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I:\IT\IT_LR\LR3\"/>
    </mc:Choice>
  </mc:AlternateContent>
  <xr:revisionPtr revIDLastSave="0" documentId="13_ncr:1_{B6F08104-47AD-426B-BE80-C390FA3E7C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0" i="1"/>
  <c r="C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24" i="1"/>
  <c r="D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12" i="1"/>
  <c r="A4" i="1" l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<sst xmlns="http://schemas.openxmlformats.org/spreadsheetml/2006/main" count="51" uniqueCount="51">
  <si>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</si>
  <si>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</si>
  <si>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</si>
  <si>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Тариф,руб./кв.м</t>
  </si>
  <si>
    <t>Сумма, руб.</t>
  </si>
  <si>
    <t>Срок оплаты, дней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</si>
  <si>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</si>
  <si>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</si>
  <si>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</si>
  <si>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</si>
  <si>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</si>
  <si>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Аллаяров </t>
  </si>
  <si>
    <t>Аминов</t>
  </si>
  <si>
    <t>Арсланов</t>
  </si>
  <si>
    <t>Байков </t>
  </si>
  <si>
    <t>Бондаренко </t>
  </si>
  <si>
    <t>Бубнов </t>
  </si>
  <si>
    <t>Валиев </t>
  </si>
  <si>
    <t>Галеев </t>
  </si>
  <si>
    <t>Гилемов </t>
  </si>
  <si>
    <t>Ибадов </t>
  </si>
  <si>
    <t>Исхаков </t>
  </si>
  <si>
    <t>Кириллова </t>
  </si>
  <si>
    <t>Кочетков </t>
  </si>
  <si>
    <t>Крылов </t>
  </si>
  <si>
    <t>Марданов </t>
  </si>
  <si>
    <t>Машуров </t>
  </si>
  <si>
    <t>Медведкова </t>
  </si>
  <si>
    <t>Миронов </t>
  </si>
  <si>
    <t>Орлов </t>
  </si>
  <si>
    <t>Раин </t>
  </si>
  <si>
    <t>Редькин </t>
  </si>
  <si>
    <t>Сайфулин </t>
  </si>
  <si>
    <t>Сеняшина </t>
  </si>
  <si>
    <t>Соловьёва </t>
  </si>
  <si>
    <t>Табаков </t>
  </si>
  <si>
    <t>Филимонов </t>
  </si>
  <si>
    <t>Хакимова </t>
  </si>
  <si>
    <t>Хамидуллин </t>
  </si>
  <si>
    <t>Черёмухин </t>
  </si>
  <si>
    <t>Шайхутдинов </t>
  </si>
  <si>
    <t>Якубов </t>
  </si>
  <si>
    <t>Алимжанов</t>
  </si>
  <si>
    <t>Аллаярова </t>
  </si>
  <si>
    <t>Курочкин </t>
  </si>
  <si>
    <t>Куропаткин 1</t>
  </si>
  <si>
    <t>Куропаткин 2</t>
  </si>
  <si>
    <t>Общая сумма графы “Итого”, руб.</t>
  </si>
  <si>
    <t>Средняя площадь, кв.м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</si>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</sst>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Normal 2" xfId="2" xr:uid="{CA5F81FB-6AA7-4FDB-A4B0-D236E85330BD}"/>
    <cellStyle name="Обычный" xfId="0" builtinId="0"/>
    <cellStyle name="Обычный 2" xfId="1" xr:uid="{18C21427-E633-43C4-82C8-5665F99024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B22" zoomScale="85" zoomScaleNormal="85" workbookViewId="0">
      <selection activeCell="K39" sqref="K39"/>
    </sheetView>
  </sheetViews>
  <sheetFormatPr defaultColWidth="29.42578125" defaultRowHeight="20.25" customHeight="1" x14ac:dyDescent="0.25"/>
  <cols>
    <col min="1" max="1" width="29.42578125" style="1"/>
    <col min="2" max="2" width="40.7109375" style="1" customWidth="1"/>
    <col min="3" max="16384" width="29.42578125" style="1"/>
  </cols>
  <sheetData>
    <row r="1" spans="1:11" ht="20.25" customHeight="1" x14ac:dyDescent="0.25">
      <c r="A1" s="1">
        <v>82</v>
      </c>
    </row>
    <row r="2" spans="1:11" ht="20.25" customHeight="1" x14ac:dyDescent="0.25">
      <c r="A2" s="4" t="s">
        <v>0</v>
      </c>
      <c r="B2" s="4" t="s">
        <v>1</v>
      </c>
      <c r="C2" s="4" t="s">
        <v>2</v>
      </c>
      <c r="D2" s="2" t="s">
        <v>3</v>
      </c>
      <c r="E2" s="4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2" t="s">
        <v>9</v>
      </c>
      <c r="K2" s="2" t="s">
        <v>10</v>
      </c>
    </row>
    <row r="3" spans="1:11" ht="20.25" customHeight="1" x14ac:dyDescent="0.25">
      <c r="A3" s="1">
        <v>1</v>
      </c>
      <c r="B3" s="1" t="s">
        <v>11</v>
      </c>
      <c r="C3" s="1">
        <v>70</v>
      </c>
      <c r="D3" s="1">
        <f>A1*1.1</f>
        <v>90.2</v>
      </c>
      <c r="E3" s="1">
        <f>C3*D3</f>
        <v>6314</v>
      </c>
      <c r="F3" s="5">
        <v>44813</v>
      </c>
      <c r="G3" s="5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6314</v>
      </c>
    </row>
    <row r="4" spans="1:11" ht="20.25" customHeight="1" x14ac:dyDescent="0.25">
      <c r="A4" s="1">
        <f t="shared" ref="A4:A38" si="0">A3+1</f>
        <v>2</v>
      </c>
      <c r="B4" s="1" t="s">
        <v>12</v>
      </c>
      <c r="C4" s="1">
        <f>(C3-0.5)</f>
        <v>69.5</v>
      </c>
      <c r="D4" s="1">
        <f>A1*1.1</f>
        <v>90.2</v>
      </c>
      <c r="E4" s="1">
        <f t="shared" ref="E4:E38" si="1">C4*D4</f>
        <v>6268.9000000000005</v>
      </c>
      <c r="F4" s="5">
        <v>44813</v>
      </c>
      <c r="G4" s="5">
        <f>G3+1</f>
        <v>44806</v>
      </c>
      <c r="H4" s="1">
        <f t="shared" ref="H4:H38" si="2">IF(G4&lt;F4,0,G4-F4)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6268.9000000000005</v>
      </c>
    </row>
    <row r="5" spans="1:11" ht="20.25" customHeight="1" x14ac:dyDescent="0.25">
      <c r="A5" s="1">
        <f t="shared" si="0"/>
        <v>3</v>
      </c>
      <c r="B5" s="1" t="s">
        <v>13</v>
      </c>
      <c r="C5" s="1">
        <f t="shared" ref="C5:C38" si="5">(C4-0.5)</f>
        <v>69</v>
      </c>
      <c r="D5" s="1">
        <f>A1*1.1</f>
        <v>90.2</v>
      </c>
      <c r="E5" s="1">
        <f t="shared" si="1"/>
        <v>6223.8</v>
      </c>
      <c r="F5" s="5">
        <v>44813</v>
      </c>
      <c r="G5" s="5">
        <f t="shared" ref="G5:G38" si="6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6223.8</v>
      </c>
    </row>
    <row r="6" spans="1:11" ht="20.25" customHeight="1" x14ac:dyDescent="0.25">
      <c r="A6" s="1">
        <f t="shared" si="0"/>
        <v>4</v>
      </c>
      <c r="B6" s="1" t="s">
        <v>14</v>
      </c>
      <c r="C6" s="1">
        <f t="shared" si="5"/>
        <v>68.5</v>
      </c>
      <c r="D6" s="1">
        <f>A1*1.1</f>
        <v>90.2</v>
      </c>
      <c r="E6" s="1">
        <f t="shared" si="1"/>
        <v>6178.7</v>
      </c>
      <c r="F6" s="5">
        <v>44813</v>
      </c>
      <c r="G6" s="5">
        <f t="shared" si="6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6178.7</v>
      </c>
    </row>
    <row r="7" spans="1:11" ht="20.25" customHeight="1" x14ac:dyDescent="0.25">
      <c r="A7" s="1">
        <f t="shared" si="0"/>
        <v>5</v>
      </c>
      <c r="B7" s="1" t="s">
        <v>15</v>
      </c>
      <c r="C7" s="1">
        <f t="shared" si="5"/>
        <v>68</v>
      </c>
      <c r="D7" s="1">
        <f>A1*1.1</f>
        <v>90.2</v>
      </c>
      <c r="E7" s="1">
        <f t="shared" si="1"/>
        <v>6133.6</v>
      </c>
      <c r="F7" s="5">
        <v>44813</v>
      </c>
      <c r="G7" s="5">
        <f t="shared" si="6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6133.6</v>
      </c>
    </row>
    <row r="8" spans="1:11" ht="20.25" customHeight="1" x14ac:dyDescent="0.25">
      <c r="A8" s="1">
        <f t="shared" si="0"/>
        <v>6</v>
      </c>
      <c r="B8" s="1" t="s">
        <v>16</v>
      </c>
      <c r="C8" s="1">
        <f t="shared" si="5"/>
        <v>67.5</v>
      </c>
      <c r="D8" s="1">
        <f>A1*1.1</f>
        <v>90.2</v>
      </c>
      <c r="E8" s="1">
        <f t="shared" si="1"/>
        <v>6088.5</v>
      </c>
      <c r="F8" s="5">
        <v>44813</v>
      </c>
      <c r="G8" s="5">
        <f t="shared" si="6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6088.5</v>
      </c>
    </row>
    <row r="9" spans="1:11" ht="20.25" customHeight="1" x14ac:dyDescent="0.25">
      <c r="A9" s="1">
        <f t="shared" si="0"/>
        <v>7</v>
      </c>
      <c r="B9" s="1" t="s">
        <v>17</v>
      </c>
      <c r="C9" s="1">
        <f t="shared" si="5"/>
        <v>67</v>
      </c>
      <c r="D9" s="1">
        <f>A1*1.1</f>
        <v>90.2</v>
      </c>
      <c r="E9" s="1">
        <f t="shared" si="1"/>
        <v>6043.4000000000005</v>
      </c>
      <c r="F9" s="5">
        <v>44813</v>
      </c>
      <c r="G9" s="5">
        <f t="shared" si="6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6043.4000000000005</v>
      </c>
    </row>
    <row r="10" spans="1:11" ht="20.25" customHeight="1" x14ac:dyDescent="0.25">
      <c r="A10" s="1">
        <f t="shared" si="0"/>
        <v>8</v>
      </c>
      <c r="B10" s="1" t="s">
        <v>18</v>
      </c>
      <c r="C10" s="1">
        <f t="shared" si="5"/>
        <v>66.5</v>
      </c>
      <c r="D10" s="1">
        <f>A1*1.1</f>
        <v>90.2</v>
      </c>
      <c r="E10" s="1">
        <f t="shared" si="1"/>
        <v>5998.3</v>
      </c>
      <c r="F10" s="5">
        <v>44813</v>
      </c>
      <c r="G10" s="5">
        <f t="shared" si="6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5998.3</v>
      </c>
    </row>
    <row r="11" spans="1:11" ht="20.25" customHeight="1" x14ac:dyDescent="0.25">
      <c r="A11" s="1">
        <f t="shared" si="0"/>
        <v>9</v>
      </c>
      <c r="B11" s="1" t="s">
        <v>19</v>
      </c>
      <c r="C11" s="1">
        <f t="shared" si="5"/>
        <v>66</v>
      </c>
      <c r="D11" s="1">
        <f>A1*1.1</f>
        <v>90.2</v>
      </c>
      <c r="E11" s="1">
        <f t="shared" si="1"/>
        <v>5953.2</v>
      </c>
      <c r="F11" s="5">
        <v>44813</v>
      </c>
      <c r="G11" s="5">
        <f t="shared" si="6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5953.2</v>
      </c>
    </row>
    <row r="12" spans="1:11" ht="20.25" customHeight="1" x14ac:dyDescent="0.25">
      <c r="A12" s="1">
        <f t="shared" si="0"/>
        <v>10</v>
      </c>
      <c r="B12" s="1" t="s">
        <v>20</v>
      </c>
      <c r="C12" s="1">
        <f t="shared" si="5"/>
        <v>65.5</v>
      </c>
      <c r="D12" s="1">
        <f>A1*1.1</f>
        <v>90.2</v>
      </c>
      <c r="E12" s="1">
        <f t="shared" si="1"/>
        <v>5908.1</v>
      </c>
      <c r="F12" s="5">
        <v>44813</v>
      </c>
      <c r="G12" s="5">
        <f t="shared" si="6"/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5918.1</v>
      </c>
    </row>
    <row r="13" spans="1:11" ht="20.25" customHeight="1" x14ac:dyDescent="0.25">
      <c r="A13" s="1">
        <f t="shared" si="0"/>
        <v>11</v>
      </c>
      <c r="B13" s="1" t="s">
        <v>21</v>
      </c>
      <c r="C13" s="1">
        <f t="shared" si="5"/>
        <v>65</v>
      </c>
      <c r="D13" s="1">
        <f>A1*1.1</f>
        <v>90.2</v>
      </c>
      <c r="E13" s="1">
        <f t="shared" si="1"/>
        <v>5863</v>
      </c>
      <c r="F13" s="5">
        <v>44813</v>
      </c>
      <c r="G13" s="5">
        <f t="shared" si="6"/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5883</v>
      </c>
    </row>
    <row r="14" spans="1:11" ht="20.25" customHeight="1" x14ac:dyDescent="0.25">
      <c r="A14" s="1">
        <f t="shared" si="0"/>
        <v>12</v>
      </c>
      <c r="B14" s="1" t="s">
        <v>22</v>
      </c>
      <c r="C14" s="1">
        <f t="shared" si="5"/>
        <v>64.5</v>
      </c>
      <c r="D14" s="1">
        <f>A1*1.1</f>
        <v>90.2</v>
      </c>
      <c r="E14" s="1">
        <f t="shared" si="1"/>
        <v>5817.9000000000005</v>
      </c>
      <c r="F14" s="5">
        <v>44813</v>
      </c>
      <c r="G14" s="5">
        <f t="shared" si="6"/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5847.9000000000005</v>
      </c>
    </row>
    <row r="15" spans="1:11" ht="20.25" customHeight="1" x14ac:dyDescent="0.25">
      <c r="A15" s="1">
        <f t="shared" si="0"/>
        <v>13</v>
      </c>
      <c r="B15" s="1" t="s">
        <v>23</v>
      </c>
      <c r="C15" s="1">
        <f t="shared" si="5"/>
        <v>64</v>
      </c>
      <c r="D15" s="1">
        <f>A1*1.1</f>
        <v>90.2</v>
      </c>
      <c r="E15" s="1">
        <f t="shared" si="1"/>
        <v>5772.8</v>
      </c>
      <c r="F15" s="5">
        <v>44813</v>
      </c>
      <c r="G15" s="5">
        <f t="shared" si="6"/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5812.8</v>
      </c>
    </row>
    <row r="16" spans="1:11" ht="20.25" customHeight="1" x14ac:dyDescent="0.25">
      <c r="A16" s="1">
        <f t="shared" si="0"/>
        <v>14</v>
      </c>
      <c r="B16" s="1" t="s">
        <v>24</v>
      </c>
      <c r="C16" s="1">
        <f t="shared" si="5"/>
        <v>63.5</v>
      </c>
      <c r="D16" s="1">
        <f>A1*1.1</f>
        <v>90.2</v>
      </c>
      <c r="E16" s="1">
        <f t="shared" si="1"/>
        <v>5727.7</v>
      </c>
      <c r="F16" s="5">
        <v>44813</v>
      </c>
      <c r="G16" s="5">
        <f t="shared" si="6"/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5777.7</v>
      </c>
    </row>
    <row r="17" spans="1:11" ht="20.25" customHeight="1" x14ac:dyDescent="0.25">
      <c r="A17" s="1">
        <f t="shared" si="0"/>
        <v>15</v>
      </c>
      <c r="B17" s="1" t="s">
        <v>25</v>
      </c>
      <c r="C17" s="1">
        <f t="shared" si="5"/>
        <v>63</v>
      </c>
      <c r="D17" s="1">
        <f>A1*1.1</f>
        <v>90.2</v>
      </c>
      <c r="E17" s="1">
        <f t="shared" si="1"/>
        <v>5682.6</v>
      </c>
      <c r="F17" s="5">
        <v>44813</v>
      </c>
      <c r="G17" s="5">
        <f t="shared" si="6"/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5742.6</v>
      </c>
    </row>
    <row r="18" spans="1:11" ht="20.25" customHeight="1" x14ac:dyDescent="0.25">
      <c r="A18" s="1">
        <f t="shared" si="0"/>
        <v>16</v>
      </c>
      <c r="B18" s="1" t="s">
        <v>26</v>
      </c>
      <c r="C18" s="1">
        <f t="shared" si="5"/>
        <v>62.5</v>
      </c>
      <c r="D18" s="1">
        <f>A1*1.1</f>
        <v>90.2</v>
      </c>
      <c r="E18" s="1">
        <f t="shared" si="1"/>
        <v>5637.5</v>
      </c>
      <c r="F18" s="5">
        <v>44813</v>
      </c>
      <c r="G18" s="5">
        <f t="shared" si="6"/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5707.5</v>
      </c>
    </row>
    <row r="19" spans="1:11" ht="20.25" customHeight="1" x14ac:dyDescent="0.25">
      <c r="A19" s="1">
        <f t="shared" si="0"/>
        <v>17</v>
      </c>
      <c r="B19" s="1" t="s">
        <v>27</v>
      </c>
      <c r="C19" s="1">
        <f t="shared" si="5"/>
        <v>62</v>
      </c>
      <c r="D19" s="1">
        <f>A1*1.1</f>
        <v>90.2</v>
      </c>
      <c r="E19" s="1">
        <f t="shared" si="1"/>
        <v>5592.4000000000005</v>
      </c>
      <c r="F19" s="5">
        <v>44813</v>
      </c>
      <c r="G19" s="5">
        <f t="shared" si="6"/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5672.4000000000005</v>
      </c>
    </row>
    <row r="20" spans="1:11" ht="20.25" customHeight="1" x14ac:dyDescent="0.25">
      <c r="A20" s="1">
        <f t="shared" si="0"/>
        <v>18</v>
      </c>
      <c r="B20" s="1" t="s">
        <v>28</v>
      </c>
      <c r="C20" s="1">
        <f t="shared" si="5"/>
        <v>61.5</v>
      </c>
      <c r="D20" s="1">
        <f>A1*1.1</f>
        <v>90.2</v>
      </c>
      <c r="E20" s="1">
        <f t="shared" si="1"/>
        <v>5547.3</v>
      </c>
      <c r="F20" s="5">
        <v>44813</v>
      </c>
      <c r="G20" s="5">
        <f t="shared" si="6"/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5637.3</v>
      </c>
    </row>
    <row r="21" spans="1:11" ht="20.25" customHeight="1" x14ac:dyDescent="0.25">
      <c r="A21" s="1">
        <f t="shared" si="0"/>
        <v>19</v>
      </c>
      <c r="B21" s="1" t="s">
        <v>29</v>
      </c>
      <c r="C21" s="1">
        <f t="shared" si="5"/>
        <v>61</v>
      </c>
      <c r="D21" s="1">
        <f>A1*1.1</f>
        <v>90.2</v>
      </c>
      <c r="E21" s="1">
        <f t="shared" si="1"/>
        <v>5502.2</v>
      </c>
      <c r="F21" s="5">
        <v>44813</v>
      </c>
      <c r="G21" s="5">
        <f t="shared" si="6"/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5602.2</v>
      </c>
    </row>
    <row r="22" spans="1:11" ht="20.25" customHeight="1" x14ac:dyDescent="0.25">
      <c r="A22" s="1">
        <f t="shared" si="0"/>
        <v>20</v>
      </c>
      <c r="B22" s="1" t="s">
        <v>30</v>
      </c>
      <c r="C22" s="1">
        <f t="shared" si="5"/>
        <v>60.5</v>
      </c>
      <c r="D22" s="1">
        <f>A1*1.1</f>
        <v>90.2</v>
      </c>
      <c r="E22" s="1">
        <f t="shared" si="1"/>
        <v>5457.1</v>
      </c>
      <c r="F22" s="5">
        <v>44813</v>
      </c>
      <c r="G22" s="5">
        <f t="shared" si="6"/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5567.1</v>
      </c>
    </row>
    <row r="23" spans="1:11" ht="20.25" customHeight="1" x14ac:dyDescent="0.25">
      <c r="A23" s="1">
        <f t="shared" si="0"/>
        <v>21</v>
      </c>
      <c r="B23" s="1" t="s">
        <v>31</v>
      </c>
      <c r="C23" s="1">
        <f t="shared" si="5"/>
        <v>60</v>
      </c>
      <c r="D23" s="1">
        <f>A1*1.1</f>
        <v>90.2</v>
      </c>
      <c r="E23" s="1">
        <f t="shared" si="1"/>
        <v>5412</v>
      </c>
      <c r="F23" s="5">
        <v>44813</v>
      </c>
      <c r="G23" s="5">
        <f t="shared" si="6"/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5532</v>
      </c>
    </row>
    <row r="24" spans="1:11" ht="20.25" customHeight="1" x14ac:dyDescent="0.25">
      <c r="A24" s="1">
        <f t="shared" si="0"/>
        <v>22</v>
      </c>
      <c r="B24" s="1" t="s">
        <v>32</v>
      </c>
      <c r="C24" s="1">
        <f t="shared" si="5"/>
        <v>59.5</v>
      </c>
      <c r="D24" s="1">
        <f t="shared" ref="D24" si="7">A21*1.1</f>
        <v>20.900000000000002</v>
      </c>
      <c r="E24" s="1">
        <f t="shared" si="1"/>
        <v>1243.5500000000002</v>
      </c>
      <c r="F24" s="5">
        <v>44813</v>
      </c>
      <c r="G24" s="5">
        <f t="shared" si="6"/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1373.5500000000002</v>
      </c>
    </row>
    <row r="25" spans="1:11" ht="20.25" customHeight="1" x14ac:dyDescent="0.25">
      <c r="A25" s="1">
        <f t="shared" si="0"/>
        <v>23</v>
      </c>
      <c r="B25" s="1" t="s">
        <v>33</v>
      </c>
      <c r="C25" s="1">
        <f t="shared" si="5"/>
        <v>59</v>
      </c>
      <c r="D25" s="1">
        <f>A1*1.1</f>
        <v>90.2</v>
      </c>
      <c r="E25" s="1">
        <f t="shared" si="1"/>
        <v>5321.8</v>
      </c>
      <c r="F25" s="5">
        <v>44813</v>
      </c>
      <c r="G25" s="5">
        <f t="shared" si="6"/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5461.8</v>
      </c>
    </row>
    <row r="26" spans="1:11" ht="20.25" customHeight="1" x14ac:dyDescent="0.25">
      <c r="A26" s="1">
        <f t="shared" si="0"/>
        <v>24</v>
      </c>
      <c r="B26" s="1" t="s">
        <v>34</v>
      </c>
      <c r="C26" s="1">
        <f t="shared" si="5"/>
        <v>58.5</v>
      </c>
      <c r="D26" s="1">
        <f>A1*1.1</f>
        <v>90.2</v>
      </c>
      <c r="E26" s="1">
        <f t="shared" si="1"/>
        <v>5276.7</v>
      </c>
      <c r="F26" s="5">
        <v>44813</v>
      </c>
      <c r="G26" s="5">
        <f t="shared" si="6"/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5426.7</v>
      </c>
    </row>
    <row r="27" spans="1:11" ht="20.25" customHeight="1" x14ac:dyDescent="0.25">
      <c r="A27" s="1">
        <f t="shared" si="0"/>
        <v>25</v>
      </c>
      <c r="B27" s="1" t="s">
        <v>35</v>
      </c>
      <c r="C27" s="1">
        <f t="shared" si="5"/>
        <v>58</v>
      </c>
      <c r="D27" s="1">
        <f>A1*1.1</f>
        <v>90.2</v>
      </c>
      <c r="E27" s="1">
        <f t="shared" si="1"/>
        <v>5231.6000000000004</v>
      </c>
      <c r="F27" s="5">
        <v>44813</v>
      </c>
      <c r="G27" s="5">
        <f t="shared" si="6"/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5391.6</v>
      </c>
    </row>
    <row r="28" spans="1:11" ht="20.25" customHeight="1" x14ac:dyDescent="0.25">
      <c r="A28" s="1">
        <f t="shared" si="0"/>
        <v>26</v>
      </c>
      <c r="B28" s="1" t="s">
        <v>36</v>
      </c>
      <c r="C28" s="1">
        <f t="shared" si="5"/>
        <v>57.5</v>
      </c>
      <c r="D28" s="1">
        <f>A1*1.1</f>
        <v>90.2</v>
      </c>
      <c r="E28" s="1">
        <f t="shared" si="1"/>
        <v>5186.5</v>
      </c>
      <c r="F28" s="5">
        <v>44813</v>
      </c>
      <c r="G28" s="5">
        <f t="shared" si="6"/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5356.5</v>
      </c>
    </row>
    <row r="29" spans="1:11" ht="20.25" customHeight="1" x14ac:dyDescent="0.25">
      <c r="A29" s="1">
        <f t="shared" si="0"/>
        <v>27</v>
      </c>
      <c r="B29" s="1" t="s">
        <v>37</v>
      </c>
      <c r="C29" s="1">
        <f t="shared" si="5"/>
        <v>57</v>
      </c>
      <c r="D29" s="1">
        <f>A1*1.1</f>
        <v>90.2</v>
      </c>
      <c r="E29" s="1">
        <f t="shared" si="1"/>
        <v>5141.4000000000005</v>
      </c>
      <c r="F29" s="5">
        <v>44813</v>
      </c>
      <c r="G29" s="5">
        <f t="shared" si="6"/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5321.4000000000005</v>
      </c>
    </row>
    <row r="30" spans="1:11" ht="20.25" customHeight="1" x14ac:dyDescent="0.25">
      <c r="A30" s="1">
        <f t="shared" si="0"/>
        <v>28</v>
      </c>
      <c r="B30" s="1" t="s">
        <v>38</v>
      </c>
      <c r="C30" s="1">
        <f t="shared" si="5"/>
        <v>56.5</v>
      </c>
      <c r="D30" s="1">
        <f>A1*1.1</f>
        <v>90.2</v>
      </c>
      <c r="E30" s="1">
        <f t="shared" si="1"/>
        <v>5096.3</v>
      </c>
      <c r="F30" s="5">
        <v>44813</v>
      </c>
      <c r="G30" s="5">
        <f t="shared" si="6"/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5286.3</v>
      </c>
    </row>
    <row r="31" spans="1:11" ht="20.25" customHeight="1" x14ac:dyDescent="0.25">
      <c r="A31" s="1">
        <f t="shared" si="0"/>
        <v>29</v>
      </c>
      <c r="B31" s="1" t="s">
        <v>39</v>
      </c>
      <c r="C31" s="1">
        <f t="shared" si="5"/>
        <v>56</v>
      </c>
      <c r="D31" s="1">
        <f>A1*1.1</f>
        <v>90.2</v>
      </c>
      <c r="E31" s="1">
        <f t="shared" si="1"/>
        <v>5051.2</v>
      </c>
      <c r="F31" s="5">
        <v>44813</v>
      </c>
      <c r="G31" s="5">
        <f t="shared" si="6"/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5251.2</v>
      </c>
    </row>
    <row r="32" spans="1:11" ht="20.25" customHeight="1" x14ac:dyDescent="0.25">
      <c r="A32" s="1">
        <f t="shared" si="0"/>
        <v>30</v>
      </c>
      <c r="B32" s="1" t="s">
        <v>40</v>
      </c>
      <c r="C32" s="1">
        <f t="shared" si="5"/>
        <v>55.5</v>
      </c>
      <c r="D32" s="1">
        <f>A1*1.1</f>
        <v>90.2</v>
      </c>
      <c r="E32" s="1">
        <f t="shared" si="1"/>
        <v>5006.1000000000004</v>
      </c>
      <c r="F32" s="5">
        <v>44813</v>
      </c>
      <c r="G32" s="5">
        <f t="shared" si="6"/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5216.1000000000004</v>
      </c>
    </row>
    <row r="33" spans="1:11" ht="20.25" customHeight="1" x14ac:dyDescent="0.25">
      <c r="A33" s="1">
        <f t="shared" si="0"/>
        <v>31</v>
      </c>
      <c r="B33" s="1" t="s">
        <v>41</v>
      </c>
      <c r="C33" s="1">
        <f t="shared" si="5"/>
        <v>55</v>
      </c>
      <c r="D33" s="1">
        <f>A1*1.1</f>
        <v>90.2</v>
      </c>
      <c r="E33" s="1">
        <f t="shared" si="1"/>
        <v>4961</v>
      </c>
      <c r="F33" s="5">
        <v>44813</v>
      </c>
      <c r="G33" s="5">
        <f t="shared" si="6"/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5181</v>
      </c>
    </row>
    <row r="34" spans="1:11" ht="20.25" customHeight="1" x14ac:dyDescent="0.25">
      <c r="A34" s="1">
        <f t="shared" si="0"/>
        <v>32</v>
      </c>
      <c r="B34" s="1" t="s">
        <v>42</v>
      </c>
      <c r="C34" s="1">
        <f t="shared" si="5"/>
        <v>54.5</v>
      </c>
      <c r="D34" s="1">
        <f>A1*1.1</f>
        <v>90.2</v>
      </c>
      <c r="E34" s="1">
        <f t="shared" si="1"/>
        <v>4915.9000000000005</v>
      </c>
      <c r="F34" s="5">
        <v>44813</v>
      </c>
      <c r="G34" s="5">
        <f t="shared" si="6"/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5145.9000000000005</v>
      </c>
    </row>
    <row r="35" spans="1:11" ht="20.25" customHeight="1" x14ac:dyDescent="0.25">
      <c r="A35" s="1">
        <f t="shared" si="0"/>
        <v>33</v>
      </c>
      <c r="B35" s="1" t="s">
        <v>43</v>
      </c>
      <c r="C35" s="1">
        <f t="shared" si="5"/>
        <v>54</v>
      </c>
      <c r="D35" s="1">
        <f>A1*1.1/2</f>
        <v>45.1</v>
      </c>
      <c r="E35" s="1">
        <f t="shared" si="1"/>
        <v>2435.4</v>
      </c>
      <c r="F35" s="5">
        <v>44813</v>
      </c>
      <c r="G35" s="5">
        <f t="shared" si="6"/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2675.4</v>
      </c>
    </row>
    <row r="36" spans="1:11" ht="20.25" customHeight="1" x14ac:dyDescent="0.25">
      <c r="A36" s="1">
        <f t="shared" si="0"/>
        <v>34</v>
      </c>
      <c r="B36" s="1" t="s">
        <v>44</v>
      </c>
      <c r="C36" s="1">
        <f t="shared" si="5"/>
        <v>53.5</v>
      </c>
      <c r="D36" s="1">
        <f>A1*1.1/2</f>
        <v>45.1</v>
      </c>
      <c r="E36" s="1">
        <f t="shared" si="1"/>
        <v>2412.85</v>
      </c>
      <c r="F36" s="5">
        <v>44813</v>
      </c>
      <c r="G36" s="5">
        <f t="shared" si="6"/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2662.85</v>
      </c>
    </row>
    <row r="37" spans="1:11" ht="20.25" customHeight="1" x14ac:dyDescent="0.25">
      <c r="A37" s="1">
        <f t="shared" si="0"/>
        <v>35</v>
      </c>
      <c r="B37" s="1" t="s">
        <v>45</v>
      </c>
      <c r="C37" s="1">
        <f t="shared" si="5"/>
        <v>53</v>
      </c>
      <c r="D37" s="1">
        <f>A1*1.1/2</f>
        <v>45.1</v>
      </c>
      <c r="E37" s="1">
        <f t="shared" si="1"/>
        <v>2390.3000000000002</v>
      </c>
      <c r="F37" s="5">
        <v>44813</v>
      </c>
      <c r="G37" s="5">
        <f t="shared" si="6"/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2650.3</v>
      </c>
    </row>
    <row r="38" spans="1:11" ht="20.25" customHeight="1" x14ac:dyDescent="0.25">
      <c r="A38" s="1">
        <f t="shared" si="0"/>
        <v>36</v>
      </c>
      <c r="B38" s="1" t="s">
        <v>46</v>
      </c>
      <c r="C38" s="1">
        <f t="shared" si="5"/>
        <v>52.5</v>
      </c>
      <c r="D38" s="1">
        <f>A1*1.1/2</f>
        <v>45.1</v>
      </c>
      <c r="E38" s="1">
        <f t="shared" si="1"/>
        <v>2367.75</v>
      </c>
      <c r="F38" s="5">
        <v>44813</v>
      </c>
      <c r="G38" s="5">
        <f t="shared" si="6"/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2637.75</v>
      </c>
    </row>
    <row r="40" spans="1:11" ht="20.25" customHeight="1" x14ac:dyDescent="0.25">
      <c r="B40" s="6" t="s">
        <v>47</v>
      </c>
      <c r="C40" s="1">
        <f>INT(SUM(K3:K38))</f>
        <v>188941</v>
      </c>
    </row>
    <row r="41" spans="1:11" ht="20.25" customHeight="1" x14ac:dyDescent="0.25">
      <c r="B41" s="6" t="s">
        <v>48</v>
      </c>
      <c r="C41" s="1">
        <f>AVERAGE(C3:C38)</f>
        <v>61.25</v>
      </c>
    </row>
    <row r="42" spans="1:11" ht="20.25" customHeight="1" x14ac:dyDescent="0.25">
      <c r="B42" s="6" t="s">
        <v>49</v>
      </c>
      <c r="C42" s="1">
        <f>MAX(H3:H38)</f>
        <v>27</v>
      </c>
    </row>
    <row r="43" spans="1:11" ht="20.25" customHeight="1" x14ac:dyDescent="0.25">
      <c r="B43" s="6" t="s">
        <v>50</v>
      </c>
      <c r="C43" s="1">
        <f>MAX(K3:K38)</f>
        <v>6314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2022-10-07T21:26:18Z</dcterms:modified>
</cp:coreProperties>
</file>