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esktop\Вычисление математических методов\ТРЕТИЙ СЕМЕСТР\6 лаба\"/>
    </mc:Choice>
  </mc:AlternateContent>
  <xr:revisionPtr revIDLastSave="0" documentId="13_ncr:1_{668D1629-9BF9-4B6F-9F12-6143AF1A179F}" xr6:coauthVersionLast="47" xr6:coauthVersionMax="47" xr10:uidLastSave="{00000000-0000-0000-0000-000000000000}"/>
  <bookViews>
    <workbookView xWindow="1116" yWindow="139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F2" i="1"/>
  <c r="E2" i="1"/>
  <c r="D2" i="1"/>
  <c r="G2" i="1" l="1"/>
  <c r="B3" i="1" s="1"/>
  <c r="A3" i="1" l="1"/>
  <c r="D3" i="1" l="1"/>
  <c r="E3" i="1"/>
  <c r="F3" i="1"/>
  <c r="C4" i="1" l="1"/>
  <c r="G3" i="1"/>
  <c r="A4" i="1" s="1"/>
  <c r="B4" i="1" l="1"/>
  <c r="D4" i="1" s="1"/>
  <c r="E4" i="1" l="1"/>
  <c r="F4" i="1"/>
  <c r="C5" i="1"/>
  <c r="G4" i="1" l="1"/>
  <c r="B5" i="1" s="1"/>
  <c r="A5" i="1" l="1"/>
  <c r="D5" i="1" s="1"/>
  <c r="C6" i="1" s="1"/>
  <c r="E5" i="1" l="1"/>
  <c r="F5" i="1"/>
  <c r="G5" i="1" s="1"/>
  <c r="B6" i="1" s="1"/>
  <c r="A6" i="1" l="1"/>
  <c r="D6" i="1" s="1"/>
  <c r="C7" i="1" s="1"/>
  <c r="F6" i="1"/>
  <c r="E6" i="1"/>
  <c r="G6" i="1" l="1"/>
  <c r="B7" i="1" s="1"/>
  <c r="A7" i="1" l="1"/>
  <c r="E7" i="1" s="1"/>
  <c r="F7" i="1"/>
  <c r="G7" i="1" s="1"/>
  <c r="D7" i="1" l="1"/>
  <c r="A8" i="1" s="1"/>
  <c r="C8" i="1" l="1"/>
  <c r="B8" i="1"/>
  <c r="F8" i="1" s="1"/>
  <c r="D8" i="1"/>
  <c r="E8" i="1" l="1"/>
  <c r="G8" i="1"/>
  <c r="B9" i="1" s="1"/>
  <c r="C9" i="1"/>
  <c r="A9" i="1" l="1"/>
  <c r="F9" i="1" s="1"/>
  <c r="E9" i="1" l="1"/>
  <c r="D9" i="1"/>
  <c r="C10" i="1" s="1"/>
  <c r="G9" i="1"/>
  <c r="B10" i="1" s="1"/>
  <c r="A10" i="1" l="1"/>
  <c r="D10" i="1" s="1"/>
  <c r="C11" i="1" s="1"/>
  <c r="E10" i="1" l="1"/>
  <c r="F10" i="1"/>
  <c r="G10" i="1" l="1"/>
  <c r="A11" i="1" s="1"/>
  <c r="B11" i="1" l="1"/>
  <c r="F11" i="1" l="1"/>
  <c r="D11" i="1"/>
  <c r="E11" i="1"/>
  <c r="G11" i="1" s="1"/>
  <c r="A12" i="1" l="1"/>
  <c r="C12" i="1"/>
  <c r="B12" i="1"/>
  <c r="F12" i="1" s="1"/>
  <c r="D12" i="1" l="1"/>
  <c r="E12" i="1"/>
  <c r="G12" i="1" s="1"/>
  <c r="B13" i="1" s="1"/>
  <c r="C13" i="1" l="1"/>
  <c r="A13" i="1"/>
  <c r="D13" i="1" l="1"/>
  <c r="C14" i="1" s="1"/>
  <c r="E13" i="1"/>
  <c r="F13" i="1"/>
  <c r="G13" i="1" l="1"/>
  <c r="B14" i="1" l="1"/>
  <c r="A14" i="1"/>
  <c r="D14" i="1" l="1"/>
  <c r="E14" i="1"/>
  <c r="F14" i="1"/>
  <c r="G14" i="1" l="1"/>
  <c r="B15" i="1" s="1"/>
  <c r="C15" i="1"/>
  <c r="A15" i="1" l="1"/>
  <c r="E15" i="1" s="1"/>
  <c r="D15" i="1" l="1"/>
  <c r="F15" i="1"/>
  <c r="G15" i="1" s="1"/>
  <c r="B16" i="1" s="1"/>
  <c r="A16" i="1"/>
  <c r="C16" i="1"/>
  <c r="E16" i="1" l="1"/>
  <c r="D16" i="1"/>
  <c r="F16" i="1"/>
  <c r="C17" i="1" l="1"/>
  <c r="G16" i="1"/>
  <c r="B17" i="1" s="1"/>
  <c r="A17" i="1" l="1"/>
  <c r="D17" i="1" l="1"/>
  <c r="E17" i="1"/>
  <c r="F17" i="1"/>
  <c r="G17" i="1" l="1"/>
  <c r="C18" i="1"/>
  <c r="B18" i="1"/>
  <c r="A18" i="1"/>
  <c r="F18" i="1" l="1"/>
  <c r="E18" i="1"/>
  <c r="G18" i="1" s="1"/>
  <c r="D18" i="1"/>
  <c r="C19" i="1" l="1"/>
  <c r="A19" i="1"/>
  <c r="B19" i="1"/>
  <c r="E19" i="1" l="1"/>
  <c r="D19" i="1"/>
  <c r="F19" i="1"/>
  <c r="G19" i="1" s="1"/>
  <c r="A20" i="1" l="1"/>
  <c r="C20" i="1"/>
  <c r="B20" i="1"/>
  <c r="F20" i="1" s="1"/>
  <c r="E20" i="1" l="1"/>
  <c r="G20" i="1" s="1"/>
  <c r="D20" i="1"/>
  <c r="C21" i="1" l="1"/>
  <c r="B21" i="1"/>
  <c r="A21" i="1"/>
  <c r="E21" i="1" s="1"/>
  <c r="D21" i="1" l="1"/>
  <c r="F21" i="1"/>
  <c r="G21" i="1" s="1"/>
  <c r="B22" i="1" s="1"/>
  <c r="C22" i="1" l="1"/>
  <c r="A22" i="1"/>
  <c r="F22" i="1" l="1"/>
  <c r="D22" i="1"/>
  <c r="E22" i="1"/>
  <c r="G22" i="1" s="1"/>
  <c r="C23" i="1" l="1"/>
  <c r="B23" i="1"/>
  <c r="A23" i="1"/>
  <c r="F23" i="1" l="1"/>
  <c r="D23" i="1"/>
  <c r="E23" i="1"/>
  <c r="G23" i="1" s="1"/>
  <c r="C24" i="1" l="1"/>
  <c r="A24" i="1"/>
  <c r="B24" i="1"/>
  <c r="F24" i="1" s="1"/>
  <c r="E24" i="1" l="1"/>
  <c r="G24" i="1" s="1"/>
  <c r="D24" i="1"/>
  <c r="C25" i="1" l="1"/>
  <c r="A25" i="1"/>
  <c r="B25" i="1"/>
  <c r="F25" i="1" l="1"/>
  <c r="D25" i="1"/>
  <c r="E25" i="1"/>
  <c r="G25" i="1" s="1"/>
  <c r="B26" i="1" s="1"/>
  <c r="C26" i="1" l="1"/>
  <c r="A26" i="1"/>
  <c r="E26" i="1" l="1"/>
  <c r="D26" i="1"/>
  <c r="F26" i="1"/>
  <c r="C27" i="1" l="1"/>
  <c r="G26" i="1"/>
  <c r="B27" i="1" s="1"/>
  <c r="A27" i="1" l="1"/>
  <c r="F27" i="1"/>
  <c r="D27" i="1" l="1"/>
  <c r="E27" i="1"/>
  <c r="G27" i="1" s="1"/>
  <c r="C28" i="1" l="1"/>
  <c r="B28" i="1"/>
  <c r="A28" i="1"/>
  <c r="D28" i="1" l="1"/>
  <c r="E28" i="1"/>
  <c r="F28" i="1"/>
  <c r="G28" i="1" l="1"/>
  <c r="B29" i="1" s="1"/>
  <c r="C29" i="1"/>
  <c r="A29" i="1" l="1"/>
  <c r="F29" i="1" s="1"/>
  <c r="E29" i="1"/>
  <c r="D29" i="1"/>
  <c r="G29" i="1" l="1"/>
  <c r="B30" i="1" s="1"/>
  <c r="C30" i="1"/>
  <c r="A30" i="1"/>
  <c r="E30" i="1" l="1"/>
  <c r="D30" i="1"/>
  <c r="F30" i="1"/>
  <c r="G30" i="1" s="1"/>
  <c r="A31" i="1" s="1"/>
  <c r="C31" i="1" l="1"/>
  <c r="B31" i="1"/>
  <c r="F31" i="1" s="1"/>
  <c r="D31" i="1" l="1"/>
  <c r="E31" i="1"/>
  <c r="G31" i="1" s="1"/>
  <c r="B32" i="1" l="1"/>
  <c r="A32" i="1"/>
  <c r="C32" i="1"/>
  <c r="E32" i="1" l="1"/>
  <c r="D32" i="1"/>
  <c r="F32" i="1"/>
  <c r="C33" i="1" l="1"/>
  <c r="G32" i="1"/>
  <c r="A33" i="1" s="1"/>
  <c r="B33" i="1" l="1"/>
  <c r="F33" i="1" s="1"/>
  <c r="E33" i="1"/>
  <c r="D33" i="1"/>
  <c r="G33" i="1" l="1"/>
  <c r="C34" i="1"/>
  <c r="B34" i="1"/>
  <c r="A34" i="1"/>
  <c r="E34" i="1" l="1"/>
  <c r="D34" i="1"/>
  <c r="F34" i="1"/>
  <c r="C35" i="1" l="1"/>
  <c r="G34" i="1"/>
  <c r="B35" i="1" s="1"/>
  <c r="A35" i="1" l="1"/>
  <c r="F35" i="1" l="1"/>
  <c r="E35" i="1"/>
  <c r="G35" i="1" s="1"/>
  <c r="D35" i="1"/>
  <c r="A36" i="1" l="1"/>
  <c r="C36" i="1"/>
  <c r="B36" i="1"/>
  <c r="F36" i="1" s="1"/>
  <c r="D36" i="1" l="1"/>
  <c r="E36" i="1"/>
  <c r="G36" i="1" s="1"/>
  <c r="A37" i="1" l="1"/>
  <c r="C37" i="1"/>
  <c r="B37" i="1"/>
  <c r="F37" i="1" s="1"/>
  <c r="E37" i="1" l="1"/>
  <c r="G37" i="1" s="1"/>
  <c r="D37" i="1"/>
  <c r="A38" i="1" l="1"/>
  <c r="C38" i="1"/>
  <c r="B38" i="1"/>
  <c r="F38" i="1" s="1"/>
  <c r="D38" i="1" l="1"/>
  <c r="E38" i="1"/>
  <c r="G38" i="1" s="1"/>
  <c r="B39" i="1" l="1"/>
  <c r="C39" i="1"/>
  <c r="A39" i="1"/>
  <c r="E39" i="1" l="1"/>
  <c r="D39" i="1"/>
  <c r="F39" i="1"/>
  <c r="C40" i="1" l="1"/>
  <c r="G39" i="1"/>
  <c r="B40" i="1" s="1"/>
  <c r="A40" i="1" l="1"/>
  <c r="E40" i="1" l="1"/>
  <c r="D40" i="1"/>
  <c r="F40" i="1"/>
  <c r="G40" i="1" l="1"/>
</calcChain>
</file>

<file path=xl/sharedStrings.xml><?xml version="1.0" encoding="utf-8"?>
<sst xmlns="http://schemas.openxmlformats.org/spreadsheetml/2006/main" count="7" uniqueCount="7">
  <si>
    <t xml:space="preserve">x </t>
  </si>
  <si>
    <t>y</t>
  </si>
  <si>
    <t>h</t>
  </si>
  <si>
    <t>f(x,y)</t>
  </si>
  <si>
    <t>f`x</t>
  </si>
  <si>
    <t>f`y</t>
  </si>
  <si>
    <t>|grad f|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</si>
</sst>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A33" zoomScale="115" zoomScaleNormal="115" workbookViewId="0">
      <selection activeCell="A40" sqref="A40:G40"/>
    </sheetView>
  </sheetViews>
  <sheetFormatPr defaultRowHeight="14.4" x14ac:dyDescent="0.3"/>
  <cols>
    <col min="1" max="2" width="9.44140625" customWidth="1"/>
    <col min="3" max="3" width="10.21875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0</v>
      </c>
      <c r="B2" s="1">
        <v>1</v>
      </c>
      <c r="C2" s="1">
        <v>1</v>
      </c>
      <c r="D2">
        <f>A2^2+2*B2^2+2*A2*B2-4*A2+2*B2 +1</f>
        <v>5</v>
      </c>
      <c r="E2">
        <f xml:space="preserve"> 2*A2+2*B2-4</f>
        <v>-2</v>
      </c>
      <c r="F2">
        <f>4*B2+2*A2+2</f>
        <v>6</v>
      </c>
      <c r="G2">
        <f>SQRT(E2^2+F2^2)</f>
        <v>6.324555320336759</v>
      </c>
    </row>
    <row r="3" spans="1:7" x14ac:dyDescent="0.3">
      <c r="A3">
        <f>A2-C2*E2/G2</f>
        <v>0.31622776601683794</v>
      </c>
      <c r="B3">
        <f>B2-C2*F2/G2</f>
        <v>5.1316701949486232E-2</v>
      </c>
      <c r="C3">
        <f>C2</f>
        <v>1</v>
      </c>
      <c r="D3">
        <f>A3^2+2*B3^2+2*A3*B3-4*A3+2*B3 +1</f>
        <v>-2.4555320336758557E-2</v>
      </c>
      <c r="E3">
        <f xml:space="preserve"> 2*A3+2*B3-4</f>
        <v>-3.2649110640673515</v>
      </c>
      <c r="F3">
        <f>4*B3+2*A3+2</f>
        <v>2.8377223398316209</v>
      </c>
      <c r="G3">
        <f>SQRT(E3^2+F3^2)</f>
        <v>4.325773033140881</v>
      </c>
    </row>
    <row r="4" spans="1:7" x14ac:dyDescent="0.3">
      <c r="A4">
        <f>IF(D3&gt;D2,A2,A3-C3*E3/G3)</f>
        <v>1.0709855952080627</v>
      </c>
      <c r="B4">
        <f>IF(D3&gt;D2,B2,B3-C3*F3/G3)</f>
        <v>-0.60468681882959452</v>
      </c>
      <c r="C4">
        <f>IF(D3&gt;D2,C3/2,C3)</f>
        <v>1</v>
      </c>
      <c r="D4">
        <f>A4^2+2*B4^2+2*A4*B4-4*A4+2*B4 +1</f>
        <v>-3.9102353207731282</v>
      </c>
      <c r="E4">
        <f xml:space="preserve"> 2*A4+2*B4-4</f>
        <v>-3.0674024472430634</v>
      </c>
      <c r="F4">
        <f>4*B4+2*A4+2</f>
        <v>1.7232239150977473</v>
      </c>
      <c r="G4">
        <f>SQRT(E4^2+F4^2)</f>
        <v>3.5183033460629205</v>
      </c>
    </row>
    <row r="5" spans="1:7" x14ac:dyDescent="0.3">
      <c r="A5">
        <f t="shared" ref="A5:A19" si="0">IF(D4&gt;D3,A3,A4-C4*E4/G4)</f>
        <v>1.9428269759905277</v>
      </c>
      <c r="B5">
        <f t="shared" ref="B5:B19" si="1">IF(D4&gt;D3,B3,B4-C4*F4/G4)</f>
        <v>-1.094475147350523</v>
      </c>
      <c r="C5">
        <f t="shared" ref="C5:C19" si="2">IF(D4&gt;D3,C4/2,C4)</f>
        <v>1</v>
      </c>
      <c r="D5">
        <f t="shared" ref="D5:D19" si="3">A5^2+2*B5^2+2*A5*B5-4*A5+2*B5 +1</f>
        <v>-7.0426815253383683</v>
      </c>
      <c r="E5">
        <f t="shared" ref="E5:E19" si="4" xml:space="preserve"> 2*A5+2*B5-4</f>
        <v>-2.3032963427199906</v>
      </c>
      <c r="F5">
        <f t="shared" ref="F5:F19" si="5">4*B5+2*A5+2</f>
        <v>1.5077533625789634</v>
      </c>
      <c r="G5">
        <f t="shared" ref="G5:G19" si="6">SQRT(E5^2+F5^2)</f>
        <v>2.7529065085388309</v>
      </c>
    </row>
    <row r="6" spans="1:7" x14ac:dyDescent="0.3">
      <c r="A6">
        <f t="shared" si="0"/>
        <v>2.7795049872399975</v>
      </c>
      <c r="B6">
        <f t="shared" si="1"/>
        <v>-1.6421702317648639</v>
      </c>
      <c r="C6">
        <f t="shared" si="2"/>
        <v>1</v>
      </c>
      <c r="D6">
        <f t="shared" si="3"/>
        <v>-9.4121069963833683</v>
      </c>
      <c r="E6">
        <f t="shared" si="4"/>
        <v>-1.7253304890497327</v>
      </c>
      <c r="F6">
        <f t="shared" si="5"/>
        <v>0.99032904742053951</v>
      </c>
      <c r="G6">
        <f t="shared" si="6"/>
        <v>1.9893508787062837</v>
      </c>
    </row>
    <row r="7" spans="1:7" x14ac:dyDescent="0.3">
      <c r="A7">
        <f t="shared" si="0"/>
        <v>3.6467881334749901</v>
      </c>
      <c r="B7">
        <f t="shared" si="1"/>
        <v>-2.1399854025428673</v>
      </c>
      <c r="C7">
        <f t="shared" si="2"/>
        <v>1</v>
      </c>
      <c r="D7">
        <f t="shared" si="3"/>
        <v>-11.017131345944637</v>
      </c>
      <c r="E7">
        <f t="shared" si="4"/>
        <v>-0.9863945381357544</v>
      </c>
      <c r="F7">
        <f t="shared" si="5"/>
        <v>0.73363465677851103</v>
      </c>
      <c r="G7">
        <f t="shared" si="6"/>
        <v>1.2293063062111786</v>
      </c>
    </row>
    <row r="8" spans="1:7" x14ac:dyDescent="0.3">
      <c r="A8">
        <f t="shared" si="0"/>
        <v>4.4491874485618066</v>
      </c>
      <c r="B8">
        <f t="shared" si="1"/>
        <v>-2.7367729184546925</v>
      </c>
      <c r="C8">
        <f t="shared" si="2"/>
        <v>1</v>
      </c>
      <c r="D8">
        <f t="shared" si="3"/>
        <v>-11.848006101047623</v>
      </c>
      <c r="E8">
        <f t="shared" si="4"/>
        <v>-0.57517093978577183</v>
      </c>
      <c r="F8">
        <f t="shared" si="5"/>
        <v>-4.8716776695156838E-2</v>
      </c>
      <c r="G8">
        <f t="shared" si="6"/>
        <v>0.57723039967210121</v>
      </c>
    </row>
    <row r="9" spans="1:7" x14ac:dyDescent="0.3">
      <c r="A9">
        <f t="shared" si="0"/>
        <v>5.4456196186493502</v>
      </c>
      <c r="B9">
        <f t="shared" si="1"/>
        <v>-2.6523754634300944</v>
      </c>
      <c r="C9">
        <f t="shared" si="2"/>
        <v>1</v>
      </c>
      <c r="D9">
        <f t="shared" si="3"/>
        <v>-11.249920891785047</v>
      </c>
      <c r="E9">
        <f t="shared" si="4"/>
        <v>1.5864883104385115</v>
      </c>
      <c r="F9">
        <f t="shared" si="5"/>
        <v>2.2817373835783226</v>
      </c>
      <c r="G9">
        <f t="shared" si="6"/>
        <v>2.779077301331665</v>
      </c>
    </row>
    <row r="10" spans="1:7" x14ac:dyDescent="0.3">
      <c r="A10">
        <f t="shared" si="0"/>
        <v>4.4491874485618066</v>
      </c>
      <c r="B10">
        <f t="shared" si="1"/>
        <v>-2.7367729184546925</v>
      </c>
      <c r="C10">
        <f t="shared" si="2"/>
        <v>0.5</v>
      </c>
      <c r="D10">
        <f t="shared" si="3"/>
        <v>-11.848006101047623</v>
      </c>
      <c r="E10">
        <f t="shared" si="4"/>
        <v>-0.57517093978577183</v>
      </c>
      <c r="F10">
        <f t="shared" si="5"/>
        <v>-4.8716776695156838E-2</v>
      </c>
      <c r="G10">
        <f t="shared" si="6"/>
        <v>0.57723039967210121</v>
      </c>
    </row>
    <row r="11" spans="1:7" x14ac:dyDescent="0.3">
      <c r="A11">
        <f t="shared" si="0"/>
        <v>4.9474035336055779</v>
      </c>
      <c r="B11">
        <f t="shared" si="1"/>
        <v>-2.6945741909423937</v>
      </c>
      <c r="C11">
        <f t="shared" si="2"/>
        <v>0.5</v>
      </c>
      <c r="D11">
        <f t="shared" si="3"/>
        <v>-11.842792398650012</v>
      </c>
      <c r="E11">
        <f t="shared" si="4"/>
        <v>0.50565868532636848</v>
      </c>
      <c r="F11">
        <f t="shared" si="5"/>
        <v>1.1165103034415811</v>
      </c>
      <c r="G11">
        <f t="shared" si="6"/>
        <v>1.2256777568909385</v>
      </c>
    </row>
    <row r="12" spans="1:7" x14ac:dyDescent="0.3">
      <c r="A12">
        <f t="shared" si="0"/>
        <v>4.4491874485618066</v>
      </c>
      <c r="B12">
        <f t="shared" si="1"/>
        <v>-2.7367729184546925</v>
      </c>
      <c r="C12">
        <f t="shared" si="2"/>
        <v>0.25</v>
      </c>
      <c r="D12">
        <f t="shared" si="3"/>
        <v>-11.848006101047623</v>
      </c>
      <c r="E12">
        <f t="shared" si="4"/>
        <v>-0.57517093978577183</v>
      </c>
      <c r="F12">
        <f t="shared" si="5"/>
        <v>-4.8716776695156838E-2</v>
      </c>
      <c r="G12">
        <f t="shared" si="6"/>
        <v>0.57723039967210121</v>
      </c>
    </row>
    <row r="13" spans="1:7" x14ac:dyDescent="0.3">
      <c r="A13">
        <f t="shared" si="0"/>
        <v>4.6982954910836927</v>
      </c>
      <c r="B13">
        <f t="shared" si="1"/>
        <v>-2.7156735546985429</v>
      </c>
      <c r="C13">
        <f t="shared" si="2"/>
        <v>0.25</v>
      </c>
      <c r="D13">
        <f t="shared" si="3"/>
        <v>-11.918856475407237</v>
      </c>
      <c r="E13">
        <f t="shared" si="4"/>
        <v>-3.475612722970034E-2</v>
      </c>
      <c r="F13">
        <f t="shared" si="5"/>
        <v>0.5338967633732139</v>
      </c>
      <c r="G13">
        <f t="shared" si="6"/>
        <v>0.53502686130735588</v>
      </c>
    </row>
    <row r="14" spans="1:7" x14ac:dyDescent="0.3">
      <c r="A14">
        <f t="shared" si="0"/>
        <v>4.714535856635047</v>
      </c>
      <c r="B14">
        <f t="shared" si="1"/>
        <v>-2.9651454980644418</v>
      </c>
      <c r="C14">
        <f t="shared" si="2"/>
        <v>0.25</v>
      </c>
      <c r="D14">
        <f t="shared" si="3"/>
        <v>-11.935979971317453</v>
      </c>
      <c r="E14">
        <f t="shared" si="4"/>
        <v>-0.50121928285878958</v>
      </c>
      <c r="F14">
        <f t="shared" si="5"/>
        <v>-0.43151027898767325</v>
      </c>
      <c r="G14">
        <f t="shared" si="6"/>
        <v>0.66137877980889204</v>
      </c>
    </row>
    <row r="15" spans="1:7" x14ac:dyDescent="0.3">
      <c r="A15">
        <f t="shared" si="0"/>
        <v>4.9039958522383298</v>
      </c>
      <c r="B15">
        <f t="shared" si="1"/>
        <v>-2.802035381682888</v>
      </c>
      <c r="C15">
        <f t="shared" si="2"/>
        <v>0.25</v>
      </c>
      <c r="D15">
        <f t="shared" si="3"/>
        <v>-11.950414072338678</v>
      </c>
      <c r="E15">
        <f t="shared" si="4"/>
        <v>0.20392094111088355</v>
      </c>
      <c r="F15">
        <f t="shared" si="5"/>
        <v>0.59985017774510752</v>
      </c>
      <c r="G15">
        <f t="shared" si="6"/>
        <v>0.6335645081318757</v>
      </c>
    </row>
    <row r="16" spans="1:7" x14ac:dyDescent="0.3">
      <c r="A16">
        <f t="shared" si="0"/>
        <v>4.8235301149323675</v>
      </c>
      <c r="B16">
        <f t="shared" si="1"/>
        <v>-3.0387319492959564</v>
      </c>
      <c r="C16">
        <f t="shared" si="2"/>
        <v>0.25</v>
      </c>
      <c r="D16">
        <f t="shared" si="3"/>
        <v>-11.952188006590283</v>
      </c>
      <c r="E16">
        <f t="shared" si="4"/>
        <v>-0.43040366872717772</v>
      </c>
      <c r="F16">
        <f t="shared" si="5"/>
        <v>-0.50786756731909044</v>
      </c>
      <c r="G16">
        <f t="shared" si="6"/>
        <v>0.66571524241857716</v>
      </c>
    </row>
    <row r="17" spans="1:7" x14ac:dyDescent="0.3">
      <c r="A17">
        <f t="shared" si="0"/>
        <v>4.9851621616778719</v>
      </c>
      <c r="B17">
        <f t="shared" si="1"/>
        <v>-2.8480094244991747</v>
      </c>
      <c r="C17">
        <f t="shared" si="2"/>
        <v>0.25</v>
      </c>
      <c r="D17">
        <f t="shared" si="3"/>
        <v>-11.958087991643321</v>
      </c>
      <c r="E17">
        <f t="shared" si="4"/>
        <v>0.27430547435739427</v>
      </c>
      <c r="F17">
        <f t="shared" si="5"/>
        <v>0.57828662535904485</v>
      </c>
      <c r="G17">
        <f t="shared" si="6"/>
        <v>0.64004602516661824</v>
      </c>
    </row>
    <row r="18" spans="1:7" x14ac:dyDescent="0.3">
      <c r="A18">
        <f t="shared" si="0"/>
        <v>4.8780192908640165</v>
      </c>
      <c r="B18">
        <f t="shared" si="1"/>
        <v>-3.0738863937407634</v>
      </c>
      <c r="C18">
        <f t="shared" si="2"/>
        <v>0.25</v>
      </c>
      <c r="D18">
        <f t="shared" si="3"/>
        <v>-11.956176878830655</v>
      </c>
      <c r="E18">
        <f t="shared" si="4"/>
        <v>-0.39173420575349382</v>
      </c>
      <c r="F18">
        <f t="shared" si="5"/>
        <v>-0.53950699323502072</v>
      </c>
      <c r="G18">
        <f t="shared" si="6"/>
        <v>0.66672594347813807</v>
      </c>
    </row>
    <row r="19" spans="1:7" x14ac:dyDescent="0.3">
      <c r="A19">
        <f t="shared" si="0"/>
        <v>4.9851621616778719</v>
      </c>
      <c r="B19">
        <f t="shared" si="1"/>
        <v>-2.8480094244991747</v>
      </c>
      <c r="C19">
        <f t="shared" si="2"/>
        <v>0.125</v>
      </c>
      <c r="D19">
        <f t="shared" si="3"/>
        <v>-11.958087991643321</v>
      </c>
      <c r="E19">
        <f t="shared" si="4"/>
        <v>0.27430547435739427</v>
      </c>
      <c r="F19">
        <f t="shared" si="5"/>
        <v>0.57828662535904485</v>
      </c>
      <c r="G19">
        <f t="shared" si="6"/>
        <v>0.64004602516661824</v>
      </c>
    </row>
    <row r="20" spans="1:7" x14ac:dyDescent="0.3">
      <c r="A20">
        <f>IF(D19&gt;D18,A18,A19-C19*E19/G19)</f>
        <v>4.9315907262709437</v>
      </c>
      <c r="B20">
        <f>IF(D19&gt;D18,B18,B19-C19*F19/G19)</f>
        <v>-2.9609479091199691</v>
      </c>
      <c r="C20">
        <f>IF(D19&gt;D18,C19/2,C19)</f>
        <v>0.125</v>
      </c>
      <c r="D20">
        <f>A20^2+2*B20^2+2*A20*B20-4*A20+2*B20 +1</f>
        <v>-11.997613090013068</v>
      </c>
      <c r="E20">
        <f xml:space="preserve"> 2*A20+2*B20-4</f>
        <v>-5.8714365698050663E-2</v>
      </c>
      <c r="F20">
        <f>4*B20+2*A20+2</f>
        <v>1.9389816062011178E-2</v>
      </c>
      <c r="G20">
        <f>SQRT(E20^2+F20^2)</f>
        <v>6.1833176420454536E-2</v>
      </c>
    </row>
    <row r="21" spans="1:7" x14ac:dyDescent="0.3">
      <c r="A21">
        <f t="shared" ref="A21:A28" si="7">IF(D20&gt;D19,A19,A20-C20*E20/G20)</f>
        <v>5.0502858368431456</v>
      </c>
      <c r="B21">
        <f t="shared" ref="B21:B28" si="8">IF(D20&gt;D19,B19,B20-C20*F20/G20)</f>
        <v>-3.0001457499565856</v>
      </c>
      <c r="C21">
        <f t="shared" ref="C21:C28" si="9">IF(D20&gt;D19,C20/2,C20)</f>
        <v>0.125</v>
      </c>
      <c r="D21">
        <f t="shared" ref="D21:D28" si="10">A21^2+2*B21^2+2*A21*B21-4*A21+2*B21 +1</f>
        <v>-11.997485950443956</v>
      </c>
      <c r="E21">
        <f t="shared" ref="E21:E28" si="11" xml:space="preserve"> 2*A21+2*B21-4</f>
        <v>0.10028017377312004</v>
      </c>
      <c r="F21">
        <f t="shared" ref="F21:F28" si="12">4*B21+2*A21+2</f>
        <v>9.9988673859948918E-2</v>
      </c>
      <c r="G21">
        <f t="shared" ref="G21:G28" si="13">SQRT(E21^2+F21^2)</f>
        <v>0.14161161023107668</v>
      </c>
    </row>
    <row r="22" spans="1:7" x14ac:dyDescent="0.3">
      <c r="A22">
        <f t="shared" si="7"/>
        <v>4.9315907262709437</v>
      </c>
      <c r="B22">
        <f t="shared" si="8"/>
        <v>-2.9609479091199691</v>
      </c>
      <c r="C22">
        <f t="shared" si="9"/>
        <v>6.25E-2</v>
      </c>
      <c r="D22">
        <f t="shared" si="10"/>
        <v>-11.997613090013068</v>
      </c>
      <c r="E22">
        <f t="shared" si="11"/>
        <v>-5.8714365698050663E-2</v>
      </c>
      <c r="F22">
        <f t="shared" si="12"/>
        <v>1.9389816062011178E-2</v>
      </c>
      <c r="G22">
        <f t="shared" si="13"/>
        <v>6.1833176420454536E-2</v>
      </c>
    </row>
    <row r="23" spans="1:7" x14ac:dyDescent="0.3">
      <c r="A23">
        <f t="shared" si="7"/>
        <v>4.9909382815570451</v>
      </c>
      <c r="B23">
        <f t="shared" si="8"/>
        <v>-2.9805468295382771</v>
      </c>
      <c r="C23">
        <f t="shared" si="9"/>
        <v>6.25E-2</v>
      </c>
      <c r="D23">
        <f t="shared" si="10"/>
        <v>-11.999513591883929</v>
      </c>
      <c r="E23">
        <f t="shared" si="11"/>
        <v>2.0782904037536021E-2</v>
      </c>
      <c r="F23">
        <f t="shared" si="12"/>
        <v>5.9689244960981824E-2</v>
      </c>
      <c r="G23">
        <f t="shared" si="13"/>
        <v>6.3203916526157811E-2</v>
      </c>
    </row>
    <row r="24" spans="1:7" x14ac:dyDescent="0.3">
      <c r="A24">
        <f t="shared" si="7"/>
        <v>4.9703868414922763</v>
      </c>
      <c r="B24">
        <f t="shared" si="8"/>
        <v>-3.0395713016770789</v>
      </c>
      <c r="C24">
        <f t="shared" si="9"/>
        <v>6.25E-2</v>
      </c>
      <c r="D24">
        <f t="shared" si="10"/>
        <v>-11.993647622552523</v>
      </c>
      <c r="E24">
        <f t="shared" si="11"/>
        <v>-0.13836892036960524</v>
      </c>
      <c r="F24">
        <f t="shared" si="12"/>
        <v>-0.21751152372376303</v>
      </c>
      <c r="G24">
        <f t="shared" si="13"/>
        <v>0.25779298104658183</v>
      </c>
    </row>
    <row r="25" spans="1:7" x14ac:dyDescent="0.3">
      <c r="A25">
        <f t="shared" si="7"/>
        <v>4.9909382815570451</v>
      </c>
      <c r="B25">
        <f t="shared" si="8"/>
        <v>-2.9805468295382771</v>
      </c>
      <c r="C25">
        <f t="shared" si="9"/>
        <v>3.125E-2</v>
      </c>
      <c r="D25">
        <f t="shared" si="10"/>
        <v>-11.999513591883929</v>
      </c>
      <c r="E25">
        <f t="shared" si="11"/>
        <v>2.0782904037536021E-2</v>
      </c>
      <c r="F25">
        <f t="shared" si="12"/>
        <v>5.9689244960981824E-2</v>
      </c>
      <c r="G25">
        <f t="shared" si="13"/>
        <v>6.3203916526157811E-2</v>
      </c>
    </row>
    <row r="26" spans="1:7" x14ac:dyDescent="0.3">
      <c r="A26">
        <f t="shared" si="7"/>
        <v>4.9806625615246602</v>
      </c>
      <c r="B26">
        <f t="shared" si="8"/>
        <v>-3.010059065607678</v>
      </c>
      <c r="C26">
        <f t="shared" si="9"/>
        <v>3.125E-2</v>
      </c>
      <c r="D26">
        <f t="shared" si="10"/>
        <v>-11.999034660746794</v>
      </c>
      <c r="E26">
        <f t="shared" si="11"/>
        <v>-5.8793008166035499E-2</v>
      </c>
      <c r="F26">
        <f t="shared" si="12"/>
        <v>-7.8911139381391493E-2</v>
      </c>
      <c r="G26">
        <f t="shared" si="13"/>
        <v>9.8405211892871366E-2</v>
      </c>
    </row>
    <row r="27" spans="1:7" x14ac:dyDescent="0.3">
      <c r="A27">
        <f t="shared" si="7"/>
        <v>4.9909382815570451</v>
      </c>
      <c r="B27">
        <f t="shared" si="8"/>
        <v>-2.9805468295382771</v>
      </c>
      <c r="C27">
        <f t="shared" si="9"/>
        <v>1.5625E-2</v>
      </c>
      <c r="D27">
        <f t="shared" si="10"/>
        <v>-11.999513591883929</v>
      </c>
      <c r="E27">
        <f t="shared" si="11"/>
        <v>2.0782904037536021E-2</v>
      </c>
      <c r="F27">
        <f t="shared" si="12"/>
        <v>5.9689244960981824E-2</v>
      </c>
      <c r="G27">
        <f t="shared" si="13"/>
        <v>6.3203916526157811E-2</v>
      </c>
    </row>
    <row r="28" spans="1:7" x14ac:dyDescent="0.3">
      <c r="A28">
        <f t="shared" si="7"/>
        <v>4.9858004215408531</v>
      </c>
      <c r="B28">
        <f t="shared" si="8"/>
        <v>-2.9953029475729775</v>
      </c>
      <c r="C28">
        <f t="shared" si="9"/>
        <v>1.5625E-2</v>
      </c>
      <c r="D28">
        <f t="shared" si="10"/>
        <v>-11.999887639697508</v>
      </c>
      <c r="E28">
        <f t="shared" si="11"/>
        <v>-1.9005052064248851E-2</v>
      </c>
      <c r="F28">
        <f t="shared" si="12"/>
        <v>-9.6109472102039462E-3</v>
      </c>
      <c r="G28">
        <f t="shared" si="13"/>
        <v>2.129700237691062E-2</v>
      </c>
    </row>
    <row r="29" spans="1:7" x14ac:dyDescent="0.3">
      <c r="A29">
        <f t="shared" ref="A29:A40" si="14">IF(D28&gt;D27,A27,A28-C28*E28/G28)</f>
        <v>4.9997438833130055</v>
      </c>
      <c r="B29">
        <f t="shared" ref="B29:B40" si="15">IF(D28&gt;D27,B27,B28-C28*F28/G28)</f>
        <v>-2.9882516711772795</v>
      </c>
      <c r="C29">
        <f t="shared" ref="C29:C40" si="16">IF(D28&gt;D27,C28/2,C28)</f>
        <v>1.5625E-2</v>
      </c>
      <c r="D29">
        <f t="shared" ref="D29:D40" si="17">A29^2+2*B29^2+2*A29*B29-4*A29+2*B29 +1</f>
        <v>-11.999729905830101</v>
      </c>
      <c r="E29">
        <f t="shared" ref="E29:E40" si="18" xml:space="preserve"> 2*A29+2*B29-4</f>
        <v>2.2984424271451864E-2</v>
      </c>
      <c r="F29">
        <f t="shared" ref="F29:F40" si="19">4*B29+2*A29+2</f>
        <v>4.6481081916892819E-2</v>
      </c>
      <c r="G29">
        <f t="shared" ref="G29:G40" si="20">SQRT(E29^2+F29^2)</f>
        <v>5.1853396564304315E-2</v>
      </c>
    </row>
    <row r="30" spans="1:7" x14ac:dyDescent="0.3">
      <c r="A30">
        <f t="shared" si="14"/>
        <v>4.9858004215408531</v>
      </c>
      <c r="B30">
        <f t="shared" si="15"/>
        <v>-2.9953029475729775</v>
      </c>
      <c r="C30">
        <f t="shared" si="16"/>
        <v>7.8125E-3</v>
      </c>
      <c r="D30">
        <f t="shared" si="17"/>
        <v>-11.999887639697508</v>
      </c>
      <c r="E30">
        <f t="shared" si="18"/>
        <v>-1.9005052064248851E-2</v>
      </c>
      <c r="F30">
        <f t="shared" si="19"/>
        <v>-9.6109472102039462E-3</v>
      </c>
      <c r="G30">
        <f t="shared" si="20"/>
        <v>2.129700237691062E-2</v>
      </c>
    </row>
    <row r="31" spans="1:7" x14ac:dyDescent="0.3">
      <c r="A31">
        <f t="shared" si="14"/>
        <v>4.9927721524269293</v>
      </c>
      <c r="B31">
        <f t="shared" si="15"/>
        <v>-2.9917773093751285</v>
      </c>
      <c r="C31">
        <f t="shared" si="16"/>
        <v>7.8125E-3</v>
      </c>
      <c r="D31">
        <f t="shared" si="17"/>
        <v>-11.99993139764619</v>
      </c>
      <c r="E31">
        <f t="shared" si="18"/>
        <v>1.9896861036015068E-3</v>
      </c>
      <c r="F31">
        <f t="shared" si="19"/>
        <v>1.8435067353344436E-2</v>
      </c>
      <c r="G31">
        <f t="shared" si="20"/>
        <v>1.8542129303648239E-2</v>
      </c>
    </row>
    <row r="32" spans="1:7" x14ac:dyDescent="0.3">
      <c r="A32">
        <f t="shared" si="14"/>
        <v>4.9919338224579262</v>
      </c>
      <c r="B32">
        <f t="shared" si="15"/>
        <v>-2.9995447001283395</v>
      </c>
      <c r="C32">
        <f t="shared" si="16"/>
        <v>7.8125E-3</v>
      </c>
      <c r="D32">
        <f t="shared" si="17"/>
        <v>-11.99994186724312</v>
      </c>
      <c r="E32">
        <f t="shared" si="18"/>
        <v>-1.5221755340826704E-2</v>
      </c>
      <c r="F32">
        <f t="shared" si="19"/>
        <v>-1.4311155597505731E-2</v>
      </c>
      <c r="G32">
        <f t="shared" si="20"/>
        <v>2.0892845909353898E-2</v>
      </c>
    </row>
    <row r="33" spans="1:7" x14ac:dyDescent="0.3">
      <c r="A33">
        <f t="shared" si="14"/>
        <v>4.9976257212119855</v>
      </c>
      <c r="B33">
        <f t="shared" si="15"/>
        <v>-2.9941933035981303</v>
      </c>
      <c r="C33">
        <f t="shared" si="16"/>
        <v>7.8125E-3</v>
      </c>
      <c r="D33">
        <f t="shared" si="17"/>
        <v>-11.999954500786217</v>
      </c>
      <c r="E33">
        <f t="shared" si="18"/>
        <v>6.8648352277103086E-3</v>
      </c>
      <c r="F33">
        <f t="shared" si="19"/>
        <v>1.8478228031449717E-2</v>
      </c>
      <c r="G33">
        <f t="shared" si="20"/>
        <v>1.9712201142588478E-2</v>
      </c>
    </row>
    <row r="34" spans="1:7" x14ac:dyDescent="0.3">
      <c r="A34">
        <f t="shared" si="14"/>
        <v>4.9949049938397074</v>
      </c>
      <c r="B34">
        <f t="shared" si="15"/>
        <v>-3.0015167453310685</v>
      </c>
      <c r="C34">
        <f t="shared" si="16"/>
        <v>7.8125E-3</v>
      </c>
      <c r="D34">
        <f t="shared" si="17"/>
        <v>-11.999953984225819</v>
      </c>
      <c r="E34">
        <f t="shared" si="18"/>
        <v>-1.3223502982722124E-2</v>
      </c>
      <c r="F34">
        <f t="shared" si="19"/>
        <v>-1.6256993644859108E-2</v>
      </c>
      <c r="G34">
        <f t="shared" si="20"/>
        <v>2.0955926930180165E-2</v>
      </c>
    </row>
    <row r="35" spans="1:7" x14ac:dyDescent="0.3">
      <c r="A35">
        <f t="shared" si="14"/>
        <v>4.9976257212119855</v>
      </c>
      <c r="B35">
        <f t="shared" si="15"/>
        <v>-2.9941933035981303</v>
      </c>
      <c r="C35">
        <f t="shared" si="16"/>
        <v>3.90625E-3</v>
      </c>
      <c r="D35">
        <f t="shared" si="17"/>
        <v>-11.999954500786217</v>
      </c>
      <c r="E35">
        <f t="shared" si="18"/>
        <v>6.8648352277103086E-3</v>
      </c>
      <c r="F35">
        <f t="shared" si="19"/>
        <v>1.8478228031449717E-2</v>
      </c>
      <c r="G35">
        <f t="shared" si="20"/>
        <v>1.9712201142588478E-2</v>
      </c>
    </row>
    <row r="36" spans="1:7" x14ac:dyDescent="0.3">
      <c r="A36">
        <f t="shared" si="14"/>
        <v>4.9962653575258464</v>
      </c>
      <c r="B36">
        <f t="shared" si="15"/>
        <v>-2.9978550244645992</v>
      </c>
      <c r="C36">
        <f t="shared" si="16"/>
        <v>3.90625E-3</v>
      </c>
      <c r="D36">
        <f t="shared" si="17"/>
        <v>-11.99999287203897</v>
      </c>
      <c r="E36">
        <f t="shared" si="18"/>
        <v>-3.1793338775054636E-3</v>
      </c>
      <c r="F36">
        <f t="shared" si="19"/>
        <v>1.1106171932961928E-3</v>
      </c>
      <c r="G36">
        <f t="shared" si="20"/>
        <v>3.3677343206819387E-3</v>
      </c>
    </row>
    <row r="37" spans="1:7" x14ac:dyDescent="0.3">
      <c r="A37">
        <f t="shared" si="14"/>
        <v>4.9999530810148212</v>
      </c>
      <c r="B37">
        <f t="shared" si="15"/>
        <v>-2.9991432342811133</v>
      </c>
      <c r="C37">
        <f t="shared" si="16"/>
        <v>3.90625E-3</v>
      </c>
      <c r="D37">
        <f t="shared" si="17"/>
        <v>-11.999998610100764</v>
      </c>
      <c r="E37">
        <f t="shared" si="18"/>
        <v>1.6196934674157504E-3</v>
      </c>
      <c r="F37">
        <f t="shared" si="19"/>
        <v>3.3332249051891694E-3</v>
      </c>
      <c r="G37">
        <f t="shared" si="20"/>
        <v>3.7059135441834855E-3</v>
      </c>
    </row>
    <row r="38" spans="1:7" x14ac:dyDescent="0.3">
      <c r="A38">
        <f t="shared" si="14"/>
        <v>4.9982458292045289</v>
      </c>
      <c r="B38">
        <f t="shared" si="15"/>
        <v>-3.002656648620293</v>
      </c>
      <c r="C38">
        <f t="shared" si="16"/>
        <v>3.90625E-3</v>
      </c>
      <c r="D38">
        <f t="shared" si="17"/>
        <v>-11.999973486890191</v>
      </c>
      <c r="E38">
        <f t="shared" si="18"/>
        <v>-8.8216388315283112E-3</v>
      </c>
      <c r="F38">
        <f t="shared" si="19"/>
        <v>-1.4134936072114357E-2</v>
      </c>
      <c r="G38">
        <f t="shared" si="20"/>
        <v>1.6661864524616921E-2</v>
      </c>
    </row>
    <row r="39" spans="1:7" x14ac:dyDescent="0.3">
      <c r="A39">
        <f t="shared" si="14"/>
        <v>4.9999530810148212</v>
      </c>
      <c r="B39">
        <f t="shared" si="15"/>
        <v>-2.9991432342811133</v>
      </c>
      <c r="C39">
        <f t="shared" si="16"/>
        <v>1.953125E-3</v>
      </c>
      <c r="D39">
        <f t="shared" si="17"/>
        <v>-11.999998610100764</v>
      </c>
      <c r="E39">
        <f t="shared" si="18"/>
        <v>1.6196934674157504E-3</v>
      </c>
      <c r="F39">
        <f t="shared" si="19"/>
        <v>3.3332249051891694E-3</v>
      </c>
      <c r="G39">
        <f t="shared" si="20"/>
        <v>3.7059135441834855E-3</v>
      </c>
    </row>
    <row r="40" spans="1:7" x14ac:dyDescent="0.3">
      <c r="A40" s="3">
        <f t="shared" si="14"/>
        <v>4.9990994551096755</v>
      </c>
      <c r="B40" s="3">
        <f t="shared" si="15"/>
        <v>-3.0008999414507032</v>
      </c>
      <c r="C40">
        <f t="shared" si="16"/>
        <v>1.953125E-3</v>
      </c>
      <c r="D40">
        <f t="shared" si="17"/>
        <v>-11.999995948354318</v>
      </c>
      <c r="E40">
        <f t="shared" si="18"/>
        <v>-3.6009726820553922E-3</v>
      </c>
      <c r="F40">
        <f t="shared" si="19"/>
        <v>-5.4008555834617056E-3</v>
      </c>
      <c r="G40">
        <f t="shared" si="20"/>
        <v>6.4912437398636242E-3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ADMIN</cp:lastModifiedBy>
  <dcterms:created xsi:type="dcterms:W3CDTF">2015-06-05T18:17:20Z</dcterms:created>
  <dcterms:modified xsi:type="dcterms:W3CDTF">2022-11-15T14:00:14Z</dcterms:modified>
</cp:coreProperties>
</file>