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ections\Теория принятия решений TPRv3.0\Надо сдать\"/>
    </mc:Choice>
  </mc:AlternateContent>
  <bookViews>
    <workbookView xWindow="-120" yWindow="-120" windowWidth="19440" windowHeight="15000"/>
  </bookViews>
  <sheets>
    <sheet name="Лист1" sheetId="1" r:id="rId1"/>
    <sheet name="Лист2" sheetId="2" r:id="rId2"/>
    <sheet name="Лист3" sheetId="3" r:id="rId3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<sst xmlns="http://schemas.openxmlformats.org/spreadsheetml/2006/main">
  <si>
    <t xml:space="preserve">Размер ЖК дисплея, дюйм </t>
  </si>
  <si>
    <t xml:space="preserve">Встроенная память, Мб </t>
  </si>
  <si>
    <t xml:space="preserve">Разрешение, Mpix </t>
  </si>
  <si>
    <t xml:space="preserve">Запись видео на 256 Мбайт, мин </t>
  </si>
  <si>
    <t xml:space="preserve">Zoom </t>
  </si>
  <si>
    <t xml:space="preserve">Стаб.изобр. </t>
  </si>
  <si>
    <t xml:space="preserve">Макросъемка, см </t>
  </si>
  <si>
    <t xml:space="preserve">Серийная съемка, Кадр/с </t>
  </si>
  <si>
    <t xml:space="preserve">Ресурс эл.питания, снимков </t>
  </si>
  <si>
    <t xml:space="preserve">Удобство захвата </t>
  </si>
  <si>
    <t xml:space="preserve">Модель </t>
  </si>
  <si>
    <t>Nikon S50c</t>
  </si>
  <si>
    <t>Canon 950IS</t>
  </si>
  <si>
    <t>Samsung L74</t>
  </si>
  <si>
    <t>оптич</t>
  </si>
  <si>
    <t>от 4 см</t>
  </si>
  <si>
    <t>неуд</t>
  </si>
  <si>
    <t>"Краткое описание"</t>
  </si>
  <si>
    <t>Описание</t>
  </si>
  <si>
    <t>Небольшой планшет четырехъядерным процессором, поддержкой LTE и хорошим IPS дисплеем. Стильный корпус планшета имеет приятную на ощупь отделку "под кожу", а его толщина составляет всего 8.5 мм. Планшет работает под управлением Android 5.0 Lollipop с фирменным интерфейсом ASUS ZenUI, оснащен двумя камерами и встроенной памятью 16 ГБ. Для ASUS ZenPad 8.0 можно приобрести отдельно несколько специализированных чехлов - со встроенными динамиками или дополнительным аккумулятором</t>
  </si>
  <si>
    <t>"Основные характеристики"</t>
  </si>
  <si>
    <t>Почему не Apple?</t>
  </si>
  <si>
    <t>Почему не iPad?</t>
  </si>
  <si>
    <t>Производитель</t>
  </si>
  <si>
    <t>AsusХочу такое же</t>
  </si>
  <si>
    <t>Серия</t>
  </si>
  <si>
    <t>ZenPad C 8.0</t>
  </si>
  <si>
    <t>Модель</t>
  </si>
  <si>
    <t>Z380KLаксессуары к планшетам</t>
  </si>
  <si>
    <t>Тип оборудования</t>
  </si>
  <si>
    <t>Планшет с 4G, Планшет с 3Gнайти похожий планшетХочу такое же</t>
  </si>
  <si>
    <t>GPS-приемник</t>
  </si>
  <si>
    <t>GPS (спутник), A-GPS (базовая станция GSM), ГЛОНАССХочу такое же</t>
  </si>
  <si>
    <t>Операционная система</t>
  </si>
  <si>
    <t>Android 5.0 (Lollipop) с интерфейсом ZenUIХочу такое же</t>
  </si>
  <si>
    <t>Размеры (ширина x высота x глубина)</t>
  </si>
  <si>
    <t>20.9 x 0.85 x 12.3 см</t>
  </si>
  <si>
    <t>Вес планшета с аккумулятором</t>
  </si>
  <si>
    <t>0.35 кгХочу такое же</t>
  </si>
  <si>
    <t>"Комплект поставки и опции"</t>
  </si>
  <si>
    <t>Комплект поставки</t>
  </si>
  <si>
    <t>USB Data кабелькомплект №1Хочу такое же</t>
  </si>
  <si>
    <t>"Дизайн и отделка"</t>
  </si>
  <si>
    <t>Отделка корпуса планшета</t>
  </si>
  <si>
    <t>Текстурированный матовый пластик (отделка под кожу)</t>
  </si>
  <si>
    <t>Цвета, использованные в оформлении планшета</t>
  </si>
  <si>
    <t>БелыйХочу такое же</t>
  </si>
  <si>
    <t>Кнопки планшета</t>
  </si>
  <si>
    <t>Power, Звук +, Звук -</t>
  </si>
  <si>
    <t>"Процессор"</t>
  </si>
  <si>
    <t>Процессор планшета</t>
  </si>
  <si>
    <t>Qualcomm Snapdragon 410 (MSM8916)Хочу такое же</t>
  </si>
  <si>
    <t>Частота процессора</t>
  </si>
  <si>
    <t>До 1.2 ГГц</t>
  </si>
  <si>
    <t>Количество ядер</t>
  </si>
  <si>
    <t>4Хочу такое же</t>
  </si>
  <si>
    <t>Видео планшета</t>
  </si>
  <si>
    <t>Adreno 306Хочу такое же</t>
  </si>
  <si>
    <t>"Аудио"</t>
  </si>
  <si>
    <t>Звук</t>
  </si>
  <si>
    <t>Встроенный динамикнаушники для планшетов</t>
  </si>
  <si>
    <t>"Накопители"</t>
  </si>
  <si>
    <t>Картридер планшета</t>
  </si>
  <si>
    <t>microSDXC, microSDHC, microSDподходящие карты памятиХочу такое же</t>
  </si>
  <si>
    <t>Объем накопителя планшета</t>
  </si>
  <si>
    <t>16 Гб EMMCХочу такое же</t>
  </si>
  <si>
    <t>"Конфигурация"</t>
  </si>
  <si>
    <t>Оперативная память</t>
  </si>
  <si>
    <t>1 ГбХочу такое же</t>
  </si>
  <si>
    <t>Встроенный микрофон планшета</t>
  </si>
  <si>
    <t>Есть</t>
  </si>
  <si>
    <t>Фронтальная камера</t>
  </si>
  <si>
    <t>Есть, 2 млн. ПикселовХочу такое же</t>
  </si>
  <si>
    <t>Основная камера</t>
  </si>
  <si>
    <t>Есть, 5 млн. пикселов, автофокус, диафрагма f/2.0, PixelMasterХочу такое же</t>
  </si>
  <si>
    <t>"Экран"</t>
  </si>
  <si>
    <t>Диагональ</t>
  </si>
  <si>
    <t>8"подходящие чехлы для планшетовХочу такое же</t>
  </si>
  <si>
    <t>Сенсорный экран</t>
  </si>
  <si>
    <t>Емкостный Multi-Touchемкостный стилусХочу такое же</t>
  </si>
  <si>
    <t>Экран планшета</t>
  </si>
  <si>
    <t>IPSХочу такое же</t>
  </si>
  <si>
    <t>Датчик внешней освещенности</t>
  </si>
  <si>
    <t>Подсветка экрана планшета</t>
  </si>
  <si>
    <t>Светодиодная (LED)</t>
  </si>
  <si>
    <t>Олеофобное покрытие</t>
  </si>
  <si>
    <t>Поверхность экрана планшета</t>
  </si>
  <si>
    <t>Глянцевая, Стекло (Corning Gorilla Glass)</t>
  </si>
  <si>
    <t>Разрешение матрицы планшета</t>
  </si>
  <si>
    <t>1280 x 800 пикселовХочу такое же</t>
  </si>
  <si>
    <t>Соотношение сторон экрана</t>
  </si>
  <si>
    <t>G-сенсор</t>
  </si>
  <si>
    <t>"Коммуникации"</t>
  </si>
  <si>
    <t>Максимальная скорость Wi-Fi</t>
  </si>
  <si>
    <t>Wi-Fi b/g/n</t>
  </si>
  <si>
    <t>Стандарты Wi-Fi</t>
  </si>
  <si>
    <t>IEEE 802.11n, IEEE 802.11g, IEEE 802.11b</t>
  </si>
  <si>
    <t>Поддержка Wi-Fi Miracast</t>
  </si>
  <si>
    <t>Встроенный 3G-модем, планшеты</t>
  </si>
  <si>
    <t>ЕстьХочу такое же</t>
  </si>
  <si>
    <t>Поддерживаемые стандарты 3G/2G</t>
  </si>
  <si>
    <t>WCDMA, GSM, EDGE</t>
  </si>
  <si>
    <t>Встроенный 4G (LTE) модем, планшеты</t>
  </si>
  <si>
    <t>Есть (LTE Cat.4)Хочу такое же</t>
  </si>
  <si>
    <t>Размер SIM-карты</t>
  </si>
  <si>
    <t>Micro-SIM (12 x 15 мм)Хочу такое же</t>
  </si>
  <si>
    <t>Bluetooth планшета</t>
  </si>
  <si>
    <t>Есть, Bluetooth 4.0Хочу такое же</t>
  </si>
  <si>
    <t>"Интерфейс, разъемы и выходы"</t>
  </si>
  <si>
    <t>Поддерживаемые карты памяти</t>
  </si>
  <si>
    <t>до 64 Гб</t>
  </si>
  <si>
    <t>Разъемы планшета</t>
  </si>
  <si>
    <t>micro USB 2.0, разъем для наушников/микрофона, 2 слота для sim-картХочу такое же</t>
  </si>
  <si>
    <t>Поддержка USB OTG</t>
  </si>
  <si>
    <t>Есть (USB micro B)USB OTG флешкиХочу такое же</t>
  </si>
  <si>
    <t>"Питание"</t>
  </si>
  <si>
    <t>Питание</t>
  </si>
  <si>
    <t>Встроенный Li-polymer аккумулятор 15.2 Вт•ч</t>
  </si>
  <si>
    <t>Зарядка от USB</t>
  </si>
  <si>
    <t>Да</t>
  </si>
  <si>
    <t>Поддержка быстрой зарядки</t>
  </si>
  <si>
    <t>Есть, Qualcomm Quick Charge 2.0 (заполнено исходя из модели процессора; может потребоваться специальное зарядное устройство; список сертифицированных устройств смотрите здесь.)</t>
  </si>
  <si>
    <t>Разъем для зарядки</t>
  </si>
  <si>
    <t>micro USB 2.0зарядки для USB</t>
  </si>
  <si>
    <t>Блок питания</t>
  </si>
  <si>
    <t>Входит в комплект поставкиблок питания</t>
  </si>
  <si>
    <t>"Аккумуляторы"</t>
  </si>
  <si>
    <t>Ресурс аккумулятора (аккумуляторов)</t>
  </si>
  <si>
    <t>до 10 часов</t>
  </si>
  <si>
    <t>"Прочие характеристики"</t>
  </si>
  <si>
    <t>Прочее</t>
  </si>
  <si>
    <t>Возможность совершать голосовые вызовы, Частоты LTE: 800/850/900/1800/1900/2100/2600, Датчики: акселерометр, геомагнитный датчик, датчик Холла, датчик освещенности</t>
  </si>
  <si>
    <t>"Логистика"</t>
  </si>
  <si>
    <t>Размеры упаковки (измерено в НИКСе)</t>
  </si>
  <si>
    <t>22.4 x 14.2 x 4.2 см</t>
  </si>
  <si>
    <t>Вес брутто (измерено в НИКСе)</t>
  </si>
  <si>
    <t>0.511 кг</t>
  </si>
  <si>
    <t>"Внешние источники информации"</t>
  </si>
  <si>
    <t>Горячая линия производителя</t>
  </si>
  <si>
    <t>(495) 231-19-99 (Москва), 8-800-100-27-87 (бесплатный звонок из любого региона России). Пн - пт: с 9.00 до 18.00</t>
  </si>
  <si>
    <t>-</t>
  </si>
  <si>
    <t>от 2 см</t>
  </si>
  <si>
    <t>Цена, руб.</t>
  </si>
  <si>
    <t>цифр</t>
  </si>
  <si>
    <t>от 5 см</t>
  </si>
  <si>
    <t>удоб</t>
  </si>
  <si>
    <t>Необх. карты памяти, 512, 128 Мб</t>
  </si>
  <si>
    <t>Xiaomi POCO M5 6/128 ГБ</t>
  </si>
  <si>
    <t>Вес</t>
  </si>
  <si>
    <t>Вес, г</t>
  </si>
  <si>
    <t>Дисплей</t>
  </si>
  <si>
    <t>6.58</t>
  </si>
  <si>
    <t>Частота обновления экрана</t>
  </si>
  <si>
    <t>Частота обновления экрана, Гц</t>
  </si>
  <si>
    <t>Разрешение основной камеры</t>
  </si>
  <si>
    <t>Разрешение фронтальной камеры</t>
  </si>
  <si>
    <t>Разрешение основной камеры, МП</t>
  </si>
  <si>
    <t>Разрешение фронтальной камеры, МП</t>
  </si>
  <si>
    <t>Встроенная память</t>
  </si>
  <si>
    <t>Оперативная память, Гб</t>
  </si>
  <si>
    <t>Встроенная память, Гб</t>
  </si>
  <si>
    <t>Количество ядер процессора</t>
  </si>
  <si>
    <t>Частота процессора, ГГц</t>
  </si>
  <si>
    <t>2.2</t>
  </si>
  <si>
    <t>Емкость аккумулятора</t>
  </si>
  <si>
    <t>Емкость аккумулятора мА*ч</t>
  </si>
  <si>
    <t>Срок службы, лет</t>
  </si>
  <si>
    <t>Redmi Note 12 8/256GB</t>
  </si>
  <si>
    <t xml:space="preserve">
Redmi Note</t>
  </si>
  <si>
    <t>Redmi Note 12</t>
  </si>
  <si>
    <t>6.67</t>
  </si>
  <si>
    <t>2.8</t>
  </si>
  <si>
    <t>POCO X5 Pro</t>
  </si>
  <si>
    <t>Xiaomi POCO M5</t>
  </si>
  <si>
    <t>2.4</t>
  </si>
  <si>
    <t>Дисплей, дюйм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</si>
</sst>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1" xfId="0" applyBorder="1" applyAlignment="1">
      <alignment horizontal="left" wrapText="1"/>
    </xf>
    <xf numFmtId="2" fontId="0" fillId="0" borderId="0" xfId="0" applyNumberFormat="1"/>
    <xf numFmtId="2" fontId="0" fillId="0" borderId="1" xfId="0" applyNumberFormat="1" applyBorder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2" fontId="4" fillId="0" borderId="0" xfId="0" applyNumberFormat="1" applyFont="1"/>
    <xf numFmtId="164" fontId="4" fillId="0" borderId="0" xfId="0" applyNumberFormat="1" applyFont="1"/>
    <xf numFmtId="0" applyNumberFormat="1" fontId="2" applyFont="1" fillId="0" applyFill="1" borderId="1" applyBorder="1" applyAlignment="1" xfId="0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hyperlink" TargetMode="External" Target="http://static.nix.ru/autocatalog/tablet_pc_asus/210795_2311_draft_large.jpg"/><Relationship Id="rId2" Type="http://schemas.openxmlformats.org/officeDocument/2006/relationships/hyperlink" TargetMode="External" Target="http://www.nix.ru/price/searchs_ajax.html?sch_id=515&amp;good_id=210795"/><Relationship Id="rId3" Type="http://schemas.openxmlformats.org/officeDocument/2006/relationships/hyperlink" TargetMode="External" Target="http://www.nix.ru/computer_hardware_news/hardware_news_viewer.html?id=188591"/><Relationship Id="rId4" Type="http://schemas.openxmlformats.org/officeDocument/2006/relationships/hyperlink" TargetMode="External" Target="http://www.nix.ru/price/price_list.html?section=tablet_pc_all"/><Relationship Id="rId5" Type="http://schemas.openxmlformats.org/officeDocument/2006/relationships/hyperlink" TargetMode="External" Target="http://www.nix.ru/price/price_list.html?section=tablet_pc_all"/><Relationship Id="rId6" Type="http://schemas.openxmlformats.org/officeDocument/2006/relationships/hyperlink" TargetMode="External" Target="http://www.nix.ru/price/price_list.html?section=tablet_pc_all"/><Relationship Id="rId7" Type="http://schemas.openxmlformats.org/officeDocument/2006/relationships/hyperlink" TargetMode="External" Target="http://www.nix.ru/computer_hardware_news/hardware_news_viewer.html?id=188089"/><Relationship Id="rId8" Type="http://schemas.openxmlformats.org/officeDocument/2006/relationships/hyperlink" TargetMode="External" Target="http://www.nix.ru/computer_hardware_news/hardware_news_viewer.html?id=188580"/><Relationship Id="rId9" Type="http://schemas.openxmlformats.org/officeDocument/2006/relationships/hyperlink" TargetMode="External" Target="http://www.nix.ru/price/price_list.html?section=tablet_pc_all"/><Relationship Id="rId10" Type="http://schemas.openxmlformats.org/officeDocument/2006/relationships/hyperlink" TargetMode="External" Target="http://www.nix.ru/computer_hardware_news/hardware_news_viewer.html?id=188578"/><Relationship Id="rId11" Type="http://schemas.openxmlformats.org/officeDocument/2006/relationships/hyperlink" TargetMode="External" Target="http://www.nix.ru/computer_hardware_news/hardware_news_viewer.html?id=188215"/><Relationship Id="rId12" Type="http://schemas.openxmlformats.org/officeDocument/2006/relationships/hyperlink" TargetMode="External" Target="http://www.nix.ru/computer_hardware_news/hardware_news_viewer.html?id=188508"/><Relationship Id="rId13" Type="http://schemas.openxmlformats.org/officeDocument/2006/relationships/hyperlink" TargetMode="External" Target="http://www.nix.ru/computer_hardware_news/hardware_news_viewer.html?id=188802"/><Relationship Id="rId14" Type="http://schemas.openxmlformats.org/officeDocument/2006/relationships/hyperlink" TargetMode="External" Target="http://www.nix.ru/price/price_list.html?section=tablet_pc_all"/><Relationship Id="rId15" Type="http://schemas.openxmlformats.org/officeDocument/2006/relationships/hyperlink" TargetMode="External" Target="http://www.nix.ru/computer_hardware_news/hardware_news_viewer.html?id=188568"/><Relationship Id="rId16" Type="http://schemas.openxmlformats.org/officeDocument/2006/relationships/hyperlink" TargetMode="External" Target="http://www.nix.ru/computer_hardware_news/hardware_news_viewer.html?id=190085"/><Relationship Id="rId17" Type="http://schemas.openxmlformats.org/officeDocument/2006/relationships/hyperlink" TargetMode="External" Target="http://www.nix.ru/computer_hardware_news/hardware_news_viewer.html?id=188503"/><Relationship Id="rId18" Type="http://schemas.openxmlformats.org/officeDocument/2006/relationships/hyperlink" TargetMode="External" Target="http://www.nix.ru/price/price_list.html?section=tablet_pc_all"/><Relationship Id="rId19" Type="http://schemas.openxmlformats.org/officeDocument/2006/relationships/hyperlink" TargetMode="External" Target="http://www.nix.ru/computer_hardware_news/hardware_news_viewer.html?id=188495"/><Relationship Id="rId20" Type="http://schemas.openxmlformats.org/officeDocument/2006/relationships/hyperlink" TargetMode="External" Target="http://www.nix.ru/computer_hardware_news/hardware_news_viewer.html?id=188687"/><Relationship Id="rId21" Type="http://schemas.openxmlformats.org/officeDocument/2006/relationships/hyperlink" TargetMode="External" Target="http://www.nix.ru/computer_hardware_news/hardware_news_viewer.html?id=188679"/><Relationship Id="rId22" Type="http://schemas.openxmlformats.org/officeDocument/2006/relationships/hyperlink" TargetMode="External" Target="http://www.nix.ru/price/price_list.html?section=tablet_pc_all"/><Relationship Id="rId23" Type="http://schemas.openxmlformats.org/officeDocument/2006/relationships/hyperlink" TargetMode="External" Target="http://www.nix.ru/price/price_list.html?section=tablet_pc_all"/><Relationship Id="rId24" Type="http://schemas.openxmlformats.org/officeDocument/2006/relationships/hyperlink" TargetMode="External" Target="http://www.nix.ru/computer_hardware_news/hardware_news_viewer.html?id=188566"/><Relationship Id="rId25" Type="http://schemas.openxmlformats.org/officeDocument/2006/relationships/hyperlink" TargetMode="External" Target="http://www.nix.ru/price/price_list.html?section=tablet_pc_all"/><Relationship Id="rId26" Type="http://schemas.openxmlformats.org/officeDocument/2006/relationships/hyperlink" TargetMode="External" Target="http://www.nix.ru/price/price_list.html?section=tablet_pc_all"/><Relationship Id="rId27" Type="http://schemas.openxmlformats.org/officeDocument/2006/relationships/hyperlink" TargetMode="External" Target="http://www.nix.ru/computer_hardware_news/hardware_news_viewer.html?id=188596"/><Relationship Id="rId28" Type="http://schemas.openxmlformats.org/officeDocument/2006/relationships/hyperlink" TargetMode="External" Target="http://www.nix.ru/computer_hardware_news/hardware_news_viewer.html?id=188487"/><Relationship Id="rId29" Type="http://schemas.openxmlformats.org/officeDocument/2006/relationships/hyperlink" TargetMode="External" Target="http://www.nix.ru/price/searchs_ajax.html?sch_id=305&amp;good_id=210795"/><Relationship Id="rId30" Type="http://schemas.openxmlformats.org/officeDocument/2006/relationships/hyperlink" TargetMode="External" Target="http://www.nix.ru/price/price_list.html?section=tablet_pc_all"/><Relationship Id="rId31" Type="http://schemas.openxmlformats.org/officeDocument/2006/relationships/hyperlink" TargetMode="External" Target="http://www.nix.ru/price/price_list.html?section=tablet_pc_all"/><Relationship Id="rId32" Type="http://schemas.openxmlformats.org/officeDocument/2006/relationships/hyperlink" TargetMode="External" Target="http://www.nix.ru/computer_hardware_news/hardware_news_viewer.html?id=188496"/><Relationship Id="rId33" Type="http://schemas.openxmlformats.org/officeDocument/2006/relationships/hyperlink" TargetMode="External" Target="http://www.nix.ru/price/price_list.html?section=tablet_pc_all"/><Relationship Id="rId34" Type="http://schemas.openxmlformats.org/officeDocument/2006/relationships/hyperlink" TargetMode="External" Target="http://www.nix.ru/computer_hardware_news/hardware_news_viewer.html?id=188585"/><Relationship Id="rId35" Type="http://schemas.openxmlformats.org/officeDocument/2006/relationships/hyperlink" TargetMode="External" Target="http://www.nix.ru/price/price_list.html?section=tablet_pc_all"/><Relationship Id="rId36" Type="http://schemas.openxmlformats.org/officeDocument/2006/relationships/hyperlink" TargetMode="External" Target="http://www.nix.ru/computer_hardware_news/hardware_news_viewer.html?id=188486"/><Relationship Id="rId37" Type="http://schemas.openxmlformats.org/officeDocument/2006/relationships/hyperlink" TargetMode="External" Target="http://www.nix.ru/price/price_list.html?section=tablet_pc_all"/><Relationship Id="rId38" Type="http://schemas.openxmlformats.org/officeDocument/2006/relationships/hyperlink" TargetMode="External" Target="http://www.nix.ru/price/price_list.html?section=tablet_pc_all"/><Relationship Id="rId39" Type="http://schemas.openxmlformats.org/officeDocument/2006/relationships/hyperlink" TargetMode="External" Target="http://www.nix.ru/computer_hardware_news/hardware_news_viewer.html?id=188485"/><Relationship Id="rId40" Type="http://schemas.openxmlformats.org/officeDocument/2006/relationships/hyperlink" TargetMode="External" Target="http://www.nix.ru/price/searchs_ajax.html?sch_id=175&amp;good_id=210795"/><Relationship Id="rId41" Type="http://schemas.openxmlformats.org/officeDocument/2006/relationships/hyperlink" TargetMode="External" Target="http://www.nix.ru/price/price_list.html?section=tablet_pc_all"/><Relationship Id="rId42" Type="http://schemas.openxmlformats.org/officeDocument/2006/relationships/hyperlink" TargetMode="External" Target="http://www.nix.ru/computer_hardware_news/hardware_news_viewer.html?id=169927"/><Relationship Id="rId43" Type="http://schemas.openxmlformats.org/officeDocument/2006/relationships/hyperlink" TargetMode="External" Target="http://static.nix.ru/autocatalog/tablet_pc_asus/210795_2311_draft_large.jpg"/><Relationship Id="rId44" Type="http://schemas.openxmlformats.org/officeDocument/2006/relationships/hyperlink" TargetMode="External" Target="http://www.nix.ru/price/searchs_ajax.html?sch_id=515&amp;good_id=210795"/><Relationship Id="rId45" Type="http://schemas.openxmlformats.org/officeDocument/2006/relationships/hyperlink" TargetMode="External" Target="http://www.nix.ru/computer_hardware_news/hardware_news_viewer.html?id=188591"/><Relationship Id="rId46" Type="http://schemas.openxmlformats.org/officeDocument/2006/relationships/hyperlink" TargetMode="External" Target="http://www.nix.ru/price/price_list.html?section=tablet_pc_all"/><Relationship Id="rId47" Type="http://schemas.openxmlformats.org/officeDocument/2006/relationships/hyperlink" TargetMode="External" Target="http://www.nix.ru/price/price_list.html?section=tablet_pc_all"/><Relationship Id="rId48" Type="http://schemas.openxmlformats.org/officeDocument/2006/relationships/hyperlink" TargetMode="External" Target="http://www.nix.ru/price/price_list.html?section=tablet_pc_all"/><Relationship Id="rId49" Type="http://schemas.openxmlformats.org/officeDocument/2006/relationships/hyperlink" TargetMode="External" Target="http://www.nix.ru/computer_hardware_news/hardware_news_viewer.html?id=188089"/><Relationship Id="rId50" Type="http://schemas.openxmlformats.org/officeDocument/2006/relationships/hyperlink" TargetMode="External" Target="http://www.nix.ru/computer_hardware_news/hardware_news_viewer.html?id=188580"/><Relationship Id="rId51" Type="http://schemas.openxmlformats.org/officeDocument/2006/relationships/hyperlink" TargetMode="External" Target="http://www.nix.ru/price/price_list.html?section=tablet_pc_all"/><Relationship Id="rId52" Type="http://schemas.openxmlformats.org/officeDocument/2006/relationships/hyperlink" TargetMode="External" Target="http://www.nix.ru/computer_hardware_news/hardware_news_viewer.html?id=188578"/><Relationship Id="rId53" Type="http://schemas.openxmlformats.org/officeDocument/2006/relationships/hyperlink" TargetMode="External" Target="http://www.nix.ru/computer_hardware_news/hardware_news_viewer.html?id=188215"/><Relationship Id="rId54" Type="http://schemas.openxmlformats.org/officeDocument/2006/relationships/hyperlink" TargetMode="External" Target="http://www.nix.ru/computer_hardware_news/hardware_news_viewer.html?id=188508"/><Relationship Id="rId55" Type="http://schemas.openxmlformats.org/officeDocument/2006/relationships/hyperlink" TargetMode="External" Target="http://www.nix.ru/computer_hardware_news/hardware_news_viewer.html?id=188802"/><Relationship Id="rId56" Type="http://schemas.openxmlformats.org/officeDocument/2006/relationships/hyperlink" TargetMode="External" Target="http://www.nix.ru/price/price_list.html?section=tablet_pc_all"/><Relationship Id="rId57" Type="http://schemas.openxmlformats.org/officeDocument/2006/relationships/hyperlink" TargetMode="External" Target="http://www.nix.ru/computer_hardware_news/hardware_news_viewer.html?id=188568"/><Relationship Id="rId58" Type="http://schemas.openxmlformats.org/officeDocument/2006/relationships/hyperlink" TargetMode="External" Target="http://www.nix.ru/computer_hardware_news/hardware_news_viewer.html?id=190085"/><Relationship Id="rId59" Type="http://schemas.openxmlformats.org/officeDocument/2006/relationships/hyperlink" TargetMode="External" Target="http://www.nix.ru/computer_hardware_news/hardware_news_viewer.html?id=188503"/><Relationship Id="rId60" Type="http://schemas.openxmlformats.org/officeDocument/2006/relationships/hyperlink" TargetMode="External" Target="http://www.nix.ru/price/price_list.html?section=tablet_pc_all"/><Relationship Id="rId61" Type="http://schemas.openxmlformats.org/officeDocument/2006/relationships/hyperlink" TargetMode="External" Target="http://www.nix.ru/computer_hardware_news/hardware_news_viewer.html?id=188495"/><Relationship Id="rId62" Type="http://schemas.openxmlformats.org/officeDocument/2006/relationships/hyperlink" TargetMode="External" Target="http://www.nix.ru/computer_hardware_news/hardware_news_viewer.html?id=188687"/><Relationship Id="rId63" Type="http://schemas.openxmlformats.org/officeDocument/2006/relationships/hyperlink" TargetMode="External" Target="http://www.nix.ru/computer_hardware_news/hardware_news_viewer.html?id=188679"/><Relationship Id="rId64" Type="http://schemas.openxmlformats.org/officeDocument/2006/relationships/hyperlink" TargetMode="External" Target="http://www.nix.ru/price/price_list.html?section=tablet_pc_all"/><Relationship Id="rId65" Type="http://schemas.openxmlformats.org/officeDocument/2006/relationships/hyperlink" TargetMode="External" Target="http://www.nix.ru/price/price_list.html?section=tablet_pc_all"/><Relationship Id="rId66" Type="http://schemas.openxmlformats.org/officeDocument/2006/relationships/hyperlink" TargetMode="External" Target="http://www.nix.ru/computer_hardware_news/hardware_news_viewer.html?id=188566"/><Relationship Id="rId67" Type="http://schemas.openxmlformats.org/officeDocument/2006/relationships/hyperlink" TargetMode="External" Target="http://www.nix.ru/price/price_list.html?section=tablet_pc_all"/><Relationship Id="rId68" Type="http://schemas.openxmlformats.org/officeDocument/2006/relationships/hyperlink" TargetMode="External" Target="http://www.nix.ru/price/price_list.html?section=tablet_pc_all"/><Relationship Id="rId69" Type="http://schemas.openxmlformats.org/officeDocument/2006/relationships/hyperlink" TargetMode="External" Target="http://www.nix.ru/computer_hardware_news/hardware_news_viewer.html?id=188596"/><Relationship Id="rId70" Type="http://schemas.openxmlformats.org/officeDocument/2006/relationships/hyperlink" TargetMode="External" Target="http://www.nix.ru/computer_hardware_news/hardware_news_viewer.html?id=188487"/><Relationship Id="rId71" Type="http://schemas.openxmlformats.org/officeDocument/2006/relationships/hyperlink" TargetMode="External" Target="http://www.nix.ru/price/searchs_ajax.html?sch_id=305&amp;good_id=210795"/><Relationship Id="rId72" Type="http://schemas.openxmlformats.org/officeDocument/2006/relationships/hyperlink" TargetMode="External" Target="http://www.nix.ru/price/price_list.html?section=tablet_pc_all"/><Relationship Id="rId73" Type="http://schemas.openxmlformats.org/officeDocument/2006/relationships/hyperlink" TargetMode="External" Target="http://www.nix.ru/price/price_list.html?section=tablet_pc_all"/><Relationship Id="rId74" Type="http://schemas.openxmlformats.org/officeDocument/2006/relationships/hyperlink" TargetMode="External" Target="http://www.nix.ru/computer_hardware_news/hardware_news_viewer.html?id=188496"/><Relationship Id="rId75" Type="http://schemas.openxmlformats.org/officeDocument/2006/relationships/hyperlink" TargetMode="External" Target="http://www.nix.ru/price/price_list.html?section=tablet_pc_all"/><Relationship Id="rId76" Type="http://schemas.openxmlformats.org/officeDocument/2006/relationships/hyperlink" TargetMode="External" Target="http://www.nix.ru/computer_hardware_news/hardware_news_viewer.html?id=188585"/><Relationship Id="rId77" Type="http://schemas.openxmlformats.org/officeDocument/2006/relationships/hyperlink" TargetMode="External" Target="http://www.nix.ru/price/price_list.html?section=tablet_pc_all"/><Relationship Id="rId78" Type="http://schemas.openxmlformats.org/officeDocument/2006/relationships/hyperlink" TargetMode="External" Target="http://www.nix.ru/computer_hardware_news/hardware_news_viewer.html?id=188486"/><Relationship Id="rId79" Type="http://schemas.openxmlformats.org/officeDocument/2006/relationships/hyperlink" TargetMode="External" Target="http://www.nix.ru/price/price_list.html?section=tablet_pc_all"/><Relationship Id="rId80" Type="http://schemas.openxmlformats.org/officeDocument/2006/relationships/hyperlink" TargetMode="External" Target="http://www.nix.ru/price/price_list.html?section=tablet_pc_all"/><Relationship Id="rId81" Type="http://schemas.openxmlformats.org/officeDocument/2006/relationships/hyperlink" TargetMode="External" Target="http://www.nix.ru/computer_hardware_news/hardware_news_viewer.html?id=188485"/><Relationship Id="rId82" Type="http://schemas.openxmlformats.org/officeDocument/2006/relationships/hyperlink" TargetMode="External" Target="http://www.nix.ru/price/searchs_ajax.html?sch_id=175&amp;good_id=210795"/><Relationship Id="rId83" Type="http://schemas.openxmlformats.org/officeDocument/2006/relationships/hyperlink" TargetMode="External" Target="http://www.nix.ru/price/price_list.html?section=tablet_pc_all"/><Relationship Id="rId84" Type="http://schemas.openxmlformats.org/officeDocument/2006/relationships/hyperlink" TargetMode="External" Target="http://www.nix.ru/computer_hardware_news/hardware_news_viewer.html?id=169927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115" zoomScaleNormal="115" workbookViewId="0" topLeftCell="A1">
      <selection activeCell="M10" sqref="M10" activeCellId="0"/>
    </sheetView>
  </sheetViews>
  <sheetFormatPr defaultRowHeight="15" x14ac:dyDescent="0.25" outlineLevelRow="0" outlineLevelCol="0"/>
  <cols>
    <col min="1" max="1" width="11" style="1" bestFit="1" customWidth="1"/>
    <col min="2" max="2" width="8.42578125" customWidth="1"/>
    <col min="3" max="3" width="8.42578125" customWidth="1"/>
    <col min="4" max="4" width="8.42578125" customWidth="1"/>
    <col min="5" max="5" width="8.42578125" customWidth="1"/>
    <col min="6" max="6" width="8.42578125" customWidth="1"/>
    <col min="7" max="7" width="8.42578125" customWidth="1"/>
    <col min="8" max="8" width="8.42578125" customWidth="1"/>
    <col min="9" max="9" width="8.42578125" customWidth="1"/>
    <col min="10" max="10" width="8.42578125" customWidth="1"/>
    <col min="11" max="11" width="8.42578125" customWidth="1"/>
    <col min="12" max="12" width="8.42578125" customWidth="1"/>
    <col min="13" max="13" width="11.42578125" customWidth="1"/>
    <col min="14" max="14" width="44.85546875" customWidth="1"/>
  </cols>
  <sheetData>
    <row r="1" ht="81">
      <c r="A1" s="2" t="s">
        <v>10</v>
      </c>
      <c r="B1" s="8" t="s">
        <v>149</v>
      </c>
      <c r="C1" s="8" t="s">
        <v>175</v>
      </c>
      <c r="D1" s="8" t="s">
        <v>153</v>
      </c>
      <c r="E1" s="8" t="s">
        <v>156</v>
      </c>
      <c r="F1" s="8" t="s">
        <v>157</v>
      </c>
      <c r="G1" s="8" t="s">
        <v>160</v>
      </c>
      <c r="H1" s="8" t="s">
        <v>159</v>
      </c>
      <c r="I1" s="8" t="s">
        <v>161</v>
      </c>
      <c r="J1" s="8" t="s">
        <v>162</v>
      </c>
      <c r="K1" s="8" t="s">
        <v>165</v>
      </c>
      <c r="L1" s="8" t="s">
        <v>142</v>
      </c>
      <c r="M1" s="8" t="s">
        <v>166</v>
      </c>
    </row>
    <row r="2">
      <c r="A2" s="4" t="s">
        <v>173</v>
      </c>
      <c r="B2" s="3">
        <v>201</v>
      </c>
      <c r="C2" s="3" t="s">
        <v>151</v>
      </c>
      <c r="D2" s="3">
        <v>90</v>
      </c>
      <c r="E2" s="3">
        <v>50</v>
      </c>
      <c r="F2" s="3">
        <v>5</v>
      </c>
      <c r="G2" s="3">
        <v>128</v>
      </c>
      <c r="H2" s="3">
        <v>6</v>
      </c>
      <c r="I2" s="3">
        <v>8</v>
      </c>
      <c r="J2" s="3" t="s">
        <v>163</v>
      </c>
      <c r="K2" s="3">
        <v>5000</v>
      </c>
      <c r="L2" s="3">
        <v>14500</v>
      </c>
      <c r="M2" s="3">
        <v>5</v>
      </c>
    </row>
    <row r="3">
      <c r="A3" s="4" t="s">
        <v>169</v>
      </c>
      <c r="B3" s="3">
        <v>186</v>
      </c>
      <c r="C3" s="3" t="s">
        <v>170</v>
      </c>
      <c r="D3" s="3">
        <v>120</v>
      </c>
      <c r="E3" s="3">
        <v>50</v>
      </c>
      <c r="F3" s="3">
        <v>13</v>
      </c>
      <c r="G3" s="3">
        <v>256</v>
      </c>
      <c r="H3" s="3">
        <v>8</v>
      </c>
      <c r="I3" s="3">
        <v>8</v>
      </c>
      <c r="J3" s="3" t="s">
        <v>171</v>
      </c>
      <c r="K3" s="3">
        <v>5000</v>
      </c>
      <c r="L3" s="3">
        <v>21000</v>
      </c>
      <c r="M3" s="3">
        <v>5</v>
      </c>
    </row>
    <row r="4">
      <c r="A4" s="4" t="s">
        <v>172</v>
      </c>
      <c r="B4" s="3">
        <v>181</v>
      </c>
      <c r="C4" s="3" t="s">
        <v>170</v>
      </c>
      <c r="D4" s="3">
        <v>120</v>
      </c>
      <c r="E4" s="3">
        <v>108</v>
      </c>
      <c r="F4" s="3">
        <v>16</v>
      </c>
      <c r="G4" s="3">
        <v>256</v>
      </c>
      <c r="H4" s="3">
        <v>8</v>
      </c>
      <c r="I4" s="3">
        <v>8</v>
      </c>
      <c r="J4" s="3" t="s">
        <v>174</v>
      </c>
      <c r="K4" s="3">
        <v>5000</v>
      </c>
      <c r="L4" s="3">
        <v>32200</v>
      </c>
      <c r="M4" s="3">
        <v>1</v>
      </c>
    </row>
    <row r="7" ht="81">
      <c r="A7" s="2" t="s">
        <v>10</v>
      </c>
      <c r="B7" s="8" t="s">
        <v>149</v>
      </c>
      <c r="C7" s="8" t="s">
        <v>175</v>
      </c>
      <c r="D7" s="8" t="s">
        <v>153</v>
      </c>
      <c r="E7" s="8" t="s">
        <v>156</v>
      </c>
      <c r="F7" s="8" t="s">
        <v>157</v>
      </c>
      <c r="G7" s="8" t="s">
        <v>160</v>
      </c>
      <c r="H7" s="8" t="s">
        <v>159</v>
      </c>
      <c r="I7" s="8" t="s">
        <v>161</v>
      </c>
      <c r="J7" s="8" t="s">
        <v>162</v>
      </c>
      <c r="K7" s="8" t="s">
        <v>165</v>
      </c>
      <c r="L7" s="8" t="s">
        <v>142</v>
      </c>
      <c r="M7" s="8" t="s">
        <v>166</v>
      </c>
    </row>
    <row r="8">
      <c r="A8" s="4" t="s">
        <v>173</v>
      </c>
      <c r="B8" s="10">
        <v>9.1</v>
      </c>
      <c r="C8" s="10">
        <v>9.870000000000001</v>
      </c>
      <c r="D8" s="10">
        <v>7.5</v>
      </c>
      <c r="E8" s="10">
        <v>4.63</v>
      </c>
      <c r="F8" s="10">
        <v>3.13</v>
      </c>
      <c r="G8" s="10">
        <v>5</v>
      </c>
      <c r="H8" s="10">
        <v>7.5</v>
      </c>
      <c r="I8" s="10">
        <v>10</v>
      </c>
      <c r="J8" s="10">
        <v>7.86</v>
      </c>
      <c r="K8" s="10">
        <v>10</v>
      </c>
      <c r="L8" s="10">
        <v>10</v>
      </c>
      <c r="M8" s="10">
        <v>10</v>
      </c>
      <c r="N8" s="9">
        <f>SUMPRODUCT(B8:M8,B$11:M$11)</f>
        <v>6.5305</v>
      </c>
      <c r="O8">
        <f>SUMPRODUCT(B8:M8,B$11:M$11)</f>
        <v>6.5305</v>
      </c>
    </row>
    <row r="9">
      <c r="A9" s="4" t="s">
        <v>169</v>
      </c>
      <c r="B9" s="10">
        <v>9.28</v>
      </c>
      <c r="C9" s="10">
        <v>10</v>
      </c>
      <c r="D9" s="10">
        <v>10</v>
      </c>
      <c r="E9" s="10">
        <v>4.63</v>
      </c>
      <c r="F9" s="10">
        <v>6.84</v>
      </c>
      <c r="G9" s="10">
        <v>10</v>
      </c>
      <c r="H9" s="10">
        <v>10</v>
      </c>
      <c r="I9" s="10">
        <v>10</v>
      </c>
      <c r="J9" s="10">
        <v>10</v>
      </c>
      <c r="K9" s="10">
        <v>10</v>
      </c>
      <c r="L9" s="10">
        <v>4.48</v>
      </c>
      <c r="M9" s="10">
        <v>10</v>
      </c>
      <c r="N9" s="14">
        <f>SUMPRODUCT(B9:M9,B$11:M$11)</f>
        <v>8.9712</v>
      </c>
      <c r="O9">
        <f>SUMPRODUCT(B9:M9,B$11:M$11)</f>
        <v>8.9712</v>
      </c>
    </row>
    <row r="10">
      <c r="A10" s="4" t="s">
        <v>172</v>
      </c>
      <c r="B10" s="10">
        <v>10</v>
      </c>
      <c r="C10" s="10">
        <v>10</v>
      </c>
      <c r="D10" s="10">
        <v>10</v>
      </c>
      <c r="E10" s="10">
        <v>10</v>
      </c>
      <c r="F10" s="10">
        <v>10</v>
      </c>
      <c r="G10" s="10">
        <v>10</v>
      </c>
      <c r="H10" s="10">
        <v>10</v>
      </c>
      <c r="I10" s="10">
        <v>10</v>
      </c>
      <c r="J10" s="10">
        <v>8.57</v>
      </c>
      <c r="K10" s="10">
        <v>10</v>
      </c>
      <c r="L10" s="10">
        <v>2.21</v>
      </c>
      <c r="M10" s="10">
        <v>2</v>
      </c>
      <c r="N10" s="9">
        <f>SUMPRODUCT(B10:M10,B$11:M$11)</f>
        <v>9.0818</v>
      </c>
      <c r="O10">
        <f>SUMPRODUCT(B10:M10,B$11:M$11)</f>
        <v>9.0818</v>
      </c>
    </row>
    <row r="11">
      <c r="A11" s="2">
        <f>SUM(B11:M11)</f>
        <v>1</v>
      </c>
      <c r="B11" s="10">
        <f>0.01</f>
        <v>1E-2</v>
      </c>
      <c r="C11" s="10">
        <v>1E-2</v>
      </c>
      <c r="D11" s="10">
        <v>1E-2</v>
      </c>
      <c r="E11" s="10">
        <v>8E-2</v>
      </c>
      <c r="F11" s="10">
        <v>0.1</v>
      </c>
      <c r="G11" s="10">
        <v>0.42</v>
      </c>
      <c r="H11" s="10">
        <v>1E-2</v>
      </c>
      <c r="I11" s="10">
        <v>0.1</v>
      </c>
      <c r="J11" s="10">
        <v>9E-2</v>
      </c>
      <c r="K11" s="10">
        <v>7E-2</v>
      </c>
      <c r="L11" s="10">
        <v>5E-2</v>
      </c>
      <c r="M11" s="10">
        <v>5E-2</v>
      </c>
    </row>
    <row r="12">
      <c r="A12" s="4" t="s">
        <v>173</v>
      </c>
      <c r="B12">
        <f>B8*B$11</f>
        <v>9.1E-2</v>
      </c>
      <c r="C12">
        <f>C8*C$11</f>
        <v>9.870000000000001E-2</v>
      </c>
      <c r="D12">
        <f>D8*D$11</f>
        <v>7.5E-2</v>
      </c>
      <c r="E12">
        <f>E8*E$11</f>
        <v>0.3704</v>
      </c>
      <c r="F12">
        <f>F8*F$11</f>
        <v>0.313</v>
      </c>
      <c r="G12">
        <f>G8*G$11</f>
        <v>2.1</v>
      </c>
      <c r="H12">
        <f>H8*H$11</f>
        <v>7.5E-2</v>
      </c>
      <c r="I12">
        <f>I8*I$11</f>
        <v>1</v>
      </c>
      <c r="J12">
        <f>J8*J$11</f>
        <v>0.7074</v>
      </c>
      <c r="K12" s="11">
        <v>1</v>
      </c>
      <c r="L12">
        <f>L8*L$11</f>
        <v>0.5</v>
      </c>
      <c r="M12">
        <f>M8*M$11</f>
        <v>0.5</v>
      </c>
      <c r="N12" s="12">
        <f>PRODUCT(B12:M12)</f>
        <v>2.1753079458366852E-6</v>
      </c>
    </row>
    <row r="13">
      <c r="A13" s="4" t="s">
        <v>169</v>
      </c>
      <c r="B13">
        <f>B9*B$11</f>
        <v>9.28E-2</v>
      </c>
      <c r="C13" s="11">
        <v>1</v>
      </c>
      <c r="D13">
        <f>D9*D$11</f>
        <v>0.1</v>
      </c>
      <c r="E13">
        <f>E9*E$11</f>
        <v>0.3704</v>
      </c>
      <c r="F13">
        <f>F9*F$11</f>
        <v>0.684</v>
      </c>
      <c r="G13">
        <f>G9*G$11</f>
        <v>4.2</v>
      </c>
      <c r="H13">
        <f>H9*H$11</f>
        <v>0.1</v>
      </c>
      <c r="I13">
        <f>I9*I$11</f>
        <v>1</v>
      </c>
      <c r="J13">
        <f>J9*J$11</f>
        <v>0.8999999999999999</v>
      </c>
      <c r="K13" s="11">
        <v>1</v>
      </c>
      <c r="L13">
        <f>L9*L$11</f>
        <v>0.22400000000000003</v>
      </c>
      <c r="M13">
        <f>M9*M$11</f>
        <v>0.5</v>
      </c>
      <c r="N13" s="15">
        <f>PRODUCT(B13:M13)</f>
        <v>9.953707592908803E-5</v>
      </c>
    </row>
    <row r="14">
      <c r="A14" s="4" t="s">
        <v>172</v>
      </c>
      <c r="B14">
        <f>B10*B$11</f>
        <v>0.1</v>
      </c>
      <c r="C14">
        <f>C10*C$11</f>
        <v>0.1</v>
      </c>
      <c r="D14">
        <f>D10*D$11</f>
        <v>0.1</v>
      </c>
      <c r="E14">
        <f>E10*E$11</f>
        <v>0.8</v>
      </c>
      <c r="F14">
        <f>F10*F$11</f>
        <v>1</v>
      </c>
      <c r="G14" s="11">
        <v>1</v>
      </c>
      <c r="H14">
        <f>H10*H$11</f>
        <v>0.1</v>
      </c>
      <c r="I14">
        <f>I10*I$11</f>
        <v>1</v>
      </c>
      <c r="J14">
        <f>J10*J$11</f>
        <v>0.7713</v>
      </c>
      <c r="K14">
        <f>K10*K$11</f>
        <v>0.7000000000000001</v>
      </c>
      <c r="L14">
        <f>L10*L$11</f>
        <v>0.1105</v>
      </c>
      <c r="M14">
        <f>M10*M$11</f>
        <v>0.1</v>
      </c>
      <c r="N14" s="12">
        <f>PRODUCT(B14:M14)</f>
        <v>4.772804400000003E-7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2"/>
  <sheetViews>
    <sheetView topLeftCell="AB1" workbookViewId="0">
      <selection activeCell="D1" sqref="D1:BW2"/>
    </sheetView>
  </sheetViews>
  <sheetFormatPr defaultRowHeight="15" x14ac:dyDescent="0.25" outlineLevelRow="0" outlineLevelCol="0"/>
  <cols>
    <col min="2" max="2" width="21.28515625" bestFit="1" customWidth="1"/>
  </cols>
  <sheetData>
    <row r="1">
      <c r="A1" s="13" t="s">
        <v>17</v>
      </c>
      <c r="B1" s="13"/>
      <c r="D1" s="13" t="s">
        <v>17</v>
      </c>
      <c r="E1" s="5" t="s">
        <v>18</v>
      </c>
      <c r="F1" s="13" t="s">
        <v>20</v>
      </c>
      <c r="G1" s="5" t="s">
        <v>21</v>
      </c>
      <c r="H1" s="5" t="s">
        <v>23</v>
      </c>
      <c r="I1" s="5" t="s">
        <v>25</v>
      </c>
      <c r="J1" s="5" t="s">
        <v>27</v>
      </c>
      <c r="K1" s="5" t="s">
        <v>29</v>
      </c>
      <c r="L1" s="6" t="s">
        <v>31</v>
      </c>
      <c r="M1" s="5" t="s">
        <v>33</v>
      </c>
      <c r="N1" s="5" t="s">
        <v>35</v>
      </c>
      <c r="O1" s="5" t="s">
        <v>37</v>
      </c>
      <c r="P1" s="13" t="s">
        <v>39</v>
      </c>
      <c r="Q1" s="5" t="s">
        <v>40</v>
      </c>
      <c r="R1" s="13" t="s">
        <v>42</v>
      </c>
      <c r="S1" s="6" t="s">
        <v>43</v>
      </c>
      <c r="T1" s="5" t="s">
        <v>45</v>
      </c>
      <c r="U1" s="5" t="s">
        <v>47</v>
      </c>
      <c r="V1" s="13" t="s">
        <v>49</v>
      </c>
      <c r="W1" s="6" t="s">
        <v>50</v>
      </c>
      <c r="X1" s="5" t="s">
        <v>52</v>
      </c>
      <c r="Y1" s="6" t="s">
        <v>54</v>
      </c>
      <c r="Z1" s="5" t="s">
        <v>56</v>
      </c>
      <c r="AA1" s="13" t="s">
        <v>58</v>
      </c>
      <c r="AB1" s="5" t="s">
        <v>59</v>
      </c>
      <c r="AC1" s="13" t="s">
        <v>61</v>
      </c>
      <c r="AD1" s="6" t="s">
        <v>62</v>
      </c>
      <c r="AE1" s="6" t="s">
        <v>64</v>
      </c>
      <c r="AF1" s="13" t="s">
        <v>66</v>
      </c>
      <c r="AG1" s="5" t="s">
        <v>67</v>
      </c>
      <c r="AH1" s="5" t="s">
        <v>69</v>
      </c>
      <c r="AI1" s="6" t="s">
        <v>71</v>
      </c>
      <c r="AJ1" s="5" t="s">
        <v>73</v>
      </c>
      <c r="AK1" s="13" t="s">
        <v>75</v>
      </c>
      <c r="AL1" s="6" t="s">
        <v>76</v>
      </c>
      <c r="AM1" s="6" t="s">
        <v>78</v>
      </c>
      <c r="AN1" s="6" t="s">
        <v>80</v>
      </c>
      <c r="AO1" s="6" t="s">
        <v>82</v>
      </c>
      <c r="AP1" s="5" t="s">
        <v>83</v>
      </c>
      <c r="AQ1" s="6" t="s">
        <v>85</v>
      </c>
      <c r="AR1" s="5" t="s">
        <v>86</v>
      </c>
      <c r="AS1" s="6" t="s">
        <v>88</v>
      </c>
      <c r="AT1" s="6" t="s">
        <v>90</v>
      </c>
      <c r="AU1" s="6" t="s">
        <v>91</v>
      </c>
      <c r="AV1" s="13" t="s">
        <v>92</v>
      </c>
      <c r="AW1" s="5" t="s">
        <v>93</v>
      </c>
      <c r="AX1" s="5" t="s">
        <v>95</v>
      </c>
      <c r="AY1" s="6" t="s">
        <v>97</v>
      </c>
      <c r="AZ1" s="6" t="s">
        <v>98</v>
      </c>
      <c r="BA1" s="6" t="s">
        <v>100</v>
      </c>
      <c r="BB1" s="5" t="s">
        <v>102</v>
      </c>
      <c r="BC1" s="5" t="s">
        <v>104</v>
      </c>
      <c r="BD1" s="5" t="s">
        <v>106</v>
      </c>
      <c r="BE1" s="13" t="s">
        <v>108</v>
      </c>
      <c r="BF1" s="5" t="s">
        <v>109</v>
      </c>
      <c r="BG1" s="5" t="s">
        <v>111</v>
      </c>
      <c r="BH1" s="5" t="s">
        <v>113</v>
      </c>
      <c r="BI1" s="13" t="s">
        <v>115</v>
      </c>
      <c r="BJ1" s="6" t="s">
        <v>116</v>
      </c>
      <c r="BK1" s="5" t="s">
        <v>118</v>
      </c>
      <c r="BL1" s="5" t="s">
        <v>120</v>
      </c>
      <c r="BM1" s="5" t="s">
        <v>122</v>
      </c>
      <c r="BN1" s="5" t="s">
        <v>124</v>
      </c>
      <c r="BO1" s="13" t="s">
        <v>126</v>
      </c>
      <c r="BP1" s="5" t="s">
        <v>127</v>
      </c>
      <c r="BQ1" s="13" t="s">
        <v>129</v>
      </c>
      <c r="BR1" s="5" t="s">
        <v>130</v>
      </c>
      <c r="BS1" s="13" t="s">
        <v>132</v>
      </c>
      <c r="BT1" s="5" t="s">
        <v>133</v>
      </c>
      <c r="BU1" s="5" t="s">
        <v>135</v>
      </c>
      <c r="BV1" s="13" t="s">
        <v>137</v>
      </c>
      <c r="BW1" s="5" t="s">
        <v>138</v>
      </c>
    </row>
    <row r="2" customHeight="1" ht="409">
      <c r="A2" s="5" t="s">
        <v>18</v>
      </c>
      <c r="B2" s="5" t="s">
        <v>19</v>
      </c>
      <c r="D2" s="13"/>
      <c r="E2" s="5" t="s">
        <v>19</v>
      </c>
      <c r="F2" s="13"/>
      <c r="G2" s="6" t="s">
        <v>22</v>
      </c>
      <c r="H2" s="6" t="s">
        <v>24</v>
      </c>
      <c r="I2" s="5" t="s">
        <v>26</v>
      </c>
      <c r="J2" s="6" t="s">
        <v>28</v>
      </c>
      <c r="K2" s="5" t="s">
        <v>30</v>
      </c>
      <c r="L2" s="6" t="s">
        <v>32</v>
      </c>
      <c r="M2" s="5" t="s">
        <v>34</v>
      </c>
      <c r="N2" s="5" t="s">
        <v>36</v>
      </c>
      <c r="O2" s="6" t="s">
        <v>38</v>
      </c>
      <c r="P2" s="13"/>
      <c r="Q2" s="5" t="s">
        <v>41</v>
      </c>
      <c r="R2" s="13"/>
      <c r="S2" s="5" t="s">
        <v>44</v>
      </c>
      <c r="T2" s="6" t="s">
        <v>46</v>
      </c>
      <c r="U2" s="5" t="s">
        <v>48</v>
      </c>
      <c r="V2" s="13"/>
      <c r="W2" s="6" t="s">
        <v>51</v>
      </c>
      <c r="X2" s="5" t="s">
        <v>53</v>
      </c>
      <c r="Y2" s="6" t="s">
        <v>55</v>
      </c>
      <c r="Z2" s="6" t="s">
        <v>57</v>
      </c>
      <c r="AA2" s="13"/>
      <c r="AB2" s="6" t="s">
        <v>60</v>
      </c>
      <c r="AC2" s="13"/>
      <c r="AD2" s="5" t="s">
        <v>63</v>
      </c>
      <c r="AE2" s="6" t="s">
        <v>65</v>
      </c>
      <c r="AF2" s="13"/>
      <c r="AG2" s="6" t="s">
        <v>68</v>
      </c>
      <c r="AH2" s="5" t="s">
        <v>70</v>
      </c>
      <c r="AI2" s="6" t="s">
        <v>72</v>
      </c>
      <c r="AJ2" s="6" t="s">
        <v>74</v>
      </c>
      <c r="AK2" s="13"/>
      <c r="AL2" s="5" t="s">
        <v>77</v>
      </c>
      <c r="AM2" s="5" t="s">
        <v>79</v>
      </c>
      <c r="AN2" s="6" t="s">
        <v>81</v>
      </c>
      <c r="AO2" s="5" t="s">
        <v>70</v>
      </c>
      <c r="AP2" s="5" t="s">
        <v>84</v>
      </c>
      <c r="AQ2" s="5" t="s">
        <v>70</v>
      </c>
      <c r="AR2" s="5" t="s">
        <v>87</v>
      </c>
      <c r="AS2" s="6" t="s">
        <v>89</v>
      </c>
      <c r="AT2" s="7">
        <v>0.6736111111111112</v>
      </c>
      <c r="AU2" s="5" t="s">
        <v>70</v>
      </c>
      <c r="AV2" s="13"/>
      <c r="AW2" s="5" t="s">
        <v>94</v>
      </c>
      <c r="AX2" s="5" t="s">
        <v>96</v>
      </c>
      <c r="AY2" s="5" t="s">
        <v>70</v>
      </c>
      <c r="AZ2" s="6" t="s">
        <v>99</v>
      </c>
      <c r="BA2" s="6" t="s">
        <v>101</v>
      </c>
      <c r="BB2" s="5" t="s">
        <v>103</v>
      </c>
      <c r="BC2" s="6" t="s">
        <v>105</v>
      </c>
      <c r="BD2" s="6" t="s">
        <v>107</v>
      </c>
      <c r="BE2" s="13"/>
      <c r="BF2" s="5" t="s">
        <v>110</v>
      </c>
      <c r="BG2" s="6" t="s">
        <v>112</v>
      </c>
      <c r="BH2" s="5" t="s">
        <v>114</v>
      </c>
      <c r="BI2" s="13"/>
      <c r="BJ2" s="5" t="s">
        <v>117</v>
      </c>
      <c r="BK2" s="5" t="s">
        <v>119</v>
      </c>
      <c r="BL2" s="5" t="s">
        <v>121</v>
      </c>
      <c r="BM2" s="6" t="s">
        <v>123</v>
      </c>
      <c r="BN2" s="6" t="s">
        <v>125</v>
      </c>
      <c r="BO2" s="13"/>
      <c r="BP2" s="5" t="s">
        <v>128</v>
      </c>
      <c r="BQ2" s="13"/>
      <c r="BR2" s="5" t="s">
        <v>131</v>
      </c>
      <c r="BS2" s="13"/>
      <c r="BT2" s="5" t="s">
        <v>134</v>
      </c>
      <c r="BU2" s="5" t="s">
        <v>136</v>
      </c>
      <c r="BV2" s="13"/>
      <c r="BW2" s="5" t="s">
        <v>139</v>
      </c>
    </row>
    <row r="3" customHeight="1" ht="30">
      <c r="A3" s="13" t="s">
        <v>20</v>
      </c>
      <c r="B3" s="13"/>
    </row>
    <row r="4" ht="45">
      <c r="A4" s="5" t="s">
        <v>21</v>
      </c>
      <c r="B4" s="6" t="s">
        <v>22</v>
      </c>
    </row>
    <row r="5" ht="30">
      <c r="A5" s="5" t="s">
        <v>23</v>
      </c>
      <c r="B5" s="6" t="s">
        <v>24</v>
      </c>
    </row>
    <row r="6" customHeight="1" ht="30">
      <c r="A6" s="5" t="s">
        <v>25</v>
      </c>
      <c r="B6" s="5" t="s">
        <v>26</v>
      </c>
    </row>
    <row r="7" customHeight="1" ht="60">
      <c r="A7" s="5" t="s">
        <v>27</v>
      </c>
      <c r="B7" s="6" t="s">
        <v>28</v>
      </c>
    </row>
    <row r="8" customHeight="1" ht="120">
      <c r="A8" s="5" t="s">
        <v>29</v>
      </c>
      <c r="B8" s="5" t="s">
        <v>30</v>
      </c>
    </row>
    <row r="9" customHeight="1" ht="135">
      <c r="A9" s="6" t="s">
        <v>31</v>
      </c>
      <c r="B9" s="6" t="s">
        <v>32</v>
      </c>
    </row>
    <row r="10" customHeight="1" ht="135">
      <c r="A10" s="5" t="s">
        <v>33</v>
      </c>
      <c r="B10" s="5" t="s">
        <v>34</v>
      </c>
    </row>
    <row r="11" ht="75">
      <c r="A11" s="5" t="s">
        <v>35</v>
      </c>
      <c r="B11" s="5" t="s">
        <v>36</v>
      </c>
    </row>
    <row r="12" ht="75">
      <c r="A12" s="5" t="s">
        <v>37</v>
      </c>
      <c r="B12" s="6" t="s">
        <v>38</v>
      </c>
    </row>
    <row r="13" customHeight="1" ht="30">
      <c r="A13" s="13" t="s">
        <v>39</v>
      </c>
      <c r="B13" s="13"/>
    </row>
    <row r="14" customHeight="1" ht="75">
      <c r="A14" s="5" t="s">
        <v>40</v>
      </c>
      <c r="B14" s="5" t="s">
        <v>41</v>
      </c>
    </row>
    <row r="15">
      <c r="A15" s="13" t="s">
        <v>42</v>
      </c>
      <c r="B15" s="13"/>
    </row>
    <row r="16" customHeight="1" ht="90">
      <c r="A16" s="6" t="s">
        <v>43</v>
      </c>
      <c r="B16" s="5" t="s">
        <v>44</v>
      </c>
    </row>
    <row r="17" ht="120">
      <c r="A17" s="5" t="s">
        <v>45</v>
      </c>
      <c r="B17" s="6" t="s">
        <v>46</v>
      </c>
    </row>
    <row r="18" customHeight="1" ht="45">
      <c r="A18" s="5" t="s">
        <v>47</v>
      </c>
      <c r="B18" s="5" t="s">
        <v>48</v>
      </c>
    </row>
    <row r="19">
      <c r="A19" s="13" t="s">
        <v>49</v>
      </c>
      <c r="B19" s="13"/>
    </row>
    <row r="20" customHeight="1" ht="105">
      <c r="A20" s="6" t="s">
        <v>50</v>
      </c>
      <c r="B20" s="6" t="s">
        <v>51</v>
      </c>
    </row>
    <row r="21" ht="45">
      <c r="A21" s="5" t="s">
        <v>52</v>
      </c>
      <c r="B21" s="5" t="s">
        <v>53</v>
      </c>
    </row>
    <row r="22" ht="30">
      <c r="A22" s="6" t="s">
        <v>54</v>
      </c>
      <c r="B22" s="6" t="s">
        <v>55</v>
      </c>
    </row>
    <row r="23" customHeight="1" ht="45">
      <c r="A23" s="5" t="s">
        <v>56</v>
      </c>
      <c r="B23" s="6" t="s">
        <v>57</v>
      </c>
    </row>
    <row r="24">
      <c r="A24" s="13" t="s">
        <v>58</v>
      </c>
      <c r="B24" s="13"/>
    </row>
    <row r="25" customHeight="1" ht="105">
      <c r="A25" s="5" t="s">
        <v>59</v>
      </c>
      <c r="B25" s="6" t="s">
        <v>60</v>
      </c>
    </row>
    <row r="26">
      <c r="A26" s="13" t="s">
        <v>61</v>
      </c>
      <c r="B26" s="13"/>
    </row>
    <row r="27" customHeight="1" ht="150">
      <c r="A27" s="6" t="s">
        <v>62</v>
      </c>
      <c r="B27" s="5" t="s">
        <v>63</v>
      </c>
    </row>
    <row r="28" ht="75">
      <c r="A28" s="6" t="s">
        <v>64</v>
      </c>
      <c r="B28" s="6" t="s">
        <v>65</v>
      </c>
    </row>
    <row r="29">
      <c r="A29" s="13" t="s">
        <v>66</v>
      </c>
      <c r="B29" s="13"/>
    </row>
    <row r="30" ht="45">
      <c r="A30" s="5" t="s">
        <v>67</v>
      </c>
      <c r="B30" s="6" t="s">
        <v>68</v>
      </c>
    </row>
    <row r="31" ht="90">
      <c r="A31" s="5" t="s">
        <v>69</v>
      </c>
      <c r="B31" s="5" t="s">
        <v>70</v>
      </c>
    </row>
    <row r="32" customHeight="1" ht="75">
      <c r="A32" s="6" t="s">
        <v>71</v>
      </c>
      <c r="B32" s="6" t="s">
        <v>72</v>
      </c>
    </row>
    <row r="33" customHeight="1" ht="150">
      <c r="A33" s="5" t="s">
        <v>73</v>
      </c>
      <c r="B33" s="6" t="s">
        <v>74</v>
      </c>
    </row>
    <row r="34">
      <c r="A34" s="13" t="s">
        <v>75</v>
      </c>
      <c r="B34" s="13"/>
    </row>
    <row r="35" customHeight="1" ht="105">
      <c r="A35" s="6" t="s">
        <v>76</v>
      </c>
      <c r="B35" s="5" t="s">
        <v>77</v>
      </c>
    </row>
    <row r="36" customHeight="1" ht="105">
      <c r="A36" s="6" t="s">
        <v>78</v>
      </c>
      <c r="B36" s="5" t="s">
        <v>79</v>
      </c>
    </row>
    <row r="37" ht="45">
      <c r="A37" s="6" t="s">
        <v>80</v>
      </c>
      <c r="B37" s="6" t="s">
        <v>81</v>
      </c>
    </row>
    <row r="38" ht="75">
      <c r="A38" s="6" t="s">
        <v>82</v>
      </c>
      <c r="B38" s="5" t="s">
        <v>70</v>
      </c>
    </row>
    <row r="39" ht="75">
      <c r="A39" s="5" t="s">
        <v>83</v>
      </c>
      <c r="B39" s="5" t="s">
        <v>84</v>
      </c>
    </row>
    <row r="40" ht="60">
      <c r="A40" s="6" t="s">
        <v>85</v>
      </c>
      <c r="B40" s="5" t="s">
        <v>70</v>
      </c>
    </row>
    <row r="41" customHeight="1" ht="75">
      <c r="A41" s="5" t="s">
        <v>86</v>
      </c>
      <c r="B41" s="5" t="s">
        <v>87</v>
      </c>
    </row>
    <row r="42" customHeight="1" ht="75">
      <c r="A42" s="6" t="s">
        <v>88</v>
      </c>
      <c r="B42" s="6" t="s">
        <v>89</v>
      </c>
    </row>
    <row r="43" ht="60">
      <c r="A43" s="6" t="s">
        <v>90</v>
      </c>
      <c r="B43" s="7">
        <v>0.6736111111111112</v>
      </c>
    </row>
    <row r="44" ht="30">
      <c r="A44" s="6" t="s">
        <v>91</v>
      </c>
      <c r="B44" s="5" t="s">
        <v>70</v>
      </c>
    </row>
    <row r="45">
      <c r="A45" s="13" t="s">
        <v>92</v>
      </c>
      <c r="B45" s="13"/>
    </row>
    <row r="46" ht="60">
      <c r="A46" s="5" t="s">
        <v>93</v>
      </c>
      <c r="B46" s="5" t="s">
        <v>94</v>
      </c>
    </row>
    <row r="47" customHeight="1" ht="90">
      <c r="A47" s="5" t="s">
        <v>95</v>
      </c>
      <c r="B47" s="5" t="s">
        <v>96</v>
      </c>
    </row>
    <row r="48" ht="60">
      <c r="A48" s="6" t="s">
        <v>97</v>
      </c>
      <c r="B48" s="5" t="s">
        <v>70</v>
      </c>
    </row>
    <row r="49" ht="75">
      <c r="A49" s="6" t="s">
        <v>98</v>
      </c>
      <c r="B49" s="6" t="s">
        <v>99</v>
      </c>
    </row>
    <row r="50" ht="75">
      <c r="A50" s="6" t="s">
        <v>100</v>
      </c>
      <c r="B50" s="6" t="s">
        <v>101</v>
      </c>
    </row>
    <row r="51" ht="90">
      <c r="A51" s="5" t="s">
        <v>102</v>
      </c>
      <c r="B51" s="5" t="s">
        <v>103</v>
      </c>
    </row>
    <row r="52" customHeight="1" ht="60">
      <c r="A52" s="5" t="s">
        <v>104</v>
      </c>
      <c r="B52" s="6" t="s">
        <v>105</v>
      </c>
    </row>
    <row r="53" customHeight="1" ht="60">
      <c r="A53" s="5" t="s">
        <v>106</v>
      </c>
      <c r="B53" s="6" t="s">
        <v>107</v>
      </c>
    </row>
    <row r="54" customHeight="1" ht="30">
      <c r="A54" s="13" t="s">
        <v>108</v>
      </c>
      <c r="B54" s="13"/>
    </row>
    <row r="55" ht="75">
      <c r="A55" s="5" t="s">
        <v>109</v>
      </c>
      <c r="B55" s="5" t="s">
        <v>110</v>
      </c>
    </row>
    <row r="56" customHeight="1" ht="165">
      <c r="A56" s="5" t="s">
        <v>111</v>
      </c>
      <c r="B56" s="6" t="s">
        <v>112</v>
      </c>
    </row>
    <row r="57" customHeight="1" ht="105">
      <c r="A57" s="5" t="s">
        <v>113</v>
      </c>
      <c r="B57" s="5" t="s">
        <v>114</v>
      </c>
    </row>
    <row r="58">
      <c r="A58" s="13" t="s">
        <v>115</v>
      </c>
      <c r="B58" s="13"/>
    </row>
    <row r="59" customHeight="1" ht="90">
      <c r="A59" s="6" t="s">
        <v>116</v>
      </c>
      <c r="B59" s="5" t="s">
        <v>117</v>
      </c>
    </row>
    <row r="60" ht="30">
      <c r="A60" s="5" t="s">
        <v>118</v>
      </c>
      <c r="B60" s="5" t="s">
        <v>119</v>
      </c>
    </row>
    <row r="61" customHeight="1" ht="360">
      <c r="A61" s="5" t="s">
        <v>120</v>
      </c>
      <c r="B61" s="5" t="s">
        <v>121</v>
      </c>
    </row>
    <row r="62" ht="45">
      <c r="A62" s="5" t="s">
        <v>122</v>
      </c>
      <c r="B62" s="6" t="s">
        <v>123</v>
      </c>
    </row>
    <row r="63" customHeight="1" ht="75">
      <c r="A63" s="5" t="s">
        <v>124</v>
      </c>
      <c r="B63" s="6" t="s">
        <v>125</v>
      </c>
    </row>
    <row r="64">
      <c r="A64" s="13" t="s">
        <v>126</v>
      </c>
      <c r="B64" s="13"/>
    </row>
    <row r="65" ht="75">
      <c r="A65" s="5" t="s">
        <v>127</v>
      </c>
      <c r="B65" s="5" t="s">
        <v>128</v>
      </c>
    </row>
    <row r="66" customHeight="1" ht="30">
      <c r="A66" s="13" t="s">
        <v>129</v>
      </c>
      <c r="B66" s="13"/>
    </row>
    <row r="67" customHeight="1" ht="345">
      <c r="A67" s="5" t="s">
        <v>130</v>
      </c>
      <c r="B67" s="5" t="s">
        <v>131</v>
      </c>
    </row>
    <row r="68">
      <c r="A68" s="13" t="s">
        <v>132</v>
      </c>
      <c r="B68" s="13"/>
    </row>
    <row r="69" ht="90">
      <c r="A69" s="5" t="s">
        <v>133</v>
      </c>
      <c r="B69" s="5" t="s">
        <v>134</v>
      </c>
    </row>
    <row r="70" ht="75">
      <c r="A70" s="5" t="s">
        <v>135</v>
      </c>
      <c r="B70" s="5" t="s">
        <v>136</v>
      </c>
    </row>
    <row r="71" customHeight="1" ht="30">
      <c r="A71" s="13" t="s">
        <v>137</v>
      </c>
      <c r="B71" s="13"/>
    </row>
    <row r="72" customHeight="1" ht="210">
      <c r="A72" s="5" t="s">
        <v>138</v>
      </c>
      <c r="B72" s="5" t="s">
        <v>139</v>
      </c>
    </row>
  </sheetData>
  <mergeCells count="32">
    <mergeCell ref="A1:B1"/>
    <mergeCell ref="D1:D2"/>
    <mergeCell ref="F1:F2"/>
    <mergeCell ref="P1:P2"/>
    <mergeCell ref="R1:R2"/>
    <mergeCell ref="V1:V2"/>
    <mergeCell ref="AA1:AA2"/>
    <mergeCell ref="AC1:AC2"/>
    <mergeCell ref="AF1:AF2"/>
    <mergeCell ref="AK1:AK2"/>
    <mergeCell ref="AV1:AV2"/>
    <mergeCell ref="BE1:BE2"/>
    <mergeCell ref="BI1:BI2"/>
    <mergeCell ref="BO1:BO2"/>
    <mergeCell ref="BQ1:BQ2"/>
    <mergeCell ref="BS1:BS2"/>
    <mergeCell ref="BV1:BV2"/>
    <mergeCell ref="A3:B3"/>
    <mergeCell ref="A13:B13"/>
    <mergeCell ref="A15:B15"/>
    <mergeCell ref="A19:B19"/>
    <mergeCell ref="A24:B24"/>
    <mergeCell ref="A26:B26"/>
    <mergeCell ref="A29:B29"/>
    <mergeCell ref="A34:B34"/>
    <mergeCell ref="A45:B45"/>
    <mergeCell ref="A54:B54"/>
    <mergeCell ref="A58:B58"/>
    <mergeCell ref="A64:B64"/>
    <mergeCell ref="A66:B66"/>
    <mergeCell ref="A68:B68"/>
    <mergeCell ref="A71:B71"/>
  </mergeCells>
  <hyperlinks>
    <hyperlink ref="B63" r:id="rId1" display="http://static.nix.ru/autocatalog/tablet_pc_asus/210795_2311_draft_large.jpg"/>
    <hyperlink ref="B62" r:id="rId2" display="http://www.nix.ru/price/searchs_ajax.html?sch_id=515&amp;good_id=210795"/>
    <hyperlink ref="A59" r:id="rId3" display="http://www.nix.ru/computer_hardware_news/hardware_news_viewer.html?id=188591"/>
    <hyperlink ref="B56" r:id="rId4" location="enums[4542][]=7268" display="http://www.nix.ru/price/price_list.html?section=tablet_pc_all - enums[4542][]=7268"/>
    <hyperlink ref="B53" r:id="rId5" location="enums[198][]=455" display="http://www.nix.ru/price/price_list.html?section=tablet_pc_all - enums[198][]=455"/>
    <hyperlink ref="B52" r:id="rId6" location="enums[6209][]=2" display="http://www.nix.ru/price/price_list.html?section=tablet_pc_all - enums[6209][]=2"/>
    <hyperlink ref="B50" r:id="rId7" display="http://www.nix.ru/computer_hardware_news/hardware_news_viewer.html?id=188089"/>
    <hyperlink ref="A50" r:id="rId8" display="http://www.nix.ru/computer_hardware_news/hardware_news_viewer.html?id=188580"/>
    <hyperlink ref="B49" r:id="rId9" location="enums[5058][]=1" display="http://www.nix.ru/price/price_list.html?section=tablet_pc_all - enums[5058][]=1"/>
    <hyperlink ref="A49" r:id="rId10" display="http://www.nix.ru/computer_hardware_news/hardware_news_viewer.html?id=188578"/>
    <hyperlink ref="A48" r:id="rId11" display="http://www.nix.ru/computer_hardware_news/hardware_news_viewer.html?id=188215"/>
    <hyperlink ref="A44" r:id="rId12" display="http://www.nix.ru/computer_hardware_news/hardware_news_viewer.html?id=188508"/>
    <hyperlink ref="A43" r:id="rId13" display="http://www.nix.ru/computer_hardware_news/hardware_news_viewer.html?id=188802"/>
    <hyperlink ref="B42" r:id="rId14" location="enums[536][]=4724" display="http://www.nix.ru/price/price_list.html?section=tablet_pc_all - enums[536][]=4724"/>
    <hyperlink ref="A42" r:id="rId15" display="http://www.nix.ru/computer_hardware_news/hardware_news_viewer.html?id=188568"/>
    <hyperlink ref="A40" r:id="rId16" display="http://www.nix.ru/computer_hardware_news/hardware_news_viewer.html?id=190085"/>
    <hyperlink ref="A38" r:id="rId17" display="http://www.nix.ru/computer_hardware_news/hardware_news_viewer.html?id=188503"/>
    <hyperlink ref="B37" r:id="rId18" location="enums[66][]=3" display="http://www.nix.ru/price/price_list.html?section=tablet_pc_all - enums[66][]=3"/>
    <hyperlink ref="A37" r:id="rId19" display="http://www.nix.ru/computer_hardware_news/hardware_news_viewer.html?id=188495"/>
    <hyperlink ref="A36" r:id="rId20" display="http://www.nix.ru/computer_hardware_news/hardware_news_viewer.html?id=188687"/>
    <hyperlink ref="A35" r:id="rId21" display="http://www.nix.ru/computer_hardware_news/hardware_news_viewer.html?id=188679"/>
    <hyperlink ref="B33" r:id="rId22" location="enums[5551][]=10" display="http://www.nix.ru/price/price_list.html?section=tablet_pc_all - enums[5551][]=10"/>
    <hyperlink ref="B32" r:id="rId23" location="enums[5552][]=10" display="http://www.nix.ru/price/price_list.html?section=tablet_pc_all - enums[5552][]=10"/>
    <hyperlink ref="A32" r:id="rId24" display="http://www.nix.ru/computer_hardware_news/hardware_news_viewer.html?id=188566"/>
    <hyperlink ref="B30" r:id="rId25" location="enums[102][]=169" display="http://www.nix.ru/price/price_list.html?section=tablet_pc_all - enums[102][]=169"/>
    <hyperlink ref="B28" r:id="rId26" location="enums[919][]=58" display="http://www.nix.ru/price/price_list.html?section=tablet_pc_all - enums[919][]=58"/>
    <hyperlink ref="A28" r:id="rId27" display="http://www.nix.ru/computer_hardware_news/hardware_news_viewer.html?id=188596"/>
    <hyperlink ref="A27" r:id="rId28" display="http://www.nix.ru/computer_hardware_news/hardware_news_viewer.html?id=188487"/>
    <hyperlink ref="B25" r:id="rId29" display="http://www.nix.ru/price/searchs_ajax.html?sch_id=305&amp;good_id=210795"/>
    <hyperlink ref="B23" r:id="rId30" location="enums[7356][]=11" display="http://www.nix.ru/price/price_list.html?section=tablet_pc_all - enums[7356][]=11"/>
    <hyperlink ref="B22" r:id="rId31" location="enums[766][]=1" display="http://www.nix.ru/price/price_list.html?section=tablet_pc_all - enums[766][]=1"/>
    <hyperlink ref="A22" r:id="rId32" display="http://www.nix.ru/computer_hardware_news/hardware_news_viewer.html?id=188496"/>
    <hyperlink ref="B20" r:id="rId33" location="enums[7357][]=60" display="http://www.nix.ru/price/price_list.html?section=tablet_pc_all - enums[7357][]=60"/>
    <hyperlink ref="A20" r:id="rId34" display="http://www.nix.ru/computer_hardware_news/hardware_news_viewer.html?id=188585"/>
    <hyperlink ref="B17" r:id="rId35" location="enums[2534][]=8" display="http://www.nix.ru/price/price_list.html?section=tablet_pc_all - enums[2534][]=8"/>
    <hyperlink ref="A16" r:id="rId36" display="http://www.nix.ru/computer_hardware_news/hardware_news_viewer.html?id=188486"/>
    <hyperlink ref="B12" r:id="rId37" location="params[89][min]=0.35&amp;params[89][max]=0.35" display="http://www.nix.ru/price/price_list.html?section=tablet_pc_all - params[89][min]=0.35&amp;params[89][max]=0.35"/>
    <hyperlink ref="B9" r:id="rId38" location="enums[296][]=1" display="http://www.nix.ru/price/price_list.html?section=tablet_pc_all - enums[296][]=1"/>
    <hyperlink ref="A9" r:id="rId39" display="http://www.nix.ru/computer_hardware_news/hardware_news_viewer.html?id=188485"/>
    <hyperlink ref="B7" r:id="rId40" display="http://www.nix.ru/price/searchs_ajax.html?sch_id=175&amp;good_id=210795"/>
    <hyperlink ref="B5" r:id="rId41" location="enums[127][]=47" display="http://www.nix.ru/price/price_list.html?section=tablet_pc_all - enums[127][]=47"/>
    <hyperlink ref="B4" r:id="rId42" display="http://www.nix.ru/computer_hardware_news/hardware_news_viewer.html?id=169927"/>
    <hyperlink ref="BN2" r:id="rId43" display="http://static.nix.ru/autocatalog/tablet_pc_asus/210795_2311_draft_large.jpg"/>
    <hyperlink ref="BM2" r:id="rId44" display="http://www.nix.ru/price/searchs_ajax.html?sch_id=515&amp;good_id=210795"/>
    <hyperlink ref="BJ1" r:id="rId45" display="http://www.nix.ru/computer_hardware_news/hardware_news_viewer.html?id=188591"/>
    <hyperlink ref="BG2" r:id="rId46" location="enums[4542][]=7268" display="http://www.nix.ru/price/price_list.html?section=tablet_pc_all - enums[4542][]=7268"/>
    <hyperlink ref="BD2" r:id="rId47" location="enums[198][]=455" display="http://www.nix.ru/price/price_list.html?section=tablet_pc_all - enums[198][]=455"/>
    <hyperlink ref="BC2" r:id="rId48" location="enums[6209][]=2" display="http://www.nix.ru/price/price_list.html?section=tablet_pc_all - enums[6209][]=2"/>
    <hyperlink ref="BA2" r:id="rId49" display="http://www.nix.ru/computer_hardware_news/hardware_news_viewer.html?id=188089"/>
    <hyperlink ref="BA1" r:id="rId50" display="http://www.nix.ru/computer_hardware_news/hardware_news_viewer.html?id=188580"/>
    <hyperlink ref="AZ2" r:id="rId51" location="enums[5058][]=1" display="http://www.nix.ru/price/price_list.html?section=tablet_pc_all - enums[5058][]=1"/>
    <hyperlink ref="AZ1" r:id="rId52" display="http://www.nix.ru/computer_hardware_news/hardware_news_viewer.html?id=188578"/>
    <hyperlink ref="AY1" r:id="rId53" display="http://www.nix.ru/computer_hardware_news/hardware_news_viewer.html?id=188215"/>
    <hyperlink ref="AU1" r:id="rId54" display="http://www.nix.ru/computer_hardware_news/hardware_news_viewer.html?id=188508"/>
    <hyperlink ref="AT1" r:id="rId55" display="http://www.nix.ru/computer_hardware_news/hardware_news_viewer.html?id=188802"/>
    <hyperlink ref="AS2" r:id="rId56" location="enums[536][]=4724" display="http://www.nix.ru/price/price_list.html?section=tablet_pc_all - enums[536][]=4724"/>
    <hyperlink ref="AS1" r:id="rId57" display="http://www.nix.ru/computer_hardware_news/hardware_news_viewer.html?id=188568"/>
    <hyperlink ref="AQ1" r:id="rId58" display="http://www.nix.ru/computer_hardware_news/hardware_news_viewer.html?id=190085"/>
    <hyperlink ref="AO1" r:id="rId59" display="http://www.nix.ru/computer_hardware_news/hardware_news_viewer.html?id=188503"/>
    <hyperlink ref="AN2" r:id="rId60" location="enums[66][]=3" display="http://www.nix.ru/price/price_list.html?section=tablet_pc_all - enums[66][]=3"/>
    <hyperlink ref="AN1" r:id="rId61" display="http://www.nix.ru/computer_hardware_news/hardware_news_viewer.html?id=188495"/>
    <hyperlink ref="AM1" r:id="rId62" display="http://www.nix.ru/computer_hardware_news/hardware_news_viewer.html?id=188687"/>
    <hyperlink ref="AL1" r:id="rId63" display="http://www.nix.ru/computer_hardware_news/hardware_news_viewer.html?id=188679"/>
    <hyperlink ref="AJ2" r:id="rId64" location="enums[5551][]=10" display="http://www.nix.ru/price/price_list.html?section=tablet_pc_all - enums[5551][]=10"/>
    <hyperlink ref="AI2" r:id="rId65" location="enums[5552][]=10" display="http://www.nix.ru/price/price_list.html?section=tablet_pc_all - enums[5552][]=10"/>
    <hyperlink ref="AI1" r:id="rId66" display="http://www.nix.ru/computer_hardware_news/hardware_news_viewer.html?id=188566"/>
    <hyperlink ref="AG2" r:id="rId67" location="enums[102][]=169" display="http://www.nix.ru/price/price_list.html?section=tablet_pc_all - enums[102][]=169"/>
    <hyperlink ref="AE2" r:id="rId68" location="enums[919][]=58" display="http://www.nix.ru/price/price_list.html?section=tablet_pc_all - enums[919][]=58"/>
    <hyperlink ref="AE1" r:id="rId69" display="http://www.nix.ru/computer_hardware_news/hardware_news_viewer.html?id=188596"/>
    <hyperlink ref="AD1" r:id="rId70" display="http://www.nix.ru/computer_hardware_news/hardware_news_viewer.html?id=188487"/>
    <hyperlink ref="AB2" r:id="rId71" display="http://www.nix.ru/price/searchs_ajax.html?sch_id=305&amp;good_id=210795"/>
    <hyperlink ref="Z2" r:id="rId72" location="enums[7356][]=11" display="http://www.nix.ru/price/price_list.html?section=tablet_pc_all - enums[7356][]=11"/>
    <hyperlink ref="Y2" r:id="rId73" location="enums[766][]=1" display="http://www.nix.ru/price/price_list.html?section=tablet_pc_all - enums[766][]=1"/>
    <hyperlink ref="Y1" r:id="rId74" display="http://www.nix.ru/computer_hardware_news/hardware_news_viewer.html?id=188496"/>
    <hyperlink ref="W2" r:id="rId75" location="enums[7357][]=60" display="http://www.nix.ru/price/price_list.html?section=tablet_pc_all - enums[7357][]=60"/>
    <hyperlink ref="W1" r:id="rId76" display="http://www.nix.ru/computer_hardware_news/hardware_news_viewer.html?id=188585"/>
    <hyperlink ref="T2" r:id="rId77" location="enums[2534][]=8" display="http://www.nix.ru/price/price_list.html?section=tablet_pc_all - enums[2534][]=8"/>
    <hyperlink ref="S1" r:id="rId78" display="http://www.nix.ru/computer_hardware_news/hardware_news_viewer.html?id=188486"/>
    <hyperlink ref="O2" r:id="rId79" location="params[89][min]=0.35&amp;params[89][max]=0.35" display="http://www.nix.ru/price/price_list.html?section=tablet_pc_all - params[89][min]=0.35&amp;params[89][max]=0.35"/>
    <hyperlink ref="L2" r:id="rId80" location="enums[296][]=1" display="http://www.nix.ru/price/price_list.html?section=tablet_pc_all - enums[296][]=1"/>
    <hyperlink ref="L1" r:id="rId81" display="http://www.nix.ru/computer_hardware_news/hardware_news_viewer.html?id=188485"/>
    <hyperlink ref="J2" r:id="rId82" display="http://www.nix.ru/price/searchs_ajax.html?sch_id=175&amp;good_id=210795"/>
    <hyperlink ref="H2" r:id="rId83" location="enums[127][]=47" display="http://www.nix.ru/price/price_list.html?section=tablet_pc_all - enums[127][]=47"/>
    <hyperlink ref="G2" r:id="rId84" display="http://www.nix.ru/computer_hardware_news/hardware_news_viewer.html?id=1699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Илья</cp:lastModifiedBy>
  <dcterms:created xsi:type="dcterms:W3CDTF">2016-10-26T07:51:15Z</dcterms:created>
  <dcterms:modified xsi:type="dcterms:W3CDTF">2023-09-23T13:20:25Z</dcterms:modified>
</cp:coreProperties>
</file>