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yaa\OneDrive\_BSUIR\_Физика\photo\ЛР2_2.8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43" i="1"/>
  <c r="B44" i="1"/>
  <c r="B43" i="1"/>
  <c r="C42" i="1"/>
  <c r="D42" i="1"/>
  <c r="B42" i="1"/>
  <c r="C19" i="1"/>
  <c r="C20" i="1"/>
  <c r="C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C43" i="1" l="1"/>
</calcChain>
</file>

<file path=xl/sharedStrings.xml><?xml version="1.0" encoding="utf-8"?>
<sst xmlns="http://schemas.openxmlformats.org/spreadsheetml/2006/main" count="18" uniqueCount="12">
  <si>
    <t>d7a/d7c * 10-5</t>
  </si>
  <si>
    <t>I(A)</t>
  </si>
  <si>
    <t>I(C)</t>
  </si>
  <si>
    <t>10B</t>
  </si>
  <si>
    <t>15B</t>
  </si>
  <si>
    <t>20B</t>
  </si>
  <si>
    <t>Вкр</t>
  </si>
  <si>
    <t>Iкр</t>
  </si>
  <si>
    <t>v_вер</t>
  </si>
  <si>
    <t>e/m</t>
  </si>
  <si>
    <t>B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</si>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</sst>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510</c:v>
                </c:pt>
                <c:pt idx="6">
                  <c:v>520</c:v>
                </c:pt>
                <c:pt idx="7">
                  <c:v>530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570</c:v>
                </c:pt>
                <c:pt idx="12">
                  <c:v>580</c:v>
                </c:pt>
                <c:pt idx="13">
                  <c:v>590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</c:numCache>
            </c:numRef>
          </c:xVal>
          <c:yVal>
            <c:numRef>
              <c:f>Sheet1!$B$4:$B$21</c:f>
              <c:numCache>
                <c:formatCode>0.000</c:formatCode>
                <c:ptCount val="18"/>
                <c:pt idx="0">
                  <c:v>0.7</c:v>
                </c:pt>
                <c:pt idx="1">
                  <c:v>0.69899999999999995</c:v>
                </c:pt>
                <c:pt idx="2">
                  <c:v>0.67900000000000005</c:v>
                </c:pt>
                <c:pt idx="3">
                  <c:v>0.64</c:v>
                </c:pt>
                <c:pt idx="4">
                  <c:v>0.54500000000000004</c:v>
                </c:pt>
                <c:pt idx="5">
                  <c:v>0.5</c:v>
                </c:pt>
                <c:pt idx="6">
                  <c:v>0.46700000000000003</c:v>
                </c:pt>
                <c:pt idx="7">
                  <c:v>0.45500000000000002</c:v>
                </c:pt>
                <c:pt idx="8">
                  <c:v>0.42799999999999999</c:v>
                </c:pt>
                <c:pt idx="9">
                  <c:v>0.39700000000000002</c:v>
                </c:pt>
                <c:pt idx="10">
                  <c:v>0.373</c:v>
                </c:pt>
                <c:pt idx="11">
                  <c:v>0.35099999999999998</c:v>
                </c:pt>
                <c:pt idx="12">
                  <c:v>0.33</c:v>
                </c:pt>
                <c:pt idx="13">
                  <c:v>0.312</c:v>
                </c:pt>
                <c:pt idx="14">
                  <c:v>0.29399999999999998</c:v>
                </c:pt>
                <c:pt idx="15">
                  <c:v>0.183</c:v>
                </c:pt>
                <c:pt idx="16">
                  <c:v>0.13500000000000001</c:v>
                </c:pt>
                <c:pt idx="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7-43F7-879F-524D8353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93176"/>
        <c:axId val="427190552"/>
      </c:scatterChart>
      <c:valAx>
        <c:axId val="42719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0552"/>
        <c:crosses val="autoZero"/>
        <c:crossBetween val="midCat"/>
      </c:valAx>
      <c:valAx>
        <c:axId val="4271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24930008748906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15B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510</c:v>
                </c:pt>
                <c:pt idx="6">
                  <c:v>520</c:v>
                </c:pt>
                <c:pt idx="7">
                  <c:v>530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570</c:v>
                </c:pt>
                <c:pt idx="12">
                  <c:v>580</c:v>
                </c:pt>
                <c:pt idx="13">
                  <c:v>590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</c:numCache>
            </c:numRef>
          </c:xVal>
          <c:yVal>
            <c:numRef>
              <c:f>Sheet1!$F$4:$F$21</c:f>
              <c:numCache>
                <c:formatCode>General</c:formatCode>
                <c:ptCount val="18"/>
                <c:pt idx="0">
                  <c:v>1.1379999999999999</c:v>
                </c:pt>
                <c:pt idx="1">
                  <c:v>1.135</c:v>
                </c:pt>
                <c:pt idx="2">
                  <c:v>1.129</c:v>
                </c:pt>
                <c:pt idx="3">
                  <c:v>1.1000000000000001</c:v>
                </c:pt>
                <c:pt idx="4">
                  <c:v>1.0009999999999999</c:v>
                </c:pt>
                <c:pt idx="5">
                  <c:v>0.97199999999999998</c:v>
                </c:pt>
                <c:pt idx="6">
                  <c:v>0.93400000000000005</c:v>
                </c:pt>
                <c:pt idx="7">
                  <c:v>0.89500000000000002</c:v>
                </c:pt>
                <c:pt idx="8">
                  <c:v>0.84699999999999998</c:v>
                </c:pt>
                <c:pt idx="9">
                  <c:v>0.81299999999999994</c:v>
                </c:pt>
                <c:pt idx="10">
                  <c:v>0.75800000000000001</c:v>
                </c:pt>
                <c:pt idx="11">
                  <c:v>0.73299999999999998</c:v>
                </c:pt>
                <c:pt idx="12">
                  <c:v>0.64200000000000002</c:v>
                </c:pt>
                <c:pt idx="13">
                  <c:v>0.63500000000000001</c:v>
                </c:pt>
                <c:pt idx="14">
                  <c:v>0.6</c:v>
                </c:pt>
                <c:pt idx="15">
                  <c:v>0.38</c:v>
                </c:pt>
                <c:pt idx="16">
                  <c:v>0.3</c:v>
                </c:pt>
                <c:pt idx="17">
                  <c:v>0.20899999999999999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B-480D-9C11-48142BD3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81056"/>
        <c:axId val="429384664"/>
      </c:scatterChart>
      <c:valAx>
        <c:axId val="4293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84664"/>
        <c:crosses val="autoZero"/>
        <c:crossBetween val="midCat"/>
      </c:valAx>
      <c:valAx>
        <c:axId val="42938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20B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510</c:v>
                </c:pt>
                <c:pt idx="6">
                  <c:v>520</c:v>
                </c:pt>
                <c:pt idx="7">
                  <c:v>530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570</c:v>
                </c:pt>
                <c:pt idx="12">
                  <c:v>580</c:v>
                </c:pt>
                <c:pt idx="13">
                  <c:v>590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</c:numCache>
            </c:numRef>
          </c:xVal>
          <c:yVal>
            <c:numRef>
              <c:f>Sheet1!$J$4:$J$21</c:f>
              <c:numCache>
                <c:formatCode>General</c:formatCode>
                <c:ptCount val="18"/>
                <c:pt idx="0">
                  <c:v>1.7350000000000001</c:v>
                </c:pt>
                <c:pt idx="1">
                  <c:v>1.72</c:v>
                </c:pt>
                <c:pt idx="2">
                  <c:v>1.7150000000000001</c:v>
                </c:pt>
                <c:pt idx="3">
                  <c:v>1.6830000000000001</c:v>
                </c:pt>
                <c:pt idx="4">
                  <c:v>1.6</c:v>
                </c:pt>
                <c:pt idx="5">
                  <c:v>1.59</c:v>
                </c:pt>
                <c:pt idx="6">
                  <c:v>1.5489999999999999</c:v>
                </c:pt>
                <c:pt idx="7">
                  <c:v>1.53</c:v>
                </c:pt>
                <c:pt idx="8">
                  <c:v>1.4830000000000001</c:v>
                </c:pt>
                <c:pt idx="9">
                  <c:v>1.43</c:v>
                </c:pt>
                <c:pt idx="10">
                  <c:v>1.381</c:v>
                </c:pt>
                <c:pt idx="11">
                  <c:v>1.3089999999999999</c:v>
                </c:pt>
                <c:pt idx="12">
                  <c:v>1.2430000000000001</c:v>
                </c:pt>
                <c:pt idx="13">
                  <c:v>1.181</c:v>
                </c:pt>
                <c:pt idx="14">
                  <c:v>1.103</c:v>
                </c:pt>
                <c:pt idx="15">
                  <c:v>0.68400000000000005</c:v>
                </c:pt>
                <c:pt idx="16">
                  <c:v>0.45400000000000001</c:v>
                </c:pt>
                <c:pt idx="17">
                  <c:v>0.252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8-4026-A945-CFC24283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3504"/>
        <c:axId val="428309408"/>
      </c:scatterChart>
      <c:valAx>
        <c:axId val="4283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9408"/>
        <c:crosses val="autoZero"/>
        <c:crossBetween val="midCat"/>
      </c:valAx>
      <c:valAx>
        <c:axId val="4283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v_вер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Sheet1!$B$40:$D$40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Sheet1!$B$43:$D$43</c:f>
              <c:numCache>
                <c:formatCode>0.00E+00</c:formatCode>
                <c:ptCount val="3"/>
                <c:pt idx="0">
                  <c:v>1.4120810120290476E-3</c:v>
                </c:pt>
                <c:pt idx="1">
                  <c:v>1.8155327297516325E-3</c:v>
                </c:pt>
                <c:pt idx="2">
                  <c:v>2.1181215180435713E-3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1-4687-91FF-886D6B70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57504"/>
        <c:axId val="370055536"/>
      </c:scatterChart>
      <c:valAx>
        <c:axId val="3700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55536"/>
        <c:crosses val="autoZero"/>
        <c:crossBetween val="midCat"/>
      </c:valAx>
      <c:valAx>
        <c:axId val="3700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23</xdr:row>
      <xdr:rowOff>38100</xdr:rowOff>
    </xdr:from>
    <xdr:to>
      <xdr:col>6</xdr:col>
      <xdr:colOff>452437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607560</xdr:colOff>
      <xdr:row>23</xdr:row>
      <xdr:rowOff>73478</xdr:rowOff>
    </xdr:from>
    <xdr:to>
      <xdr:col>14</xdr:col>
      <xdr:colOff>153081</xdr:colOff>
      <xdr:row>37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342079</xdr:colOff>
      <xdr:row>39</xdr:row>
      <xdr:rowOff>22897</xdr:rowOff>
    </xdr:from>
    <xdr:to>
      <xdr:col>12</xdr:col>
      <xdr:colOff>497199</xdr:colOff>
      <xdr:row>53</xdr:row>
      <xdr:rowOff>99097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19050</xdr:rowOff>
    </xdr:from>
    <xdr:to>
      <xdr:col>5</xdr:col>
      <xdr:colOff>114300</xdr:colOff>
      <xdr:row>60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0.46282</cdr:x>
      <cdr:y>0.28216</cdr:y>
    </cdr:from>
    <cdr:to>
      <cdr:x>0.69683</cdr:x>
      <cdr:y>0.85599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2121820" y="774032"/>
          <a:ext cx="1072815" cy="157413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0.52843</cdr:x>
      <cdr:y>0.80117</cdr:y>
    </cdr:from>
    <cdr:to>
      <cdr:x>0.91334</cdr:x>
      <cdr:y>0.803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>
          <a:off x="2422609" y="2197769"/>
          <a:ext cx="1764632" cy="50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0.66922</cdr:x>
      <cdr:y>0.7923</cdr:y>
    </cdr:from>
    <cdr:to>
      <cdr:x>0.67944</cdr:x>
      <cdr:y>0.81353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3053566" y="2173451"/>
          <a:ext cx="46643" cy="5823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0.48301</cdr:x>
      <cdr:y>0.36154</cdr:y>
    </cdr:from>
    <cdr:to>
      <cdr:x>0.83847</cdr:x>
      <cdr:y>0.90191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200275" y="991790"/>
          <a:ext cx="1619250" cy="14823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0.54182</cdr:x>
      <cdr:y>0.76953</cdr:y>
    </cdr:from>
    <cdr:to>
      <cdr:x>0.85808</cdr:x>
      <cdr:y>0.77387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 flipV="1">
          <a:off x="2468166" y="2110978"/>
          <a:ext cx="1440656" cy="119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0.7483</cdr:x>
      <cdr:y>0.76736</cdr:y>
    </cdr:from>
    <cdr:to>
      <cdr:x>0.75834</cdr:x>
      <cdr:y>0.78472</cdr:y>
    </cdr:to>
    <cdr:sp macro="" textlink="">
      <cdr:nvSpPr>
        <cdr:cNvPr id="12" name="Oval 11"/>
        <cdr:cNvSpPr/>
      </cdr:nvSpPr>
      <cdr:spPr>
        <a:xfrm xmlns:a="http://schemas.openxmlformats.org/drawingml/2006/main">
          <a:off x="3408760" y="2105025"/>
          <a:ext cx="45719" cy="4762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0.48197</cdr:x>
      <cdr:y>0.21743</cdr:y>
    </cdr:from>
    <cdr:to>
      <cdr:x>0.7372</cdr:x>
      <cdr:y>0.84243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207994" y="596462"/>
          <a:ext cx="1169275" cy="1714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0.56657</cdr:x>
      <cdr:y>0.80412</cdr:y>
    </cdr:from>
    <cdr:to>
      <cdr:x>0.85622</cdr:x>
      <cdr:y>0.80412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2595563" y="2205858"/>
          <a:ext cx="13269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0.71426</cdr:x>
      <cdr:y>0.80172</cdr:y>
    </cdr:from>
    <cdr:to>
      <cdr:x>0.72573</cdr:x>
      <cdr:y>0.82088</cdr:y>
    </cdr:to>
    <cdr:sp macro="" textlink="">
      <cdr:nvSpPr>
        <cdr:cNvPr id="7" name="Oval 6"/>
        <cdr:cNvSpPr/>
      </cdr:nvSpPr>
      <cdr:spPr>
        <a:xfrm xmlns:a="http://schemas.openxmlformats.org/drawingml/2006/main">
          <a:off x="3272166" y="2199289"/>
          <a:ext cx="52552" cy="525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abSelected="1" zoomScaleNormal="100" workbookViewId="0">
      <selection activeCell="N14" sqref="N14"/>
    </sheetView>
  </sheetViews>
  <sheetFormatPr defaultRowHeight="15" x14ac:dyDescent="0.25"/>
  <cols>
    <col min="2" max="2" width="18.42578125" customWidth="1"/>
    <col min="3" max="3" width="16.42578125" customWidth="1"/>
    <col min="4" max="4" width="13.7109375" customWidth="1"/>
    <col min="7" max="7" width="11.42578125" customWidth="1"/>
  </cols>
  <sheetData>
    <row r="2" spans="1:14" ht="21" x14ac:dyDescent="0.35">
      <c r="A2" s="3" t="s">
        <v>3</v>
      </c>
      <c r="E2" s="3" t="s">
        <v>4</v>
      </c>
      <c r="I2" s="3" t="s">
        <v>5</v>
      </c>
    </row>
    <row r="3" spans="1:14" x14ac:dyDescent="0.25">
      <c r="A3" s="1" t="s">
        <v>2</v>
      </c>
      <c r="B3" s="1" t="s">
        <v>1</v>
      </c>
      <c r="C3" s="2" t="s">
        <v>0</v>
      </c>
      <c r="E3" s="1" t="s">
        <v>2</v>
      </c>
      <c r="F3" s="1" t="s">
        <v>1</v>
      </c>
      <c r="G3" s="2" t="s">
        <v>0</v>
      </c>
      <c r="I3" s="1" t="s">
        <v>2</v>
      </c>
      <c r="J3" s="1" t="s">
        <v>1</v>
      </c>
      <c r="K3" s="2" t="s">
        <v>0</v>
      </c>
    </row>
    <row r="4" spans="1:14" x14ac:dyDescent="0.25">
      <c r="A4" s="1">
        <v>100</v>
      </c>
      <c r="B4" s="4">
        <v>0.7</v>
      </c>
      <c r="C4" s="4">
        <f>(B4-B5)</f>
        <v>1.0000000000000009E-3</v>
      </c>
      <c r="E4">
        <v>100</v>
      </c>
      <c r="F4" s="1">
        <v>1.1379999999999999</v>
      </c>
      <c r="G4" s="4">
        <f>(F4-F5)</f>
        <v>2.9999999999998916E-3</v>
      </c>
      <c r="I4">
        <v>100</v>
      </c>
      <c r="J4">
        <v>1.7350000000000001</v>
      </c>
      <c r="K4" s="4">
        <f>(J4-J5)</f>
        <v>1.5000000000000124E-2</v>
      </c>
    </row>
    <row r="5" spans="1:14" x14ac:dyDescent="0.25">
      <c r="A5" s="1">
        <v>200</v>
      </c>
      <c r="B5" s="4">
        <v>0.69899999999999995</v>
      </c>
      <c r="C5" s="4">
        <f>(B5-B6)</f>
        <v>1.9999999999999907E-2</v>
      </c>
      <c r="E5">
        <v>200</v>
      </c>
      <c r="F5" s="1">
        <v>1.135</v>
      </c>
      <c r="G5" s="4">
        <f t="shared" ref="G5:G21" si="0">(F5-F6)</f>
        <v>6.0000000000000053E-3</v>
      </c>
      <c r="I5">
        <v>200</v>
      </c>
      <c r="J5">
        <v>1.72</v>
      </c>
      <c r="K5" s="4">
        <f t="shared" ref="K5:K21" si="1">(J5-J6)</f>
        <v>4.9999999999998934E-3</v>
      </c>
    </row>
    <row r="6" spans="1:14" x14ac:dyDescent="0.25">
      <c r="A6" s="1">
        <v>300</v>
      </c>
      <c r="B6" s="4">
        <v>0.67900000000000005</v>
      </c>
      <c r="C6" s="4">
        <f t="shared" ref="C6:C21" si="2">(B6-B7)</f>
        <v>3.9000000000000035E-2</v>
      </c>
      <c r="E6">
        <v>300</v>
      </c>
      <c r="F6" s="1">
        <v>1.129</v>
      </c>
      <c r="G6" s="4">
        <f t="shared" si="0"/>
        <v>2.8999999999999915E-2</v>
      </c>
      <c r="I6">
        <v>300</v>
      </c>
      <c r="J6">
        <v>1.7150000000000001</v>
      </c>
      <c r="K6" s="4">
        <f t="shared" si="1"/>
        <v>3.2000000000000028E-2</v>
      </c>
    </row>
    <row r="7" spans="1:14" x14ac:dyDescent="0.25">
      <c r="A7" s="1">
        <v>400</v>
      </c>
      <c r="B7" s="4">
        <v>0.64</v>
      </c>
      <c r="C7" s="4">
        <f t="shared" si="2"/>
        <v>9.4999999999999973E-2</v>
      </c>
      <c r="E7">
        <v>400</v>
      </c>
      <c r="F7" s="1">
        <v>1.1000000000000001</v>
      </c>
      <c r="G7" s="4">
        <f t="shared" si="0"/>
        <v>9.9000000000000199E-2</v>
      </c>
      <c r="I7">
        <v>400</v>
      </c>
      <c r="J7">
        <v>1.6830000000000001</v>
      </c>
      <c r="K7" s="4">
        <f t="shared" si="1"/>
        <v>8.2999999999999963E-2</v>
      </c>
    </row>
    <row r="8" spans="1:14" x14ac:dyDescent="0.25">
      <c r="A8" s="1">
        <v>500</v>
      </c>
      <c r="B8" s="4">
        <v>0.54500000000000004</v>
      </c>
      <c r="C8" s="4">
        <f t="shared" si="2"/>
        <v>4.500000000000004E-2</v>
      </c>
      <c r="E8">
        <v>500</v>
      </c>
      <c r="F8" s="1">
        <v>1.0009999999999999</v>
      </c>
      <c r="G8" s="4">
        <f t="shared" si="0"/>
        <v>2.8999999999999915E-2</v>
      </c>
      <c r="I8">
        <v>500</v>
      </c>
      <c r="J8">
        <v>1.6</v>
      </c>
      <c r="K8" s="4">
        <f t="shared" si="1"/>
        <v>1.0000000000000009E-2</v>
      </c>
    </row>
    <row r="9" spans="1:14" x14ac:dyDescent="0.25">
      <c r="A9" s="1">
        <v>510</v>
      </c>
      <c r="B9" s="4">
        <v>0.5</v>
      </c>
      <c r="C9" s="4">
        <f t="shared" si="2"/>
        <v>3.2999999999999974E-2</v>
      </c>
      <c r="E9">
        <v>510</v>
      </c>
      <c r="F9" s="1">
        <v>0.97199999999999998</v>
      </c>
      <c r="G9" s="4">
        <f t="shared" si="0"/>
        <v>3.7999999999999923E-2</v>
      </c>
      <c r="I9">
        <v>510</v>
      </c>
      <c r="J9">
        <v>1.59</v>
      </c>
      <c r="K9" s="4">
        <f t="shared" si="1"/>
        <v>4.1000000000000147E-2</v>
      </c>
    </row>
    <row r="10" spans="1:14" x14ac:dyDescent="0.25">
      <c r="A10" s="1">
        <v>520</v>
      </c>
      <c r="B10" s="4">
        <v>0.46700000000000003</v>
      </c>
      <c r="C10" s="4">
        <f t="shared" si="2"/>
        <v>1.2000000000000011E-2</v>
      </c>
      <c r="E10">
        <v>520</v>
      </c>
      <c r="F10" s="1">
        <v>0.93400000000000005</v>
      </c>
      <c r="G10" s="4">
        <f t="shared" si="0"/>
        <v>3.9000000000000035E-2</v>
      </c>
      <c r="I10">
        <v>520</v>
      </c>
      <c r="J10">
        <v>1.5489999999999999</v>
      </c>
      <c r="K10" s="4">
        <f t="shared" si="1"/>
        <v>1.8999999999999906E-2</v>
      </c>
    </row>
    <row r="11" spans="1:14" x14ac:dyDescent="0.25">
      <c r="A11" s="1">
        <v>530</v>
      </c>
      <c r="B11" s="4">
        <v>0.45500000000000002</v>
      </c>
      <c r="C11" s="4">
        <f t="shared" si="2"/>
        <v>2.7000000000000024E-2</v>
      </c>
      <c r="E11">
        <v>530</v>
      </c>
      <c r="F11" s="1">
        <v>0.89500000000000002</v>
      </c>
      <c r="G11" s="4">
        <f t="shared" si="0"/>
        <v>4.8000000000000043E-2</v>
      </c>
      <c r="I11">
        <v>530</v>
      </c>
      <c r="J11">
        <v>1.53</v>
      </c>
      <c r="K11" s="4">
        <f t="shared" si="1"/>
        <v>4.6999999999999931E-2</v>
      </c>
    </row>
    <row r="12" spans="1:14" x14ac:dyDescent="0.25">
      <c r="A12" s="1">
        <v>540</v>
      </c>
      <c r="B12" s="4">
        <v>0.42799999999999999</v>
      </c>
      <c r="C12" s="4">
        <f t="shared" si="2"/>
        <v>3.0999999999999972E-2</v>
      </c>
      <c r="E12">
        <v>540</v>
      </c>
      <c r="F12" s="1">
        <v>0.84699999999999998</v>
      </c>
      <c r="G12" s="4">
        <f t="shared" si="0"/>
        <v>3.400000000000003E-2</v>
      </c>
      <c r="I12">
        <v>540</v>
      </c>
      <c r="J12">
        <v>1.4830000000000001</v>
      </c>
      <c r="K12" s="4">
        <f t="shared" si="1"/>
        <v>5.3000000000000158E-2</v>
      </c>
    </row>
    <row r="13" spans="1:14" x14ac:dyDescent="0.25">
      <c r="A13" s="1">
        <v>550</v>
      </c>
      <c r="B13" s="4">
        <v>0.39700000000000002</v>
      </c>
      <c r="C13" s="4">
        <f t="shared" si="2"/>
        <v>2.4000000000000021E-2</v>
      </c>
      <c r="E13">
        <v>550</v>
      </c>
      <c r="F13" s="1">
        <v>0.81299999999999994</v>
      </c>
      <c r="G13" s="4">
        <f t="shared" si="0"/>
        <v>5.4999999999999938E-2</v>
      </c>
      <c r="I13">
        <v>550</v>
      </c>
      <c r="J13">
        <v>1.43</v>
      </c>
      <c r="K13" s="4">
        <f t="shared" si="1"/>
        <v>4.8999999999999932E-2</v>
      </c>
    </row>
    <row r="14" spans="1:14" x14ac:dyDescent="0.25">
      <c r="A14" s="1">
        <v>560</v>
      </c>
      <c r="B14" s="4">
        <v>0.373</v>
      </c>
      <c r="C14" s="4">
        <f t="shared" si="2"/>
        <v>2.200000000000002E-2</v>
      </c>
      <c r="E14">
        <v>560</v>
      </c>
      <c r="F14" s="1">
        <v>0.75800000000000001</v>
      </c>
      <c r="G14" s="4">
        <f t="shared" si="0"/>
        <v>2.5000000000000022E-2</v>
      </c>
      <c r="I14">
        <v>560</v>
      </c>
      <c r="J14">
        <v>1.381</v>
      </c>
      <c r="K14" s="4">
        <f t="shared" si="1"/>
        <v>7.2000000000000064E-2</v>
      </c>
      <c r="N14" t="s">
        <v>11</v>
      </c>
    </row>
    <row r="15" spans="1:14" x14ac:dyDescent="0.25">
      <c r="A15" s="1">
        <v>570</v>
      </c>
      <c r="B15" s="4">
        <v>0.35099999999999998</v>
      </c>
      <c r="C15" s="4">
        <f t="shared" si="2"/>
        <v>2.0999999999999963E-2</v>
      </c>
      <c r="E15">
        <v>570</v>
      </c>
      <c r="F15" s="1">
        <v>0.73299999999999998</v>
      </c>
      <c r="G15" s="4">
        <f t="shared" si="0"/>
        <v>9.099999999999997E-2</v>
      </c>
      <c r="I15">
        <v>570</v>
      </c>
      <c r="J15">
        <v>1.3089999999999999</v>
      </c>
      <c r="K15" s="4">
        <f t="shared" si="1"/>
        <v>6.5999999999999837E-2</v>
      </c>
    </row>
    <row r="16" spans="1:14" x14ac:dyDescent="0.25">
      <c r="A16" s="1">
        <v>580</v>
      </c>
      <c r="B16" s="4">
        <v>0.33</v>
      </c>
      <c r="C16" s="4">
        <f t="shared" si="2"/>
        <v>1.8000000000000016E-2</v>
      </c>
      <c r="E16">
        <v>580</v>
      </c>
      <c r="F16" s="1">
        <v>0.64200000000000002</v>
      </c>
      <c r="G16" s="4">
        <f t="shared" si="0"/>
        <v>7.0000000000000062E-3</v>
      </c>
      <c r="I16">
        <v>580</v>
      </c>
      <c r="J16">
        <v>1.2430000000000001</v>
      </c>
      <c r="K16" s="4">
        <f t="shared" si="1"/>
        <v>6.2000000000000055E-2</v>
      </c>
    </row>
    <row r="17" spans="1:11" x14ac:dyDescent="0.25">
      <c r="A17" s="1">
        <v>590</v>
      </c>
      <c r="B17" s="4">
        <v>0.312</v>
      </c>
      <c r="C17" s="4">
        <f t="shared" si="2"/>
        <v>1.8000000000000016E-2</v>
      </c>
      <c r="E17">
        <v>590</v>
      </c>
      <c r="F17" s="1">
        <v>0.63500000000000001</v>
      </c>
      <c r="G17" s="4">
        <f t="shared" si="0"/>
        <v>3.5000000000000031E-2</v>
      </c>
      <c r="I17">
        <v>590</v>
      </c>
      <c r="J17">
        <v>1.181</v>
      </c>
      <c r="K17" s="4">
        <f t="shared" si="1"/>
        <v>7.8000000000000069E-2</v>
      </c>
    </row>
    <row r="18" spans="1:11" x14ac:dyDescent="0.25">
      <c r="A18" s="1">
        <v>600</v>
      </c>
      <c r="B18" s="4">
        <v>0.29399999999999998</v>
      </c>
      <c r="C18" s="4">
        <f t="shared" si="2"/>
        <v>0.11099999999999999</v>
      </c>
      <c r="E18">
        <v>600</v>
      </c>
      <c r="F18" s="1">
        <v>0.6</v>
      </c>
      <c r="G18" s="4">
        <f t="shared" si="0"/>
        <v>0.21999999999999997</v>
      </c>
      <c r="I18">
        <v>600</v>
      </c>
      <c r="J18">
        <v>1.103</v>
      </c>
      <c r="K18" s="4">
        <f t="shared" si="1"/>
        <v>0.41899999999999993</v>
      </c>
    </row>
    <row r="19" spans="1:11" x14ac:dyDescent="0.25">
      <c r="A19" s="1">
        <v>700</v>
      </c>
      <c r="B19" s="4">
        <v>0.183</v>
      </c>
      <c r="C19" s="4">
        <f t="shared" si="2"/>
        <v>4.7999999999999987E-2</v>
      </c>
      <c r="E19">
        <v>700</v>
      </c>
      <c r="F19" s="1">
        <v>0.38</v>
      </c>
      <c r="G19" s="4">
        <f t="shared" si="0"/>
        <v>8.0000000000000016E-2</v>
      </c>
      <c r="I19">
        <v>700</v>
      </c>
      <c r="J19">
        <v>0.68400000000000005</v>
      </c>
      <c r="K19" s="4">
        <f t="shared" si="1"/>
        <v>0.23000000000000004</v>
      </c>
    </row>
    <row r="20" spans="1:11" x14ac:dyDescent="0.25">
      <c r="A20" s="1">
        <v>800</v>
      </c>
      <c r="B20" s="4">
        <v>0.13500000000000001</v>
      </c>
      <c r="C20" s="4">
        <f t="shared" si="2"/>
        <v>3.5000000000000003E-2</v>
      </c>
      <c r="E20">
        <v>800</v>
      </c>
      <c r="F20" s="1">
        <v>0.3</v>
      </c>
      <c r="G20" s="4">
        <f t="shared" si="0"/>
        <v>9.0999999999999998E-2</v>
      </c>
      <c r="I20">
        <v>800</v>
      </c>
      <c r="J20">
        <v>0.45400000000000001</v>
      </c>
      <c r="K20" s="4">
        <f t="shared" si="1"/>
        <v>0.20200000000000001</v>
      </c>
    </row>
    <row r="21" spans="1:11" x14ac:dyDescent="0.25">
      <c r="A21" s="1">
        <v>900</v>
      </c>
      <c r="B21" s="4">
        <v>0.1</v>
      </c>
      <c r="C21" s="4">
        <f t="shared" si="2"/>
        <v>0.1</v>
      </c>
      <c r="E21">
        <v>900</v>
      </c>
      <c r="F21" s="1">
        <v>0.20899999999999999</v>
      </c>
      <c r="G21" s="4">
        <f t="shared" si="0"/>
        <v>0.20899999999999999</v>
      </c>
      <c r="I21">
        <v>900</v>
      </c>
      <c r="J21">
        <v>0.252</v>
      </c>
      <c r="K21" s="4">
        <f t="shared" si="1"/>
        <v>0.252</v>
      </c>
    </row>
    <row r="39" spans="1:4" x14ac:dyDescent="0.25">
      <c r="B39" s="1"/>
      <c r="C39" s="1"/>
      <c r="D39" s="1"/>
    </row>
    <row r="40" spans="1:4" x14ac:dyDescent="0.25">
      <c r="A40" t="s">
        <v>10</v>
      </c>
      <c r="B40">
        <v>10</v>
      </c>
      <c r="C40">
        <v>15</v>
      </c>
      <c r="D40">
        <v>20</v>
      </c>
    </row>
    <row r="41" spans="1:4" x14ac:dyDescent="0.25">
      <c r="A41" t="s">
        <v>7</v>
      </c>
      <c r="B41">
        <v>600</v>
      </c>
      <c r="C41">
        <v>700</v>
      </c>
      <c r="D41">
        <v>800</v>
      </c>
    </row>
    <row r="42" spans="1:4" x14ac:dyDescent="0.25">
      <c r="A42" t="s">
        <v>6</v>
      </c>
      <c r="B42" s="5">
        <f>((B41*2000)/(2*0.09))*1*((4*3.14)*10^(-7))*1.7</f>
        <v>14.234666666666666</v>
      </c>
      <c r="C42" s="5">
        <f t="shared" ref="C42:D42" si="3">((C41*2000)/(2*0.09))*1*((4*3.14)*10^(-7))*1.7</f>
        <v>16.607111111111109</v>
      </c>
      <c r="D42" s="5">
        <f t="shared" si="3"/>
        <v>18.979555555555557</v>
      </c>
    </row>
    <row r="43" spans="1:4" x14ac:dyDescent="0.25">
      <c r="A43" t="s">
        <v>8</v>
      </c>
      <c r="B43" s="5">
        <f>((4*B40)/(1.99*B42))*10^(-3)</f>
        <v>1.4120810120290476E-3</v>
      </c>
      <c r="C43" s="5">
        <f t="shared" ref="C43:D43" si="4">((4*C40)/(1.99*C42))*10^(-3)</f>
        <v>1.8155327297516325E-3</v>
      </c>
      <c r="D43" s="5">
        <f t="shared" si="4"/>
        <v>2.1181215180435713E-3</v>
      </c>
    </row>
    <row r="44" spans="1:4" x14ac:dyDescent="0.25">
      <c r="A44" t="s">
        <v>9</v>
      </c>
      <c r="B44" s="5">
        <f>(8*B40)/((1.99*10^(-3))^2*(B42)^2)</f>
        <v>99698.639226648942</v>
      </c>
      <c r="C44" s="5">
        <f t="shared" ref="C44:D44" si="5">(8*C40)/((1.99*10^(-3))^2*(C42)^2)</f>
        <v>109871.96975998049</v>
      </c>
      <c r="D44" s="5">
        <f t="shared" si="5"/>
        <v>112160.96912998005</v>
      </c>
    </row>
    <row r="48" spans="1:4" x14ac:dyDescent="0.25">
      <c r="C48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Алейчик</dc:creator>
  <cp:lastModifiedBy>Илья Алейчик</cp:lastModifiedBy>
  <dcterms:created xsi:type="dcterms:W3CDTF">2020-05-11T09:32:23Z</dcterms:created>
  <dcterms:modified xsi:type="dcterms:W3CDTF">2020-05-11T17:59:59Z</dcterms:modified>
</cp:coreProperties>
</file>