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vri\Documents\GitHub\mipt_labs\4.3.3\"/>
    </mc:Choice>
  </mc:AlternateContent>
  <xr:revisionPtr revIDLastSave="0" documentId="13_ncr:1_{EE1195A3-1359-4291-A73D-FFCF87934F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10" i="1"/>
  <c r="C31" i="1"/>
  <c r="D31" i="1"/>
  <c r="C24" i="1"/>
  <c r="D24" i="1"/>
  <c r="B24" i="1"/>
  <c r="C23" i="1"/>
  <c r="D23" i="1"/>
  <c r="C9" i="1"/>
  <c r="C10" i="1" s="1"/>
  <c r="D9" i="1"/>
  <c r="D10" i="1" s="1"/>
  <c r="E9" i="1"/>
  <c r="F9" i="1"/>
  <c r="G9" i="1"/>
  <c r="B9" i="1"/>
  <c r="E10" i="1"/>
  <c r="F10" i="1"/>
  <c r="G10" i="1"/>
</calcChain>
</file>

<file path=xl/sharedStrings.xml><?xml version="1.0" encoding="utf-8"?>
<sst xmlns="http://schemas.openxmlformats.org/spreadsheetml/2006/main" count="42" uniqueCount="30">
  <si>
    <t>Наблюдение дифракционной картины</t>
  </si>
  <si>
    <t>L</t>
  </si>
  <si>
    <t>см</t>
  </si>
  <si>
    <t>lambda</t>
  </si>
  <si>
    <t>нм</t>
  </si>
  <si>
    <t>Расстояние между максимумами</t>
  </si>
  <si>
    <t>№</t>
  </si>
  <si>
    <t>l</t>
  </si>
  <si>
    <t>N</t>
  </si>
  <si>
    <t>delta l</t>
  </si>
  <si>
    <t>d</t>
  </si>
  <si>
    <t>maybe here N-1</t>
  </si>
  <si>
    <t>Построение микроскопа из линз</t>
  </si>
  <si>
    <t>L_1</t>
  </si>
  <si>
    <t>мм</t>
  </si>
  <si>
    <t>L_2</t>
  </si>
  <si>
    <t>а_1</t>
  </si>
  <si>
    <t>а_2+в_1</t>
  </si>
  <si>
    <t>в_2</t>
  </si>
  <si>
    <t>a_2</t>
  </si>
  <si>
    <t>Г</t>
  </si>
  <si>
    <t>пм</t>
  </si>
  <si>
    <t>n</t>
  </si>
  <si>
    <t>a</t>
  </si>
  <si>
    <t>D</t>
  </si>
  <si>
    <t>-</t>
  </si>
  <si>
    <t>N-1</t>
  </si>
  <si>
    <t>спектр</t>
  </si>
  <si>
    <t>микроскоп</t>
  </si>
  <si>
    <t>разреш. способ.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</si>
</sst>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1" workbookViewId="0">
      <selection activeCell="A34" sqref="A34:D37"/>
    </sheetView>
  </sheetViews>
  <sheetFormatPr defaultRowHeight="14.4" x14ac:dyDescent="0.3"/>
  <sheetData>
    <row r="1" spans="1:8" x14ac:dyDescent="0.3">
      <c r="A1" s="10" t="s">
        <v>0</v>
      </c>
      <c r="B1" s="11"/>
      <c r="C1" s="11"/>
      <c r="D1" s="11"/>
      <c r="E1" s="11"/>
      <c r="F1" s="11"/>
      <c r="G1" s="11"/>
      <c r="H1" s="12"/>
    </row>
    <row r="2" spans="1:8" x14ac:dyDescent="0.3">
      <c r="A2" s="2"/>
      <c r="H2" s="3"/>
    </row>
    <row r="3" spans="1:8" x14ac:dyDescent="0.3">
      <c r="A3" s="2" t="s">
        <v>1</v>
      </c>
      <c r="B3">
        <v>144</v>
      </c>
      <c r="C3" t="s">
        <v>2</v>
      </c>
      <c r="H3" s="3"/>
    </row>
    <row r="4" spans="1:8" x14ac:dyDescent="0.3">
      <c r="A4" s="2" t="s">
        <v>3</v>
      </c>
      <c r="B4">
        <v>532</v>
      </c>
      <c r="C4" t="s">
        <v>4</v>
      </c>
      <c r="H4" s="3"/>
    </row>
    <row r="5" spans="1:8" x14ac:dyDescent="0.3">
      <c r="A5" s="8" t="s">
        <v>5</v>
      </c>
      <c r="B5" s="9"/>
      <c r="C5" s="9"/>
      <c r="D5" s="9"/>
      <c r="E5" s="9"/>
      <c r="F5" s="9"/>
      <c r="G5" s="9"/>
      <c r="H5" s="3"/>
    </row>
    <row r="6" spans="1:8" x14ac:dyDescent="0.3">
      <c r="A6" s="2" t="s">
        <v>6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3"/>
    </row>
    <row r="7" spans="1:8" x14ac:dyDescent="0.3">
      <c r="A7" s="2" t="s">
        <v>7</v>
      </c>
      <c r="B7" s="13">
        <v>235</v>
      </c>
      <c r="C7" s="13">
        <v>248</v>
      </c>
      <c r="D7" s="13">
        <v>263</v>
      </c>
      <c r="E7" s="13">
        <v>234</v>
      </c>
      <c r="F7" s="13">
        <v>249</v>
      </c>
      <c r="G7" s="13">
        <v>264</v>
      </c>
      <c r="H7" s="3"/>
    </row>
    <row r="8" spans="1:8" x14ac:dyDescent="0.3">
      <c r="A8" s="2" t="s">
        <v>26</v>
      </c>
      <c r="B8" s="13">
        <v>3</v>
      </c>
      <c r="C8" s="13">
        <v>8</v>
      </c>
      <c r="D8" s="13">
        <v>17</v>
      </c>
      <c r="E8" s="13">
        <v>3</v>
      </c>
      <c r="F8" s="13">
        <v>8</v>
      </c>
      <c r="G8" s="13">
        <v>17</v>
      </c>
      <c r="H8" s="3"/>
    </row>
    <row r="9" spans="1:8" x14ac:dyDescent="0.3">
      <c r="A9" s="2" t="s">
        <v>9</v>
      </c>
      <c r="B9" s="14">
        <f>B7/(B8)</f>
        <v>78.333333333333329</v>
      </c>
      <c r="C9" s="14">
        <f t="shared" ref="C9:G9" si="0">C7/(C8)</f>
        <v>31</v>
      </c>
      <c r="D9" s="14">
        <f t="shared" si="0"/>
        <v>15.470588235294118</v>
      </c>
      <c r="E9" s="14">
        <f t="shared" si="0"/>
        <v>78</v>
      </c>
      <c r="F9" s="14">
        <f t="shared" si="0"/>
        <v>31.125</v>
      </c>
      <c r="G9" s="14">
        <f t="shared" si="0"/>
        <v>15.529411764705882</v>
      </c>
      <c r="H9" s="4" t="s">
        <v>11</v>
      </c>
    </row>
    <row r="10" spans="1:8" x14ac:dyDescent="0.3">
      <c r="A10" s="2" t="s">
        <v>10</v>
      </c>
      <c r="B10" s="14">
        <f>$B$4/B9 * ($B$3/100)</f>
        <v>9.7797446808510635</v>
      </c>
      <c r="C10" s="14">
        <f t="shared" ref="C10:G10" si="1">$B$4/C9 * ($B$3/100)</f>
        <v>24.712258064516128</v>
      </c>
      <c r="D10" s="14">
        <f t="shared" si="1"/>
        <v>49.518479087452469</v>
      </c>
      <c r="E10" s="14">
        <f t="shared" si="1"/>
        <v>9.8215384615384611</v>
      </c>
      <c r="F10" s="14">
        <f t="shared" si="1"/>
        <v>24.613012048192768</v>
      </c>
      <c r="G10" s="14">
        <f t="shared" si="1"/>
        <v>49.330909090909088</v>
      </c>
      <c r="H10" s="3"/>
    </row>
    <row r="11" spans="1:8" ht="15" thickBot="1" x14ac:dyDescent="0.35">
      <c r="A11" s="5"/>
      <c r="B11" s="6"/>
      <c r="C11" s="6"/>
      <c r="D11" s="6"/>
      <c r="E11" s="6"/>
      <c r="F11" s="6"/>
      <c r="G11" s="6"/>
      <c r="H11" s="7"/>
    </row>
    <row r="13" spans="1:8" x14ac:dyDescent="0.3">
      <c r="A13" s="9" t="s">
        <v>12</v>
      </c>
      <c r="B13" s="9"/>
      <c r="C13" s="9"/>
      <c r="D13" s="9"/>
      <c r="E13" s="9"/>
      <c r="F13" s="9"/>
      <c r="G13" s="9"/>
      <c r="H13" s="9"/>
    </row>
    <row r="14" spans="1:8" x14ac:dyDescent="0.3">
      <c r="A14" t="s">
        <v>13</v>
      </c>
      <c r="B14">
        <v>25</v>
      </c>
      <c r="C14" t="s">
        <v>14</v>
      </c>
      <c r="D14" t="s">
        <v>15</v>
      </c>
      <c r="E14">
        <v>110</v>
      </c>
      <c r="F14" t="s">
        <v>14</v>
      </c>
    </row>
    <row r="15" spans="1:8" x14ac:dyDescent="0.3">
      <c r="A15" t="s">
        <v>16</v>
      </c>
      <c r="B15">
        <v>14</v>
      </c>
      <c r="C15" t="s">
        <v>2</v>
      </c>
      <c r="D15" t="s">
        <v>17</v>
      </c>
      <c r="E15">
        <v>80</v>
      </c>
      <c r="F15" t="s">
        <v>2</v>
      </c>
    </row>
    <row r="16" spans="1:8" x14ac:dyDescent="0.3">
      <c r="A16" t="s">
        <v>18</v>
      </c>
      <c r="B16">
        <v>51</v>
      </c>
      <c r="C16" t="s">
        <v>2</v>
      </c>
      <c r="D16" t="s">
        <v>19</v>
      </c>
      <c r="E16">
        <v>2.5</v>
      </c>
      <c r="F16" t="s">
        <v>2</v>
      </c>
    </row>
    <row r="18" spans="1:4" x14ac:dyDescent="0.3">
      <c r="A18" t="s">
        <v>20</v>
      </c>
      <c r="B18">
        <v>112.9</v>
      </c>
      <c r="C18" t="s">
        <v>21</v>
      </c>
      <c r="D18">
        <v>7</v>
      </c>
    </row>
    <row r="20" spans="1:4" x14ac:dyDescent="0.3">
      <c r="A20" t="s">
        <v>22</v>
      </c>
      <c r="B20" s="1">
        <v>1</v>
      </c>
      <c r="C20" s="1">
        <v>2</v>
      </c>
      <c r="D20" s="1">
        <v>3</v>
      </c>
    </row>
    <row r="21" spans="1:4" x14ac:dyDescent="0.3">
      <c r="A21" t="s">
        <v>7</v>
      </c>
      <c r="B21" s="1">
        <v>27</v>
      </c>
      <c r="C21" s="1">
        <v>28</v>
      </c>
      <c r="D21" s="1">
        <v>28</v>
      </c>
    </row>
    <row r="22" spans="1:4" x14ac:dyDescent="0.3">
      <c r="A22" t="s">
        <v>8</v>
      </c>
      <c r="B22" s="1">
        <v>29</v>
      </c>
      <c r="C22" s="1">
        <v>12</v>
      </c>
      <c r="D22" s="1">
        <v>6</v>
      </c>
    </row>
    <row r="23" spans="1:4" x14ac:dyDescent="0.3">
      <c r="A23" t="s">
        <v>23</v>
      </c>
      <c r="B23">
        <f>B21/B22</f>
        <v>0.93103448275862066</v>
      </c>
      <c r="C23">
        <f t="shared" ref="C23:D23" si="2">C21/C22</f>
        <v>2.3333333333333335</v>
      </c>
      <c r="D23">
        <f t="shared" si="2"/>
        <v>4.666666666666667</v>
      </c>
    </row>
    <row r="24" spans="1:4" x14ac:dyDescent="0.3">
      <c r="A24" t="s">
        <v>10</v>
      </c>
      <c r="B24" s="15">
        <f>1000*B23/$B$18</f>
        <v>8.24654103417733</v>
      </c>
      <c r="C24" s="15">
        <f t="shared" ref="C24:D24" si="3">1000*C23/$B$18</f>
        <v>20.667257159728372</v>
      </c>
      <c r="D24" s="15">
        <f t="shared" si="3"/>
        <v>41.334514319456744</v>
      </c>
    </row>
    <row r="29" spans="1:4" x14ac:dyDescent="0.3">
      <c r="A29" t="s">
        <v>8</v>
      </c>
      <c r="B29" s="1">
        <v>1</v>
      </c>
      <c r="C29" s="1">
        <v>2</v>
      </c>
      <c r="D29" s="1">
        <v>3</v>
      </c>
    </row>
    <row r="30" spans="1:4" x14ac:dyDescent="0.3">
      <c r="A30" t="s">
        <v>24</v>
      </c>
      <c r="B30" s="1" t="s">
        <v>25</v>
      </c>
      <c r="C30" s="1">
        <v>4.0999999999999996</v>
      </c>
      <c r="D30" s="1">
        <v>2.2999999999999998</v>
      </c>
    </row>
    <row r="31" spans="1:4" x14ac:dyDescent="0.3">
      <c r="A31" t="s">
        <v>10</v>
      </c>
      <c r="B31" s="1" t="s">
        <v>25</v>
      </c>
      <c r="C31" s="15">
        <f t="shared" ref="C31:D31" si="4">116/C30</f>
        <v>28.292682926829272</v>
      </c>
      <c r="D31" s="15">
        <f t="shared" si="4"/>
        <v>50.434782608695656</v>
      </c>
    </row>
    <row r="34" spans="1:4" x14ac:dyDescent="0.3">
      <c r="A34" t="s">
        <v>6</v>
      </c>
      <c r="B34" t="s">
        <v>27</v>
      </c>
      <c r="C34" t="s">
        <v>28</v>
      </c>
      <c r="D34" t="s">
        <v>29</v>
      </c>
    </row>
    <row r="35" spans="1:4" x14ac:dyDescent="0.3">
      <c r="A35">
        <v>1</v>
      </c>
      <c r="B35">
        <v>9.8000000000000007</v>
      </c>
      <c r="C35">
        <v>8.25</v>
      </c>
      <c r="D35" s="16" t="s">
        <v>25</v>
      </c>
    </row>
    <row r="36" spans="1:4" x14ac:dyDescent="0.3">
      <c r="A36">
        <v>2</v>
      </c>
      <c r="B36">
        <v>24.71</v>
      </c>
      <c r="C36">
        <v>20.67</v>
      </c>
      <c r="D36">
        <v>28.29</v>
      </c>
    </row>
    <row r="37" spans="1:4" x14ac:dyDescent="0.3">
      <c r="A37">
        <v>3</v>
      </c>
      <c r="B37">
        <v>49.52</v>
      </c>
      <c r="C37">
        <v>41.33</v>
      </c>
      <c r="D37">
        <v>50.43</v>
      </c>
    </row>
  </sheetData>
  <mergeCells count="3">
    <mergeCell ref="A5:G5"/>
    <mergeCell ref="A13:H13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Гаврилин</dc:creator>
  <cp:lastModifiedBy>gavri</cp:lastModifiedBy>
  <dcterms:created xsi:type="dcterms:W3CDTF">2015-06-05T18:19:34Z</dcterms:created>
  <dcterms:modified xsi:type="dcterms:W3CDTF">2023-05-18T21:17:43Z</dcterms:modified>
</cp:coreProperties>
</file>