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Uebung11\"/>
    </mc:Choice>
  </mc:AlternateContent>
  <xr:revisionPtr revIDLastSave="0" documentId="13_ncr:1_{B2BA8163-1658-481D-B752-5B7AC1E352EE}" xr6:coauthVersionLast="47" xr6:coauthVersionMax="47" xr10:uidLastSave="{00000000-0000-0000-0000-000000000000}"/>
  <bookViews>
    <workbookView xWindow="30330" yWindow="1755" windowWidth="21600" windowHeight="12405" xr2:uid="{66CD5F13-499B-45D1-87E7-2E18829EF7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43" i="1"/>
  <c r="B44" i="1"/>
  <c r="B45" i="1"/>
  <c r="B46" i="1"/>
  <c r="B47" i="1"/>
  <c r="B48" i="1"/>
  <c r="B49" i="1"/>
  <c r="B50" i="1"/>
  <c r="B51" i="1"/>
  <c r="B42" i="1"/>
  <c r="C51" i="1"/>
  <c r="C50" i="1"/>
  <c r="C49" i="1"/>
  <c r="C48" i="1"/>
  <c r="C47" i="1"/>
  <c r="C46" i="1"/>
  <c r="C45" i="1"/>
  <c r="C44" i="1"/>
  <c r="C43" i="1"/>
  <c r="C42" i="1"/>
  <c r="B33" i="1"/>
  <c r="B34" i="1"/>
  <c r="B35" i="1"/>
  <c r="B36" i="1"/>
  <c r="B37" i="1"/>
  <c r="B38" i="1"/>
  <c r="B39" i="1"/>
  <c r="B40" i="1"/>
  <c r="B41" i="1"/>
  <c r="B32" i="1"/>
  <c r="C41" i="1"/>
  <c r="C40" i="1"/>
  <c r="C39" i="1"/>
  <c r="C38" i="1"/>
  <c r="C37" i="1"/>
  <c r="C36" i="1"/>
  <c r="C35" i="1"/>
  <c r="C34" i="1"/>
  <c r="C33" i="1"/>
  <c r="C32" i="1"/>
  <c r="B23" i="1"/>
  <c r="B24" i="1"/>
  <c r="B25" i="1"/>
  <c r="B26" i="1"/>
  <c r="B27" i="1"/>
  <c r="B28" i="1"/>
  <c r="B29" i="1"/>
  <c r="B30" i="1"/>
  <c r="B31" i="1"/>
  <c r="B22" i="1"/>
  <c r="C31" i="1"/>
  <c r="C30" i="1"/>
  <c r="C29" i="1"/>
  <c r="C28" i="1"/>
  <c r="C27" i="1"/>
  <c r="C26" i="1"/>
  <c r="C25" i="1"/>
  <c r="C24" i="1"/>
  <c r="C23" i="1"/>
  <c r="C22" i="1"/>
  <c r="B13" i="1"/>
  <c r="B14" i="1"/>
  <c r="B15" i="1"/>
  <c r="B16" i="1"/>
  <c r="B17" i="1"/>
  <c r="B18" i="1"/>
  <c r="B19" i="1"/>
  <c r="B20" i="1"/>
  <c r="B21" i="1"/>
  <c r="B12" i="1"/>
  <c r="A12" i="1"/>
  <c r="A13" i="1"/>
  <c r="A14" i="1"/>
  <c r="A15" i="1"/>
  <c r="A16" i="1"/>
  <c r="A17" i="1"/>
  <c r="A18" i="1"/>
  <c r="A19" i="1"/>
  <c r="A20" i="1"/>
  <c r="A21" i="1"/>
  <c r="C21" i="1"/>
  <c r="C20" i="1"/>
  <c r="C19" i="1"/>
  <c r="C18" i="1"/>
  <c r="C17" i="1"/>
  <c r="C16" i="1"/>
  <c r="C15" i="1"/>
  <c r="C14" i="1"/>
  <c r="C13" i="1"/>
  <c r="C12" i="1"/>
  <c r="A3" i="1"/>
  <c r="A4" i="1"/>
  <c r="A5" i="1"/>
  <c r="A6" i="1"/>
  <c r="A7" i="1"/>
  <c r="A8" i="1"/>
  <c r="A9" i="1"/>
  <c r="A10" i="1"/>
  <c r="A11" i="1"/>
  <c r="A2" i="1"/>
  <c r="B3" i="1"/>
  <c r="B4" i="1"/>
  <c r="B5" i="1"/>
  <c r="B6" i="1"/>
  <c r="B7" i="1"/>
  <c r="B8" i="1"/>
  <c r="B9" i="1"/>
  <c r="B10" i="1"/>
  <c r="B11" i="1"/>
  <c r="B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<sst xmlns="http://schemas.openxmlformats.org/spreadsheetml/2006/main" count="5" uniqueCount="5">
  <si>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Druckverhältnis</t>
  </si>
  <si>
    <t>EtaS</t>
  </si>
  <si>
    <t>LambdaL</t>
  </si>
  <si>
    <t>Te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</si>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</sst>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F299-A370-4476-931F-F2BE1636954F}">
  <dimension ref="A1:E51"/>
  <sheetViews>
    <sheetView tabSelected="1" workbookViewId="0">
      <selection activeCell="H49" sqref="H49"/>
    </sheetView>
  </sheetViews>
  <sheetFormatPr baseColWidth="10" defaultRowHeight="15" x14ac:dyDescent="0.25"/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f>111.54</f>
        <v>111.54</v>
      </c>
      <c r="B2">
        <f>20</f>
        <v>20</v>
      </c>
      <c r="C2">
        <f>111.54/111.54</f>
        <v>1</v>
      </c>
      <c r="D2">
        <v>0</v>
      </c>
      <c r="E2">
        <v>0</v>
      </c>
    </row>
    <row r="3" spans="1:5" x14ac:dyDescent="0.25">
      <c r="A3">
        <f t="shared" ref="A3:A51" si="0">111.54</f>
        <v>111.54</v>
      </c>
      <c r="B3">
        <f>20</f>
        <v>20</v>
      </c>
      <c r="C3">
        <f>139.37/111.54</f>
        <v>1.2495069033530573</v>
      </c>
      <c r="D3">
        <v>0.15693661</v>
      </c>
      <c r="E3">
        <v>0.83969895000000006</v>
      </c>
    </row>
    <row r="4" spans="1:5" x14ac:dyDescent="0.25">
      <c r="A4">
        <f t="shared" si="0"/>
        <v>111.54</v>
      </c>
      <c r="B4">
        <f>20</f>
        <v>20</v>
      </c>
      <c r="C4">
        <f>172.25/111.54</f>
        <v>1.5442890442890442</v>
      </c>
      <c r="D4">
        <v>0.26247860000000001</v>
      </c>
      <c r="E4">
        <v>0.82407779000000003</v>
      </c>
    </row>
    <row r="5" spans="1:5" x14ac:dyDescent="0.25">
      <c r="A5">
        <f t="shared" si="0"/>
        <v>111.54</v>
      </c>
      <c r="B5">
        <f>20</f>
        <v>20</v>
      </c>
      <c r="C5">
        <f>210.75/111.54</f>
        <v>1.8894566971490048</v>
      </c>
      <c r="D5">
        <v>0.33734774000000001</v>
      </c>
      <c r="E5">
        <v>0.80610380999999998</v>
      </c>
    </row>
    <row r="6" spans="1:5" x14ac:dyDescent="0.25">
      <c r="A6">
        <f t="shared" si="0"/>
        <v>111.54</v>
      </c>
      <c r="B6">
        <f>20</f>
        <v>20</v>
      </c>
      <c r="C6">
        <f>255.45/111.54</f>
        <v>2.29020979020979</v>
      </c>
      <c r="D6">
        <v>0.39233085000000001</v>
      </c>
      <c r="E6">
        <v>0.78565538000000001</v>
      </c>
    </row>
    <row r="7" spans="1:5" x14ac:dyDescent="0.25">
      <c r="A7">
        <f t="shared" si="0"/>
        <v>111.54</v>
      </c>
      <c r="B7">
        <f>20</f>
        <v>20</v>
      </c>
      <c r="C7">
        <f>306.96/111.54</f>
        <v>2.7520172135556749</v>
      </c>
      <c r="D7">
        <v>0.4336622</v>
      </c>
      <c r="E7">
        <v>0.76257408000000004</v>
      </c>
    </row>
    <row r="8" spans="1:5" x14ac:dyDescent="0.25">
      <c r="A8">
        <f t="shared" si="0"/>
        <v>111.54</v>
      </c>
      <c r="B8">
        <f>20</f>
        <v>20</v>
      </c>
      <c r="C8">
        <f>365.89/111.54</f>
        <v>3.2803478572709337</v>
      </c>
      <c r="D8">
        <v>0.46504173999999998</v>
      </c>
      <c r="E8">
        <v>0.73659671999999998</v>
      </c>
    </row>
    <row r="9" spans="1:5" x14ac:dyDescent="0.25">
      <c r="A9">
        <f t="shared" si="0"/>
        <v>111.54</v>
      </c>
      <c r="B9">
        <f>20</f>
        <v>20</v>
      </c>
      <c r="C9">
        <f>432.86/111.54</f>
        <v>3.8807602653756499</v>
      </c>
      <c r="D9">
        <v>0.48885345000000002</v>
      </c>
      <c r="E9">
        <v>0.70746478000000002</v>
      </c>
    </row>
    <row r="10" spans="1:5" x14ac:dyDescent="0.25">
      <c r="A10">
        <f t="shared" si="0"/>
        <v>111.54</v>
      </c>
      <c r="B10">
        <f>20</f>
        <v>20</v>
      </c>
      <c r="C10">
        <f>508.51/111.54</f>
        <v>4.5589922897615205</v>
      </c>
      <c r="D10">
        <v>0.50666968000000001</v>
      </c>
      <c r="E10">
        <v>0.67517720000000003</v>
      </c>
    </row>
    <row r="11" spans="1:5" x14ac:dyDescent="0.25">
      <c r="A11">
        <f t="shared" si="0"/>
        <v>111.54</v>
      </c>
      <c r="B11">
        <f>20</f>
        <v>20</v>
      </c>
      <c r="C11">
        <f>593.5/111.54</f>
        <v>5.3209610901918589</v>
      </c>
      <c r="D11">
        <v>0.51938441000000002</v>
      </c>
      <c r="E11">
        <v>0.63934133000000004</v>
      </c>
    </row>
    <row r="12" spans="1:5" x14ac:dyDescent="0.25">
      <c r="A12">
        <f t="shared" si="0"/>
        <v>111.54</v>
      </c>
      <c r="B12">
        <f>30</f>
        <v>30</v>
      </c>
      <c r="C12">
        <f>111.54/111.54</f>
        <v>1</v>
      </c>
      <c r="D12">
        <v>0</v>
      </c>
      <c r="E12">
        <v>0</v>
      </c>
    </row>
    <row r="13" spans="1:5" x14ac:dyDescent="0.25">
      <c r="A13">
        <f t="shared" si="0"/>
        <v>111.54</v>
      </c>
      <c r="B13">
        <f>30</f>
        <v>30</v>
      </c>
      <c r="C13">
        <f>139.37/111.54</f>
        <v>1.2495069033530573</v>
      </c>
      <c r="D13">
        <v>0.16005481999999999</v>
      </c>
      <c r="E13">
        <v>0.84570018999999996</v>
      </c>
    </row>
    <row r="14" spans="1:5" x14ac:dyDescent="0.25">
      <c r="A14">
        <f t="shared" si="0"/>
        <v>111.54</v>
      </c>
      <c r="B14">
        <f>30</f>
        <v>30</v>
      </c>
      <c r="C14">
        <f>172.25/111.54</f>
        <v>1.5442890442890442</v>
      </c>
      <c r="D14">
        <v>0.26715229000000001</v>
      </c>
      <c r="E14">
        <v>0.83003850000000001</v>
      </c>
    </row>
    <row r="15" spans="1:5" x14ac:dyDescent="0.25">
      <c r="A15">
        <f t="shared" si="0"/>
        <v>111.54</v>
      </c>
      <c r="B15">
        <f>30</f>
        <v>30</v>
      </c>
      <c r="C15">
        <f>210.75/111.54</f>
        <v>1.8894566971490048</v>
      </c>
      <c r="D15">
        <v>0.34281065999999999</v>
      </c>
      <c r="E15">
        <v>0.81209100999999995</v>
      </c>
    </row>
    <row r="16" spans="1:5" x14ac:dyDescent="0.25">
      <c r="A16">
        <f t="shared" si="0"/>
        <v>111.54</v>
      </c>
      <c r="B16">
        <f>30</f>
        <v>30</v>
      </c>
      <c r="C16">
        <f>255.45/111.54</f>
        <v>2.29020979020979</v>
      </c>
      <c r="D16">
        <v>0.39824342000000001</v>
      </c>
      <c r="E16">
        <v>0.79155677999999996</v>
      </c>
    </row>
    <row r="17" spans="1:5" x14ac:dyDescent="0.25">
      <c r="A17">
        <f t="shared" si="0"/>
        <v>111.54</v>
      </c>
      <c r="B17">
        <f>30</f>
        <v>30</v>
      </c>
      <c r="C17">
        <f>306.96/111.54</f>
        <v>2.7520172135556749</v>
      </c>
      <c r="D17">
        <v>0.43983925000000001</v>
      </c>
      <c r="E17">
        <v>0.76837343000000002</v>
      </c>
    </row>
    <row r="18" spans="1:5" x14ac:dyDescent="0.25">
      <c r="A18">
        <f t="shared" si="0"/>
        <v>111.54</v>
      </c>
      <c r="B18">
        <f>30</f>
        <v>30</v>
      </c>
      <c r="C18">
        <f>365.89/111.54</f>
        <v>3.2803478572709337</v>
      </c>
      <c r="D18">
        <v>0.47137767000000003</v>
      </c>
      <c r="E18">
        <v>0.74223435000000004</v>
      </c>
    </row>
    <row r="19" spans="1:5" x14ac:dyDescent="0.25">
      <c r="A19">
        <f t="shared" si="0"/>
        <v>111.54</v>
      </c>
      <c r="B19">
        <f>30</f>
        <v>30</v>
      </c>
      <c r="C19">
        <f>432.86/111.54</f>
        <v>3.8807602653756499</v>
      </c>
      <c r="D19">
        <v>0.49533059000000002</v>
      </c>
      <c r="E19">
        <v>0.71299033000000001</v>
      </c>
    </row>
    <row r="20" spans="1:5" x14ac:dyDescent="0.25">
      <c r="A20">
        <f t="shared" si="0"/>
        <v>111.54</v>
      </c>
      <c r="B20">
        <f>30</f>
        <v>30</v>
      </c>
      <c r="C20">
        <f>508.51/111.54</f>
        <v>4.5589922897615205</v>
      </c>
      <c r="D20">
        <v>0.51320502999999995</v>
      </c>
      <c r="E20">
        <v>0.68058439000000004</v>
      </c>
    </row>
    <row r="21" spans="1:5" x14ac:dyDescent="0.25">
      <c r="A21">
        <f t="shared" si="0"/>
        <v>111.54</v>
      </c>
      <c r="B21">
        <f>30</f>
        <v>30</v>
      </c>
      <c r="C21">
        <f>593.5/111.54</f>
        <v>5.3209610901918589</v>
      </c>
      <c r="D21">
        <v>0.52605796999999999</v>
      </c>
      <c r="E21">
        <v>0.64467381999999995</v>
      </c>
    </row>
    <row r="22" spans="1:5" x14ac:dyDescent="0.25">
      <c r="A22">
        <f t="shared" si="0"/>
        <v>111.54</v>
      </c>
      <c r="B22">
        <f>40</f>
        <v>40</v>
      </c>
      <c r="C22">
        <f>111.54/111.54</f>
        <v>1</v>
      </c>
      <c r="D22">
        <v>0</v>
      </c>
      <c r="E22">
        <v>0</v>
      </c>
    </row>
    <row r="23" spans="1:5" x14ac:dyDescent="0.25">
      <c r="A23">
        <f t="shared" si="0"/>
        <v>111.54</v>
      </c>
      <c r="B23">
        <f>40</f>
        <v>40</v>
      </c>
      <c r="C23">
        <f>139.37/111.54</f>
        <v>1.2495069033530573</v>
      </c>
      <c r="D23">
        <v>0.16316368000000001</v>
      </c>
      <c r="E23">
        <v>0.85147919999999999</v>
      </c>
    </row>
    <row r="24" spans="1:5" x14ac:dyDescent="0.25">
      <c r="A24">
        <f t="shared" si="0"/>
        <v>111.54</v>
      </c>
      <c r="B24">
        <f>40</f>
        <v>40</v>
      </c>
      <c r="C24">
        <f>172.25/111.54</f>
        <v>1.5442890442890442</v>
      </c>
      <c r="D24">
        <v>0.27170068000000003</v>
      </c>
      <c r="E24">
        <v>0.83577467000000005</v>
      </c>
    </row>
    <row r="25" spans="1:5" x14ac:dyDescent="0.25">
      <c r="A25">
        <f t="shared" si="0"/>
        <v>111.54</v>
      </c>
      <c r="B25">
        <f>40</f>
        <v>40</v>
      </c>
      <c r="C25">
        <f>210.75/111.54</f>
        <v>1.8894566971490048</v>
      </c>
      <c r="D25">
        <v>0.34817380999999997</v>
      </c>
      <c r="E25">
        <v>0.81768604</v>
      </c>
    </row>
    <row r="26" spans="1:5" x14ac:dyDescent="0.25">
      <c r="A26">
        <f t="shared" si="0"/>
        <v>111.54</v>
      </c>
      <c r="B26">
        <f>40</f>
        <v>40</v>
      </c>
      <c r="C26">
        <f>255.45/111.54</f>
        <v>2.29020979020979</v>
      </c>
      <c r="D26">
        <v>0.40404910999999999</v>
      </c>
      <c r="E26">
        <v>0.79710683000000004</v>
      </c>
    </row>
    <row r="27" spans="1:5" x14ac:dyDescent="0.25">
      <c r="A27">
        <f t="shared" si="0"/>
        <v>111.54</v>
      </c>
      <c r="B27">
        <f>40</f>
        <v>40</v>
      </c>
      <c r="C27">
        <f>306.96/111.54</f>
        <v>2.7520172135556749</v>
      </c>
      <c r="D27">
        <v>0.44585370000000002</v>
      </c>
      <c r="E27">
        <v>0.77377609999999997</v>
      </c>
    </row>
    <row r="28" spans="1:5" x14ac:dyDescent="0.25">
      <c r="A28">
        <f t="shared" si="0"/>
        <v>111.54</v>
      </c>
      <c r="B28">
        <f>40</f>
        <v>40</v>
      </c>
      <c r="C28">
        <f>365.89/111.54</f>
        <v>3.2803478572709337</v>
      </c>
      <c r="D28">
        <v>0.47758936000000002</v>
      </c>
      <c r="E28">
        <v>0.74749505000000005</v>
      </c>
    </row>
    <row r="29" spans="1:5" x14ac:dyDescent="0.25">
      <c r="A29">
        <f t="shared" si="0"/>
        <v>111.54</v>
      </c>
      <c r="B29">
        <f>40</f>
        <v>40</v>
      </c>
      <c r="C29">
        <f>432.86/111.54</f>
        <v>3.8807602653756499</v>
      </c>
      <c r="D29">
        <v>0.50158654999999996</v>
      </c>
      <c r="E29">
        <v>0.71817388999999998</v>
      </c>
    </row>
    <row r="30" spans="1:5" x14ac:dyDescent="0.25">
      <c r="A30">
        <f t="shared" si="0"/>
        <v>111.54</v>
      </c>
      <c r="B30">
        <f>40</f>
        <v>40</v>
      </c>
      <c r="C30">
        <f>508.51/111.54</f>
        <v>4.5589922897615205</v>
      </c>
      <c r="D30">
        <v>0.51957704999999998</v>
      </c>
      <c r="E30">
        <v>0.68562356000000002</v>
      </c>
    </row>
    <row r="31" spans="1:5" x14ac:dyDescent="0.25">
      <c r="A31">
        <f t="shared" si="0"/>
        <v>111.54</v>
      </c>
      <c r="B31">
        <f>40</f>
        <v>40</v>
      </c>
      <c r="C31">
        <f>593.5/111.54</f>
        <v>5.3209610901918589</v>
      </c>
      <c r="D31">
        <v>0.53246223999999998</v>
      </c>
      <c r="E31">
        <v>0.64940215000000001</v>
      </c>
    </row>
    <row r="32" spans="1:5" x14ac:dyDescent="0.25">
      <c r="A32">
        <f t="shared" si="0"/>
        <v>111.54</v>
      </c>
      <c r="B32">
        <f>50</f>
        <v>50</v>
      </c>
      <c r="C32">
        <f>111.54/111.54</f>
        <v>1</v>
      </c>
      <c r="D32">
        <v>0</v>
      </c>
      <c r="E32">
        <v>0</v>
      </c>
    </row>
    <row r="33" spans="1:5" x14ac:dyDescent="0.25">
      <c r="A33">
        <f t="shared" si="0"/>
        <v>111.54</v>
      </c>
      <c r="B33">
        <f>50</f>
        <v>50</v>
      </c>
      <c r="C33">
        <f>139.37/111.54</f>
        <v>1.2495069033530573</v>
      </c>
      <c r="D33">
        <v>0.16624952000000001</v>
      </c>
      <c r="E33">
        <v>0.85689090000000001</v>
      </c>
    </row>
    <row r="34" spans="1:5" x14ac:dyDescent="0.25">
      <c r="A34">
        <f t="shared" si="0"/>
        <v>111.54</v>
      </c>
      <c r="B34">
        <f>50</f>
        <v>50</v>
      </c>
      <c r="C34">
        <f>172.25/111.54</f>
        <v>1.5442890442890442</v>
      </c>
      <c r="D34">
        <v>0.27623529000000002</v>
      </c>
      <c r="E34">
        <v>0.84102343999999996</v>
      </c>
    </row>
    <row r="35" spans="1:5" x14ac:dyDescent="0.25">
      <c r="A35">
        <f t="shared" si="0"/>
        <v>111.54</v>
      </c>
      <c r="B35">
        <f>50</f>
        <v>50</v>
      </c>
      <c r="C35">
        <f>210.75/111.54</f>
        <v>1.8894566971490048</v>
      </c>
      <c r="D35">
        <v>0.35343827999999999</v>
      </c>
      <c r="E35">
        <v>0.82297695999999998</v>
      </c>
    </row>
    <row r="36" spans="1:5" x14ac:dyDescent="0.25">
      <c r="A36">
        <f t="shared" si="0"/>
        <v>111.54</v>
      </c>
      <c r="B36">
        <f>50</f>
        <v>50</v>
      </c>
      <c r="C36">
        <f>255.45/111.54</f>
        <v>2.29020979020979</v>
      </c>
      <c r="D36">
        <v>0.40975619000000002</v>
      </c>
      <c r="E36">
        <v>0.80233083000000005</v>
      </c>
    </row>
    <row r="37" spans="1:5" x14ac:dyDescent="0.25">
      <c r="A37">
        <f t="shared" si="0"/>
        <v>111.54</v>
      </c>
      <c r="B37">
        <f>50</f>
        <v>50</v>
      </c>
      <c r="C37">
        <f>306.96/111.54</f>
        <v>2.7520172135556749</v>
      </c>
      <c r="D37">
        <v>0.45177919999999999</v>
      </c>
      <c r="E37">
        <v>0.77887534999999997</v>
      </c>
    </row>
    <row r="38" spans="1:5" x14ac:dyDescent="0.25">
      <c r="A38">
        <f t="shared" si="0"/>
        <v>111.54</v>
      </c>
      <c r="B38">
        <f>50</f>
        <v>50</v>
      </c>
      <c r="C38">
        <f>365.89/111.54</f>
        <v>3.2803478572709337</v>
      </c>
      <c r="D38">
        <v>0.48360913999999999</v>
      </c>
      <c r="E38">
        <v>0.75256157999999995</v>
      </c>
    </row>
    <row r="39" spans="1:5" x14ac:dyDescent="0.25">
      <c r="A39">
        <f t="shared" si="0"/>
        <v>111.54</v>
      </c>
      <c r="B39">
        <f>50</f>
        <v>50</v>
      </c>
      <c r="C39">
        <f>432.86/111.54</f>
        <v>3.8807602653756499</v>
      </c>
      <c r="D39">
        <v>0.50771935000000001</v>
      </c>
      <c r="E39">
        <v>0.72310304999999997</v>
      </c>
    </row>
    <row r="40" spans="1:5" x14ac:dyDescent="0.25">
      <c r="A40">
        <f t="shared" si="0"/>
        <v>111.54</v>
      </c>
      <c r="B40">
        <f>50</f>
        <v>50</v>
      </c>
      <c r="C40">
        <f>508.51/111.54</f>
        <v>4.5589922897615205</v>
      </c>
      <c r="D40">
        <v>0.52577067</v>
      </c>
      <c r="E40">
        <v>0.69039666</v>
      </c>
    </row>
    <row r="41" spans="1:5" x14ac:dyDescent="0.25">
      <c r="A41">
        <f t="shared" si="0"/>
        <v>111.54</v>
      </c>
      <c r="B41">
        <f>50</f>
        <v>50</v>
      </c>
      <c r="C41">
        <f>593.5/111.54</f>
        <v>5.3209610901918589</v>
      </c>
      <c r="D41">
        <v>0.53871491000000005</v>
      </c>
      <c r="E41">
        <v>0.65404019999999996</v>
      </c>
    </row>
    <row r="42" spans="1:5" x14ac:dyDescent="0.25">
      <c r="A42">
        <f t="shared" si="0"/>
        <v>111.54</v>
      </c>
      <c r="B42">
        <f>60</f>
        <v>60</v>
      </c>
      <c r="C42">
        <f>111.54/111.54</f>
        <v>1</v>
      </c>
      <c r="D42">
        <v>0</v>
      </c>
      <c r="E42">
        <v>0</v>
      </c>
    </row>
    <row r="43" spans="1:5" x14ac:dyDescent="0.25">
      <c r="A43">
        <f t="shared" si="0"/>
        <v>111.54</v>
      </c>
      <c r="B43">
        <f>60</f>
        <v>60</v>
      </c>
      <c r="C43">
        <f>139.37/111.54</f>
        <v>1.2495069033530573</v>
      </c>
      <c r="D43">
        <v>0.16931492000000001</v>
      </c>
      <c r="E43">
        <v>0.86204840000000005</v>
      </c>
    </row>
    <row r="44" spans="1:5" x14ac:dyDescent="0.25">
      <c r="A44">
        <f t="shared" si="0"/>
        <v>111.54</v>
      </c>
      <c r="B44">
        <f>60</f>
        <v>60</v>
      </c>
      <c r="C44">
        <f>172.25/111.54</f>
        <v>1.5442890442890442</v>
      </c>
      <c r="D44">
        <v>0.28074992999999998</v>
      </c>
      <c r="E44">
        <v>0.84617562999999996</v>
      </c>
    </row>
    <row r="45" spans="1:5" x14ac:dyDescent="0.25">
      <c r="A45">
        <f t="shared" si="0"/>
        <v>111.54</v>
      </c>
      <c r="B45">
        <f>60</f>
        <v>60</v>
      </c>
      <c r="C45">
        <f>210.75/111.54</f>
        <v>1.8894566971490048</v>
      </c>
      <c r="D45">
        <v>0.35867006000000001</v>
      </c>
      <c r="E45">
        <v>0.82796442999999997</v>
      </c>
    </row>
    <row r="46" spans="1:5" x14ac:dyDescent="0.25">
      <c r="A46">
        <f t="shared" si="0"/>
        <v>111.54</v>
      </c>
      <c r="B46">
        <f>60</f>
        <v>60</v>
      </c>
      <c r="C46">
        <f>255.45/111.54</f>
        <v>2.29020979020979</v>
      </c>
      <c r="D46">
        <v>0.41531467999999999</v>
      </c>
      <c r="E46">
        <v>0.80731162999999995</v>
      </c>
    </row>
    <row r="47" spans="1:5" x14ac:dyDescent="0.25">
      <c r="A47">
        <f t="shared" si="0"/>
        <v>111.54</v>
      </c>
      <c r="B47">
        <f>60</f>
        <v>60</v>
      </c>
      <c r="C47">
        <f>306.96/111.54</f>
        <v>2.7520172135556749</v>
      </c>
      <c r="D47">
        <v>0.45758968</v>
      </c>
      <c r="E47">
        <v>0.78377116999999996</v>
      </c>
    </row>
    <row r="48" spans="1:5" x14ac:dyDescent="0.25">
      <c r="A48">
        <f t="shared" si="0"/>
        <v>111.54</v>
      </c>
      <c r="B48">
        <f>60</f>
        <v>60</v>
      </c>
      <c r="C48">
        <f>365.89/111.54</f>
        <v>3.2803478572709337</v>
      </c>
      <c r="D48">
        <v>0.48953908000000002</v>
      </c>
      <c r="E48">
        <v>0.75734301000000004</v>
      </c>
    </row>
    <row r="49" spans="1:5" x14ac:dyDescent="0.25">
      <c r="A49">
        <f t="shared" si="0"/>
        <v>111.54</v>
      </c>
      <c r="B49">
        <f>60</f>
        <v>60</v>
      </c>
      <c r="C49">
        <f>432.86/111.54</f>
        <v>3.8807602653756499</v>
      </c>
      <c r="D49">
        <v>0.51370815999999997</v>
      </c>
      <c r="E49">
        <v>0.72781815000000005</v>
      </c>
    </row>
    <row r="50" spans="1:5" x14ac:dyDescent="0.25">
      <c r="A50">
        <f t="shared" si="0"/>
        <v>111.54</v>
      </c>
      <c r="B50">
        <f>60</f>
        <v>60</v>
      </c>
      <c r="C50">
        <f>508.51/111.54</f>
        <v>4.5589922897615205</v>
      </c>
      <c r="D50">
        <v>0.53178645999999996</v>
      </c>
      <c r="E50">
        <v>0.69485901999999999</v>
      </c>
    </row>
    <row r="51" spans="1:5" x14ac:dyDescent="0.25">
      <c r="A51">
        <f t="shared" si="0"/>
        <v>111.54</v>
      </c>
      <c r="B51">
        <f>60</f>
        <v>60</v>
      </c>
      <c r="C51">
        <f>593.5/111.54</f>
        <v>5.3209610901918589</v>
      </c>
      <c r="D51">
        <v>0.54481018000000003</v>
      </c>
      <c r="E51">
        <v>0.65851742999999996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2023-06-12T10:33:23Z</dcterms:created>
  <dcterms:modified xsi:type="dcterms:W3CDTF">2023-06-12T11:23:50Z</dcterms:modified>
</cp:coreProperties>
</file>