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ga/ASA2021/p2/docs/"/>
    </mc:Choice>
  </mc:AlternateContent>
  <xr:revisionPtr revIDLastSave="0" documentId="13_ncr:1_{BE0CEF4F-274C-7043-B6E3-6F9DFAC9514A}" xr6:coauthVersionLast="47" xr6:coauthVersionMax="47" xr10:uidLastSave="{00000000-0000-0000-0000-000000000000}"/>
  <bookViews>
    <workbookView xWindow="13700" yWindow="540" windowWidth="15100" windowHeight="15980" xr2:uid="{93A3567E-400A-994D-8CA7-9B3B660EFB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2" i="1"/>
  <c r="I9" i="1"/>
  <c r="I17" i="1"/>
  <c r="I3" i="1"/>
  <c r="I4" i="1"/>
  <c r="I5" i="1"/>
  <c r="I6" i="1"/>
  <c r="I7" i="1"/>
  <c r="I8" i="1"/>
  <c r="I10" i="1"/>
  <c r="I11" i="1"/>
  <c r="I13" i="1"/>
  <c r="I15" i="1"/>
  <c r="I16" i="1"/>
  <c r="I2" i="1"/>
  <c r="B4" i="1"/>
  <c r="E4" i="1" s="1"/>
  <c r="B5" i="1"/>
  <c r="D5" i="1" s="1"/>
  <c r="B3" i="1"/>
  <c r="D3" i="1" s="1"/>
  <c r="E3" i="1"/>
  <c r="E2" i="1"/>
  <c r="D4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F3" i="1" l="1"/>
  <c r="E5" i="1"/>
  <c r="F5" i="1" s="1"/>
  <c r="B6" i="1"/>
  <c r="F4" i="1"/>
  <c r="F2" i="1"/>
  <c r="E6" i="1" l="1"/>
  <c r="D6" i="1"/>
  <c r="B7" i="1"/>
  <c r="D7" i="1" l="1"/>
  <c r="F7" i="1" s="1"/>
  <c r="E7" i="1"/>
  <c r="B8" i="1"/>
  <c r="F6" i="1"/>
  <c r="E8" i="1" l="1"/>
  <c r="D8" i="1"/>
  <c r="B9" i="1"/>
  <c r="F8" i="1" l="1"/>
  <c r="E9" i="1"/>
  <c r="D9" i="1"/>
  <c r="B10" i="1"/>
  <c r="E10" i="1" l="1"/>
  <c r="F10" i="1" s="1"/>
  <c r="D10" i="1"/>
  <c r="B11" i="1"/>
  <c r="F9" i="1"/>
  <c r="B12" i="1" l="1"/>
  <c r="E11" i="1"/>
  <c r="D11" i="1"/>
  <c r="F11" i="1" l="1"/>
  <c r="D12" i="1"/>
  <c r="B13" i="1"/>
  <c r="E12" i="1"/>
  <c r="F12" i="1" l="1"/>
  <c r="D13" i="1"/>
  <c r="B14" i="1"/>
  <c r="E13" i="1"/>
  <c r="F13" i="1" l="1"/>
  <c r="D14" i="1"/>
  <c r="B15" i="1"/>
  <c r="E14" i="1"/>
  <c r="D15" i="1" l="1"/>
  <c r="B16" i="1"/>
  <c r="E15" i="1"/>
  <c r="F14" i="1"/>
  <c r="E16" i="1" l="1"/>
  <c r="D16" i="1"/>
  <c r="F16" i="1" s="1"/>
  <c r="B17" i="1"/>
  <c r="F15" i="1"/>
  <c r="D17" i="1" l="1"/>
  <c r="E17" i="1"/>
  <c r="F17" i="1" l="1"/>
</calcChain>
</file>

<file path=xl/sharedStrings.xml><?xml version="1.0" encoding="utf-8"?>
<sst xmlns="http://schemas.openxmlformats.org/spreadsheetml/2006/main" count="9" uniqueCount="9">
  <si>
    <t>|V|</t>
  </si>
  <si>
    <t>Take</t>
  </si>
  <si>
    <t>|E|</t>
  </si>
  <si>
    <t>Tamanho do Grafo</t>
  </si>
  <si>
    <t>n</t>
  </si>
  <si>
    <t>k</t>
  </si>
  <si>
    <t>Tempo (ms)</t>
  </si>
  <si>
    <t>Tempo(s)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</si>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</sst>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Análise Experimental do Algoritmo -</a:t>
            </a:r>
            <a:r>
              <a:rPr lang="en-GB" baseline="0"/>
              <a:t> ASA P1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Sheet1!$F$2:$F$21</c:f>
              <c:numCache>
                <c:formatCode>General</c:formatCode>
                <c:ptCount val="20"/>
                <c:pt idx="0">
                  <c:v>3828</c:v>
                </c:pt>
                <c:pt idx="1">
                  <c:v>15540</c:v>
                </c:pt>
                <c:pt idx="2">
                  <c:v>34604</c:v>
                </c:pt>
                <c:pt idx="3">
                  <c:v>59648</c:v>
                </c:pt>
                <c:pt idx="4">
                  <c:v>96366</c:v>
                </c:pt>
                <c:pt idx="5">
                  <c:v>137366</c:v>
                </c:pt>
                <c:pt idx="6">
                  <c:v>189632</c:v>
                </c:pt>
                <c:pt idx="7">
                  <c:v>248466</c:v>
                </c:pt>
                <c:pt idx="8">
                  <c:v>298346</c:v>
                </c:pt>
                <c:pt idx="9">
                  <c:v>382052</c:v>
                </c:pt>
                <c:pt idx="10">
                  <c:v>437602</c:v>
                </c:pt>
                <c:pt idx="11">
                  <c:v>550194</c:v>
                </c:pt>
                <c:pt idx="12">
                  <c:v>629978</c:v>
                </c:pt>
                <c:pt idx="13">
                  <c:v>768842</c:v>
                </c:pt>
                <c:pt idx="14">
                  <c:v>839998</c:v>
                </c:pt>
                <c:pt idx="15">
                  <c:v>1004402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0">
                  <c:v>10</c:v>
                </c:pt>
                <c:pt idx="1">
                  <c:v>24</c:v>
                </c:pt>
                <c:pt idx="2">
                  <c:v>42</c:v>
                </c:pt>
                <c:pt idx="3">
                  <c:v>72</c:v>
                </c:pt>
                <c:pt idx="4">
                  <c:v>88</c:v>
                </c:pt>
                <c:pt idx="5">
                  <c:v>159</c:v>
                </c:pt>
                <c:pt idx="6">
                  <c:v>254</c:v>
                </c:pt>
                <c:pt idx="7">
                  <c:v>345</c:v>
                </c:pt>
                <c:pt idx="8">
                  <c:v>476</c:v>
                </c:pt>
                <c:pt idx="9">
                  <c:v>691</c:v>
                </c:pt>
                <c:pt idx="10">
                  <c:v>828</c:v>
                </c:pt>
                <c:pt idx="11">
                  <c:v>1164</c:v>
                </c:pt>
                <c:pt idx="12">
                  <c:v>1564</c:v>
                </c:pt>
                <c:pt idx="13">
                  <c:v>1917</c:v>
                </c:pt>
                <c:pt idx="14">
                  <c:v>2338</c:v>
                </c:pt>
                <c:pt idx="15">
                  <c:v>2868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2-0F47-8B69-832172DE9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79264"/>
        <c:axId val="1608330912"/>
      </c:scatterChart>
      <c:valAx>
        <c:axId val="160697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Tamanho do Grafo (|V| +</a:t>
                </a:r>
                <a:r>
                  <a:rPr lang="en-GB" baseline="0"/>
                  <a:t> |E|)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608330912"/>
        <c:crosses val="autoZero"/>
        <c:crossBetween val="midCat"/>
      </c:valAx>
      <c:valAx>
        <c:axId val="16083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execução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60697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25225</xdr:colOff>
      <xdr:row>2</xdr:row>
      <xdr:rowOff>47778</xdr:rowOff>
    </xdr:from>
    <xdr:to>
      <xdr:col>15</xdr:col>
      <xdr:colOff>493461</xdr:colOff>
      <xdr:row>15</xdr:row>
      <xdr:rowOff>86754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842AC-1970-9A45-8217-3C269757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C6576-DAAA-A548-8C09-5A27BE5D3926}">
  <dimension ref="A1:I21"/>
  <sheetViews>
    <sheetView tabSelected="1" zoomScale="125" zoomScaleNormal="140" workbookViewId="0">
      <selection activeCell="B19" sqref="B19"/>
    </sheetView>
  </sheetViews>
  <sheetFormatPr baseColWidth="10" defaultRowHeight="16" x14ac:dyDescent="0.2"/>
  <cols>
    <col min="2" max="2" width="7.1640625" customWidth="1"/>
    <col min="4" max="4" width="8.6640625" customWidth="1"/>
    <col min="6" max="6" width="16" customWidth="1"/>
    <col min="9" max="9" width="12.5" bestFit="1" customWidth="1"/>
  </cols>
  <sheetData>
    <row r="1" spans="1:9" x14ac:dyDescent="0.2">
      <c r="A1" s="5" t="s">
        <v>1</v>
      </c>
      <c r="B1" s="7" t="s">
        <v>4</v>
      </c>
      <c r="C1" s="2" t="s">
        <v>5</v>
      </c>
      <c r="D1" s="3" t="s">
        <v>0</v>
      </c>
      <c r="E1" s="4" t="s">
        <v>2</v>
      </c>
      <c r="F1" s="6" t="s">
        <v>3</v>
      </c>
      <c r="G1" s="8" t="s">
        <v>7</v>
      </c>
      <c r="H1" s="7" t="s">
        <v>6</v>
      </c>
      <c r="I1" s="8" t="s">
        <v>8</v>
      </c>
    </row>
    <row r="2" spans="1:9" x14ac:dyDescent="0.2">
      <c r="A2" s="1">
        <v>1</v>
      </c>
      <c r="B2">
        <v>100</v>
      </c>
      <c r="C2">
        <v>1763</v>
      </c>
      <c r="D2" s="1">
        <f>B2+2</f>
        <v>102</v>
      </c>
      <c r="E2" s="1">
        <f>2*(B2+C2)</f>
        <v>3726</v>
      </c>
      <c r="F2" s="1">
        <f t="shared" ref="F2:F17" si="0">D2+E2</f>
        <v>3828</v>
      </c>
      <c r="G2">
        <v>0.01</v>
      </c>
      <c r="H2">
        <f>1000*G2</f>
        <v>10</v>
      </c>
      <c r="I2" s="10">
        <f>D2*E2</f>
        <v>380052</v>
      </c>
    </row>
    <row r="3" spans="1:9" x14ac:dyDescent="0.2">
      <c r="A3" s="1">
        <v>2</v>
      </c>
      <c r="B3">
        <f>B2+100</f>
        <v>200</v>
      </c>
      <c r="C3">
        <v>7469</v>
      </c>
      <c r="D3" s="1">
        <f t="shared" ref="D3:D17" si="1">B3+2</f>
        <v>202</v>
      </c>
      <c r="E3" s="1">
        <f t="shared" ref="E3:E17" si="2">2*(B3+C3)</f>
        <v>15338</v>
      </c>
      <c r="F3" s="1">
        <f t="shared" si="0"/>
        <v>15540</v>
      </c>
      <c r="G3">
        <v>2.4E-2</v>
      </c>
      <c r="H3">
        <f t="shared" ref="H3:H17" si="3">1000*G3</f>
        <v>24</v>
      </c>
      <c r="I3" s="10">
        <f t="shared" ref="I3:I16" si="4">D3*E3</f>
        <v>3098276</v>
      </c>
    </row>
    <row r="4" spans="1:9" x14ac:dyDescent="0.2">
      <c r="A4" s="1">
        <v>3</v>
      </c>
      <c r="B4">
        <f t="shared" ref="B4:B17" si="5">B3+100</f>
        <v>300</v>
      </c>
      <c r="C4">
        <v>16851</v>
      </c>
      <c r="D4" s="1">
        <f t="shared" si="1"/>
        <v>302</v>
      </c>
      <c r="E4" s="1">
        <f t="shared" si="2"/>
        <v>34302</v>
      </c>
      <c r="F4" s="1">
        <f t="shared" si="0"/>
        <v>34604</v>
      </c>
      <c r="G4">
        <v>4.2000000000000003E-2</v>
      </c>
      <c r="H4">
        <f t="shared" si="3"/>
        <v>42</v>
      </c>
      <c r="I4" s="10">
        <f t="shared" si="4"/>
        <v>10359204</v>
      </c>
    </row>
    <row r="5" spans="1:9" x14ac:dyDescent="0.2">
      <c r="A5" s="1">
        <v>4</v>
      </c>
      <c r="B5">
        <f t="shared" si="5"/>
        <v>400</v>
      </c>
      <c r="C5">
        <v>29223</v>
      </c>
      <c r="D5" s="1">
        <f t="shared" si="1"/>
        <v>402</v>
      </c>
      <c r="E5" s="1">
        <f t="shared" si="2"/>
        <v>59246</v>
      </c>
      <c r="F5" s="1">
        <f t="shared" si="0"/>
        <v>59648</v>
      </c>
      <c r="G5">
        <v>7.1999999999999995E-2</v>
      </c>
      <c r="H5">
        <f t="shared" si="3"/>
        <v>72</v>
      </c>
      <c r="I5" s="10">
        <f t="shared" si="4"/>
        <v>23816892</v>
      </c>
    </row>
    <row r="6" spans="1:9" x14ac:dyDescent="0.2">
      <c r="A6" s="1">
        <v>5</v>
      </c>
      <c r="B6">
        <f t="shared" si="5"/>
        <v>500</v>
      </c>
      <c r="C6">
        <v>47432</v>
      </c>
      <c r="D6" s="1">
        <f t="shared" si="1"/>
        <v>502</v>
      </c>
      <c r="E6" s="1">
        <f t="shared" si="2"/>
        <v>95864</v>
      </c>
      <c r="F6" s="1">
        <f t="shared" si="0"/>
        <v>96366</v>
      </c>
      <c r="G6">
        <v>8.7999999999999995E-2</v>
      </c>
      <c r="H6">
        <f t="shared" si="3"/>
        <v>88</v>
      </c>
      <c r="I6" s="10">
        <f t="shared" si="4"/>
        <v>48123728</v>
      </c>
    </row>
    <row r="7" spans="1:9" x14ac:dyDescent="0.2">
      <c r="A7" s="1">
        <v>6</v>
      </c>
      <c r="B7">
        <f t="shared" si="5"/>
        <v>600</v>
      </c>
      <c r="C7">
        <v>67782</v>
      </c>
      <c r="D7" s="1">
        <f t="shared" si="1"/>
        <v>602</v>
      </c>
      <c r="E7" s="1">
        <f t="shared" si="2"/>
        <v>136764</v>
      </c>
      <c r="F7" s="1">
        <f t="shared" si="0"/>
        <v>137366</v>
      </c>
      <c r="G7">
        <v>0.159</v>
      </c>
      <c r="H7">
        <f t="shared" si="3"/>
        <v>159</v>
      </c>
      <c r="I7" s="10">
        <f t="shared" si="4"/>
        <v>82331928</v>
      </c>
    </row>
    <row r="8" spans="1:9" x14ac:dyDescent="0.2">
      <c r="A8" s="1">
        <v>7</v>
      </c>
      <c r="B8">
        <f t="shared" si="5"/>
        <v>700</v>
      </c>
      <c r="C8">
        <v>93765</v>
      </c>
      <c r="D8" s="1">
        <f t="shared" si="1"/>
        <v>702</v>
      </c>
      <c r="E8" s="1">
        <f t="shared" si="2"/>
        <v>188930</v>
      </c>
      <c r="F8" s="1">
        <f t="shared" si="0"/>
        <v>189632</v>
      </c>
      <c r="G8">
        <v>0.254</v>
      </c>
      <c r="H8">
        <f t="shared" si="3"/>
        <v>254</v>
      </c>
      <c r="I8" s="10">
        <f t="shared" si="4"/>
        <v>132628860</v>
      </c>
    </row>
    <row r="9" spans="1:9" x14ac:dyDescent="0.2">
      <c r="A9" s="1">
        <v>8</v>
      </c>
      <c r="B9">
        <f t="shared" si="5"/>
        <v>800</v>
      </c>
      <c r="C9">
        <v>123032</v>
      </c>
      <c r="D9" s="1">
        <f t="shared" si="1"/>
        <v>802</v>
      </c>
      <c r="E9" s="1">
        <f t="shared" si="2"/>
        <v>247664</v>
      </c>
      <c r="F9" s="1">
        <f t="shared" si="0"/>
        <v>248466</v>
      </c>
      <c r="G9">
        <v>0.34499999999999997</v>
      </c>
      <c r="H9">
        <f t="shared" si="3"/>
        <v>345</v>
      </c>
      <c r="I9" s="10">
        <f>D9*E9</f>
        <v>198626528</v>
      </c>
    </row>
    <row r="10" spans="1:9" x14ac:dyDescent="0.2">
      <c r="A10" s="1">
        <v>9</v>
      </c>
      <c r="B10">
        <f t="shared" si="5"/>
        <v>900</v>
      </c>
      <c r="C10">
        <v>147822</v>
      </c>
      <c r="D10" s="1">
        <f t="shared" si="1"/>
        <v>902</v>
      </c>
      <c r="E10" s="1">
        <f t="shared" si="2"/>
        <v>297444</v>
      </c>
      <c r="F10" s="1">
        <f t="shared" si="0"/>
        <v>298346</v>
      </c>
      <c r="G10">
        <v>0.47599999999999998</v>
      </c>
      <c r="H10">
        <f t="shared" si="3"/>
        <v>476</v>
      </c>
      <c r="I10" s="10">
        <f t="shared" si="4"/>
        <v>268294488</v>
      </c>
    </row>
    <row r="11" spans="1:9" x14ac:dyDescent="0.2">
      <c r="A11" s="1">
        <v>10</v>
      </c>
      <c r="B11">
        <f t="shared" si="5"/>
        <v>1000</v>
      </c>
      <c r="C11">
        <v>189525</v>
      </c>
      <c r="D11" s="1">
        <f t="shared" si="1"/>
        <v>1002</v>
      </c>
      <c r="E11" s="1">
        <f t="shared" si="2"/>
        <v>381050</v>
      </c>
      <c r="F11" s="1">
        <f t="shared" si="0"/>
        <v>382052</v>
      </c>
      <c r="G11">
        <v>0.69099999999999995</v>
      </c>
      <c r="H11">
        <f t="shared" si="3"/>
        <v>691</v>
      </c>
      <c r="I11" s="10">
        <f t="shared" si="4"/>
        <v>381812100</v>
      </c>
    </row>
    <row r="12" spans="1:9" x14ac:dyDescent="0.2">
      <c r="A12" s="1">
        <v>11</v>
      </c>
      <c r="B12">
        <f t="shared" si="5"/>
        <v>1100</v>
      </c>
      <c r="C12">
        <v>217150</v>
      </c>
      <c r="D12" s="1">
        <f t="shared" si="1"/>
        <v>1102</v>
      </c>
      <c r="E12" s="1">
        <f t="shared" si="2"/>
        <v>436500</v>
      </c>
      <c r="F12" s="1">
        <f t="shared" si="0"/>
        <v>437602</v>
      </c>
      <c r="G12">
        <v>0.82799999999999996</v>
      </c>
      <c r="H12">
        <f t="shared" si="3"/>
        <v>828</v>
      </c>
      <c r="I12" s="10">
        <f>D12*E12</f>
        <v>481023000</v>
      </c>
    </row>
    <row r="13" spans="1:9" x14ac:dyDescent="0.2">
      <c r="A13" s="1">
        <v>12</v>
      </c>
      <c r="B13">
        <f t="shared" si="5"/>
        <v>1200</v>
      </c>
      <c r="C13">
        <v>273296</v>
      </c>
      <c r="D13" s="1">
        <f t="shared" si="1"/>
        <v>1202</v>
      </c>
      <c r="E13" s="1">
        <f t="shared" si="2"/>
        <v>548992</v>
      </c>
      <c r="F13" s="1">
        <f t="shared" si="0"/>
        <v>550194</v>
      </c>
      <c r="G13">
        <v>1.1639999999999999</v>
      </c>
      <c r="H13">
        <f t="shared" si="3"/>
        <v>1164</v>
      </c>
      <c r="I13" s="10">
        <f t="shared" si="4"/>
        <v>659888384</v>
      </c>
    </row>
    <row r="14" spans="1:9" x14ac:dyDescent="0.2">
      <c r="A14" s="1">
        <v>13</v>
      </c>
      <c r="B14">
        <f t="shared" si="5"/>
        <v>1300</v>
      </c>
      <c r="C14">
        <v>313038</v>
      </c>
      <c r="D14" s="1">
        <f t="shared" si="1"/>
        <v>1302</v>
      </c>
      <c r="E14" s="1">
        <f t="shared" si="2"/>
        <v>628676</v>
      </c>
      <c r="F14" s="1">
        <f t="shared" si="0"/>
        <v>629978</v>
      </c>
      <c r="G14">
        <v>1.5640000000000001</v>
      </c>
      <c r="H14">
        <f t="shared" si="3"/>
        <v>1564</v>
      </c>
      <c r="I14" s="10">
        <f>D14*E14</f>
        <v>818536152</v>
      </c>
    </row>
    <row r="15" spans="1:9" x14ac:dyDescent="0.2">
      <c r="A15" s="1">
        <v>14</v>
      </c>
      <c r="B15">
        <f t="shared" si="5"/>
        <v>1400</v>
      </c>
      <c r="C15" s="9">
        <v>382320</v>
      </c>
      <c r="D15" s="1">
        <f t="shared" si="1"/>
        <v>1402</v>
      </c>
      <c r="E15" s="1">
        <f t="shared" si="2"/>
        <v>767440</v>
      </c>
      <c r="F15" s="1">
        <f t="shared" si="0"/>
        <v>768842</v>
      </c>
      <c r="G15">
        <v>1.917</v>
      </c>
      <c r="H15">
        <f t="shared" si="3"/>
        <v>1917</v>
      </c>
      <c r="I15" s="10">
        <f t="shared" si="4"/>
        <v>1075950880</v>
      </c>
    </row>
    <row r="16" spans="1:9" x14ac:dyDescent="0.2">
      <c r="A16" s="1">
        <v>15</v>
      </c>
      <c r="B16">
        <f t="shared" si="5"/>
        <v>1500</v>
      </c>
      <c r="C16" s="9">
        <v>417748</v>
      </c>
      <c r="D16" s="1">
        <f t="shared" si="1"/>
        <v>1502</v>
      </c>
      <c r="E16" s="1">
        <f t="shared" si="2"/>
        <v>838496</v>
      </c>
      <c r="F16" s="1">
        <f t="shared" si="0"/>
        <v>839998</v>
      </c>
      <c r="G16">
        <v>2.3380000000000001</v>
      </c>
      <c r="H16">
        <f t="shared" si="3"/>
        <v>2338</v>
      </c>
      <c r="I16" s="10">
        <f t="shared" si="4"/>
        <v>1259420992</v>
      </c>
    </row>
    <row r="17" spans="1:9" x14ac:dyDescent="0.2">
      <c r="A17" s="1">
        <v>16</v>
      </c>
      <c r="B17">
        <f t="shared" si="5"/>
        <v>1600</v>
      </c>
      <c r="C17" s="9">
        <v>499800</v>
      </c>
      <c r="D17" s="1">
        <f t="shared" si="1"/>
        <v>1602</v>
      </c>
      <c r="E17" s="1">
        <f t="shared" si="2"/>
        <v>1002800</v>
      </c>
      <c r="F17" s="1">
        <f t="shared" si="0"/>
        <v>1004402</v>
      </c>
      <c r="G17">
        <v>2.8679999999999999</v>
      </c>
      <c r="H17">
        <f t="shared" si="3"/>
        <v>2868</v>
      </c>
      <c r="I17" s="10">
        <f>D17*E17</f>
        <v>1606485600</v>
      </c>
    </row>
    <row r="18" spans="1:9" x14ac:dyDescent="0.2">
      <c r="A18" s="1"/>
      <c r="D18" s="1"/>
      <c r="E18" s="1"/>
      <c r="F18" s="1"/>
    </row>
    <row r="19" spans="1:9" x14ac:dyDescent="0.2">
      <c r="A19" s="1"/>
      <c r="D19" s="1"/>
      <c r="E19" s="1"/>
      <c r="F19" s="1"/>
    </row>
    <row r="20" spans="1:9" x14ac:dyDescent="0.2">
      <c r="A20" s="1"/>
      <c r="D20" s="1"/>
      <c r="E20" s="1"/>
      <c r="F20" s="1"/>
    </row>
    <row r="21" spans="1:9" x14ac:dyDescent="0.2">
      <c r="A21" s="1"/>
      <c r="D21" s="1"/>
      <c r="E21" s="1"/>
      <c r="F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2021-04-16T14:19:44Z</dcterms:created>
  <dcterms:modified xsi:type="dcterms:W3CDTF">2021-05-17T23:00:01Z</dcterms:modified>
</cp:coreProperties>
</file>