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Downloads(c)\Advanced Excel\"/>
    </mc:Choice>
  </mc:AlternateContent>
  <xr:revisionPtr revIDLastSave="0" documentId="13_ncr:1_{F30F4ACB-B435-4A90-8D1E-06E3B31F35CD}" xr6:coauthVersionLast="47" xr6:coauthVersionMax="47" xr10:uidLastSave="{00000000-0000-0000-0000-000000000000}"/>
  <bookViews>
    <workbookView xWindow="-110" yWindow="-110" windowWidth="19420" windowHeight="10300" activeTab="2" xr2:uid="{C0893FBD-34B3-420E-B0D6-EC330180DDEA}"/>
  </bookViews>
  <sheets>
    <sheet name="Sheet1" sheetId="4" r:id="rId1"/>
    <sheet name="SalesData" sheetId="3" r:id="rId2"/>
    <sheet name="Dashboard" sheetId="5" r:id="rId3"/>
    <sheet name="Sheet3" sheetId="6" r:id="rId4"/>
  </sheets>
  <definedNames>
    <definedName name="Slicer_Product">#N/A</definedName>
    <definedName name="Slicer_Region">#N/A</definedName>
    <definedName name="Slicer_Sales_Pers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3" l="1"/>
  <c r="K4"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G51" i="3"/>
  <c r="F51" i="3"/>
  <c r="H51" i="3" s="1"/>
  <c r="G50" i="3"/>
  <c r="F50" i="3"/>
  <c r="H50" i="3" s="1"/>
  <c r="G49" i="3"/>
  <c r="F49" i="3"/>
  <c r="H49" i="3" s="1"/>
  <c r="H48" i="3"/>
  <c r="G48" i="3"/>
  <c r="F48" i="3"/>
  <c r="H47" i="3"/>
  <c r="G47" i="3"/>
  <c r="F47" i="3"/>
  <c r="G46" i="3"/>
  <c r="F46" i="3"/>
  <c r="H46" i="3" s="1"/>
  <c r="G45" i="3"/>
  <c r="F45" i="3"/>
  <c r="H45" i="3" s="1"/>
  <c r="G44" i="3"/>
  <c r="F44" i="3"/>
  <c r="H44" i="3" s="1"/>
  <c r="G43" i="3"/>
  <c r="F43" i="3"/>
  <c r="H43" i="3" s="1"/>
  <c r="G42" i="3"/>
  <c r="F42" i="3"/>
  <c r="H42" i="3" s="1"/>
  <c r="G41" i="3"/>
  <c r="F41" i="3"/>
  <c r="H41" i="3" s="1"/>
  <c r="H40" i="3"/>
  <c r="G40" i="3"/>
  <c r="F40" i="3"/>
  <c r="H39" i="3"/>
  <c r="G39" i="3"/>
  <c r="F39" i="3"/>
  <c r="G38" i="3"/>
  <c r="F38" i="3"/>
  <c r="H38" i="3" s="1"/>
  <c r="G37" i="3"/>
  <c r="F37" i="3"/>
  <c r="H37" i="3" s="1"/>
  <c r="G36" i="3"/>
  <c r="F36" i="3"/>
  <c r="H36" i="3" s="1"/>
  <c r="G35" i="3"/>
  <c r="F35" i="3"/>
  <c r="H35" i="3" s="1"/>
  <c r="G34" i="3"/>
  <c r="F34" i="3"/>
  <c r="H34" i="3" s="1"/>
  <c r="G33" i="3"/>
  <c r="F33" i="3"/>
  <c r="H33" i="3" s="1"/>
  <c r="H32" i="3"/>
  <c r="G32" i="3"/>
  <c r="F32" i="3"/>
  <c r="H31" i="3"/>
  <c r="G31" i="3"/>
  <c r="F31" i="3"/>
  <c r="G30" i="3"/>
  <c r="F30" i="3"/>
  <c r="H30" i="3" s="1"/>
  <c r="G29" i="3"/>
  <c r="F29" i="3"/>
  <c r="H29" i="3" s="1"/>
  <c r="G28" i="3"/>
  <c r="F28" i="3"/>
  <c r="H28" i="3" s="1"/>
  <c r="G27" i="3"/>
  <c r="F27" i="3"/>
  <c r="H27" i="3" s="1"/>
  <c r="G26" i="3"/>
  <c r="F26" i="3"/>
  <c r="H26" i="3" s="1"/>
  <c r="G25" i="3"/>
  <c r="F25" i="3"/>
  <c r="H25" i="3" s="1"/>
  <c r="H24" i="3"/>
  <c r="G24" i="3"/>
  <c r="F24" i="3"/>
  <c r="H23" i="3"/>
  <c r="G23" i="3"/>
  <c r="F23" i="3"/>
  <c r="G22" i="3"/>
  <c r="F22" i="3"/>
  <c r="H22" i="3" s="1"/>
  <c r="G21" i="3"/>
  <c r="F21" i="3"/>
  <c r="H21" i="3" s="1"/>
  <c r="G20" i="3"/>
  <c r="F20" i="3"/>
  <c r="H20" i="3" s="1"/>
  <c r="G19" i="3"/>
  <c r="F19" i="3"/>
  <c r="H19" i="3" s="1"/>
  <c r="G18" i="3"/>
  <c r="F18" i="3"/>
  <c r="H18" i="3" s="1"/>
  <c r="G17" i="3"/>
  <c r="F17" i="3"/>
  <c r="H17" i="3" s="1"/>
  <c r="H16" i="3"/>
  <c r="G16" i="3"/>
  <c r="F16" i="3"/>
  <c r="H15" i="3"/>
  <c r="G15" i="3"/>
  <c r="F15" i="3"/>
  <c r="G14" i="3"/>
  <c r="F14" i="3"/>
  <c r="H14" i="3" s="1"/>
  <c r="G13" i="3"/>
  <c r="F13" i="3"/>
  <c r="H13" i="3" s="1"/>
  <c r="G12" i="3"/>
  <c r="F12" i="3"/>
  <c r="H12" i="3" s="1"/>
  <c r="G11" i="3"/>
  <c r="F11" i="3"/>
  <c r="H11" i="3" s="1"/>
  <c r="G10" i="3"/>
  <c r="F10" i="3"/>
  <c r="H10" i="3" s="1"/>
  <c r="H9" i="3"/>
  <c r="G9" i="3"/>
  <c r="F9" i="3"/>
  <c r="H8" i="3"/>
  <c r="G8" i="3"/>
  <c r="F8" i="3"/>
  <c r="G7" i="3"/>
  <c r="F7" i="3"/>
  <c r="H7" i="3" s="1"/>
  <c r="I7" i="3" s="1"/>
  <c r="G6" i="3"/>
  <c r="F6" i="3"/>
  <c r="H6" i="3" s="1"/>
  <c r="I6" i="3" s="1"/>
  <c r="G5" i="3"/>
  <c r="F5" i="3"/>
  <c r="H5" i="3" s="1"/>
  <c r="I5" i="3" s="1"/>
  <c r="G4" i="3"/>
  <c r="F4" i="3"/>
  <c r="H4" i="3" s="1"/>
  <c r="I4" i="3" s="1"/>
  <c r="G3" i="3"/>
  <c r="F3" i="3"/>
  <c r="H3" i="3" s="1"/>
  <c r="I3" i="3" s="1"/>
  <c r="G2" i="3"/>
  <c r="F2" i="3"/>
  <c r="H2" i="3" s="1"/>
  <c r="K2" i="3" l="1"/>
  <c r="I2" i="3"/>
  <c r="K6" i="3" s="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<sst xmlns="http://schemas.openxmlformats.org/spreadsheetml/2006/main" count="203" uniqueCount="37">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</sst>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quot;Rs.&quot;\ * #,##0_ ;_ &quot;Rs.&quot;\ * \-#,##0_ ;_ &quot;Rs.&quot;\ * &quot;-&quot;_ ;_ @_ "/>
  </numFmts>
  <fonts count="4" x14ac:knownFonts="1">
    <font>
      <sz val="11"/>
      <color theme="1"/>
      <name val="Aptos Narrow"/>
      <family val="2"/>
      <scheme val="minor"/>
    </font>
    <font>
      <sz val="11"/>
      <color theme="1"/>
      <name val="Aptos Narrow"/>
      <family val="2"/>
      <scheme val="minor"/>
    </font>
    <font>
      <sz val="11"/>
      <color theme="0"/>
      <name val="Aptos Narrow"/>
      <family val="2"/>
      <scheme val="minor"/>
    </font>
    <font>
      <b/>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1">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0" fontId="3" fillId="2" borderId="0" xfId="0" applyFont="1" applyFill="1"/>
    <xf numFmtId="0" fontId="2" fillId="2" borderId="0" xfId="0" applyFont="1" applyFill="1"/>
    <xf numFmtId="0" fontId="0" fillId="0" borderId="0" xfId="0" pivotButton="1"/>
    <xf numFmtId="43" fontId="0" fillId="0" borderId="0" xfId="2" applyFont="1"/>
    <xf numFmtId="0" fontId="0" fillId="0" borderId="0" xfId="0" applyNumberForma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7.870370370370370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68"/>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88888888888889"/>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444444444444449"/>
              <c:y val="4.166666666666658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D60-4CC6-8615-3CC1027F1C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60-4CC6-8615-3CC1027F1C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60-4CC6-8615-3CC1027F1C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DD60-4CC6-8615-3CC1027F1C23}"/>
              </c:ext>
            </c:extLst>
          </c:dPt>
          <c:dLbls>
            <c:dLbl>
              <c:idx val="0"/>
              <c:layout>
                <c:manualLayout>
                  <c:x val="0.10277777777777777"/>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60-4CC6-8615-3CC1027F1C23}"/>
                </c:ext>
              </c:extLst>
            </c:dLbl>
            <c:dLbl>
              <c:idx val="1"/>
              <c:layout>
                <c:manualLayout>
                  <c:x val="0.15277777777777768"/>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60-4CC6-8615-3CC1027F1C23}"/>
                </c:ext>
              </c:extLst>
            </c:dLbl>
            <c:dLbl>
              <c:idx val="2"/>
              <c:layout>
                <c:manualLayout>
                  <c:x val="-0.14444444444444449"/>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60-4CC6-8615-3CC1027F1C23}"/>
                </c:ext>
              </c:extLst>
            </c:dLbl>
            <c:dLbl>
              <c:idx val="3"/>
              <c:layout>
                <c:manualLayout>
                  <c:x val="-0.1388888888888889"/>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60-4CC6-8615-3CC1027F1C23}"/>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East</c:v>
                </c:pt>
                <c:pt idx="1">
                  <c:v>North</c:v>
                </c:pt>
                <c:pt idx="2">
                  <c:v>South</c:v>
                </c:pt>
                <c:pt idx="3">
                  <c:v>West</c:v>
                </c:pt>
              </c:strCache>
            </c:strRef>
          </c:cat>
          <c:val>
            <c:numRef>
              <c:f>Sheet1!$B$4:$B$8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DD60-4CC6-8615-3CC1027F1C23}"/>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2335958005251"/>
          <c:y val="6.4814814814814811E-2"/>
          <c:w val="0.79854330708661414"/>
          <c:h val="0.89814814814814814"/>
        </c:manualLayout>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Sheet1!$D$4:$D$11</c:f>
              <c:strCache>
                <c:ptCount val="7"/>
                <c:pt idx="0">
                  <c:v>Action Figure</c:v>
                </c:pt>
                <c:pt idx="1">
                  <c:v>Blender</c:v>
                </c:pt>
                <c:pt idx="2">
                  <c:v>Moisturizer</c:v>
                </c:pt>
                <c:pt idx="3">
                  <c:v>Novel</c:v>
                </c:pt>
                <c:pt idx="4">
                  <c:v>Smartphone</c:v>
                </c:pt>
                <c:pt idx="5">
                  <c:v>Sneakers</c:v>
                </c:pt>
                <c:pt idx="6">
                  <c:v>Tent</c:v>
                </c:pt>
              </c:strCache>
            </c:strRef>
          </c:cat>
          <c:val>
            <c:numRef>
              <c:f>Sheet1!$E$4:$E$11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7416-438B-B4CB-E1CAF9C2E249}"/>
            </c:ext>
          </c:extLst>
        </c:ser>
        <c:dLbls>
          <c:dLblPos val="outEnd"/>
          <c:showLegendKey val="0"/>
          <c:showVal val="1"/>
          <c:showCatName val="0"/>
          <c:showSerName val="0"/>
          <c:showPercent val="0"/>
          <c:showBubbleSize val="0"/>
        </c:dLbls>
        <c:gapWidth val="82"/>
        <c:axId val="668645151"/>
        <c:axId val="668646111"/>
      </c:barChart>
      <c:catAx>
        <c:axId val="66864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46111"/>
        <c:crosses val="autoZero"/>
        <c:auto val="1"/>
        <c:lblAlgn val="ctr"/>
        <c:lblOffset val="100"/>
        <c:noMultiLvlLbl val="0"/>
      </c:catAx>
      <c:valAx>
        <c:axId val="668646111"/>
        <c:scaling>
          <c:orientation val="minMax"/>
        </c:scaling>
        <c:delete val="1"/>
        <c:axPos val="b"/>
        <c:numFmt formatCode="General" sourceLinked="1"/>
        <c:majorTickMark val="none"/>
        <c:minorTickMark val="none"/>
        <c:tickLblPos val="nextTo"/>
        <c:crossAx val="66864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Sheet1!$H$4:$H$14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67B5-4CC1-AB30-731890314FBB}"/>
            </c:ext>
          </c:extLst>
        </c:ser>
        <c:dLbls>
          <c:dLblPos val="outEnd"/>
          <c:showLegendKey val="0"/>
          <c:showVal val="1"/>
          <c:showCatName val="0"/>
          <c:showSerName val="0"/>
          <c:showPercent val="0"/>
          <c:showBubbleSize val="0"/>
        </c:dLbls>
        <c:gapWidth val="79"/>
        <c:overlap val="-27"/>
        <c:axId val="753890239"/>
        <c:axId val="753886879"/>
      </c:barChart>
      <c:catAx>
        <c:axId val="7538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6879"/>
        <c:crosses val="autoZero"/>
        <c:auto val="1"/>
        <c:lblAlgn val="ctr"/>
        <c:lblOffset val="100"/>
        <c:noMultiLvlLbl val="0"/>
      </c:catAx>
      <c:valAx>
        <c:axId val="753886879"/>
        <c:scaling>
          <c:orientation val="minMax"/>
        </c:scaling>
        <c:delete val="1"/>
        <c:axPos val="l"/>
        <c:numFmt formatCode="General" sourceLinked="1"/>
        <c:majorTickMark val="none"/>
        <c:minorTickMark val="none"/>
        <c:tickLblPos val="nextTo"/>
        <c:crossAx val="7538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c:f>
              <c:strCache>
                <c:ptCount val="1"/>
                <c:pt idx="0">
                  <c:v>Total</c:v>
                </c:pt>
              </c:strCache>
            </c:strRef>
          </c:tx>
          <c:spPr>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s>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Sheet1!$J$4:$J$11</c:f>
              <c:strCache>
                <c:ptCount val="7"/>
                <c:pt idx="0">
                  <c:v>Action Figure</c:v>
                </c:pt>
                <c:pt idx="1">
                  <c:v>Blender</c:v>
                </c:pt>
                <c:pt idx="2">
                  <c:v>Moisturizer</c:v>
                </c:pt>
                <c:pt idx="3">
                  <c:v>Novel</c:v>
                </c:pt>
                <c:pt idx="4">
                  <c:v>Smartphone</c:v>
                </c:pt>
                <c:pt idx="5">
                  <c:v>Sneakers</c:v>
                </c:pt>
                <c:pt idx="6">
                  <c:v>Tent</c:v>
                </c:pt>
              </c:strCache>
            </c:strRef>
          </c:cat>
          <c:val>
            <c:numRef>
              <c:f>Sheet1!$K$4:$K$11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D440-46D2-9F5D-B16E9E7C9C6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57600063"/>
        <c:axId val="657600543"/>
      </c:lineChart>
      <c:catAx>
        <c:axId val="657600063"/>
        <c:scaling>
          <c:orientation val="minMax"/>
        </c:scaling>
        <c:delete val="0"/>
        <c:axPos val="b"/>
        <c:numFmt formatCode="General" sourceLinked="1"/>
        <c:majorTickMark val="none"/>
        <c:minorTickMark val="none"/>
        <c:tickLblPos val="nextTo"/>
        <c:spPr>
          <a:solidFill>
            <a:srgbClr val="549E39"/>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57600543"/>
        <c:crosses val="autoZero"/>
        <c:auto val="1"/>
        <c:lblAlgn val="ctr"/>
        <c:lblOffset val="100"/>
        <c:noMultiLvlLbl val="0"/>
      </c:catAx>
      <c:valAx>
        <c:axId val="657600543"/>
        <c:scaling>
          <c:orientation val="minMax"/>
        </c:scaling>
        <c:delete val="1"/>
        <c:axPos val="l"/>
        <c:numFmt formatCode="General" sourceLinked="1"/>
        <c:majorTickMark val="none"/>
        <c:minorTickMark val="none"/>
        <c:tickLblPos val="nextTo"/>
        <c:crossAx val="6576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c:f>
              <c:strCache>
                <c:ptCount val="1"/>
                <c:pt idx="0">
                  <c:v>Total</c:v>
                </c:pt>
              </c:strCache>
            </c:strRef>
          </c:tx>
          <c:spPr>
            <a:ln w="31750" cap="rnd">
              <a:solidFill>
                <a:schemeClr val="lt1"/>
              </a:solidFill>
              <a:round/>
            </a:ln>
            <a:effectLst>
              <a:outerShdw dist="25400" dir="2700000" algn="tl" rotWithShape="0">
                <a:schemeClr val="accent1"/>
              </a:outerShdw>
            </a:effectLst>
          </c:spPr>
          <c:marker>
            <c:symbol val="diamond"/>
            <c:size val="14"/>
            <c:spPr>
              <a:solidFill>
                <a:schemeClr val="accent1"/>
              </a:solidFill>
              <a:ln>
                <a:noFill/>
              </a:ln>
              <a:effectLst/>
            </c:spPr>
          </c:marker>
          <c:dLbls>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Sheet1!$J$4:$J$11</c:f>
              <c:strCache>
                <c:ptCount val="7"/>
                <c:pt idx="0">
                  <c:v>Action Figure</c:v>
                </c:pt>
                <c:pt idx="1">
                  <c:v>Blender</c:v>
                </c:pt>
                <c:pt idx="2">
                  <c:v>Moisturizer</c:v>
                </c:pt>
                <c:pt idx="3">
                  <c:v>Novel</c:v>
                </c:pt>
                <c:pt idx="4">
                  <c:v>Smartphone</c:v>
                </c:pt>
                <c:pt idx="5">
                  <c:v>Sneakers</c:v>
                </c:pt>
                <c:pt idx="6">
                  <c:v>Tent</c:v>
                </c:pt>
              </c:strCache>
            </c:strRef>
          </c:cat>
          <c:val>
            <c:numRef>
              <c:f>Sheet1!$K$4:$K$11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179C-4CA4-BA74-1DDDCF8A9F35}"/>
            </c:ext>
          </c:extLst>
        </c:ser>
        <c:dLbls>
          <c:dLblPos val="t"/>
          <c:showLegendKey val="0"/>
          <c:showVal val="1"/>
          <c:showCatName val="0"/>
          <c:showSerName val="0"/>
          <c:showPercent val="0"/>
          <c:showBubbleSize val="0"/>
        </c:dLbls>
        <c:dropLines>
          <c:spPr>
            <a:ln w="9525" cap="flat" cmpd="sng" algn="ctr">
              <a:solidFill>
                <a:schemeClr val="lt1">
                  <a:shade val="50000"/>
                  <a:alpha val="99000"/>
                </a:schemeClr>
              </a:solidFill>
              <a:round/>
            </a:ln>
            <a:effectLst/>
          </c:spPr>
        </c:dropLines>
        <c:marker val="1"/>
        <c:smooth val="0"/>
        <c:axId val="657600063"/>
        <c:axId val="657600543"/>
      </c:lineChart>
      <c:catAx>
        <c:axId val="65760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accent1">
                    <a:lumMod val="75000"/>
                  </a:schemeClr>
                </a:solidFill>
                <a:latin typeface="+mn-lt"/>
                <a:ea typeface="+mn-ea"/>
                <a:cs typeface="+mn-cs"/>
              </a:defRPr>
            </a:pPr>
            <a:endParaRPr lang="en-US"/>
          </a:p>
        </c:txPr>
        <c:crossAx val="657600543"/>
        <c:crosses val="autoZero"/>
        <c:auto val="1"/>
        <c:lblAlgn val="ctr"/>
        <c:lblOffset val="100"/>
        <c:noMultiLvlLbl val="0"/>
      </c:catAx>
      <c:valAx>
        <c:axId val="657600543"/>
        <c:scaling>
          <c:orientation val="minMax"/>
        </c:scaling>
        <c:delete val="1"/>
        <c:axPos val="l"/>
        <c:numFmt formatCode="General" sourceLinked="1"/>
        <c:majorTickMark val="none"/>
        <c:minorTickMark val="none"/>
        <c:tickLblPos val="nextTo"/>
        <c:crossAx val="6576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7.870370370370370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77777777777768"/>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88888888888889"/>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4444444444444449"/>
              <c:y val="4.166666666666658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277777777777777"/>
              <c:y val="-7.870370370370370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277777777777768"/>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444444444444449"/>
              <c:y val="4.166666666666658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88888888888889"/>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061611374407584"/>
              <c:y val="5.4274084124830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5481832543443919"/>
              <c:y val="4.8846675712347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3270142180094793"/>
              <c:y val="7.5983717774762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533965244865718"/>
              <c:y val="1.6282225237449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AD-49CB-8F85-8922176C3A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AD-49CB-8F85-8922176C3A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AD-49CB-8F85-8922176C3A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AD-49CB-8F85-8922176C3A6F}"/>
              </c:ext>
            </c:extLst>
          </c:dPt>
          <c:dLbls>
            <c:dLbl>
              <c:idx val="0"/>
              <c:layout>
                <c:manualLayout>
                  <c:x val="0.17061611374407584"/>
                  <c:y val="5.4274084124830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AD-49CB-8F85-8922176C3A6F}"/>
                </c:ext>
              </c:extLst>
            </c:dLbl>
            <c:dLbl>
              <c:idx val="1"/>
              <c:layout>
                <c:manualLayout>
                  <c:x val="0.15481832543443919"/>
                  <c:y val="4.88466757123472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AD-49CB-8F85-8922176C3A6F}"/>
                </c:ext>
              </c:extLst>
            </c:dLbl>
            <c:dLbl>
              <c:idx val="2"/>
              <c:layout>
                <c:manualLayout>
                  <c:x val="-0.13270142180094793"/>
                  <c:y val="7.59837177747624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AD-49CB-8F85-8922176C3A6F}"/>
                </c:ext>
              </c:extLst>
            </c:dLbl>
            <c:dLbl>
              <c:idx val="3"/>
              <c:layout>
                <c:manualLayout>
                  <c:x val="-0.14533965244865718"/>
                  <c:y val="1.62822252374491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AD-49CB-8F85-8922176C3A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Sheet1!$A$4:$A$8</c:f>
              <c:strCache>
                <c:ptCount val="4"/>
                <c:pt idx="0">
                  <c:v>East</c:v>
                </c:pt>
                <c:pt idx="1">
                  <c:v>North</c:v>
                </c:pt>
                <c:pt idx="2">
                  <c:v>South</c:v>
                </c:pt>
                <c:pt idx="3">
                  <c:v>West</c:v>
                </c:pt>
              </c:strCache>
            </c:strRef>
          </c:cat>
          <c:val>
            <c:numRef>
              <c:f>Sheet1!$B$4:$B$8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8-0FAD-49CB-8F85-8922176C3A6F}"/>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Sheet1!$H$4:$H$14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251-4344-8161-5C2497669EAB}"/>
            </c:ext>
          </c:extLst>
        </c:ser>
        <c:dLbls>
          <c:dLblPos val="outEnd"/>
          <c:showLegendKey val="0"/>
          <c:showVal val="1"/>
          <c:showCatName val="0"/>
          <c:showSerName val="0"/>
          <c:showPercent val="0"/>
          <c:showBubbleSize val="0"/>
        </c:dLbls>
        <c:gapWidth val="79"/>
        <c:overlap val="-27"/>
        <c:axId val="753890239"/>
        <c:axId val="753886879"/>
      </c:barChart>
      <c:catAx>
        <c:axId val="75389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6879"/>
        <c:crosses val="autoZero"/>
        <c:auto val="1"/>
        <c:lblAlgn val="ctr"/>
        <c:lblOffset val="100"/>
        <c:noMultiLvlLbl val="0"/>
      </c:catAx>
      <c:valAx>
        <c:axId val="753886879"/>
        <c:scaling>
          <c:orientation val="minMax"/>
        </c:scaling>
        <c:delete val="1"/>
        <c:axPos val="l"/>
        <c:numFmt formatCode="General" sourceLinked="1"/>
        <c:majorTickMark val="none"/>
        <c:minorTickMark val="none"/>
        <c:tickLblPos val="nextTo"/>
        <c:crossAx val="75389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2335958005251"/>
          <c:y val="6.4814814814814811E-2"/>
          <c:w val="0.79854330708661414"/>
          <c:h val="0.89814814814814814"/>
        </c:manualLayout>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Sheet1!$D$4:$D$11</c:f>
              <c:strCache>
                <c:ptCount val="7"/>
                <c:pt idx="0">
                  <c:v>Action Figure</c:v>
                </c:pt>
                <c:pt idx="1">
                  <c:v>Blender</c:v>
                </c:pt>
                <c:pt idx="2">
                  <c:v>Moisturizer</c:v>
                </c:pt>
                <c:pt idx="3">
                  <c:v>Novel</c:v>
                </c:pt>
                <c:pt idx="4">
                  <c:v>Smartphone</c:v>
                </c:pt>
                <c:pt idx="5">
                  <c:v>Sneakers</c:v>
                </c:pt>
                <c:pt idx="6">
                  <c:v>Tent</c:v>
                </c:pt>
              </c:strCache>
            </c:strRef>
          </c:cat>
          <c:val>
            <c:numRef>
              <c:f>Sheet1!$E$4:$E$11</c:f>
              <c:numCache>
                <c:formatCode>General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1DD5-46B4-8D41-07A46313BF0B}"/>
            </c:ext>
          </c:extLst>
        </c:ser>
        <c:dLbls>
          <c:dLblPos val="outEnd"/>
          <c:showLegendKey val="0"/>
          <c:showVal val="1"/>
          <c:showCatName val="0"/>
          <c:showSerName val="0"/>
          <c:showPercent val="0"/>
          <c:showBubbleSize val="0"/>
        </c:dLbls>
        <c:gapWidth val="82"/>
        <c:axId val="668645151"/>
        <c:axId val="668646111"/>
      </c:barChart>
      <c:catAx>
        <c:axId val="66864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46111"/>
        <c:crosses val="autoZero"/>
        <c:auto val="1"/>
        <c:lblAlgn val="ctr"/>
        <c:lblOffset val="100"/>
        <c:noMultiLvlLbl val="0"/>
      </c:catAx>
      <c:valAx>
        <c:axId val="668646111"/>
        <c:scaling>
          <c:orientation val="minMax"/>
        </c:scaling>
        <c:delete val="1"/>
        <c:axPos val="b"/>
        <c:numFmt formatCode="General" sourceLinked="1"/>
        <c:majorTickMark val="none"/>
        <c:minorTickMark val="none"/>
        <c:tickLblPos val="nextTo"/>
        <c:crossAx val="66864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57149</xdr:rowOff>
    </xdr:from>
    <xdr:to>
      <xdr:col>4</xdr:col>
      <xdr:colOff>546100</xdr:colOff>
      <xdr:row>33</xdr:row>
      <xdr:rowOff>3174</xdr:rowOff>
    </xdr:to>
    <xdr:graphicFrame macro="">
      <xdr:nvGraphicFramePr>
        <xdr:cNvPr id="2" name="Chart 1">
          <a:extLst>
            <a:ext uri="{FF2B5EF4-FFF2-40B4-BE49-F238E27FC236}">
              <a16:creationId xmlns:a16="http://schemas.microsoft.com/office/drawing/2014/main" id="{61450D0A-DEB3-8F5B-C37B-9E1632AB3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654050</xdr:colOff>
      <xdr:row>19</xdr:row>
      <xdr:rowOff>12700</xdr:rowOff>
    </xdr:from>
    <xdr:to>
      <xdr:col>9</xdr:col>
      <xdr:colOff>863600</xdr:colOff>
      <xdr:row>33</xdr:row>
      <xdr:rowOff>38100</xdr:rowOff>
    </xdr:to>
    <xdr:graphicFrame macro="">
      <xdr:nvGraphicFramePr>
        <xdr:cNvPr id="3" name="Chart 2">
          <a:extLst>
            <a:ext uri="{FF2B5EF4-FFF2-40B4-BE49-F238E27FC236}">
              <a16:creationId xmlns:a16="http://schemas.microsoft.com/office/drawing/2014/main" id="{C05DCBB9-44F1-4C06-6F51-F5BFEA507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35</xdr:row>
      <xdr:rowOff>3175</xdr:rowOff>
    </xdr:from>
    <xdr:to>
      <xdr:col>5</xdr:col>
      <xdr:colOff>117475</xdr:colOff>
      <xdr:row>49</xdr:row>
      <xdr:rowOff>168275</xdr:rowOff>
    </xdr:to>
    <xdr:graphicFrame macro="">
      <xdr:nvGraphicFramePr>
        <xdr:cNvPr id="4" name="Chart 3">
          <a:extLst>
            <a:ext uri="{FF2B5EF4-FFF2-40B4-BE49-F238E27FC236}">
              <a16:creationId xmlns:a16="http://schemas.microsoft.com/office/drawing/2014/main" id="{034B6741-28A1-F9F6-004E-4588C1652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644525</xdr:colOff>
      <xdr:row>35</xdr:row>
      <xdr:rowOff>9525</xdr:rowOff>
    </xdr:from>
    <xdr:to>
      <xdr:col>10</xdr:col>
      <xdr:colOff>390525</xdr:colOff>
      <xdr:row>49</xdr:row>
      <xdr:rowOff>174625</xdr:rowOff>
    </xdr:to>
    <xdr:graphicFrame macro="">
      <xdr:nvGraphicFramePr>
        <xdr:cNvPr id="5" name="Chart 4">
          <a:extLst>
            <a:ext uri="{FF2B5EF4-FFF2-40B4-BE49-F238E27FC236}">
              <a16:creationId xmlns:a16="http://schemas.microsoft.com/office/drawing/2014/main" id="{B9A2CF0E-2F66-E642-7298-2A43DA331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527050</xdr:colOff>
      <xdr:row>9</xdr:row>
      <xdr:rowOff>76200</xdr:rowOff>
    </xdr:from>
    <xdr:to>
      <xdr:col>2</xdr:col>
      <xdr:colOff>361950</xdr:colOff>
      <xdr:row>27</xdr:row>
      <xdr:rowOff>25400</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6A6EF019-0370-E2D1-F2DE-BD95139943E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27050" y="1733550"/>
              <a:ext cx="1828800" cy="326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11</xdr:row>
      <xdr:rowOff>114300</xdr:rowOff>
    </xdr:from>
    <xdr:to>
      <xdr:col>5</xdr:col>
      <xdr:colOff>406400</xdr:colOff>
      <xdr:row>15</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E2AA13E-A903-3913-3E47-B2FBB5EA03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00" y="2139950"/>
              <a:ext cx="18288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88900</xdr:colOff>
      <xdr:row>6</xdr:row>
      <xdr:rowOff>82550</xdr:rowOff>
    </xdr:from>
    <xdr:to>
      <xdr:col>7</xdr:col>
      <xdr:colOff>1047750</xdr:colOff>
      <xdr:row>19</xdr:row>
      <xdr:rowOff>50800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BF53C051-10DF-F53D-2B63-275573A7CB3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556250" y="1187450"/>
              <a:ext cx="18288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6349</xdr:colOff>
      <xdr:row>0</xdr:row>
      <xdr:rowOff>107950</xdr:rowOff>
    </xdr:from>
    <xdr:to>
      <xdr:col>21</xdr:col>
      <xdr:colOff>556326</xdr:colOff>
      <xdr:row>6</xdr:row>
      <xdr:rowOff>0</xdr:rowOff>
    </xdr:to>
    <xdr:sp macro="" textlink="">
      <xdr:nvSpPr>
        <xdr:cNvPr id="2" name="Rectangle: Rounded Corners 1">
          <a:extLst>
            <a:ext uri="{FF2B5EF4-FFF2-40B4-BE49-F238E27FC236}">
              <a16:creationId xmlns:a16="http://schemas.microsoft.com/office/drawing/2014/main" id="{97990900-A338-2B35-6DF8-FE6026DCB205}"/>
            </a:ext>
          </a:extLst>
        </xdr:cNvPr>
        <xdr:cNvSpPr/>
      </xdr:nvSpPr>
      <xdr:spPr>
        <a:xfrm>
          <a:off x="6349" y="107950"/>
          <a:ext cx="13294933" cy="100470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411162</xdr:colOff>
      <xdr:row>1</xdr:row>
      <xdr:rowOff>23812</xdr:rowOff>
    </xdr:from>
    <xdr:to>
      <xdr:col>17</xdr:col>
      <xdr:colOff>474662</xdr:colOff>
      <xdr:row>4</xdr:row>
      <xdr:rowOff>74612</xdr:rowOff>
    </xdr:to>
    <xdr:sp macro="" textlink="">
      <xdr:nvSpPr>
        <xdr:cNvPr id="8" name="TextBox 7">
          <a:extLst>
            <a:ext uri="{FF2B5EF4-FFF2-40B4-BE49-F238E27FC236}">
              <a16:creationId xmlns:a16="http://schemas.microsoft.com/office/drawing/2014/main" id="{AF950D42-0D82-6595-0254-8B1F5201E6A5}"/>
            </a:ext>
          </a:extLst>
        </xdr:cNvPr>
        <xdr:cNvSpPr txBox="1"/>
      </xdr:nvSpPr>
      <xdr:spPr>
        <a:xfrm>
          <a:off x="3467100" y="206375"/>
          <a:ext cx="7397750" cy="598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accent1">
                  <a:lumMod val="75000"/>
                </a:schemeClr>
              </a:solidFill>
              <a:latin typeface="Arial Black" panose="020B0A04020102020204" pitchFamily="34" charset="0"/>
            </a:rPr>
            <a:t>Sales Dashboard - 2024</a:t>
          </a:r>
        </a:p>
      </xdr:txBody>
    </xdr:sp>
    <xdr:clientData/>
  </xdr:twoCellAnchor>
  <xdr:twoCellAnchor>
    <xdr:from>
      <xdr:col>0</xdr:col>
      <xdr:colOff>0</xdr:colOff>
      <xdr:row>7</xdr:row>
      <xdr:rowOff>6350</xdr:rowOff>
    </xdr:from>
    <xdr:to>
      <xdr:col>3</xdr:col>
      <xdr:colOff>331200</xdr:colOff>
      <xdr:row>12</xdr:row>
      <xdr:rowOff>82550</xdr:rowOff>
    </xdr:to>
    <xdr:grpSp>
      <xdr:nvGrpSpPr>
        <xdr:cNvPr id="7" name="Group 6">
          <a:extLst>
            <a:ext uri="{FF2B5EF4-FFF2-40B4-BE49-F238E27FC236}">
              <a16:creationId xmlns:a16="http://schemas.microsoft.com/office/drawing/2014/main" id="{E9686F60-F7B3-66C5-12F0-CC0B311E3BF5}"/>
            </a:ext>
          </a:extLst>
        </xdr:cNvPr>
        <xdr:cNvGrpSpPr/>
      </xdr:nvGrpSpPr>
      <xdr:grpSpPr>
        <a:xfrm>
          <a:off x="0" y="1310217"/>
          <a:ext cx="2160000" cy="1007533"/>
          <a:chOff x="6350" y="1390650"/>
          <a:chExt cx="2160000" cy="996950"/>
        </a:xfrm>
      </xdr:grpSpPr>
      <xdr:sp macro="" textlink="">
        <xdr:nvSpPr>
          <xdr:cNvPr id="3" name="Rectangle: Rounded Corners 2">
            <a:extLst>
              <a:ext uri="{FF2B5EF4-FFF2-40B4-BE49-F238E27FC236}">
                <a16:creationId xmlns:a16="http://schemas.microsoft.com/office/drawing/2014/main" id="{7CF9333B-E577-55FF-2514-0E45280AA053}"/>
              </a:ext>
            </a:extLst>
          </xdr:cNvPr>
          <xdr:cNvSpPr/>
        </xdr:nvSpPr>
        <xdr:spPr>
          <a:xfrm>
            <a:off x="6350" y="1390650"/>
            <a:ext cx="21600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E89A1D64-EE9E-7629-BA65-35C8A7666E78}"/>
              </a:ext>
            </a:extLst>
          </xdr:cNvPr>
          <xdr:cNvSpPr/>
        </xdr:nvSpPr>
        <xdr:spPr>
          <a:xfrm>
            <a:off x="12700" y="1403350"/>
            <a:ext cx="749300" cy="98425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B5232F72-3F28-9FAD-7772-742BC8B2D503}"/>
              </a:ext>
            </a:extLst>
          </xdr:cNvPr>
          <xdr:cNvSpPr txBox="1"/>
        </xdr:nvSpPr>
        <xdr:spPr>
          <a:xfrm>
            <a:off x="819150" y="1416050"/>
            <a:ext cx="11112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Total Sales</a:t>
            </a:r>
          </a:p>
        </xdr:txBody>
      </xdr:sp>
      <xdr:sp macro="" textlink="SalesData!K2">
        <xdr:nvSpPr>
          <xdr:cNvPr id="6" name="TextBox 5">
            <a:extLst>
              <a:ext uri="{FF2B5EF4-FFF2-40B4-BE49-F238E27FC236}">
                <a16:creationId xmlns:a16="http://schemas.microsoft.com/office/drawing/2014/main" id="{11130EA2-F016-71B1-8109-CC08A90EEBB8}"/>
              </a:ext>
            </a:extLst>
          </xdr:cNvPr>
          <xdr:cNvSpPr txBox="1"/>
        </xdr:nvSpPr>
        <xdr:spPr>
          <a:xfrm>
            <a:off x="800100" y="1574800"/>
            <a:ext cx="134620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400" b="0" i="0" u="none" strike="noStrike">
              <a:ln>
                <a:noFill/>
              </a:ln>
              <a:solidFill>
                <a:schemeClr val="accent1"/>
              </a:solidFill>
              <a:latin typeface="Aptos Narrow"/>
            </a:endParaRPr>
          </a:p>
          <a:p>
            <a:fld id="{53DF6EEE-98CF-42DF-A03B-1E86E300BA0A}" type="TxLink">
              <a:rPr lang="en-US" sz="1400" b="0" i="0" u="none" strike="noStrike">
                <a:ln>
                  <a:noFill/>
                </a:ln>
                <a:solidFill>
                  <a:schemeClr val="accent1"/>
                </a:solidFill>
                <a:latin typeface="Aptos Narrow"/>
              </a:rPr>
              <a:pPr/>
              <a:t> 1,29,44,500.00 </a:t>
            </a:fld>
            <a:endParaRPr lang="en-IN" sz="1400">
              <a:ln>
                <a:noFill/>
              </a:ln>
              <a:solidFill>
                <a:schemeClr val="accent1"/>
              </a:solidFill>
            </a:endParaRPr>
          </a:p>
        </xdr:txBody>
      </xdr:sp>
    </xdr:grpSp>
    <xdr:clientData/>
  </xdr:twoCellAnchor>
  <xdr:twoCellAnchor>
    <xdr:from>
      <xdr:col>4</xdr:col>
      <xdr:colOff>57150</xdr:colOff>
      <xdr:row>7</xdr:row>
      <xdr:rowOff>6350</xdr:rowOff>
    </xdr:from>
    <xdr:to>
      <xdr:col>7</xdr:col>
      <xdr:colOff>431800</xdr:colOff>
      <xdr:row>12</xdr:row>
      <xdr:rowOff>82550</xdr:rowOff>
    </xdr:to>
    <xdr:grpSp>
      <xdr:nvGrpSpPr>
        <xdr:cNvPr id="13" name="Group 12">
          <a:extLst>
            <a:ext uri="{FF2B5EF4-FFF2-40B4-BE49-F238E27FC236}">
              <a16:creationId xmlns:a16="http://schemas.microsoft.com/office/drawing/2014/main" id="{CD599555-0290-1D6E-7AFF-FE070CE5EB43}"/>
            </a:ext>
          </a:extLst>
        </xdr:cNvPr>
        <xdr:cNvGrpSpPr/>
      </xdr:nvGrpSpPr>
      <xdr:grpSpPr>
        <a:xfrm>
          <a:off x="2495550" y="1310217"/>
          <a:ext cx="2203450" cy="1007533"/>
          <a:chOff x="6350" y="1390650"/>
          <a:chExt cx="2203450" cy="996950"/>
        </a:xfrm>
      </xdr:grpSpPr>
      <xdr:sp macro="" textlink="">
        <xdr:nvSpPr>
          <xdr:cNvPr id="14" name="Rectangle: Rounded Corners 13">
            <a:extLst>
              <a:ext uri="{FF2B5EF4-FFF2-40B4-BE49-F238E27FC236}">
                <a16:creationId xmlns:a16="http://schemas.microsoft.com/office/drawing/2014/main" id="{974F0B0A-D68E-67F3-8876-647D6F764A78}"/>
              </a:ext>
            </a:extLst>
          </xdr:cNvPr>
          <xdr:cNvSpPr/>
        </xdr:nvSpPr>
        <xdr:spPr>
          <a:xfrm>
            <a:off x="6350" y="1390650"/>
            <a:ext cx="21600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689FA70E-786A-E440-C344-6F13C3D1F85B}"/>
              </a:ext>
            </a:extLst>
          </xdr:cNvPr>
          <xdr:cNvSpPr/>
        </xdr:nvSpPr>
        <xdr:spPr>
          <a:xfrm>
            <a:off x="12700" y="1403349"/>
            <a:ext cx="749300" cy="984249"/>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09B81270-29BC-7F3B-3A9F-8FFF5BED0B04}"/>
              </a:ext>
            </a:extLst>
          </xdr:cNvPr>
          <xdr:cNvSpPr txBox="1"/>
        </xdr:nvSpPr>
        <xdr:spPr>
          <a:xfrm>
            <a:off x="793750" y="1441450"/>
            <a:ext cx="141605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Average Sales</a:t>
            </a:r>
          </a:p>
        </xdr:txBody>
      </xdr:sp>
      <xdr:sp macro="" textlink="SalesData!K8">
        <xdr:nvSpPr>
          <xdr:cNvPr id="17" name="TextBox 16">
            <a:extLst>
              <a:ext uri="{FF2B5EF4-FFF2-40B4-BE49-F238E27FC236}">
                <a16:creationId xmlns:a16="http://schemas.microsoft.com/office/drawing/2014/main" id="{033FF6AE-D86A-9EA3-05CF-28D90D480C5F}"/>
              </a:ext>
            </a:extLst>
          </xdr:cNvPr>
          <xdr:cNvSpPr txBox="1"/>
        </xdr:nvSpPr>
        <xdr:spPr>
          <a:xfrm>
            <a:off x="812800" y="1682750"/>
            <a:ext cx="134620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D55F0F3-8816-4119-B7EF-E94EE934256C}" type="TxLink">
              <a:rPr lang="en-US" sz="1600" b="0" i="0" u="none" strike="noStrike">
                <a:ln>
                  <a:noFill/>
                </a:ln>
                <a:solidFill>
                  <a:schemeClr val="accent1"/>
                </a:solidFill>
                <a:latin typeface="Aptos Narrow"/>
              </a:rPr>
              <a:pPr/>
              <a:t> 2,58,890.00 </a:t>
            </a:fld>
            <a:endParaRPr lang="en-IN" sz="1800">
              <a:ln>
                <a:noFill/>
              </a:ln>
              <a:solidFill>
                <a:schemeClr val="accent1"/>
              </a:solidFill>
            </a:endParaRPr>
          </a:p>
        </xdr:txBody>
      </xdr:sp>
    </xdr:grpSp>
    <xdr:clientData/>
  </xdr:twoCellAnchor>
  <xdr:twoCellAnchor>
    <xdr:from>
      <xdr:col>8</xdr:col>
      <xdr:colOff>146050</xdr:colOff>
      <xdr:row>7</xdr:row>
      <xdr:rowOff>6350</xdr:rowOff>
    </xdr:from>
    <xdr:to>
      <xdr:col>12</xdr:col>
      <xdr:colOff>0</xdr:colOff>
      <xdr:row>12</xdr:row>
      <xdr:rowOff>82550</xdr:rowOff>
    </xdr:to>
    <xdr:grpSp>
      <xdr:nvGrpSpPr>
        <xdr:cNvPr id="18" name="Group 17">
          <a:extLst>
            <a:ext uri="{FF2B5EF4-FFF2-40B4-BE49-F238E27FC236}">
              <a16:creationId xmlns:a16="http://schemas.microsoft.com/office/drawing/2014/main" id="{3636A5BC-1BF5-AB9D-1AD7-5EC6E9786B5D}"/>
            </a:ext>
          </a:extLst>
        </xdr:cNvPr>
        <xdr:cNvGrpSpPr/>
      </xdr:nvGrpSpPr>
      <xdr:grpSpPr>
        <a:xfrm>
          <a:off x="5022850" y="1310217"/>
          <a:ext cx="2292350" cy="1007533"/>
          <a:chOff x="6350" y="1390650"/>
          <a:chExt cx="2292350" cy="996950"/>
        </a:xfrm>
      </xdr:grpSpPr>
      <xdr:sp macro="" textlink="">
        <xdr:nvSpPr>
          <xdr:cNvPr id="19" name="Rectangle: Rounded Corners 18">
            <a:extLst>
              <a:ext uri="{FF2B5EF4-FFF2-40B4-BE49-F238E27FC236}">
                <a16:creationId xmlns:a16="http://schemas.microsoft.com/office/drawing/2014/main" id="{089BBCB5-6D59-9F2B-1819-251D27F8E178}"/>
              </a:ext>
            </a:extLst>
          </xdr:cNvPr>
          <xdr:cNvSpPr/>
        </xdr:nvSpPr>
        <xdr:spPr>
          <a:xfrm>
            <a:off x="6350" y="1390650"/>
            <a:ext cx="21600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6477902A-EA15-E86B-F1F3-617A1A0425DA}"/>
              </a:ext>
            </a:extLst>
          </xdr:cNvPr>
          <xdr:cNvSpPr/>
        </xdr:nvSpPr>
        <xdr:spPr>
          <a:xfrm>
            <a:off x="12700" y="1403350"/>
            <a:ext cx="749300" cy="98425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243DD4C3-2D8B-62A6-C8F3-092ECE9F1B52}"/>
              </a:ext>
            </a:extLst>
          </xdr:cNvPr>
          <xdr:cNvSpPr txBox="1"/>
        </xdr:nvSpPr>
        <xdr:spPr>
          <a:xfrm>
            <a:off x="831850" y="1422400"/>
            <a:ext cx="11112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Units</a:t>
            </a:r>
            <a:r>
              <a:rPr lang="en-IN" sz="1600" b="1" baseline="0">
                <a:solidFill>
                  <a:schemeClr val="accent1"/>
                </a:solidFill>
              </a:rPr>
              <a:t> Sold</a:t>
            </a:r>
            <a:endParaRPr lang="en-IN" sz="1600" b="1">
              <a:solidFill>
                <a:schemeClr val="accent1"/>
              </a:solidFill>
            </a:endParaRPr>
          </a:p>
        </xdr:txBody>
      </xdr:sp>
      <xdr:sp macro="" textlink="SalesData!K4">
        <xdr:nvSpPr>
          <xdr:cNvPr id="22" name="TextBox 21">
            <a:extLst>
              <a:ext uri="{FF2B5EF4-FFF2-40B4-BE49-F238E27FC236}">
                <a16:creationId xmlns:a16="http://schemas.microsoft.com/office/drawing/2014/main" id="{6A6C4BA8-2BEF-FCEB-23CC-17CE30F46AE8}"/>
              </a:ext>
            </a:extLst>
          </xdr:cNvPr>
          <xdr:cNvSpPr txBox="1"/>
        </xdr:nvSpPr>
        <xdr:spPr>
          <a:xfrm>
            <a:off x="952500" y="1651000"/>
            <a:ext cx="134620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9483D22-FC47-4E3A-84BC-91360EB1C2E5}" type="TxLink">
              <a:rPr lang="en-US" sz="1800" b="0" i="0" u="none" strike="noStrike">
                <a:ln>
                  <a:noFill/>
                </a:ln>
                <a:solidFill>
                  <a:schemeClr val="accent1"/>
                </a:solidFill>
                <a:latin typeface="Aptos Narrow"/>
              </a:rPr>
              <a:pPr/>
              <a:t>4705</a:t>
            </a:fld>
            <a:endParaRPr lang="en-IN" sz="2000">
              <a:ln>
                <a:noFill/>
              </a:ln>
              <a:solidFill>
                <a:schemeClr val="accent1"/>
              </a:solidFill>
            </a:endParaRPr>
          </a:p>
        </xdr:txBody>
      </xdr:sp>
    </xdr:grpSp>
    <xdr:clientData/>
  </xdr:twoCellAnchor>
  <xdr:twoCellAnchor>
    <xdr:from>
      <xdr:col>12</xdr:col>
      <xdr:colOff>228600</xdr:colOff>
      <xdr:row>7</xdr:row>
      <xdr:rowOff>6350</xdr:rowOff>
    </xdr:from>
    <xdr:to>
      <xdr:col>15</xdr:col>
      <xdr:colOff>559800</xdr:colOff>
      <xdr:row>12</xdr:row>
      <xdr:rowOff>82550</xdr:rowOff>
    </xdr:to>
    <xdr:grpSp>
      <xdr:nvGrpSpPr>
        <xdr:cNvPr id="33" name="Group 32">
          <a:extLst>
            <a:ext uri="{FF2B5EF4-FFF2-40B4-BE49-F238E27FC236}">
              <a16:creationId xmlns:a16="http://schemas.microsoft.com/office/drawing/2014/main" id="{AF12C212-3D91-99B1-AB31-DF8673740226}"/>
            </a:ext>
          </a:extLst>
        </xdr:cNvPr>
        <xdr:cNvGrpSpPr/>
      </xdr:nvGrpSpPr>
      <xdr:grpSpPr>
        <a:xfrm>
          <a:off x="7543800" y="1310217"/>
          <a:ext cx="2160000" cy="1007533"/>
          <a:chOff x="6350" y="1390650"/>
          <a:chExt cx="2160000" cy="996950"/>
        </a:xfrm>
      </xdr:grpSpPr>
      <xdr:sp macro="" textlink="">
        <xdr:nvSpPr>
          <xdr:cNvPr id="34" name="Rectangle: Rounded Corners 33">
            <a:extLst>
              <a:ext uri="{FF2B5EF4-FFF2-40B4-BE49-F238E27FC236}">
                <a16:creationId xmlns:a16="http://schemas.microsoft.com/office/drawing/2014/main" id="{0FC7E7BD-4E75-22C6-8DC3-CEF876394146}"/>
              </a:ext>
            </a:extLst>
          </xdr:cNvPr>
          <xdr:cNvSpPr/>
        </xdr:nvSpPr>
        <xdr:spPr>
          <a:xfrm>
            <a:off x="6350" y="1390650"/>
            <a:ext cx="21600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C8375DB0-D360-2571-DC61-F3FD95ABFE8A}"/>
              </a:ext>
            </a:extLst>
          </xdr:cNvPr>
          <xdr:cNvSpPr/>
        </xdr:nvSpPr>
        <xdr:spPr>
          <a:xfrm>
            <a:off x="12700" y="1403350"/>
            <a:ext cx="749300" cy="98425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BF19D184-918E-B714-5E5E-D03C3B84FFC5}"/>
              </a:ext>
            </a:extLst>
          </xdr:cNvPr>
          <xdr:cNvSpPr txBox="1"/>
        </xdr:nvSpPr>
        <xdr:spPr>
          <a:xfrm>
            <a:off x="819150" y="1416050"/>
            <a:ext cx="11112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Profit</a:t>
            </a:r>
          </a:p>
        </xdr:txBody>
      </xdr:sp>
      <xdr:sp macro="" textlink="SalesData!K6">
        <xdr:nvSpPr>
          <xdr:cNvPr id="37" name="TextBox 36">
            <a:extLst>
              <a:ext uri="{FF2B5EF4-FFF2-40B4-BE49-F238E27FC236}">
                <a16:creationId xmlns:a16="http://schemas.microsoft.com/office/drawing/2014/main" id="{5D3B7FD5-7701-7607-8975-3EE556B125F5}"/>
              </a:ext>
            </a:extLst>
          </xdr:cNvPr>
          <xdr:cNvSpPr txBox="1"/>
        </xdr:nvSpPr>
        <xdr:spPr>
          <a:xfrm>
            <a:off x="812800" y="1651000"/>
            <a:ext cx="134620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EE4A2F0-2BBA-4E84-B6F1-196DC4401B5B}" type="TxLink">
              <a:rPr lang="en-US" sz="1600" b="0" i="0" u="none" strike="noStrike">
                <a:ln>
                  <a:noFill/>
                </a:ln>
                <a:solidFill>
                  <a:schemeClr val="accent1"/>
                </a:solidFill>
                <a:latin typeface="Aptos Narrow"/>
              </a:rPr>
              <a:pPr/>
              <a:t> 38,34,400.00 </a:t>
            </a:fld>
            <a:endParaRPr lang="en-IN" sz="1800">
              <a:ln>
                <a:noFill/>
              </a:ln>
              <a:solidFill>
                <a:schemeClr val="accent1"/>
              </a:solidFill>
            </a:endParaRPr>
          </a:p>
        </xdr:txBody>
      </xdr:sp>
    </xdr:grpSp>
    <xdr:clientData/>
  </xdr:twoCellAnchor>
  <xdr:twoCellAnchor>
    <xdr:from>
      <xdr:col>16</xdr:col>
      <xdr:colOff>99038</xdr:colOff>
      <xdr:row>7</xdr:row>
      <xdr:rowOff>44450</xdr:rowOff>
    </xdr:from>
    <xdr:to>
      <xdr:col>21</xdr:col>
      <xdr:colOff>573186</xdr:colOff>
      <xdr:row>12</xdr:row>
      <xdr:rowOff>38100</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4E18D46E-2808-4B32-B029-89353D3A31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52638" y="1348317"/>
              <a:ext cx="3522148" cy="924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93211</xdr:colOff>
      <xdr:row>26</xdr:row>
      <xdr:rowOff>10137</xdr:rowOff>
    </xdr:from>
    <xdr:to>
      <xdr:col>3</xdr:col>
      <xdr:colOff>86919</xdr:colOff>
      <xdr:row>43</xdr:row>
      <xdr:rowOff>104862</xdr:rowOff>
    </xdr:to>
    <mc:AlternateContent xmlns:mc="http://schemas.openxmlformats.org/markup-compatibility/2006">
      <mc:Choice xmlns:a14="http://schemas.microsoft.com/office/drawing/2010/main" Requires="a14">
        <xdr:graphicFrame macro="">
          <xdr:nvGraphicFramePr>
            <xdr:cNvPr id="11" name="Sales Person 1">
              <a:extLst>
                <a:ext uri="{FF2B5EF4-FFF2-40B4-BE49-F238E27FC236}">
                  <a16:creationId xmlns:a16="http://schemas.microsoft.com/office/drawing/2014/main" id="{1313A6AC-081D-4276-A08F-DDD62B150741}"/>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3211" y="4853070"/>
              <a:ext cx="1822508" cy="3261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94842</xdr:colOff>
      <xdr:row>12</xdr:row>
      <xdr:rowOff>180597</xdr:rowOff>
    </xdr:from>
    <xdr:to>
      <xdr:col>3</xdr:col>
      <xdr:colOff>88550</xdr:colOff>
      <xdr:row>25</xdr:row>
      <xdr:rowOff>119311</xdr:rowOff>
    </xdr:to>
    <mc:AlternateContent xmlns:mc="http://schemas.openxmlformats.org/markup-compatibility/2006">
      <mc:Choice xmlns:a14="http://schemas.microsoft.com/office/drawing/2010/main" Requires="a14">
        <xdr:graphicFrame macro="">
          <xdr:nvGraphicFramePr>
            <xdr:cNvPr id="12" name="Product 1">
              <a:extLst>
                <a:ext uri="{FF2B5EF4-FFF2-40B4-BE49-F238E27FC236}">
                  <a16:creationId xmlns:a16="http://schemas.microsoft.com/office/drawing/2014/main" id="{33D1C350-512E-4FDB-A37E-16ABCC21086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94842" y="2415797"/>
              <a:ext cx="1822508" cy="2360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186946</xdr:colOff>
      <xdr:row>12</xdr:row>
      <xdr:rowOff>160381</xdr:rowOff>
    </xdr:from>
    <xdr:to>
      <xdr:col>12</xdr:col>
      <xdr:colOff>320412</xdr:colOff>
      <xdr:row>27</xdr:row>
      <xdr:rowOff>104863</xdr:rowOff>
    </xdr:to>
    <xdr:sp macro="" textlink="">
      <xdr:nvSpPr>
        <xdr:cNvPr id="23" name="Rectangle: Rounded Corners 22">
          <a:extLst>
            <a:ext uri="{FF2B5EF4-FFF2-40B4-BE49-F238E27FC236}">
              <a16:creationId xmlns:a16="http://schemas.microsoft.com/office/drawing/2014/main" id="{F1D158BD-EFFB-D679-225A-1F4E7285E4BD}"/>
            </a:ext>
          </a:extLst>
        </xdr:cNvPr>
        <xdr:cNvSpPr/>
      </xdr:nvSpPr>
      <xdr:spPr>
        <a:xfrm>
          <a:off x="2022038" y="2397445"/>
          <a:ext cx="5638741" cy="274081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75000"/>
                </a:schemeClr>
              </a:solidFill>
            </a:rPr>
            <a:t>Unit</a:t>
          </a:r>
          <a:r>
            <a:rPr lang="en-IN" sz="1200" b="1" baseline="0">
              <a:solidFill>
                <a:schemeClr val="accent1">
                  <a:lumMod val="75000"/>
                </a:schemeClr>
              </a:solidFill>
            </a:rPr>
            <a:t> Sold by Product</a:t>
          </a:r>
          <a:endParaRPr lang="en-IN" sz="1200" b="1">
            <a:solidFill>
              <a:schemeClr val="accent1">
                <a:lumMod val="75000"/>
              </a:schemeClr>
            </a:solidFill>
          </a:endParaRPr>
        </a:p>
      </xdr:txBody>
    </xdr:sp>
    <xdr:clientData/>
  </xdr:twoCellAnchor>
  <xdr:twoCellAnchor>
    <xdr:from>
      <xdr:col>4</xdr:col>
      <xdr:colOff>64606</xdr:colOff>
      <xdr:row>12</xdr:row>
      <xdr:rowOff>102124</xdr:rowOff>
    </xdr:from>
    <xdr:to>
      <xdr:col>11</xdr:col>
      <xdr:colOff>354725</xdr:colOff>
      <xdr:row>27</xdr:row>
      <xdr:rowOff>48994</xdr:rowOff>
    </xdr:to>
    <xdr:graphicFrame macro="">
      <xdr:nvGraphicFramePr>
        <xdr:cNvPr id="24" name="Chart 23">
          <a:extLst>
            <a:ext uri="{FF2B5EF4-FFF2-40B4-BE49-F238E27FC236}">
              <a16:creationId xmlns:a16="http://schemas.microsoft.com/office/drawing/2014/main" id="{5B750D03-20DA-45AF-B2E0-5B1FB94B8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419975</xdr:colOff>
      <xdr:row>13</xdr:row>
      <xdr:rowOff>3087</xdr:rowOff>
    </xdr:from>
    <xdr:to>
      <xdr:col>21</xdr:col>
      <xdr:colOff>553441</xdr:colOff>
      <xdr:row>27</xdr:row>
      <xdr:rowOff>133991</xdr:rowOff>
    </xdr:to>
    <xdr:sp macro="" textlink="">
      <xdr:nvSpPr>
        <xdr:cNvPr id="25" name="Rectangle: Rounded Corners 24">
          <a:extLst>
            <a:ext uri="{FF2B5EF4-FFF2-40B4-BE49-F238E27FC236}">
              <a16:creationId xmlns:a16="http://schemas.microsoft.com/office/drawing/2014/main" id="{969A4565-9646-796E-EDC6-7C05B20B64B8}"/>
            </a:ext>
          </a:extLst>
        </xdr:cNvPr>
        <xdr:cNvSpPr/>
      </xdr:nvSpPr>
      <xdr:spPr>
        <a:xfrm>
          <a:off x="7760342" y="2426573"/>
          <a:ext cx="5638741" cy="274081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75000"/>
                </a:schemeClr>
              </a:solidFill>
            </a:rPr>
            <a:t>Total Sales by Region</a:t>
          </a:r>
        </a:p>
      </xdr:txBody>
    </xdr:sp>
    <xdr:clientData/>
  </xdr:twoCellAnchor>
  <xdr:twoCellAnchor>
    <xdr:from>
      <xdr:col>3</xdr:col>
      <xdr:colOff>163645</xdr:colOff>
      <xdr:row>28</xdr:row>
      <xdr:rowOff>32213</xdr:rowOff>
    </xdr:from>
    <xdr:to>
      <xdr:col>12</xdr:col>
      <xdr:colOff>297111</xdr:colOff>
      <xdr:row>43</xdr:row>
      <xdr:rowOff>128164</xdr:rowOff>
    </xdr:to>
    <xdr:sp macro="" textlink="">
      <xdr:nvSpPr>
        <xdr:cNvPr id="26" name="Rectangle: Rounded Corners 25">
          <a:extLst>
            <a:ext uri="{FF2B5EF4-FFF2-40B4-BE49-F238E27FC236}">
              <a16:creationId xmlns:a16="http://schemas.microsoft.com/office/drawing/2014/main" id="{8D69D3FF-5F47-AAD9-43C6-0F4186A281BB}"/>
            </a:ext>
          </a:extLst>
        </xdr:cNvPr>
        <xdr:cNvSpPr/>
      </xdr:nvSpPr>
      <xdr:spPr>
        <a:xfrm>
          <a:off x="1998737" y="5252030"/>
          <a:ext cx="5638741" cy="289228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75000"/>
                </a:schemeClr>
              </a:solidFill>
            </a:rPr>
            <a:t>Total Sales by Product</a:t>
          </a:r>
        </a:p>
      </xdr:txBody>
    </xdr:sp>
    <xdr:clientData/>
  </xdr:twoCellAnchor>
  <xdr:twoCellAnchor>
    <xdr:from>
      <xdr:col>12</xdr:col>
      <xdr:colOff>332590</xdr:colOff>
      <xdr:row>28</xdr:row>
      <xdr:rowOff>14737</xdr:rowOff>
    </xdr:from>
    <xdr:to>
      <xdr:col>21</xdr:col>
      <xdr:colOff>553441</xdr:colOff>
      <xdr:row>43</xdr:row>
      <xdr:rowOff>128164</xdr:rowOff>
    </xdr:to>
    <xdr:sp macro="" textlink="">
      <xdr:nvSpPr>
        <xdr:cNvPr id="27" name="Rectangle: Rounded Corners 26">
          <a:extLst>
            <a:ext uri="{FF2B5EF4-FFF2-40B4-BE49-F238E27FC236}">
              <a16:creationId xmlns:a16="http://schemas.microsoft.com/office/drawing/2014/main" id="{6FB9936A-5D3F-7E5D-6F8A-3ACD9C113672}"/>
            </a:ext>
          </a:extLst>
        </xdr:cNvPr>
        <xdr:cNvSpPr/>
      </xdr:nvSpPr>
      <xdr:spPr>
        <a:xfrm>
          <a:off x="7672957" y="5234554"/>
          <a:ext cx="5726126" cy="290975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1">
                  <a:lumMod val="75000"/>
                </a:schemeClr>
              </a:solidFill>
            </a:rPr>
            <a:t>Total Sales by SalesPerson</a:t>
          </a:r>
        </a:p>
      </xdr:txBody>
    </xdr:sp>
    <xdr:clientData/>
  </xdr:twoCellAnchor>
  <xdr:twoCellAnchor>
    <xdr:from>
      <xdr:col>13</xdr:col>
      <xdr:colOff>247111</xdr:colOff>
      <xdr:row>14</xdr:row>
      <xdr:rowOff>100113</xdr:rowOff>
    </xdr:from>
    <xdr:to>
      <xdr:col>20</xdr:col>
      <xdr:colOff>590045</xdr:colOff>
      <xdr:row>27</xdr:row>
      <xdr:rowOff>29336</xdr:rowOff>
    </xdr:to>
    <xdr:graphicFrame macro="">
      <xdr:nvGraphicFramePr>
        <xdr:cNvPr id="28" name="Chart 27">
          <a:extLst>
            <a:ext uri="{FF2B5EF4-FFF2-40B4-BE49-F238E27FC236}">
              <a16:creationId xmlns:a16="http://schemas.microsoft.com/office/drawing/2014/main" id="{4D4CB381-92AC-4231-A88F-AB802940E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182203</xdr:colOff>
      <xdr:row>28</xdr:row>
      <xdr:rowOff>64643</xdr:rowOff>
    </xdr:from>
    <xdr:to>
      <xdr:col>21</xdr:col>
      <xdr:colOff>331547</xdr:colOff>
      <xdr:row>43</xdr:row>
      <xdr:rowOff>26205</xdr:rowOff>
    </xdr:to>
    <xdr:graphicFrame macro="">
      <xdr:nvGraphicFramePr>
        <xdr:cNvPr id="30" name="Chart 29">
          <a:extLst>
            <a:ext uri="{FF2B5EF4-FFF2-40B4-BE49-F238E27FC236}">
              <a16:creationId xmlns:a16="http://schemas.microsoft.com/office/drawing/2014/main" id="{B7A50D1B-D837-4C15-913B-A5D8B3E7E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239842</xdr:colOff>
      <xdr:row>30</xdr:row>
      <xdr:rowOff>50575</xdr:rowOff>
    </xdr:from>
    <xdr:to>
      <xdr:col>12</xdr:col>
      <xdr:colOff>162963</xdr:colOff>
      <xdr:row>43</xdr:row>
      <xdr:rowOff>55705</xdr:rowOff>
    </xdr:to>
    <xdr:graphicFrame macro="">
      <xdr:nvGraphicFramePr>
        <xdr:cNvPr id="31" name="Chart 30">
          <a:extLst>
            <a:ext uri="{FF2B5EF4-FFF2-40B4-BE49-F238E27FC236}">
              <a16:creationId xmlns:a16="http://schemas.microsoft.com/office/drawing/2014/main" id="{C67FE734-7628-4F27-A5EF-98FAA2163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607489</xdr:colOff>
      <xdr:row>0</xdr:row>
      <xdr:rowOff>103184</xdr:rowOff>
    </xdr:from>
    <xdr:to>
      <xdr:col>17</xdr:col>
      <xdr:colOff>299514</xdr:colOff>
      <xdr:row>5</xdr:row>
      <xdr:rowOff>104771</xdr:rowOff>
    </xdr:to>
    <xdr:pic>
      <xdr:nvPicPr>
        <xdr:cNvPr id="38" name="Graphic 37" descr="Planet">
          <a:extLst>
            <a:ext uri="{FF2B5EF4-FFF2-40B4-BE49-F238E27FC236}">
              <a16:creationId xmlns:a16="http://schemas.microsoft.com/office/drawing/2014/main" id="{A435F178-B874-C27C-D736-3D7C511764D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9751489" y="103184"/>
          <a:ext cx="911225" cy="932920"/>
        </a:xfrm>
        <a:prstGeom prst="rect">
          <a:avLst/>
        </a:prstGeom>
      </xdr:spPr>
    </xdr:pic>
    <xdr:clientData/>
  </xdr:twoCellAnchor>
  <xdr:twoCellAnchor editAs="oneCell">
    <xdr:from>
      <xdr:col>5</xdr:col>
      <xdr:colOff>574673</xdr:colOff>
      <xdr:row>0</xdr:row>
      <xdr:rowOff>112702</xdr:rowOff>
    </xdr:from>
    <xdr:to>
      <xdr:col>7</xdr:col>
      <xdr:colOff>268285</xdr:colOff>
      <xdr:row>5</xdr:row>
      <xdr:rowOff>114289</xdr:rowOff>
    </xdr:to>
    <xdr:pic>
      <xdr:nvPicPr>
        <xdr:cNvPr id="39" name="Graphic 38" descr="Planet">
          <a:extLst>
            <a:ext uri="{FF2B5EF4-FFF2-40B4-BE49-F238E27FC236}">
              <a16:creationId xmlns:a16="http://schemas.microsoft.com/office/drawing/2014/main" id="{02EAA809-BD4C-428D-8513-86B31C3B066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22673" y="112702"/>
          <a:ext cx="912812" cy="932920"/>
        </a:xfrm>
        <a:prstGeom prst="rect">
          <a:avLst/>
        </a:prstGeom>
      </xdr:spPr>
    </xdr:pic>
    <xdr:clientData/>
  </xdr:twoCellAnchor>
  <xdr:twoCellAnchor editAs="oneCell">
    <xdr:from>
      <xdr:col>4</xdr:col>
      <xdr:colOff>62367</xdr:colOff>
      <xdr:row>8</xdr:row>
      <xdr:rowOff>11339</xdr:rowOff>
    </xdr:from>
    <xdr:to>
      <xdr:col>5</xdr:col>
      <xdr:colOff>170091</xdr:colOff>
      <xdr:row>12</xdr:row>
      <xdr:rowOff>0</xdr:rowOff>
    </xdr:to>
    <xdr:pic>
      <xdr:nvPicPr>
        <xdr:cNvPr id="41" name="Graphic 40" descr="Coins">
          <a:extLst>
            <a:ext uri="{FF2B5EF4-FFF2-40B4-BE49-F238E27FC236}">
              <a16:creationId xmlns:a16="http://schemas.microsoft.com/office/drawing/2014/main" id="{555B2520-A30E-FE81-FF58-FD2051EF736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05605" y="1462768"/>
          <a:ext cx="718534" cy="714375"/>
        </a:xfrm>
        <a:prstGeom prst="rect">
          <a:avLst/>
        </a:prstGeom>
      </xdr:spPr>
    </xdr:pic>
    <xdr:clientData/>
  </xdr:twoCellAnchor>
  <xdr:twoCellAnchor editAs="oneCell">
    <xdr:from>
      <xdr:col>8</xdr:col>
      <xdr:colOff>171470</xdr:colOff>
      <xdr:row>7</xdr:row>
      <xdr:rowOff>96328</xdr:rowOff>
    </xdr:from>
    <xdr:to>
      <xdr:col>9</xdr:col>
      <xdr:colOff>284655</xdr:colOff>
      <xdr:row>12</xdr:row>
      <xdr:rowOff>6047</xdr:rowOff>
    </xdr:to>
    <xdr:pic>
      <xdr:nvPicPr>
        <xdr:cNvPr id="43" name="Graphic 42" descr="Gold bars">
          <a:extLst>
            <a:ext uri="{FF2B5EF4-FFF2-40B4-BE49-F238E27FC236}">
              <a16:creationId xmlns:a16="http://schemas.microsoft.com/office/drawing/2014/main" id="{22D0FBD2-115A-606C-7B30-F0C96196DAC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057946" y="1366328"/>
          <a:ext cx="723995" cy="816862"/>
        </a:xfrm>
        <a:prstGeom prst="rect">
          <a:avLst/>
        </a:prstGeom>
      </xdr:spPr>
    </xdr:pic>
    <xdr:clientData/>
  </xdr:twoCellAnchor>
  <xdr:twoCellAnchor editAs="oneCell">
    <xdr:from>
      <xdr:col>12</xdr:col>
      <xdr:colOff>252376</xdr:colOff>
      <xdr:row>7</xdr:row>
      <xdr:rowOff>103188</xdr:rowOff>
    </xdr:from>
    <xdr:to>
      <xdr:col>13</xdr:col>
      <xdr:colOff>396875</xdr:colOff>
      <xdr:row>11</xdr:row>
      <xdr:rowOff>128625</xdr:rowOff>
    </xdr:to>
    <xdr:pic>
      <xdr:nvPicPr>
        <xdr:cNvPr id="45" name="Graphic 44" descr="Upward trend">
          <a:extLst>
            <a:ext uri="{FF2B5EF4-FFF2-40B4-BE49-F238E27FC236}">
              <a16:creationId xmlns:a16="http://schemas.microsoft.com/office/drawing/2014/main" id="{74A02354-F86C-10AC-FEFA-1AF36927758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586626" y="1381126"/>
          <a:ext cx="755687" cy="755687"/>
        </a:xfrm>
        <a:prstGeom prst="rect">
          <a:avLst/>
        </a:prstGeom>
      </xdr:spPr>
    </xdr:pic>
    <xdr:clientData/>
  </xdr:twoCellAnchor>
  <xdr:twoCellAnchor editAs="oneCell">
    <xdr:from>
      <xdr:col>0</xdr:col>
      <xdr:colOff>0</xdr:colOff>
      <xdr:row>8</xdr:row>
      <xdr:rowOff>3849</xdr:rowOff>
    </xdr:from>
    <xdr:to>
      <xdr:col>1</xdr:col>
      <xdr:colOff>54428</xdr:colOff>
      <xdr:row>11</xdr:row>
      <xdr:rowOff>120951</xdr:rowOff>
    </xdr:to>
    <xdr:pic>
      <xdr:nvPicPr>
        <xdr:cNvPr id="47" name="Graphic 46" descr="Dollar">
          <a:extLst>
            <a:ext uri="{FF2B5EF4-FFF2-40B4-BE49-F238E27FC236}">
              <a16:creationId xmlns:a16="http://schemas.microsoft.com/office/drawing/2014/main" id="{74FF9CBA-9FA1-A0EC-C63C-B37E47B28B8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0" y="1455278"/>
          <a:ext cx="665238" cy="6613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ISH" refreshedDate="45556.487753125002" createdVersion="8" refreshedVersion="8" minRefreshableVersion="3" recordCount="50" xr:uid="{3EB2CF8D-A57C-4D21-BEBC-3E120458EBEF}">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529068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2F87C-44BB-409D-90C2-39BFEC2D72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D0597-0021-498E-9176-17E4CA6A8F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FC8B29-5AEE-4B72-9045-775F6AE3CDE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8E60F-DEDE-493E-8EFD-6351E06611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6A19A85-D969-4CCD-931E-B6E86E741D5B}" sourceName="Sales Person">
  <pivotTables>
    <pivotTable tabId="4" name="PivotTable1"/>
    <pivotTable tabId="4" name="PivotTable2"/>
    <pivotTable tabId="4" name="PivotTable3"/>
    <pivotTable tabId="4" name="PivotTable4"/>
  </pivotTables>
  <data>
    <tabular pivotCacheId="152906839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3264F7-A2AF-4013-859E-8519E82E69A2}" sourceName="Region">
  <pivotTables>
    <pivotTable tabId="4" name="PivotTable1"/>
    <pivotTable tabId="4" name="PivotTable2"/>
    <pivotTable tabId="4" name="PivotTable3"/>
    <pivotTable tabId="4" name="PivotTable4"/>
  </pivotTables>
  <data>
    <tabular pivotCacheId="1529068391">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83FF46-2A2C-4522-A1B8-556DB9B29D6C}" sourceName="Product">
  <pivotTables>
    <pivotTable tabId="4" name="PivotTable1"/>
    <pivotTable tabId="4" name="PivotTable2"/>
    <pivotTable tabId="4" name="PivotTable3"/>
    <pivotTable tabId="4" name="PivotTable4"/>
  </pivotTables>
  <data>
    <tabular pivotCacheId="152906839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DDB464B-11A5-47D9-BACA-1FF37F46D4D4}" cache="Slicer_Sales_Person" caption="Sales Person" rowHeight="251883"/>
  <slicer name="Region" xr10:uid="{C5DB9A44-92B4-47DF-BA9F-1681E6D9E671}" cache="Slicer_Region" caption="Region" columnCount="2" showCaption="0" rowHeight="251883"/>
  <slicer name="Product" xr10:uid="{F8DDA701-61BF-421D-8975-9EB4E3999239}" cache="Slicer_Product" caption="Produc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D3BCCA7-4F59-4199-8F26-B468DB13BB8B}" cache="Slicer_Sales_Person" caption="Sales Person" style="SlicerStyleDark1" rowHeight="251883"/>
  <slicer name="Region 1" xr10:uid="{5D24BDBC-BA1A-4F9F-9002-5665195B957B}" cache="Slicer_Region" caption="Region" columnCount="2" showCaption="0" style="SlicerStyleDark1" rowHeight="251883"/>
  <slicer name="Product 1" xr10:uid="{C1518202-F651-4EF3-ABC6-0021B138D6BE}" cache="Slicer_Product" caption="Product"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D56375-9E1C-4C92-8CD0-22FC9B02CE39}" name="Table1" displayName="Table1" ref="A1:I51" totalsRowShown="0" headerRowDxfId="7" dataDxfId="6" dataCellStyle="Currency [0]">
  <autoFilter ref="A1:I51" xr:uid="{62D56375-9E1C-4C92-8CD0-22FC9B02CE39}"/>
  <tableColumns count="9">
    <tableColumn id="1" xr3:uid="{11411CA3-FBAE-4604-9640-CE0C04036E14}" name="Date" dataDxfId="5"/>
    <tableColumn id="2" xr3:uid="{0D905933-AB00-44BB-BC65-2E59FEA0EEDC}" name="Sales Person"/>
    <tableColumn id="3" xr3:uid="{E9CFE583-D85D-4CE1-A04A-9ACC05F789B0}" name="Region"/>
    <tableColumn id="4" xr3:uid="{A12A8C82-6198-4EC5-8B74-8394794D9410}" name="Product"/>
    <tableColumn id="5" xr3:uid="{07E311B4-F010-440E-8F04-9A338294C73D}" name="Units Sold" dataDxfId="4"/>
    <tableColumn id="6" xr3:uid="{10A282CF-7B9F-408F-9D06-1DDBACDEB771}" name="Unit Price" dataDxfId="3" dataCellStyle="Currency [0]">
      <calculatedColumnFormula>IF(D2="Tent",6000,IF(D2="Blender",3500,IF(D2="Action Figure",1200,IF(D2="Novel",1000,IF(D2="Sneakers",4000,IF(D2="Smartphone",10000,IF(D2="moisturizer",600,"No Product Found")))))))</calculatedColumnFormula>
    </tableColumn>
    <tableColumn id="7" xr3:uid="{013216BE-BC45-4EC1-A960-AB985016B1F9}" name="Cost of Goods" dataDxfId="2" dataCellStyle="Currency [0]">
      <calculatedColumnFormula>IF(D2="Tent",4000,IF(D2="Blender",2500,IF(D2="Action Figure",800,IF(D2="Novel",700,IF(D2="Sneakers",3000,IF(D2="Smartphone",7000,IF(D2="moisturizer",400,"No Product Found")))))))</calculatedColumnFormula>
    </tableColumn>
    <tableColumn id="8" xr3:uid="{23D84E95-9FC6-482D-89DB-40920083F095}" name="Total Sales" dataDxfId="1" dataCellStyle="Currency [0]">
      <calculatedColumnFormula>F2*E2</calculatedColumnFormula>
    </tableColumn>
    <tableColumn id="9" xr3:uid="{E7D94A0D-345E-47CC-98A0-F21EB0881E5F}"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98CA-C959-4AA1-97BB-EEE3E4F085FF}">
  <dimension ref="A3:K14"/>
  <sheetViews>
    <sheetView topLeftCell="A22" workbookViewId="0">
      <selection activeCell="L32" sqref="L32"/>
    </sheetView>
  </sheetViews>
  <sheetFormatPr defaultRowHeight="14.5" x14ac:dyDescent="0.35"/>
  <cols>
    <col min="1" max="1" width="12.453125" bestFit="1" customWidth="1"/>
    <col min="2" max="2" width="16.08984375" bestFit="1" customWidth="1"/>
    <col min="4" max="4" width="12.453125" bestFit="1" customWidth="1"/>
    <col min="5" max="5" width="16.08984375" bestFit="1" customWidth="1"/>
    <col min="6" max="7" width="12.453125" bestFit="1" customWidth="1"/>
    <col min="8" max="8" width="16.08984375" bestFit="1" customWidth="1"/>
    <col min="9" max="10" width="12.453125" bestFit="1" customWidth="1"/>
    <col min="11" max="11" width="15.6328125" bestFit="1" customWidth="1"/>
  </cols>
  <sheetData>
    <row r="3" spans="1:11" x14ac:dyDescent="0.35">
      <c r="A3" s="8" t="s">
        <v>34</v>
      </c>
      <c r="B3" t="s">
        <v>35</v>
      </c>
      <c r="D3" s="8" t="s">
        <v>34</v>
      </c>
      <c r="E3" t="s">
        <v>35</v>
      </c>
      <c r="G3" s="8" t="s">
        <v>34</v>
      </c>
      <c r="H3" t="s">
        <v>35</v>
      </c>
      <c r="J3" s="8" t="s">
        <v>34</v>
      </c>
      <c r="K3" t="s">
        <v>36</v>
      </c>
    </row>
    <row r="4" spans="1:11" x14ac:dyDescent="0.35">
      <c r="A4" s="3" t="s">
        <v>12</v>
      </c>
      <c r="B4" s="10">
        <v>3534400</v>
      </c>
      <c r="D4" s="3" t="s">
        <v>16</v>
      </c>
      <c r="E4" s="10">
        <v>547200</v>
      </c>
      <c r="G4" s="3" t="s">
        <v>8</v>
      </c>
      <c r="H4" s="10">
        <v>1591600</v>
      </c>
      <c r="J4" s="3" t="s">
        <v>16</v>
      </c>
      <c r="K4" s="10">
        <v>456</v>
      </c>
    </row>
    <row r="5" spans="1:11" x14ac:dyDescent="0.35">
      <c r="A5" s="3" t="s">
        <v>18</v>
      </c>
      <c r="B5" s="10">
        <v>2661400</v>
      </c>
      <c r="D5" s="3" t="s">
        <v>13</v>
      </c>
      <c r="E5" s="10">
        <v>2222500</v>
      </c>
      <c r="G5" s="3" t="s">
        <v>25</v>
      </c>
      <c r="H5" s="10">
        <v>677600</v>
      </c>
      <c r="J5" s="3" t="s">
        <v>13</v>
      </c>
      <c r="K5" s="10">
        <v>635</v>
      </c>
    </row>
    <row r="6" spans="1:11" x14ac:dyDescent="0.35">
      <c r="A6" s="3" t="s">
        <v>15</v>
      </c>
      <c r="B6" s="10">
        <v>2870600</v>
      </c>
      <c r="D6" s="3" t="s">
        <v>26</v>
      </c>
      <c r="E6" s="10">
        <v>706800</v>
      </c>
      <c r="G6" s="3" t="s">
        <v>17</v>
      </c>
      <c r="H6" s="10">
        <v>1957000</v>
      </c>
      <c r="J6" s="3" t="s">
        <v>26</v>
      </c>
      <c r="K6" s="10">
        <v>1178</v>
      </c>
    </row>
    <row r="7" spans="1:11" x14ac:dyDescent="0.35">
      <c r="A7" s="3" t="s">
        <v>9</v>
      </c>
      <c r="B7" s="10">
        <v>3878100</v>
      </c>
      <c r="D7" s="3" t="s">
        <v>19</v>
      </c>
      <c r="E7" s="10">
        <v>898000</v>
      </c>
      <c r="G7" s="3" t="s">
        <v>22</v>
      </c>
      <c r="H7" s="10">
        <v>1661400</v>
      </c>
      <c r="J7" s="3" t="s">
        <v>19</v>
      </c>
      <c r="K7" s="10">
        <v>898</v>
      </c>
    </row>
    <row r="8" spans="1:11" x14ac:dyDescent="0.35">
      <c r="A8" s="3" t="s">
        <v>29</v>
      </c>
      <c r="B8" s="10">
        <v>12944500</v>
      </c>
      <c r="D8" s="3" t="s">
        <v>28</v>
      </c>
      <c r="E8" s="10">
        <v>2350000</v>
      </c>
      <c r="G8" s="3" t="s">
        <v>24</v>
      </c>
      <c r="H8" s="10">
        <v>1741200</v>
      </c>
      <c r="J8" s="3" t="s">
        <v>28</v>
      </c>
      <c r="K8" s="10">
        <v>235</v>
      </c>
    </row>
    <row r="9" spans="1:11" x14ac:dyDescent="0.35">
      <c r="D9" s="3" t="s">
        <v>21</v>
      </c>
      <c r="E9" s="10">
        <v>3196000</v>
      </c>
      <c r="G9" s="3" t="s">
        <v>14</v>
      </c>
      <c r="H9" s="10">
        <v>1110000</v>
      </c>
      <c r="J9" s="3" t="s">
        <v>21</v>
      </c>
      <c r="K9" s="10">
        <v>799</v>
      </c>
    </row>
    <row r="10" spans="1:11" x14ac:dyDescent="0.35">
      <c r="D10" s="3" t="s">
        <v>10</v>
      </c>
      <c r="E10" s="10">
        <v>3024000</v>
      </c>
      <c r="G10" s="3" t="s">
        <v>11</v>
      </c>
      <c r="H10" s="10">
        <v>1777400</v>
      </c>
      <c r="J10" s="3" t="s">
        <v>10</v>
      </c>
      <c r="K10" s="10">
        <v>504</v>
      </c>
    </row>
    <row r="11" spans="1:11" x14ac:dyDescent="0.35">
      <c r="D11" s="3" t="s">
        <v>29</v>
      </c>
      <c r="E11" s="10">
        <v>12944500</v>
      </c>
      <c r="G11" s="3" t="s">
        <v>20</v>
      </c>
      <c r="H11" s="10">
        <v>1065400</v>
      </c>
      <c r="J11" s="3" t="s">
        <v>29</v>
      </c>
      <c r="K11" s="10">
        <v>4705</v>
      </c>
    </row>
    <row r="12" spans="1:11" x14ac:dyDescent="0.35">
      <c r="G12" s="3" t="s">
        <v>27</v>
      </c>
      <c r="H12" s="10">
        <v>784400</v>
      </c>
    </row>
    <row r="13" spans="1:11" x14ac:dyDescent="0.35">
      <c r="G13" s="3" t="s">
        <v>23</v>
      </c>
      <c r="H13" s="10">
        <v>578500</v>
      </c>
    </row>
    <row r="14" spans="1:11" x14ac:dyDescent="0.35">
      <c r="G14" s="3" t="s">
        <v>29</v>
      </c>
      <c r="H14" s="10">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14" sqref="K14"/>
    </sheetView>
  </sheetViews>
  <sheetFormatPr defaultRowHeight="14.5" x14ac:dyDescent="0.35"/>
  <cols>
    <col min="1" max="1" width="12.81640625" customWidth="1"/>
    <col min="2" max="2" width="13.453125" customWidth="1"/>
    <col min="4" max="4" width="15.6328125" customWidth="1"/>
    <col min="5" max="5" width="11.36328125" customWidth="1"/>
    <col min="6" max="6" width="11" customWidth="1"/>
    <col min="7" max="7" width="14.26953125" customWidth="1"/>
    <col min="8" max="10" width="13.54296875" customWidth="1"/>
    <col min="11" max="11" width="14.1796875" bestFit="1" customWidth="1"/>
    <col min="12" max="12" width="14.26953125" customWidth="1"/>
  </cols>
  <sheetData>
    <row r="1" spans="1:11" ht="20.149999999999999" customHeight="1" thickBot="1" x14ac:dyDescent="0.4">
      <c r="A1" s="1" t="s">
        <v>0</v>
      </c>
      <c r="B1" s="1" t="s">
        <v>1</v>
      </c>
      <c r="C1" s="1" t="s">
        <v>2</v>
      </c>
      <c r="D1" s="1" t="s">
        <v>3</v>
      </c>
      <c r="E1" s="1" t="s">
        <v>4</v>
      </c>
      <c r="F1" s="1" t="s">
        <v>5</v>
      </c>
      <c r="G1" s="1" t="s">
        <v>6</v>
      </c>
      <c r="H1" s="1" t="s">
        <v>7</v>
      </c>
      <c r="I1" s="5" t="s">
        <v>33</v>
      </c>
      <c r="K1" s="5" t="s">
        <v>29</v>
      </c>
    </row>
    <row r="2" spans="1:11" ht="15" thickTop="1" x14ac:dyDescent="0.35">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9">
        <f>SUM(H2:H51)</f>
        <v>12944500</v>
      </c>
    </row>
    <row r="3" spans="1:1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6" t="s">
        <v>30</v>
      </c>
    </row>
    <row r="4" spans="1:11" x14ac:dyDescent="0.35">
      <c r="A4" s="2">
        <v>44230</v>
      </c>
      <c r="B4" t="s">
        <v>14</v>
      </c>
      <c r="C4" t="s">
        <v>15</v>
      </c>
      <c r="D4" t="s">
        <v>16</v>
      </c>
      <c r="E4" s="3">
        <v>136</v>
      </c>
      <c r="F4" s="4">
        <f t="shared" si="0"/>
        <v>1200</v>
      </c>
      <c r="G4" s="4">
        <f t="shared" si="1"/>
        <v>800</v>
      </c>
      <c r="H4" s="4">
        <f t="shared" si="2"/>
        <v>163200</v>
      </c>
      <c r="I4" s="4">
        <f t="shared" si="3"/>
        <v>54400</v>
      </c>
      <c r="K4">
        <f>SUM(E2:E51)</f>
        <v>4705</v>
      </c>
    </row>
    <row r="5" spans="1:11" x14ac:dyDescent="0.35">
      <c r="A5" s="2">
        <v>44085</v>
      </c>
      <c r="B5" t="s">
        <v>17</v>
      </c>
      <c r="C5" t="s">
        <v>18</v>
      </c>
      <c r="D5" t="s">
        <v>19</v>
      </c>
      <c r="E5" s="3">
        <v>91</v>
      </c>
      <c r="F5" s="4">
        <f t="shared" si="0"/>
        <v>1000</v>
      </c>
      <c r="G5" s="4">
        <f t="shared" si="1"/>
        <v>700</v>
      </c>
      <c r="H5" s="4">
        <f t="shared" si="2"/>
        <v>91000</v>
      </c>
      <c r="I5" s="4">
        <f t="shared" si="3"/>
        <v>27300</v>
      </c>
      <c r="K5" s="7" t="s">
        <v>31</v>
      </c>
    </row>
    <row r="6" spans="1:11" x14ac:dyDescent="0.35">
      <c r="A6" s="2">
        <v>44462</v>
      </c>
      <c r="B6" t="s">
        <v>20</v>
      </c>
      <c r="C6" t="s">
        <v>9</v>
      </c>
      <c r="D6" t="s">
        <v>21</v>
      </c>
      <c r="E6" s="3">
        <v>110</v>
      </c>
      <c r="F6" s="4">
        <f t="shared" si="0"/>
        <v>4000</v>
      </c>
      <c r="G6" s="4">
        <f t="shared" si="1"/>
        <v>3000</v>
      </c>
      <c r="H6" s="4">
        <f t="shared" si="2"/>
        <v>440000</v>
      </c>
      <c r="I6" s="4">
        <f t="shared" si="3"/>
        <v>110000</v>
      </c>
      <c r="K6" s="9">
        <f>SUM(I2:I51)</f>
        <v>3834400</v>
      </c>
    </row>
    <row r="7" spans="1:11" x14ac:dyDescent="0.35">
      <c r="A7" s="2">
        <v>44105</v>
      </c>
      <c r="B7" t="s">
        <v>22</v>
      </c>
      <c r="C7" t="s">
        <v>12</v>
      </c>
      <c r="D7" t="s">
        <v>16</v>
      </c>
      <c r="E7" s="3">
        <v>51</v>
      </c>
      <c r="F7" s="4">
        <f t="shared" si="0"/>
        <v>1200</v>
      </c>
      <c r="G7" s="4">
        <f t="shared" si="1"/>
        <v>800</v>
      </c>
      <c r="H7" s="4">
        <f t="shared" si="2"/>
        <v>61200</v>
      </c>
      <c r="I7" s="4">
        <f t="shared" si="3"/>
        <v>20400</v>
      </c>
      <c r="K7" s="7" t="s">
        <v>32</v>
      </c>
    </row>
    <row r="8" spans="1:11" x14ac:dyDescent="0.35">
      <c r="A8" s="2">
        <v>44413</v>
      </c>
      <c r="B8" t="s">
        <v>23</v>
      </c>
      <c r="C8" t="s">
        <v>18</v>
      </c>
      <c r="D8" t="s">
        <v>19</v>
      </c>
      <c r="E8" s="3">
        <v>78</v>
      </c>
      <c r="F8" s="4">
        <f t="shared" si="0"/>
        <v>1000</v>
      </c>
      <c r="G8" s="4">
        <f t="shared" si="1"/>
        <v>700</v>
      </c>
      <c r="H8" s="4">
        <f t="shared" si="2"/>
        <v>78000</v>
      </c>
      <c r="I8" s="4">
        <f t="shared" si="3"/>
        <v>23400</v>
      </c>
      <c r="K8" s="9">
        <f>AVERAGE(H2:H51)</f>
        <v>258890</v>
      </c>
    </row>
    <row r="9" spans="1:11" x14ac:dyDescent="0.35">
      <c r="A9" s="2">
        <v>44141</v>
      </c>
      <c r="B9" t="s">
        <v>24</v>
      </c>
      <c r="C9" t="s">
        <v>15</v>
      </c>
      <c r="D9" t="s">
        <v>10</v>
      </c>
      <c r="E9" s="3">
        <v>146</v>
      </c>
      <c r="F9" s="4">
        <f t="shared" si="0"/>
        <v>6000</v>
      </c>
      <c r="G9" s="4">
        <f t="shared" si="1"/>
        <v>4000</v>
      </c>
      <c r="H9" s="4">
        <f t="shared" si="2"/>
        <v>876000</v>
      </c>
      <c r="I9" s="4">
        <f t="shared" si="3"/>
        <v>292000</v>
      </c>
    </row>
    <row r="10" spans="1:11" x14ac:dyDescent="0.35">
      <c r="A10" s="2">
        <v>44223</v>
      </c>
      <c r="B10" t="s">
        <v>25</v>
      </c>
      <c r="C10" t="s">
        <v>9</v>
      </c>
      <c r="D10" t="s">
        <v>26</v>
      </c>
      <c r="E10" s="3">
        <v>101</v>
      </c>
      <c r="F10" s="4">
        <f t="shared" si="0"/>
        <v>600</v>
      </c>
      <c r="G10" s="4">
        <f t="shared" si="1"/>
        <v>400</v>
      </c>
      <c r="H10" s="4">
        <f t="shared" si="2"/>
        <v>60600</v>
      </c>
      <c r="I10" s="4">
        <f t="shared" si="3"/>
        <v>20200</v>
      </c>
    </row>
    <row r="11" spans="1:11" x14ac:dyDescent="0.35">
      <c r="A11" s="2">
        <v>44442</v>
      </c>
      <c r="B11" t="s">
        <v>27</v>
      </c>
      <c r="C11" t="s">
        <v>15</v>
      </c>
      <c r="D11" t="s">
        <v>10</v>
      </c>
      <c r="E11" s="3">
        <v>52</v>
      </c>
      <c r="F11" s="4">
        <f t="shared" si="0"/>
        <v>6000</v>
      </c>
      <c r="G11" s="4">
        <f t="shared" si="1"/>
        <v>4000</v>
      </c>
      <c r="H11" s="4">
        <f t="shared" si="2"/>
        <v>312000</v>
      </c>
      <c r="I11" s="4">
        <f t="shared" si="3"/>
        <v>104000</v>
      </c>
    </row>
    <row r="12" spans="1:11" x14ac:dyDescent="0.35">
      <c r="A12" s="2">
        <v>44469</v>
      </c>
      <c r="B12" t="s">
        <v>27</v>
      </c>
      <c r="C12" t="s">
        <v>12</v>
      </c>
      <c r="D12" t="s">
        <v>16</v>
      </c>
      <c r="E12" s="3">
        <v>55</v>
      </c>
      <c r="F12" s="4">
        <f t="shared" si="0"/>
        <v>1200</v>
      </c>
      <c r="G12" s="4">
        <f t="shared" si="1"/>
        <v>800</v>
      </c>
      <c r="H12" s="4">
        <f t="shared" si="2"/>
        <v>66000</v>
      </c>
      <c r="I12" s="4">
        <f t="shared" si="3"/>
        <v>22000</v>
      </c>
    </row>
    <row r="13" spans="1:11" x14ac:dyDescent="0.35">
      <c r="A13" s="2">
        <v>44084</v>
      </c>
      <c r="B13" t="s">
        <v>27</v>
      </c>
      <c r="C13" t="s">
        <v>15</v>
      </c>
      <c r="D13" t="s">
        <v>19</v>
      </c>
      <c r="E13" s="3">
        <v>137</v>
      </c>
      <c r="F13" s="4">
        <f t="shared" si="0"/>
        <v>1000</v>
      </c>
      <c r="G13" s="4">
        <f t="shared" si="1"/>
        <v>700</v>
      </c>
      <c r="H13" s="4">
        <f t="shared" si="2"/>
        <v>137000</v>
      </c>
      <c r="I13" s="4">
        <f t="shared" si="3"/>
        <v>41100</v>
      </c>
    </row>
    <row r="14" spans="1:11" x14ac:dyDescent="0.35">
      <c r="A14" s="2">
        <v>44404</v>
      </c>
      <c r="B14" t="s">
        <v>24</v>
      </c>
      <c r="C14" t="s">
        <v>15</v>
      </c>
      <c r="D14" t="s">
        <v>13</v>
      </c>
      <c r="E14" s="3">
        <v>96</v>
      </c>
      <c r="F14" s="4">
        <f t="shared" si="0"/>
        <v>3500</v>
      </c>
      <c r="G14" s="4">
        <f t="shared" si="1"/>
        <v>2500</v>
      </c>
      <c r="H14" s="4">
        <f t="shared" si="2"/>
        <v>336000</v>
      </c>
      <c r="I14" s="4">
        <f t="shared" si="3"/>
        <v>96000</v>
      </c>
    </row>
    <row r="15" spans="1:11" x14ac:dyDescent="0.35">
      <c r="A15" s="2">
        <v>44113</v>
      </c>
      <c r="B15" t="s">
        <v>25</v>
      </c>
      <c r="C15" t="s">
        <v>12</v>
      </c>
      <c r="D15" t="s">
        <v>21</v>
      </c>
      <c r="E15" s="3">
        <v>52</v>
      </c>
      <c r="F15" s="4">
        <f t="shared" si="0"/>
        <v>4000</v>
      </c>
      <c r="G15" s="4">
        <f t="shared" si="1"/>
        <v>3000</v>
      </c>
      <c r="H15" s="4">
        <f t="shared" si="2"/>
        <v>208000</v>
      </c>
      <c r="I15" s="4">
        <f t="shared" si="3"/>
        <v>52000</v>
      </c>
    </row>
    <row r="16" spans="1:11" x14ac:dyDescent="0.35">
      <c r="A16" s="2">
        <v>44292</v>
      </c>
      <c r="B16" t="s">
        <v>17</v>
      </c>
      <c r="C16" t="s">
        <v>9</v>
      </c>
      <c r="D16" t="s">
        <v>13</v>
      </c>
      <c r="E16" s="3">
        <v>76</v>
      </c>
      <c r="F16" s="4">
        <f t="shared" si="0"/>
        <v>3500</v>
      </c>
      <c r="G16" s="4">
        <f t="shared" si="1"/>
        <v>2500</v>
      </c>
      <c r="H16" s="4">
        <f t="shared" si="2"/>
        <v>266000</v>
      </c>
      <c r="I16" s="4">
        <f t="shared" si="3"/>
        <v>76000</v>
      </c>
    </row>
    <row r="17" spans="1:9" x14ac:dyDescent="0.35">
      <c r="A17" s="2">
        <v>44362</v>
      </c>
      <c r="B17" t="s">
        <v>11</v>
      </c>
      <c r="C17" t="s">
        <v>18</v>
      </c>
      <c r="D17" t="s">
        <v>21</v>
      </c>
      <c r="E17" s="3">
        <v>145</v>
      </c>
      <c r="F17" s="4">
        <f t="shared" si="0"/>
        <v>4000</v>
      </c>
      <c r="G17" s="4">
        <f t="shared" si="1"/>
        <v>3000</v>
      </c>
      <c r="H17" s="4">
        <f t="shared" si="2"/>
        <v>580000</v>
      </c>
      <c r="I17" s="4">
        <f t="shared" si="3"/>
        <v>145000</v>
      </c>
    </row>
    <row r="18" spans="1:9" x14ac:dyDescent="0.35">
      <c r="A18" s="2">
        <v>44083</v>
      </c>
      <c r="B18" t="s">
        <v>8</v>
      </c>
      <c r="C18" t="s">
        <v>15</v>
      </c>
      <c r="D18" t="s">
        <v>26</v>
      </c>
      <c r="E18" s="3">
        <v>83</v>
      </c>
      <c r="F18" s="4">
        <f t="shared" si="0"/>
        <v>600</v>
      </c>
      <c r="G18" s="4">
        <f t="shared" si="1"/>
        <v>400</v>
      </c>
      <c r="H18" s="4">
        <f t="shared" si="2"/>
        <v>49800</v>
      </c>
      <c r="I18" s="4">
        <f t="shared" si="3"/>
        <v>16600</v>
      </c>
    </row>
    <row r="19" spans="1:9" x14ac:dyDescent="0.35">
      <c r="A19" s="2">
        <v>44421</v>
      </c>
      <c r="B19" t="s">
        <v>20</v>
      </c>
      <c r="C19" t="s">
        <v>15</v>
      </c>
      <c r="D19" t="s">
        <v>19</v>
      </c>
      <c r="E19" s="3">
        <v>91</v>
      </c>
      <c r="F19" s="4">
        <f t="shared" si="0"/>
        <v>1000</v>
      </c>
      <c r="G19" s="4">
        <f t="shared" si="1"/>
        <v>700</v>
      </c>
      <c r="H19" s="4">
        <f t="shared" si="2"/>
        <v>91000</v>
      </c>
      <c r="I19" s="4">
        <f t="shared" si="3"/>
        <v>27300</v>
      </c>
    </row>
    <row r="20" spans="1:9" x14ac:dyDescent="0.35">
      <c r="A20" s="2">
        <v>44070</v>
      </c>
      <c r="B20" t="s">
        <v>22</v>
      </c>
      <c r="C20" t="s">
        <v>9</v>
      </c>
      <c r="D20" t="s">
        <v>28</v>
      </c>
      <c r="E20" s="3">
        <v>108</v>
      </c>
      <c r="F20" s="4">
        <f t="shared" si="0"/>
        <v>10000</v>
      </c>
      <c r="G20" s="4">
        <f t="shared" si="1"/>
        <v>7000</v>
      </c>
      <c r="H20" s="4">
        <f t="shared" si="2"/>
        <v>1080000</v>
      </c>
      <c r="I20" s="4">
        <f t="shared" si="3"/>
        <v>324000</v>
      </c>
    </row>
    <row r="21" spans="1:9" x14ac:dyDescent="0.35">
      <c r="A21" s="2">
        <v>44293</v>
      </c>
      <c r="B21" t="s">
        <v>14</v>
      </c>
      <c r="C21" t="s">
        <v>18</v>
      </c>
      <c r="D21" t="s">
        <v>21</v>
      </c>
      <c r="E21" s="3">
        <v>144</v>
      </c>
      <c r="F21" s="4">
        <f t="shared" si="0"/>
        <v>4000</v>
      </c>
      <c r="G21" s="4">
        <f t="shared" si="1"/>
        <v>3000</v>
      </c>
      <c r="H21" s="4">
        <f t="shared" si="2"/>
        <v>576000</v>
      </c>
      <c r="I21" s="4">
        <f t="shared" si="3"/>
        <v>144000</v>
      </c>
    </row>
    <row r="22" spans="1:9" x14ac:dyDescent="0.35">
      <c r="A22" s="2">
        <v>43990</v>
      </c>
      <c r="B22" t="s">
        <v>20</v>
      </c>
      <c r="C22" t="s">
        <v>15</v>
      </c>
      <c r="D22" t="s">
        <v>26</v>
      </c>
      <c r="E22" s="3">
        <v>92</v>
      </c>
      <c r="F22" s="4">
        <f t="shared" si="0"/>
        <v>600</v>
      </c>
      <c r="G22" s="4">
        <f t="shared" si="1"/>
        <v>400</v>
      </c>
      <c r="H22" s="4">
        <f t="shared" si="2"/>
        <v>55200</v>
      </c>
      <c r="I22" s="4">
        <f t="shared" si="3"/>
        <v>18400</v>
      </c>
    </row>
    <row r="23" spans="1:9" x14ac:dyDescent="0.35">
      <c r="A23" s="2">
        <v>44551</v>
      </c>
      <c r="B23" t="s">
        <v>24</v>
      </c>
      <c r="C23" t="s">
        <v>9</v>
      </c>
      <c r="D23" t="s">
        <v>10</v>
      </c>
      <c r="E23" s="3">
        <v>71</v>
      </c>
      <c r="F23" s="4">
        <f t="shared" si="0"/>
        <v>6000</v>
      </c>
      <c r="G23" s="4">
        <f t="shared" si="1"/>
        <v>4000</v>
      </c>
      <c r="H23" s="4">
        <f t="shared" si="2"/>
        <v>426000</v>
      </c>
      <c r="I23" s="4">
        <f t="shared" si="3"/>
        <v>142000</v>
      </c>
    </row>
    <row r="24" spans="1:9" x14ac:dyDescent="0.35">
      <c r="A24" s="2">
        <v>44418</v>
      </c>
      <c r="B24" t="s">
        <v>8</v>
      </c>
      <c r="C24" t="s">
        <v>12</v>
      </c>
      <c r="D24" t="s">
        <v>26</v>
      </c>
      <c r="E24" s="3">
        <v>103</v>
      </c>
      <c r="F24" s="4">
        <f t="shared" si="0"/>
        <v>600</v>
      </c>
      <c r="G24" s="4">
        <f t="shared" si="1"/>
        <v>400</v>
      </c>
      <c r="H24" s="4">
        <f t="shared" si="2"/>
        <v>61800</v>
      </c>
      <c r="I24" s="4">
        <f t="shared" si="3"/>
        <v>20600</v>
      </c>
    </row>
    <row r="25" spans="1:9" x14ac:dyDescent="0.35">
      <c r="A25" s="2">
        <v>44532</v>
      </c>
      <c r="B25" t="s">
        <v>27</v>
      </c>
      <c r="C25" t="s">
        <v>18</v>
      </c>
      <c r="D25" t="s">
        <v>19</v>
      </c>
      <c r="E25" s="3">
        <v>55</v>
      </c>
      <c r="F25" s="4">
        <f t="shared" si="0"/>
        <v>1000</v>
      </c>
      <c r="G25" s="4">
        <f t="shared" si="1"/>
        <v>700</v>
      </c>
      <c r="H25" s="4">
        <f t="shared" si="2"/>
        <v>55000</v>
      </c>
      <c r="I25" s="4">
        <f t="shared" si="3"/>
        <v>16500</v>
      </c>
    </row>
    <row r="26" spans="1:9" x14ac:dyDescent="0.35">
      <c r="A26" s="2">
        <v>44438</v>
      </c>
      <c r="B26" t="s">
        <v>22</v>
      </c>
      <c r="C26" t="s">
        <v>12</v>
      </c>
      <c r="D26" t="s">
        <v>21</v>
      </c>
      <c r="E26" s="3">
        <v>93</v>
      </c>
      <c r="F26" s="4">
        <f t="shared" si="0"/>
        <v>4000</v>
      </c>
      <c r="G26" s="4">
        <f t="shared" si="1"/>
        <v>3000</v>
      </c>
      <c r="H26" s="4">
        <f t="shared" si="2"/>
        <v>372000</v>
      </c>
      <c r="I26" s="4">
        <f t="shared" si="3"/>
        <v>93000</v>
      </c>
    </row>
    <row r="27" spans="1:9" x14ac:dyDescent="0.35">
      <c r="A27" s="2">
        <v>43971</v>
      </c>
      <c r="B27" t="s">
        <v>14</v>
      </c>
      <c r="C27" t="s">
        <v>15</v>
      </c>
      <c r="D27" t="s">
        <v>26</v>
      </c>
      <c r="E27" s="3">
        <v>143</v>
      </c>
      <c r="F27" s="4">
        <f t="shared" si="0"/>
        <v>600</v>
      </c>
      <c r="G27" s="4">
        <f t="shared" si="1"/>
        <v>400</v>
      </c>
      <c r="H27" s="4">
        <f t="shared" si="2"/>
        <v>85800</v>
      </c>
      <c r="I27" s="4">
        <f t="shared" si="3"/>
        <v>28600</v>
      </c>
    </row>
    <row r="28" spans="1:9" x14ac:dyDescent="0.35">
      <c r="A28" s="2">
        <v>44452</v>
      </c>
      <c r="B28" t="s">
        <v>23</v>
      </c>
      <c r="C28" t="s">
        <v>9</v>
      </c>
      <c r="D28" t="s">
        <v>13</v>
      </c>
      <c r="E28" s="3">
        <v>143</v>
      </c>
      <c r="F28" s="4">
        <f t="shared" si="0"/>
        <v>3500</v>
      </c>
      <c r="G28" s="4">
        <f t="shared" si="1"/>
        <v>2500</v>
      </c>
      <c r="H28" s="4">
        <f t="shared" si="2"/>
        <v>500500</v>
      </c>
      <c r="I28" s="4">
        <f t="shared" si="3"/>
        <v>143000</v>
      </c>
    </row>
    <row r="29" spans="1:9" x14ac:dyDescent="0.35">
      <c r="A29" s="2">
        <v>44496</v>
      </c>
      <c r="B29" t="s">
        <v>25</v>
      </c>
      <c r="C29" t="s">
        <v>18</v>
      </c>
      <c r="D29" t="s">
        <v>26</v>
      </c>
      <c r="E29" s="3">
        <v>99</v>
      </c>
      <c r="F29" s="4">
        <f t="shared" si="0"/>
        <v>600</v>
      </c>
      <c r="G29" s="4">
        <f t="shared" si="1"/>
        <v>400</v>
      </c>
      <c r="H29" s="4">
        <f t="shared" si="2"/>
        <v>59400</v>
      </c>
      <c r="I29" s="4">
        <f t="shared" si="3"/>
        <v>19800</v>
      </c>
    </row>
    <row r="30" spans="1:9" x14ac:dyDescent="0.35">
      <c r="A30" s="2">
        <v>44187</v>
      </c>
      <c r="B30" t="s">
        <v>17</v>
      </c>
      <c r="C30" t="s">
        <v>9</v>
      </c>
      <c r="D30" t="s">
        <v>19</v>
      </c>
      <c r="E30" s="3">
        <v>120</v>
      </c>
      <c r="F30" s="4">
        <f t="shared" si="0"/>
        <v>1000</v>
      </c>
      <c r="G30" s="4">
        <f t="shared" si="1"/>
        <v>700</v>
      </c>
      <c r="H30" s="4">
        <f t="shared" si="2"/>
        <v>120000</v>
      </c>
      <c r="I30" s="4">
        <f t="shared" si="3"/>
        <v>36000</v>
      </c>
    </row>
    <row r="31" spans="1:9" x14ac:dyDescent="0.35">
      <c r="A31" s="2">
        <v>44405</v>
      </c>
      <c r="B31" t="s">
        <v>11</v>
      </c>
      <c r="C31" t="s">
        <v>15</v>
      </c>
      <c r="D31" t="s">
        <v>13</v>
      </c>
      <c r="E31" s="3">
        <v>66</v>
      </c>
      <c r="F31" s="4">
        <f t="shared" si="0"/>
        <v>3500</v>
      </c>
      <c r="G31" s="4">
        <f t="shared" si="1"/>
        <v>2500</v>
      </c>
      <c r="H31" s="4">
        <f t="shared" si="2"/>
        <v>231000</v>
      </c>
      <c r="I31" s="4">
        <f t="shared" si="3"/>
        <v>66000</v>
      </c>
    </row>
    <row r="32" spans="1:9" x14ac:dyDescent="0.35">
      <c r="A32" s="2">
        <v>44103</v>
      </c>
      <c r="B32" t="s">
        <v>25</v>
      </c>
      <c r="C32" t="s">
        <v>18</v>
      </c>
      <c r="D32" t="s">
        <v>16</v>
      </c>
      <c r="E32" s="3">
        <v>88</v>
      </c>
      <c r="F32" s="4">
        <f t="shared" si="0"/>
        <v>1200</v>
      </c>
      <c r="G32" s="4">
        <f t="shared" si="1"/>
        <v>800</v>
      </c>
      <c r="H32" s="4">
        <f t="shared" si="2"/>
        <v>105600</v>
      </c>
      <c r="I32" s="4">
        <f t="shared" si="3"/>
        <v>35200</v>
      </c>
    </row>
    <row r="33" spans="1:9" x14ac:dyDescent="0.35">
      <c r="A33" s="2">
        <v>44126</v>
      </c>
      <c r="B33" t="s">
        <v>17</v>
      </c>
      <c r="C33" t="s">
        <v>12</v>
      </c>
      <c r="D33" t="s">
        <v>28</v>
      </c>
      <c r="E33" s="3">
        <v>127</v>
      </c>
      <c r="F33" s="4">
        <f t="shared" si="0"/>
        <v>10000</v>
      </c>
      <c r="G33" s="4">
        <f t="shared" si="1"/>
        <v>7000</v>
      </c>
      <c r="H33" s="4">
        <f t="shared" si="2"/>
        <v>1270000</v>
      </c>
      <c r="I33" s="4">
        <f t="shared" si="3"/>
        <v>381000</v>
      </c>
    </row>
    <row r="34" spans="1:9" x14ac:dyDescent="0.35">
      <c r="A34" s="2">
        <v>43970</v>
      </c>
      <c r="B34" t="s">
        <v>20</v>
      </c>
      <c r="C34" t="s">
        <v>9</v>
      </c>
      <c r="D34" t="s">
        <v>21</v>
      </c>
      <c r="E34" s="3">
        <v>67</v>
      </c>
      <c r="F34" s="4">
        <f t="shared" si="0"/>
        <v>4000</v>
      </c>
      <c r="G34" s="4">
        <f t="shared" si="1"/>
        <v>3000</v>
      </c>
      <c r="H34" s="4">
        <f t="shared" si="2"/>
        <v>268000</v>
      </c>
      <c r="I34" s="4">
        <f t="shared" si="3"/>
        <v>67000</v>
      </c>
    </row>
    <row r="35" spans="1:9" x14ac:dyDescent="0.35">
      <c r="A35" s="2">
        <v>44536</v>
      </c>
      <c r="B35" t="s">
        <v>11</v>
      </c>
      <c r="C35" t="s">
        <v>12</v>
      </c>
      <c r="D35" t="s">
        <v>16</v>
      </c>
      <c r="E35" s="3">
        <v>67</v>
      </c>
      <c r="F35" s="4">
        <f t="shared" si="0"/>
        <v>1200</v>
      </c>
      <c r="G35" s="4">
        <f t="shared" si="1"/>
        <v>800</v>
      </c>
      <c r="H35" s="4">
        <f t="shared" si="2"/>
        <v>80400</v>
      </c>
      <c r="I35" s="4">
        <f t="shared" si="3"/>
        <v>26800</v>
      </c>
    </row>
    <row r="36" spans="1:9" x14ac:dyDescent="0.35">
      <c r="A36" s="2">
        <v>44069</v>
      </c>
      <c r="B36" t="s">
        <v>27</v>
      </c>
      <c r="C36" t="s">
        <v>15</v>
      </c>
      <c r="D36" t="s">
        <v>19</v>
      </c>
      <c r="E36" s="3">
        <v>149</v>
      </c>
      <c r="F36" s="4">
        <f t="shared" si="0"/>
        <v>1000</v>
      </c>
      <c r="G36" s="4">
        <f t="shared" si="1"/>
        <v>700</v>
      </c>
      <c r="H36" s="4">
        <f t="shared" si="2"/>
        <v>149000</v>
      </c>
      <c r="I36" s="4">
        <f t="shared" si="3"/>
        <v>44700</v>
      </c>
    </row>
    <row r="37" spans="1:9" x14ac:dyDescent="0.35">
      <c r="A37" s="2">
        <v>44378</v>
      </c>
      <c r="B37" t="s">
        <v>20</v>
      </c>
      <c r="C37" t="s">
        <v>18</v>
      </c>
      <c r="D37" t="s">
        <v>26</v>
      </c>
      <c r="E37" s="3">
        <v>104</v>
      </c>
      <c r="F37" s="4">
        <f t="shared" si="0"/>
        <v>600</v>
      </c>
      <c r="G37" s="4">
        <f t="shared" si="1"/>
        <v>400</v>
      </c>
      <c r="H37" s="4">
        <f t="shared" si="2"/>
        <v>62400</v>
      </c>
      <c r="I37" s="4">
        <f t="shared" si="3"/>
        <v>20800</v>
      </c>
    </row>
    <row r="38" spans="1:9" x14ac:dyDescent="0.35">
      <c r="A38" s="2">
        <v>44404</v>
      </c>
      <c r="B38" t="s">
        <v>24</v>
      </c>
      <c r="C38" t="s">
        <v>9</v>
      </c>
      <c r="D38" t="s">
        <v>26</v>
      </c>
      <c r="E38" s="3">
        <v>57</v>
      </c>
      <c r="F38" s="4">
        <f t="shared" si="0"/>
        <v>600</v>
      </c>
      <c r="G38" s="4">
        <f t="shared" si="1"/>
        <v>400</v>
      </c>
      <c r="H38" s="4">
        <f t="shared" si="2"/>
        <v>34200</v>
      </c>
      <c r="I38" s="4">
        <f t="shared" si="3"/>
        <v>11400</v>
      </c>
    </row>
    <row r="39" spans="1:9" x14ac:dyDescent="0.35">
      <c r="A39" s="2">
        <v>44109</v>
      </c>
      <c r="B39" t="s">
        <v>14</v>
      </c>
      <c r="C39" t="s">
        <v>12</v>
      </c>
      <c r="D39" t="s">
        <v>26</v>
      </c>
      <c r="E39" s="3">
        <v>90</v>
      </c>
      <c r="F39" s="4">
        <f t="shared" si="0"/>
        <v>600</v>
      </c>
      <c r="G39" s="4">
        <f t="shared" si="1"/>
        <v>400</v>
      </c>
      <c r="H39" s="4">
        <f t="shared" si="2"/>
        <v>54000</v>
      </c>
      <c r="I39" s="4">
        <f t="shared" si="3"/>
        <v>18000</v>
      </c>
    </row>
    <row r="40" spans="1:9" x14ac:dyDescent="0.35">
      <c r="A40" s="2">
        <v>44076</v>
      </c>
      <c r="B40" t="s">
        <v>22</v>
      </c>
      <c r="C40" t="s">
        <v>15</v>
      </c>
      <c r="D40" t="s">
        <v>26</v>
      </c>
      <c r="E40" s="3">
        <v>67</v>
      </c>
      <c r="F40" s="4">
        <f t="shared" si="0"/>
        <v>600</v>
      </c>
      <c r="G40" s="4">
        <f t="shared" si="1"/>
        <v>400</v>
      </c>
      <c r="H40" s="4">
        <f t="shared" si="2"/>
        <v>40200</v>
      </c>
      <c r="I40" s="4">
        <f t="shared" si="3"/>
        <v>13400</v>
      </c>
    </row>
    <row r="41" spans="1:9" x14ac:dyDescent="0.35">
      <c r="A41" s="2">
        <v>44441</v>
      </c>
      <c r="B41" t="s">
        <v>8</v>
      </c>
      <c r="C41" t="s">
        <v>18</v>
      </c>
      <c r="D41" t="s">
        <v>21</v>
      </c>
      <c r="E41" s="3">
        <v>127</v>
      </c>
      <c r="F41" s="4">
        <f t="shared" si="0"/>
        <v>4000</v>
      </c>
      <c r="G41" s="4">
        <f t="shared" si="1"/>
        <v>3000</v>
      </c>
      <c r="H41" s="4">
        <f t="shared" si="2"/>
        <v>508000</v>
      </c>
      <c r="I41" s="4">
        <f t="shared" si="3"/>
        <v>127000</v>
      </c>
    </row>
    <row r="42" spans="1:9" x14ac:dyDescent="0.35">
      <c r="A42" s="2">
        <v>44299</v>
      </c>
      <c r="B42" t="s">
        <v>22</v>
      </c>
      <c r="C42" t="s">
        <v>9</v>
      </c>
      <c r="D42" t="s">
        <v>19</v>
      </c>
      <c r="E42" s="3">
        <v>108</v>
      </c>
      <c r="F42" s="4">
        <f t="shared" si="0"/>
        <v>1000</v>
      </c>
      <c r="G42" s="4">
        <f t="shared" si="1"/>
        <v>700</v>
      </c>
      <c r="H42" s="4">
        <f t="shared" si="2"/>
        <v>108000</v>
      </c>
      <c r="I42" s="4">
        <f t="shared" si="3"/>
        <v>32400</v>
      </c>
    </row>
    <row r="43" spans="1:9" x14ac:dyDescent="0.35">
      <c r="A43" s="2">
        <v>44322</v>
      </c>
      <c r="B43" t="s">
        <v>14</v>
      </c>
      <c r="C43" t="s">
        <v>12</v>
      </c>
      <c r="D43" t="s">
        <v>13</v>
      </c>
      <c r="E43" s="3">
        <v>66</v>
      </c>
      <c r="F43" s="4">
        <f t="shared" si="0"/>
        <v>3500</v>
      </c>
      <c r="G43" s="4">
        <f t="shared" si="1"/>
        <v>2500</v>
      </c>
      <c r="H43" s="4">
        <f t="shared" si="2"/>
        <v>231000</v>
      </c>
      <c r="I43" s="4">
        <f t="shared" si="3"/>
        <v>66000</v>
      </c>
    </row>
    <row r="44" spans="1:9" x14ac:dyDescent="0.35">
      <c r="A44" s="2">
        <v>44211</v>
      </c>
      <c r="B44" t="s">
        <v>8</v>
      </c>
      <c r="C44" t="s">
        <v>18</v>
      </c>
      <c r="D44" t="s">
        <v>10</v>
      </c>
      <c r="E44" s="3">
        <v>78</v>
      </c>
      <c r="F44" s="4">
        <f t="shared" si="0"/>
        <v>6000</v>
      </c>
      <c r="G44" s="4">
        <f t="shared" si="1"/>
        <v>4000</v>
      </c>
      <c r="H44" s="4">
        <f t="shared" si="2"/>
        <v>468000</v>
      </c>
      <c r="I44" s="4">
        <f t="shared" si="3"/>
        <v>156000</v>
      </c>
    </row>
    <row r="45" spans="1:9" x14ac:dyDescent="0.35">
      <c r="A45" s="2">
        <v>44070</v>
      </c>
      <c r="B45" t="s">
        <v>24</v>
      </c>
      <c r="C45" t="s">
        <v>15</v>
      </c>
      <c r="D45" t="s">
        <v>19</v>
      </c>
      <c r="E45" s="3">
        <v>69</v>
      </c>
      <c r="F45" s="4">
        <f t="shared" si="0"/>
        <v>1000</v>
      </c>
      <c r="G45" s="4">
        <f t="shared" si="1"/>
        <v>700</v>
      </c>
      <c r="H45" s="4">
        <f t="shared" si="2"/>
        <v>69000</v>
      </c>
      <c r="I45" s="4">
        <f t="shared" si="3"/>
        <v>20700</v>
      </c>
    </row>
    <row r="46" spans="1:9" x14ac:dyDescent="0.35">
      <c r="A46" s="2">
        <v>44232</v>
      </c>
      <c r="B46" t="s">
        <v>20</v>
      </c>
      <c r="C46" t="s">
        <v>9</v>
      </c>
      <c r="D46" t="s">
        <v>16</v>
      </c>
      <c r="E46" s="3">
        <v>59</v>
      </c>
      <c r="F46" s="4">
        <f t="shared" si="0"/>
        <v>1200</v>
      </c>
      <c r="G46" s="4">
        <f t="shared" si="1"/>
        <v>800</v>
      </c>
      <c r="H46" s="4">
        <f t="shared" si="2"/>
        <v>70800</v>
      </c>
      <c r="I46" s="4">
        <f t="shared" si="3"/>
        <v>23600</v>
      </c>
    </row>
    <row r="47" spans="1:9" x14ac:dyDescent="0.35">
      <c r="A47" s="2">
        <v>44517</v>
      </c>
      <c r="B47" t="s">
        <v>27</v>
      </c>
      <c r="C47" t="s">
        <v>15</v>
      </c>
      <c r="D47" t="s">
        <v>26</v>
      </c>
      <c r="E47" s="3">
        <v>109</v>
      </c>
      <c r="F47" s="4">
        <f t="shared" si="0"/>
        <v>600</v>
      </c>
      <c r="G47" s="4">
        <f t="shared" si="1"/>
        <v>400</v>
      </c>
      <c r="H47" s="4">
        <f t="shared" si="2"/>
        <v>65400</v>
      </c>
      <c r="I47" s="4">
        <f t="shared" si="3"/>
        <v>21800</v>
      </c>
    </row>
    <row r="48" spans="1:9" x14ac:dyDescent="0.35">
      <c r="A48" s="2">
        <v>44193</v>
      </c>
      <c r="B48" t="s">
        <v>25</v>
      </c>
      <c r="C48" t="s">
        <v>12</v>
      </c>
      <c r="D48" t="s">
        <v>21</v>
      </c>
      <c r="E48" s="3">
        <v>61</v>
      </c>
      <c r="F48" s="4">
        <f t="shared" si="0"/>
        <v>4000</v>
      </c>
      <c r="G48" s="4">
        <f t="shared" si="1"/>
        <v>3000</v>
      </c>
      <c r="H48" s="4">
        <f t="shared" si="2"/>
        <v>244000</v>
      </c>
      <c r="I48" s="4">
        <f t="shared" si="3"/>
        <v>61000</v>
      </c>
    </row>
    <row r="49" spans="1:9" x14ac:dyDescent="0.35">
      <c r="A49" s="2">
        <v>44496</v>
      </c>
      <c r="B49" t="s">
        <v>20</v>
      </c>
      <c r="C49" t="s">
        <v>18</v>
      </c>
      <c r="D49" t="s">
        <v>26</v>
      </c>
      <c r="E49" s="3">
        <v>130</v>
      </c>
      <c r="F49" s="4">
        <f t="shared" si="0"/>
        <v>600</v>
      </c>
      <c r="G49" s="4">
        <f t="shared" si="1"/>
        <v>400</v>
      </c>
      <c r="H49" s="4">
        <f t="shared" si="2"/>
        <v>78000</v>
      </c>
      <c r="I49" s="4">
        <f t="shared" si="3"/>
        <v>26000</v>
      </c>
    </row>
    <row r="50" spans="1:9" x14ac:dyDescent="0.35">
      <c r="A50" s="2">
        <v>44502</v>
      </c>
      <c r="B50" t="s">
        <v>17</v>
      </c>
      <c r="C50" t="s">
        <v>15</v>
      </c>
      <c r="D50" t="s">
        <v>13</v>
      </c>
      <c r="E50" s="3">
        <v>60</v>
      </c>
      <c r="F50" s="4">
        <f t="shared" si="0"/>
        <v>3500</v>
      </c>
      <c r="G50" s="4">
        <f t="shared" si="1"/>
        <v>2500</v>
      </c>
      <c r="H50" s="4">
        <f t="shared" si="2"/>
        <v>210000</v>
      </c>
      <c r="I50" s="4">
        <f t="shared" si="3"/>
        <v>60000</v>
      </c>
    </row>
    <row r="51" spans="1:9" x14ac:dyDescent="0.35">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5962-D397-4DD4-AF3C-CAB25C2B48EC}">
  <dimension ref="A1"/>
  <sheetViews>
    <sheetView showGridLines="0" showRowColHeaders="0" tabSelected="1" zoomScale="75" workbookViewId="0">
      <selection activeCell="Y21" sqref="Y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523B-BDDB-468B-B19B-F9CD77587170}">
  <dimension ref="A1"/>
  <sheetViews>
    <sheetView workbookViewId="0">
      <selection activeCell="G14" sqref="G14"/>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SalesData</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ys jenish</cp:lastModifiedBy>
  <cp:lastPrinted>2024-09-21T06:43:31Z</cp:lastPrinted>
  <dcterms:created xsi:type="dcterms:W3CDTF">2024-05-30T14:35:02Z</dcterms:created>
  <dcterms:modified xsi:type="dcterms:W3CDTF">2024-09-23T07:12:45Z</dcterms:modified>
</cp:coreProperties>
</file>