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TUAN\Desktop\test\mmproject\Data\De Excel\"/>
    </mc:Choice>
  </mc:AlternateContent>
  <bookViews>
    <workbookView xWindow="0" yWindow="0" windowWidth="19200" windowHeight="11460"/>
  </bookViews>
  <sheets>
    <sheet name="Costs" sheetId="2" r:id="rId1"/>
    <sheet name="Profits" sheetId="3" r:id="rId2"/>
  </sheets>
  <definedNames>
    <definedName name="Quarter1">#REF!</definedName>
    <definedName name="Quarter2">#REF!</definedName>
    <definedName name="Quarter3">#REF!</definedName>
    <definedName name="Quarter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26" i="3" l="1"/>
  <c r="F6" i="3"/>
  <c r="F8" i="3"/>
  <c r="F22" i="3"/>
  <c r="F12" i="3"/>
  <c r="F19" i="3"/>
  <c r="F21" i="3"/>
  <c r="F13" i="3"/>
  <c r="G13" i="3" s="1"/>
  <c r="F18" i="3"/>
  <c r="F9" i="3"/>
  <c r="F23" i="3"/>
  <c r="F5" i="3"/>
  <c r="F4" i="3"/>
  <c r="F20" i="3"/>
  <c r="F10" i="3"/>
  <c r="F16" i="3"/>
  <c r="F11" i="3"/>
  <c r="F24" i="3"/>
  <c r="F25" i="3"/>
  <c r="F7" i="3"/>
  <c r="F17" i="3"/>
  <c r="F14" i="3"/>
  <c r="E14" i="3"/>
  <c r="E26" i="3"/>
  <c r="E6" i="3"/>
  <c r="E8" i="3"/>
  <c r="E22" i="3"/>
  <c r="E12" i="3"/>
  <c r="E19" i="3"/>
  <c r="E21" i="3"/>
  <c r="E13" i="3"/>
  <c r="E18" i="3"/>
  <c r="E9" i="3"/>
  <c r="E23" i="3"/>
  <c r="E5" i="3"/>
  <c r="E15" i="3"/>
  <c r="E4" i="3"/>
  <c r="E20" i="3"/>
  <c r="E10" i="3"/>
  <c r="E16" i="3"/>
  <c r="E11" i="3"/>
  <c r="E24" i="3"/>
  <c r="E25" i="3"/>
  <c r="E7" i="3"/>
  <c r="E17" i="3"/>
  <c r="G9" i="3" l="1"/>
  <c r="G19" i="3"/>
  <c r="G6" i="3"/>
  <c r="G17" i="3"/>
  <c r="G11" i="3"/>
  <c r="G4" i="3"/>
  <c r="G25" i="3"/>
  <c r="G10" i="3"/>
  <c r="G5" i="3"/>
  <c r="G22" i="3"/>
  <c r="G14" i="3"/>
  <c r="G24" i="3"/>
  <c r="G20" i="3"/>
  <c r="G23" i="3"/>
  <c r="G21" i="3"/>
  <c r="G8" i="3"/>
  <c r="G7" i="3"/>
  <c r="G16" i="3"/>
  <c r="G15" i="3"/>
  <c r="G18" i="3"/>
  <c r="G12" i="3"/>
  <c r="G26" i="3"/>
</calcChain>
</file>

<file path=xl/sharedStrings.xml><?xml version="1.0" encoding="utf-8"?>
<sst xmlns="http://schemas.openxmlformats.org/spreadsheetml/2006/main" count="63" uniqueCount="38">
  <si>
    <t>Flavors</t>
  </si>
  <si>
    <t>Sour Tart Sherbet</t>
  </si>
  <si>
    <t>Whole Vanilla Bean Chunk</t>
  </si>
  <si>
    <t>Caramel Pavement</t>
  </si>
  <si>
    <t>Pistachio and Pecans</t>
  </si>
  <si>
    <t>Cheesecake Caramel</t>
  </si>
  <si>
    <t>Wafflecone Rasberry</t>
  </si>
  <si>
    <t>Pecan and Peanut Truffle</t>
  </si>
  <si>
    <t>Yogurt Covered Cashew</t>
  </si>
  <si>
    <t>Nutty Heaven Splurge</t>
  </si>
  <si>
    <t>Fruit Heaven Splurge</t>
  </si>
  <si>
    <t>Animal Crackers</t>
  </si>
  <si>
    <t>Mocha Coffee</t>
  </si>
  <si>
    <t>Yellow Snow Cream</t>
  </si>
  <si>
    <t>Green Tea Wheatgrass</t>
  </si>
  <si>
    <t>Campbell's Canned Soup Souffle</t>
  </si>
  <si>
    <t>Poprock Pancake Syrup</t>
  </si>
  <si>
    <t>Jawbreaker Mint</t>
  </si>
  <si>
    <t>Flavor Costs (per quart)</t>
  </si>
  <si>
    <t>Cost</t>
  </si>
  <si>
    <t>Markup</t>
  </si>
  <si>
    <t>Price</t>
  </si>
  <si>
    <t>Margin</t>
  </si>
  <si>
    <t>Sales</t>
  </si>
  <si>
    <t>Expense</t>
  </si>
  <si>
    <t>Income</t>
  </si>
  <si>
    <t>Total Profit</t>
  </si>
  <si>
    <t>Flavor Sales Over 250</t>
  </si>
  <si>
    <t>Campbell's Soup Souffle</t>
  </si>
  <si>
    <t>Cinnamon Donut</t>
  </si>
  <si>
    <t>Choco</t>
  </si>
  <si>
    <t>Blueberry Choco</t>
  </si>
  <si>
    <t>Choco Heaven Splurge</t>
  </si>
  <si>
    <t>Black Bean Double Choco</t>
  </si>
  <si>
    <t>Mint Choco Cherry</t>
  </si>
  <si>
    <t>Red Hot Chili Choco</t>
  </si>
  <si>
    <t>Black Bean Choco</t>
  </si>
  <si>
    <t xml:space="preserve">          Ice Cream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</si>
</sst>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28"/>
      <color rgb="FFFFB601"/>
      <name val="Calibri"/>
      <family val="2"/>
      <scheme val="minor"/>
    </font>
    <font>
      <b/>
      <sz val="14"/>
      <color rgb="FFFFB60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2" xfId="0" applyBorder="1"/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0" xfId="1" applyFont="1" applyAlignment="1">
      <alignment horizontal="left"/>
    </xf>
    <xf numFmtId="0" fontId="2" fillId="0" borderId="0" xfId="0" applyFont="1" applyAlignment="1"/>
  </cellXfs>
  <cellStyles count="2">
    <cellStyle name="Normal" xfId="0" builtinId="0"/>
    <cellStyle name="Title" xfId="1" builtinId="15"/>
  </cellStyles>
  <dxfs count="1"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B601"/>
                </a:solidFill>
              </a:rPr>
              <a:t>Flavor Expenses, Income and Profit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strRef>
              <c:f>Profits!$A$4</c:f>
              <c:strCache>
                <c:ptCount val="1"/>
                <c:pt idx="0">
                  <c:v>Fruit Heaven Splurge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Profits!$E$4:$G$4</c15:sqref>
                  </c15:fullRef>
                </c:ext>
              </c:extLst>
              <c:f>Profits!$E$4:$F$4</c:f>
              <c:numCache>
                <c:formatCode>General</c:formatCode>
                <c:ptCount val="2"/>
                <c:pt idx="0">
                  <c:v>1416.68</c:v>
                </c:pt>
                <c:pt idx="1">
                  <c:v>3760.16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D-494D-8D3D-52A95984B0C1}"/>
            </c:ext>
          </c:extLst>
        </c:ser>
        <c:ser>
          <c:idx val="4"/>
          <c:order val="1"/>
          <c:tx>
            <c:strRef>
              <c:f>Profits!$A$5</c:f>
              <c:strCache>
                <c:ptCount val="1"/>
                <c:pt idx="0">
                  <c:v>Nutty Heaven Splurge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Profits!$E$5:$G$5</c15:sqref>
                  </c15:fullRef>
                </c:ext>
              </c:extLst>
              <c:f>Profits!$E$5:$F$5</c:f>
              <c:numCache>
                <c:formatCode>General</c:formatCode>
                <c:ptCount val="2"/>
                <c:pt idx="0">
                  <c:v>1397.12</c:v>
                </c:pt>
                <c:pt idx="1">
                  <c:v>3078.4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D-494D-8D3D-52A95984B0C1}"/>
            </c:ext>
          </c:extLst>
        </c:ser>
        <c:ser>
          <c:idx val="5"/>
          <c:order val="2"/>
          <c:tx>
            <c:strRef>
              <c:f>Profits!$A$6</c:f>
              <c:strCache>
                <c:ptCount val="1"/>
                <c:pt idx="0">
                  <c:v>Whole Vanilla Bean Chunk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Profits!$E$6:$G$6</c15:sqref>
                  </c15:fullRef>
                </c:ext>
              </c:extLst>
              <c:f>Profits!$E$6:$F$6</c:f>
              <c:numCache>
                <c:formatCode>General</c:formatCode>
                <c:ptCount val="2"/>
                <c:pt idx="0">
                  <c:v>683.76</c:v>
                </c:pt>
                <c:pt idx="1">
                  <c:v>1539.1200000000001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10D-494D-8D3D-52A95984B0C1}"/>
            </c:ext>
          </c:extLst>
        </c:ser>
        <c:ser>
          <c:idx val="0"/>
          <c:order val="3"/>
          <c:tx>
            <c:strRef>
              <c:f>Profits!$A$7</c:f>
              <c:strCache>
                <c:ptCount val="1"/>
                <c:pt idx="0">
                  <c:v>Poprock Pancake Syrup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Profits!$E$7:$G$7</c15:sqref>
                  </c15:fullRef>
                </c:ext>
              </c:extLst>
              <c:f>Profits!$E$7:$F$7</c:f>
              <c:numCache>
                <c:formatCode>General</c:formatCode>
                <c:ptCount val="2"/>
                <c:pt idx="0">
                  <c:v>469.92</c:v>
                </c:pt>
                <c:pt idx="1">
                  <c:v>1317.3600000000001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4-4A95-AAE6-810015455D6A}"/>
            </c:ext>
          </c:extLst>
        </c:ser>
        <c:ser>
          <c:idx val="1"/>
          <c:order val="4"/>
          <c:tx>
            <c:strRef>
              <c:f>Profits!$A$8</c:f>
              <c:strCache>
                <c:ptCount val="1"/>
                <c:pt idx="0">
                  <c:v>Caramel Pavement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Profits!$E$8:$G$8</c15:sqref>
                  </c15:fullRef>
                </c:ext>
              </c:extLst>
              <c:f>Profits!$E$8:$F$8</c:f>
              <c:numCache>
                <c:formatCode>General</c:formatCode>
                <c:ptCount val="2"/>
                <c:pt idx="0">
                  <c:v>457.6</c:v>
                </c:pt>
                <c:pt idx="1">
                  <c:v>1281.8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A95-AAE6-810015455D6A}"/>
            </c:ext>
          </c:extLst>
        </c:ser>
        <c:ser>
          <c:idx val="2"/>
          <c:order val="5"/>
          <c:tx>
            <c:strRef>
              <c:f>Profits!$A$9</c:f>
              <c:strCache>
                <c:ptCount val="1"/>
                <c:pt idx="0">
                  <c:v>Cinnamon Donut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Profits!$E$9:$G$9</c15:sqref>
                  </c15:fullRef>
                </c:ext>
              </c:extLst>
              <c:f>Profits!$E$9:$F$9</c:f>
              <c:numCache>
                <c:formatCode>General</c:formatCode>
                <c:ptCount val="2"/>
                <c:pt idx="0">
                  <c:v>406.56</c:v>
                </c:pt>
                <c:pt idx="1">
                  <c:v>1140.48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4-4A95-AAE6-810015455D6A}"/>
            </c:ext>
          </c:extLst>
        </c:ser>
        <c:ser>
          <c:idx val="6"/>
          <c:order val="6"/>
          <c:tx>
            <c:strRef>
              <c:f>Profits!$A$10</c:f>
              <c:strCache>
                <c:ptCount val="1"/>
                <c:pt idx="0">
                  <c:v>Mocha Coffee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Profits!$E$10:$G$10</c15:sqref>
                  </c15:fullRef>
                </c:ext>
              </c:extLst>
              <c:f>Profits!$E$10:$F$10</c:f>
              <c:numCache>
                <c:formatCode>General</c:formatCode>
                <c:ptCount val="2"/>
                <c:pt idx="0">
                  <c:v>522.24</c:v>
                </c:pt>
                <c:pt idx="1">
                  <c:v>1191.3599999999999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4-4A95-AAE6-810015455D6A}"/>
            </c:ext>
          </c:extLst>
        </c:ser>
        <c:ser>
          <c:idx val="7"/>
          <c:order val="7"/>
          <c:tx>
            <c:strRef>
              <c:f>Profits!$A$11</c:f>
              <c:strCache>
                <c:ptCount val="1"/>
                <c:pt idx="0">
                  <c:v>Black Bean Choco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Profits!$E$11:$G$11</c15:sqref>
                  </c15:fullRef>
                </c:ext>
              </c:extLst>
              <c:f>Profits!$E$11:$F$11</c:f>
              <c:numCache>
                <c:formatCode>General</c:formatCode>
                <c:ptCount val="2"/>
                <c:pt idx="0">
                  <c:v>340.18</c:v>
                </c:pt>
                <c:pt idx="1">
                  <c:v>952.96999999999991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4-4A95-AAE6-810015455D6A}"/>
            </c:ext>
          </c:extLst>
        </c:ser>
        <c:ser>
          <c:idx val="8"/>
          <c:order val="8"/>
          <c:tx>
            <c:strRef>
              <c:f>Profits!$A$12</c:f>
              <c:strCache>
                <c:ptCount val="1"/>
                <c:pt idx="0">
                  <c:v>Pistachio and Pecans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Profits!$E$12:$G$12</c15:sqref>
                  </c15:fullRef>
                </c:ext>
              </c:extLst>
              <c:f>Profits!$E$12:$F$12</c:f>
              <c:numCache>
                <c:formatCode>General</c:formatCode>
                <c:ptCount val="2"/>
                <c:pt idx="0">
                  <c:v>332.8</c:v>
                </c:pt>
                <c:pt idx="1">
                  <c:v>933.4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B4-4A95-AAE6-810015455D6A}"/>
            </c:ext>
          </c:extLst>
        </c:ser>
        <c:ser>
          <c:idx val="9"/>
          <c:order val="9"/>
          <c:tx>
            <c:strRef>
              <c:f>Profits!$A$13</c:f>
              <c:strCache>
                <c:ptCount val="1"/>
                <c:pt idx="0">
                  <c:v>Blueberry Choco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Profits!$E$13:$G$13</c15:sqref>
                  </c15:fullRef>
                </c:ext>
              </c:extLst>
              <c:f>Profits!$E$13:$F$13</c:f>
              <c:numCache>
                <c:formatCode>General</c:formatCode>
                <c:ptCount val="2"/>
                <c:pt idx="0">
                  <c:v>331.76</c:v>
                </c:pt>
                <c:pt idx="1">
                  <c:v>929.5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B4-4A95-AAE6-810015455D6A}"/>
            </c:ext>
          </c:extLst>
        </c:ser>
        <c:ser>
          <c:idx val="10"/>
          <c:order val="10"/>
          <c:tx>
            <c:strRef>
              <c:f>Profits!$A$14</c:f>
              <c:strCache>
                <c:ptCount val="1"/>
                <c:pt idx="0">
                  <c:v>Red Hot Chili Choco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Profits!$E$14:$G$14</c15:sqref>
                  </c15:fullRef>
                </c:ext>
              </c:extLst>
              <c:f>Profits!$E$14:$F$14</c:f>
              <c:numCache>
                <c:formatCode>General</c:formatCode>
                <c:ptCount val="2"/>
                <c:pt idx="0">
                  <c:v>325</c:v>
                </c:pt>
                <c:pt idx="1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B4-4A95-AAE6-810015455D6A}"/>
            </c:ext>
          </c:extLst>
        </c:ser>
        <c:ser>
          <c:idx val="11"/>
          <c:order val="11"/>
          <c:tx>
            <c:strRef>
              <c:f>Profits!$A$15</c:f>
              <c:strCache>
                <c:ptCount val="1"/>
                <c:pt idx="0">
                  <c:v>Choco Heaven Splurge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Profits!$E$15:$G$15</c15:sqref>
                  </c15:fullRef>
                </c:ext>
              </c:extLst>
              <c:f>Profits!$E$15:$F$15</c:f>
              <c:numCache>
                <c:formatCode>General</c:formatCode>
                <c:ptCount val="2"/>
                <c:pt idx="0">
                  <c:v>405.84</c:v>
                </c:pt>
                <c:pt idx="1">
                  <c:v>950.52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B4-4A95-AAE6-810015455D6A}"/>
            </c:ext>
          </c:extLst>
        </c:ser>
        <c:ser>
          <c:idx val="12"/>
          <c:order val="12"/>
          <c:tx>
            <c:strRef>
              <c:f>Profits!$A$16</c:f>
              <c:strCache>
                <c:ptCount val="1"/>
                <c:pt idx="0">
                  <c:v>Yellow Snow Cream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Profits!$E$16:$G$16</c15:sqref>
                  </c15:fullRef>
                </c:ext>
              </c:extLst>
              <c:f>Profits!$E$16:$F$16</c:f>
              <c:numCache>
                <c:formatCode>General</c:formatCode>
                <c:ptCount val="2"/>
                <c:pt idx="0">
                  <c:v>231.7</c:v>
                </c:pt>
                <c:pt idx="1">
                  <c:v>767.92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B4-4A95-AAE6-810015455D6A}"/>
            </c:ext>
          </c:extLst>
        </c:ser>
        <c:ser>
          <c:idx val="13"/>
          <c:order val="13"/>
          <c:tx>
            <c:strRef>
              <c:f>Profits!$A$17</c:f>
              <c:strCache>
                <c:ptCount val="1"/>
                <c:pt idx="0">
                  <c:v>Jawbreaker Mint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Profits!$E$17:$G$17</c15:sqref>
                  </c15:fullRef>
                </c:ext>
              </c:extLst>
              <c:f>Profits!$E$17:$F$17</c:f>
              <c:numCache>
                <c:formatCode>General</c:formatCode>
                <c:ptCount val="2"/>
                <c:pt idx="0">
                  <c:v>287</c:v>
                </c:pt>
                <c:pt idx="1">
                  <c:v>803.6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B4-4A95-AAE6-810015455D6A}"/>
            </c:ext>
          </c:extLst>
        </c:ser>
        <c:ser>
          <c:idx val="14"/>
          <c:order val="14"/>
          <c:tx>
            <c:strRef>
              <c:f>Profits!$A$18</c:f>
              <c:strCache>
                <c:ptCount val="1"/>
                <c:pt idx="0">
                  <c:v>Pecan and Peanut Truffle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Profits!$E$18:$G$18</c15:sqref>
                  </c15:fullRef>
                </c:ext>
              </c:extLst>
              <c:f>Profits!$E$18:$F$18</c:f>
              <c:numCache>
                <c:formatCode>General</c:formatCode>
                <c:ptCount val="2"/>
                <c:pt idx="0">
                  <c:v>283.14</c:v>
                </c:pt>
                <c:pt idx="1">
                  <c:v>793.65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B4-4A95-AAE6-810015455D6A}"/>
            </c:ext>
          </c:extLst>
        </c:ser>
        <c:ser>
          <c:idx val="15"/>
          <c:order val="15"/>
          <c:tx>
            <c:strRef>
              <c:f>Profits!$A$19</c:f>
              <c:strCache>
                <c:ptCount val="1"/>
                <c:pt idx="0">
                  <c:v>Cheesecake Caramel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Profits!$E$19:$G$19</c15:sqref>
                  </c15:fullRef>
                </c:ext>
              </c:extLst>
              <c:f>Profits!$E$19:$F$19</c:f>
              <c:numCache>
                <c:formatCode>General</c:formatCode>
                <c:ptCount val="2"/>
                <c:pt idx="0">
                  <c:v>500.5</c:v>
                </c:pt>
                <c:pt idx="1">
                  <c:v>980.98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B4-4A95-AAE6-810015455D6A}"/>
            </c:ext>
          </c:extLst>
        </c:ser>
        <c:ser>
          <c:idx val="16"/>
          <c:order val="16"/>
          <c:tx>
            <c:strRef>
              <c:f>Profits!$A$20</c:f>
              <c:strCache>
                <c:ptCount val="1"/>
                <c:pt idx="0">
                  <c:v>Animal Crackers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Profits!$E$20:$G$20</c15:sqref>
                  </c15:fullRef>
                </c:ext>
              </c:extLst>
              <c:f>Profits!$E$20:$F$20</c:f>
              <c:numCache>
                <c:formatCode>General</c:formatCode>
                <c:ptCount val="2"/>
                <c:pt idx="0">
                  <c:v>253.11</c:v>
                </c:pt>
                <c:pt idx="1">
                  <c:v>709.28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B4-4A95-AAE6-810015455D6A}"/>
            </c:ext>
          </c:extLst>
        </c:ser>
        <c:ser>
          <c:idx val="17"/>
          <c:order val="17"/>
          <c:tx>
            <c:strRef>
              <c:f>Profits!$A$21</c:f>
              <c:strCache>
                <c:ptCount val="1"/>
                <c:pt idx="0">
                  <c:v>Wafflecone Rasberry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Profits!$E$21:$G$21</c15:sqref>
                  </c15:fullRef>
                </c:ext>
              </c:extLst>
              <c:f>Profits!$E$21:$F$21</c:f>
              <c:numCache>
                <c:formatCode>General</c:formatCode>
                <c:ptCount val="2"/>
                <c:pt idx="0">
                  <c:v>251.64000000000001</c:v>
                </c:pt>
                <c:pt idx="1">
                  <c:v>705.99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B4-4A95-AAE6-810015455D6A}"/>
            </c:ext>
          </c:extLst>
        </c:ser>
        <c:ser>
          <c:idx val="18"/>
          <c:order val="18"/>
          <c:tx>
            <c:strRef>
              <c:f>Profits!$A$22</c:f>
              <c:strCache>
                <c:ptCount val="1"/>
                <c:pt idx="0">
                  <c:v>Mint Choco Cherry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Profits!$E$22:$G$22</c15:sqref>
                  </c15:fullRef>
                </c:ext>
              </c:extLst>
              <c:f>Profits!$E$22:$F$22</c:f>
              <c:numCache>
                <c:formatCode>General</c:formatCode>
                <c:ptCount val="2"/>
                <c:pt idx="0">
                  <c:v>240.3</c:v>
                </c:pt>
                <c:pt idx="1">
                  <c:v>672.83999999999992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B4-4A95-AAE6-810015455D6A}"/>
            </c:ext>
          </c:extLst>
        </c:ser>
        <c:ser>
          <c:idx val="19"/>
          <c:order val="19"/>
          <c:tx>
            <c:strRef>
              <c:f>Profits!$A$23</c:f>
              <c:strCache>
                <c:ptCount val="1"/>
                <c:pt idx="0">
                  <c:v>Yogurt Covered Cashew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Profits!$E$23:$G$23</c15:sqref>
                  </c15:fullRef>
                </c:ext>
              </c:extLst>
              <c:f>Profits!$E$23:$F$23</c:f>
              <c:numCache>
                <c:formatCode>General</c:formatCode>
                <c:ptCount val="2"/>
                <c:pt idx="0">
                  <c:v>275.66000000000003</c:v>
                </c:pt>
                <c:pt idx="1">
                  <c:v>689.92000000000007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B4-4A95-AAE6-810015455D6A}"/>
            </c:ext>
          </c:extLst>
        </c:ser>
        <c:ser>
          <c:idx val="20"/>
          <c:order val="20"/>
          <c:tx>
            <c:strRef>
              <c:f>Profits!$A$24</c:f>
              <c:strCache>
                <c:ptCount val="1"/>
                <c:pt idx="0">
                  <c:v>Green Tea Wheatgrass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Profits!$E$24:$G$24</c15:sqref>
                  </c15:fullRef>
                </c:ext>
              </c:extLst>
              <c:f>Profits!$E$24:$F$24</c:f>
              <c:numCache>
                <c:formatCode>General</c:formatCode>
                <c:ptCount val="2"/>
                <c:pt idx="0">
                  <c:v>52.92</c:v>
                </c:pt>
                <c:pt idx="1">
                  <c:v>364.77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B4-4A95-AAE6-810015455D6A}"/>
            </c:ext>
          </c:extLst>
        </c:ser>
        <c:ser>
          <c:idx val="21"/>
          <c:order val="21"/>
          <c:tx>
            <c:strRef>
              <c:f>Profits!$A$25</c:f>
              <c:strCache>
                <c:ptCount val="1"/>
                <c:pt idx="0">
                  <c:v>Campbell's Soup Souffle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Profits!$E$25:$G$25</c15:sqref>
                  </c15:fullRef>
                </c:ext>
              </c:extLst>
              <c:f>Profits!$E$25:$F$25</c:f>
              <c:numCache>
                <c:formatCode>General</c:formatCode>
                <c:ptCount val="2"/>
                <c:pt idx="0">
                  <c:v>155.4</c:v>
                </c:pt>
                <c:pt idx="1">
                  <c:v>435.4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BB4-4A95-AAE6-810015455D6A}"/>
            </c:ext>
          </c:extLst>
        </c:ser>
        <c:ser>
          <c:idx val="22"/>
          <c:order val="22"/>
          <c:tx>
            <c:strRef>
              <c:f>Profits!$A$26</c:f>
              <c:strCache>
                <c:ptCount val="1"/>
                <c:pt idx="0">
                  <c:v>Sour Tart Sherbet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Profits!$E$3:$G$3</c15:sqref>
                  </c15:fullRef>
                </c:ext>
              </c:extLst>
              <c:f>Profits!$E$3:$F$3</c:f>
              <c:strCache>
                <c:ptCount val="2"/>
                <c:pt idx="0">
                  <c:v>Expense</c:v>
                </c:pt>
                <c:pt idx="1">
                  <c:v>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Profits!$E$26:$G$26</c15:sqref>
                  </c15:fullRef>
                </c:ext>
              </c:extLst>
              <c:f>Profits!$E$26:$F$26</c:f>
              <c:numCache>
                <c:formatCode>General</c:formatCode>
                <c:ptCount val="2"/>
                <c:pt idx="0">
                  <c:v>261</c:v>
                </c:pt>
                <c:pt idx="1">
                  <c:v>530.69999999999993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B4-4A95-AAE6-81001545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854784"/>
        <c:axId val="192753936"/>
        <c:axId val="0"/>
        <c:extLst/>
      </c:bar3DChart>
      <c:catAx>
        <c:axId val="1928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B60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3936"/>
        <c:crosses val="autoZero"/>
        <c:auto val="1"/>
        <c:lblAlgn val="ctr"/>
        <c:lblOffset val="100"/>
        <c:noMultiLvlLbl val="0"/>
      </c:catAx>
      <c:valAx>
        <c:axId val="1927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104785</xdr:colOff>
      <xdr:row>0</xdr:row>
      <xdr:rowOff>47625</xdr:rowOff>
    </xdr:from>
    <xdr:to>
      <xdr:col>0</xdr:col>
      <xdr:colOff>879333</xdr:colOff>
      <xdr:row>0</xdr:row>
      <xdr:rowOff>779145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85" y="47625"/>
          <a:ext cx="774548" cy="731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9525</xdr:rowOff>
    </xdr:from>
    <xdr:to>
      <xdr:col>19</xdr:col>
      <xdr:colOff>38100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686225</xdr:colOff>
      <xdr:row>0</xdr:row>
      <xdr:rowOff>771633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48425" cy="7716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E26" totalsRowShown="0">
  <autoFilter ref="A3:E26"/>
  <sortState ref="A3:E25">
    <sortCondition descending="1" ref="D3:D25"/>
  </sortState>
  <tableColumns count="5">
    <tableColumn id="1" name="Flavors"/>
    <tableColumn id="2" name="Cost"/>
    <tableColumn id="3" name="Markup"/>
    <tableColumn id="4" name="Price"/>
    <tableColumn id="5" name="Margin"/>
  </tableColumns>
  <tableStyleInfo name="TableStyleMedium5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3:G26" totalsRowShown="0" headerRowBorderDxfId="0">
  <autoFilter ref="A3:G26"/>
  <tableColumns count="7">
    <tableColumn id="1" name="Flavors"/>
    <tableColumn id="2" name="Cost"/>
    <tableColumn id="3" name="Price"/>
    <tableColumn id="4" name="Sales"/>
    <tableColumn id="5" name="Expense">
      <calculatedColumnFormula>B4*D4</calculatedColumnFormula>
    </tableColumn>
    <tableColumn id="6" name="Income">
      <calculatedColumnFormula>C4*D4</calculatedColumnFormula>
    </tableColumn>
    <tableColumn id="7" name="Total Profit">
      <calculatedColumnFormula>F4-E4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B601"/>
  </sheetPr>
  <dimension ref="A1:G29"/>
  <sheetViews>
    <sheetView tabSelected="1" workbookViewId="0">
      <selection activeCell="E11" sqref="E11"/>
    </sheetView>
  </sheetViews>
  <sheetFormatPr defaultRowHeight="15" x14ac:dyDescent="0.25"/>
  <cols>
    <col min="1" max="1" width="30.7109375" customWidth="1"/>
    <col min="2" max="5" width="10.7109375" customWidth="1"/>
  </cols>
  <sheetData>
    <row r="1" spans="1:7" ht="63" customHeight="1" x14ac:dyDescent="0.55000000000000004">
      <c r="A1" s="5" t="s">
        <v>37</v>
      </c>
      <c r="B1" s="5"/>
      <c r="C1" s="5"/>
      <c r="D1" s="5"/>
      <c r="E1" s="5"/>
    </row>
    <row r="2" spans="1:7" ht="18.75" x14ac:dyDescent="0.3">
      <c r="A2" s="4" t="s">
        <v>18</v>
      </c>
      <c r="B2" s="4"/>
      <c r="C2" s="4"/>
      <c r="D2" s="4"/>
      <c r="E2" s="4"/>
      <c r="F2" s="2"/>
      <c r="G2" s="2"/>
    </row>
    <row r="3" spans="1:7" x14ac:dyDescent="0.25">
      <c r="A3" t="s">
        <v>0</v>
      </c>
      <c r="B3" t="s">
        <v>19</v>
      </c>
      <c r="C3" t="s">
        <v>20</v>
      </c>
      <c r="D3" t="s">
        <v>21</v>
      </c>
      <c r="E3" t="s">
        <v>22</v>
      </c>
    </row>
    <row r="4" spans="1:7" x14ac:dyDescent="0.25">
      <c r="A4" t="s">
        <v>31</v>
      </c>
      <c r="B4">
        <v>2.3199999999999998</v>
      </c>
      <c r="C4">
        <v>1.8</v>
      </c>
      <c r="D4">
        <v>6.5</v>
      </c>
      <c r="E4">
        <v>4.18</v>
      </c>
    </row>
    <row r="5" spans="1:7" x14ac:dyDescent="0.25">
      <c r="A5" t="s">
        <v>5</v>
      </c>
      <c r="B5">
        <v>3.25</v>
      </c>
      <c r="C5">
        <v>0.96</v>
      </c>
      <c r="D5">
        <v>6.37</v>
      </c>
      <c r="E5">
        <v>3.12</v>
      </c>
    </row>
    <row r="6" spans="1:7" x14ac:dyDescent="0.25">
      <c r="A6" t="s">
        <v>12</v>
      </c>
      <c r="B6">
        <v>2.56</v>
      </c>
      <c r="C6">
        <v>1.28</v>
      </c>
      <c r="D6">
        <v>5.84</v>
      </c>
      <c r="E6">
        <v>3.28</v>
      </c>
    </row>
    <row r="7" spans="1:7" x14ac:dyDescent="0.25">
      <c r="A7" t="s">
        <v>2</v>
      </c>
      <c r="B7">
        <v>2.59</v>
      </c>
      <c r="C7">
        <v>1.25</v>
      </c>
      <c r="D7">
        <v>5.83</v>
      </c>
      <c r="E7">
        <v>3.24</v>
      </c>
    </row>
    <row r="8" spans="1:7" x14ac:dyDescent="0.25">
      <c r="A8" t="s">
        <v>17</v>
      </c>
      <c r="B8">
        <v>2.0499999999999998</v>
      </c>
      <c r="C8">
        <v>1.8</v>
      </c>
      <c r="D8">
        <v>5.74</v>
      </c>
      <c r="E8">
        <v>3.69</v>
      </c>
    </row>
    <row r="9" spans="1:7" x14ac:dyDescent="0.25">
      <c r="A9" t="s">
        <v>10</v>
      </c>
      <c r="B9">
        <v>2.14</v>
      </c>
      <c r="C9">
        <v>1.65</v>
      </c>
      <c r="D9">
        <v>5.68</v>
      </c>
      <c r="E9">
        <v>3.54</v>
      </c>
    </row>
    <row r="10" spans="1:7" x14ac:dyDescent="0.25">
      <c r="A10" t="s">
        <v>7</v>
      </c>
      <c r="B10">
        <v>1.98</v>
      </c>
      <c r="C10">
        <v>1.8</v>
      </c>
      <c r="D10">
        <v>5.55</v>
      </c>
      <c r="E10">
        <v>3.57</v>
      </c>
    </row>
    <row r="11" spans="1:7" x14ac:dyDescent="0.25">
      <c r="A11" t="s">
        <v>32</v>
      </c>
      <c r="B11">
        <v>2.2799999999999998</v>
      </c>
      <c r="C11">
        <v>1.34</v>
      </c>
      <c r="D11">
        <v>5.34</v>
      </c>
      <c r="E11">
        <v>3.06</v>
      </c>
    </row>
    <row r="12" spans="1:7" x14ac:dyDescent="0.25">
      <c r="A12" t="s">
        <v>9</v>
      </c>
      <c r="B12">
        <v>2.36</v>
      </c>
      <c r="C12">
        <v>1.2</v>
      </c>
      <c r="D12">
        <v>5.2</v>
      </c>
      <c r="E12">
        <v>2.84</v>
      </c>
    </row>
    <row r="13" spans="1:7" x14ac:dyDescent="0.25">
      <c r="A13" t="s">
        <v>16</v>
      </c>
      <c r="B13">
        <v>1.78</v>
      </c>
      <c r="C13">
        <v>1.8</v>
      </c>
      <c r="D13">
        <v>4.99</v>
      </c>
      <c r="E13">
        <v>3.21</v>
      </c>
    </row>
    <row r="14" spans="1:7" x14ac:dyDescent="0.25">
      <c r="A14" t="s">
        <v>11</v>
      </c>
      <c r="B14">
        <v>1.77</v>
      </c>
      <c r="C14">
        <v>1.8</v>
      </c>
      <c r="D14">
        <v>4.96</v>
      </c>
      <c r="E14">
        <v>3.19</v>
      </c>
    </row>
    <row r="15" spans="1:7" x14ac:dyDescent="0.25">
      <c r="A15" t="s">
        <v>3</v>
      </c>
      <c r="B15">
        <v>1.76</v>
      </c>
      <c r="C15">
        <v>1.8</v>
      </c>
      <c r="D15">
        <v>4.93</v>
      </c>
      <c r="E15">
        <v>3.17</v>
      </c>
    </row>
    <row r="16" spans="1:7" x14ac:dyDescent="0.25">
      <c r="A16" t="s">
        <v>8</v>
      </c>
      <c r="B16">
        <v>1.79</v>
      </c>
      <c r="C16">
        <v>1.5</v>
      </c>
      <c r="D16">
        <v>4.4800000000000004</v>
      </c>
      <c r="E16">
        <v>2.69</v>
      </c>
    </row>
    <row r="17" spans="1:5" x14ac:dyDescent="0.25">
      <c r="A17" t="s">
        <v>29</v>
      </c>
      <c r="B17">
        <v>1.54</v>
      </c>
      <c r="C17">
        <v>1.8</v>
      </c>
      <c r="D17">
        <v>4.32</v>
      </c>
      <c r="E17">
        <v>2.78</v>
      </c>
    </row>
    <row r="18" spans="1:5" x14ac:dyDescent="0.25">
      <c r="A18" t="s">
        <v>33</v>
      </c>
      <c r="B18">
        <v>1.46</v>
      </c>
      <c r="C18">
        <v>1.8</v>
      </c>
      <c r="D18">
        <v>4.09</v>
      </c>
      <c r="E18">
        <v>2.63</v>
      </c>
    </row>
    <row r="19" spans="1:5" x14ac:dyDescent="0.25">
      <c r="A19" t="s">
        <v>34</v>
      </c>
      <c r="B19">
        <v>1.35</v>
      </c>
      <c r="C19">
        <v>1.8</v>
      </c>
      <c r="D19">
        <v>3.78</v>
      </c>
      <c r="E19">
        <v>2.4300000000000002</v>
      </c>
    </row>
    <row r="20" spans="1:5" x14ac:dyDescent="0.25">
      <c r="A20" t="s">
        <v>4</v>
      </c>
      <c r="B20">
        <v>1.28</v>
      </c>
      <c r="C20">
        <v>1.8</v>
      </c>
      <c r="D20">
        <v>3.59</v>
      </c>
      <c r="E20">
        <v>2.31</v>
      </c>
    </row>
    <row r="21" spans="1:5" x14ac:dyDescent="0.25">
      <c r="A21" t="s">
        <v>35</v>
      </c>
      <c r="B21">
        <v>1.25</v>
      </c>
      <c r="C21">
        <v>1.8</v>
      </c>
      <c r="D21">
        <v>3.5</v>
      </c>
      <c r="E21">
        <v>2.25</v>
      </c>
    </row>
    <row r="22" spans="1:5" x14ac:dyDescent="0.25">
      <c r="A22" t="s">
        <v>15</v>
      </c>
      <c r="B22">
        <v>1.1100000000000001</v>
      </c>
      <c r="C22">
        <v>1.8</v>
      </c>
      <c r="D22">
        <v>3.11</v>
      </c>
      <c r="E22">
        <v>2</v>
      </c>
    </row>
    <row r="23" spans="1:5" x14ac:dyDescent="0.25">
      <c r="A23" t="s">
        <v>1</v>
      </c>
      <c r="B23">
        <v>1.5</v>
      </c>
      <c r="C23">
        <v>1.03</v>
      </c>
      <c r="D23">
        <v>3.05</v>
      </c>
      <c r="E23">
        <v>1.55</v>
      </c>
    </row>
    <row r="24" spans="1:5" x14ac:dyDescent="0.25">
      <c r="A24" t="s">
        <v>6</v>
      </c>
      <c r="B24">
        <v>1.08</v>
      </c>
      <c r="C24">
        <v>1.8</v>
      </c>
      <c r="D24">
        <v>3.03</v>
      </c>
      <c r="E24">
        <v>1.95</v>
      </c>
    </row>
    <row r="25" spans="1:5" x14ac:dyDescent="0.25">
      <c r="A25" t="s">
        <v>14</v>
      </c>
      <c r="B25">
        <v>0.28000000000000003</v>
      </c>
      <c r="C25">
        <v>5.86</v>
      </c>
      <c r="D25">
        <v>1.93</v>
      </c>
      <c r="E25">
        <v>1.65</v>
      </c>
    </row>
    <row r="26" spans="1:5" x14ac:dyDescent="0.25">
      <c r="A26" t="s">
        <v>13</v>
      </c>
      <c r="B26">
        <v>0.35</v>
      </c>
      <c r="C26">
        <v>2.2999999999999998</v>
      </c>
      <c r="D26">
        <v>1.1599999999999999</v>
      </c>
      <c r="E26">
        <v>0.81</v>
      </c>
    </row>
    <row r="29" spans="1:5" x14ac:dyDescent="0.25">
      <c r="A29" s="3" t="s">
        <v>30</v>
      </c>
    </row>
  </sheetData>
  <mergeCells count="2">
    <mergeCell ref="A2:E2"/>
    <mergeCell ref="A1:E1"/>
  </mergeCells>
  <printOptions horizontalCentered="1"/>
  <pageMargins left="1" right="1" top="1" bottom="1" header="0.3" footer="0.3"/>
  <pageSetup scale="13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B601"/>
  </sheetPr>
  <dimension ref="A1:G28"/>
  <sheetViews>
    <sheetView topLeftCell="F1" zoomScaleNormal="100" workbookViewId="0">
      <selection sqref="A1:G1"/>
    </sheetView>
  </sheetViews>
  <sheetFormatPr defaultRowHeight="15" x14ac:dyDescent="0.25"/>
  <cols>
    <col min="1" max="1" width="24.7109375" customWidth="1"/>
    <col min="2" max="6" width="10.7109375" customWidth="1"/>
    <col min="7" max="7" width="13" customWidth="1"/>
  </cols>
  <sheetData>
    <row r="1" spans="1:7" ht="63" customHeight="1" x14ac:dyDescent="0.55000000000000004">
      <c r="A1" s="6"/>
      <c r="B1" s="6"/>
      <c r="C1" s="6"/>
      <c r="D1" s="6"/>
      <c r="E1" s="6"/>
      <c r="F1" s="6"/>
      <c r="G1" s="6"/>
    </row>
    <row r="2" spans="1:7" ht="18.75" x14ac:dyDescent="0.3">
      <c r="A2" s="4" t="s">
        <v>18</v>
      </c>
      <c r="B2" s="4"/>
      <c r="C2" s="4"/>
      <c r="D2" s="4"/>
      <c r="E2" s="4"/>
      <c r="F2" s="4"/>
      <c r="G2" s="4"/>
    </row>
    <row r="3" spans="1:7" x14ac:dyDescent="0.25">
      <c r="A3" s="1" t="s">
        <v>0</v>
      </c>
      <c r="B3" s="1" t="s">
        <v>19</v>
      </c>
      <c r="C3" s="1" t="s">
        <v>21</v>
      </c>
      <c r="D3" s="1" t="s">
        <v>23</v>
      </c>
      <c r="E3" s="1" t="s">
        <v>24</v>
      </c>
      <c r="F3" s="1" t="s">
        <v>25</v>
      </c>
      <c r="G3" s="1" t="s">
        <v>26</v>
      </c>
    </row>
    <row r="4" spans="1:7" x14ac:dyDescent="0.25">
      <c r="A4" t="s">
        <v>10</v>
      </c>
      <c r="B4">
        <v>2.14</v>
      </c>
      <c r="C4">
        <v>5.68</v>
      </c>
      <c r="D4">
        <v>662</v>
      </c>
      <c r="E4">
        <f t="shared" ref="E4:E26" si="0">B4*D4</f>
        <v>1416.68</v>
      </c>
      <c r="F4">
        <f t="shared" ref="F4:F26" si="1">C4*D4</f>
        <v>3760.16</v>
      </c>
      <c r="G4">
        <f t="shared" ref="G4:G26" si="2">F4-E4</f>
        <v>2343.4799999999996</v>
      </c>
    </row>
    <row r="5" spans="1:7" x14ac:dyDescent="0.25">
      <c r="A5" t="s">
        <v>9</v>
      </c>
      <c r="B5">
        <v>2.36</v>
      </c>
      <c r="C5">
        <v>5.2</v>
      </c>
      <c r="D5">
        <v>592</v>
      </c>
      <c r="E5">
        <f t="shared" si="0"/>
        <v>1397.12</v>
      </c>
      <c r="F5">
        <f t="shared" si="1"/>
        <v>3078.4</v>
      </c>
      <c r="G5">
        <f t="shared" si="2"/>
        <v>1681.2800000000002</v>
      </c>
    </row>
    <row r="6" spans="1:7" x14ac:dyDescent="0.25">
      <c r="A6" t="s">
        <v>2</v>
      </c>
      <c r="B6">
        <v>2.59</v>
      </c>
      <c r="C6">
        <v>5.83</v>
      </c>
      <c r="D6">
        <v>264</v>
      </c>
      <c r="E6">
        <f t="shared" si="0"/>
        <v>683.76</v>
      </c>
      <c r="F6">
        <f t="shared" si="1"/>
        <v>1539.1200000000001</v>
      </c>
      <c r="G6">
        <f t="shared" si="2"/>
        <v>855.36000000000013</v>
      </c>
    </row>
    <row r="7" spans="1:7" x14ac:dyDescent="0.25">
      <c r="A7" t="s">
        <v>16</v>
      </c>
      <c r="B7">
        <v>1.78</v>
      </c>
      <c r="C7">
        <v>4.99</v>
      </c>
      <c r="D7">
        <v>264</v>
      </c>
      <c r="E7">
        <f t="shared" si="0"/>
        <v>469.92</v>
      </c>
      <c r="F7">
        <f t="shared" si="1"/>
        <v>1317.3600000000001</v>
      </c>
      <c r="G7">
        <f t="shared" si="2"/>
        <v>847.44</v>
      </c>
    </row>
    <row r="8" spans="1:7" x14ac:dyDescent="0.25">
      <c r="A8" t="s">
        <v>3</v>
      </c>
      <c r="B8">
        <v>1.76</v>
      </c>
      <c r="C8">
        <v>4.93</v>
      </c>
      <c r="D8">
        <v>260</v>
      </c>
      <c r="E8">
        <f t="shared" si="0"/>
        <v>457.6</v>
      </c>
      <c r="F8">
        <f t="shared" si="1"/>
        <v>1281.8</v>
      </c>
      <c r="G8">
        <f t="shared" si="2"/>
        <v>824.19999999999993</v>
      </c>
    </row>
    <row r="9" spans="1:7" x14ac:dyDescent="0.25">
      <c r="A9" t="s">
        <v>29</v>
      </c>
      <c r="B9">
        <v>1.54</v>
      </c>
      <c r="C9">
        <v>4.32</v>
      </c>
      <c r="D9">
        <v>264</v>
      </c>
      <c r="E9">
        <f t="shared" si="0"/>
        <v>406.56</v>
      </c>
      <c r="F9">
        <f t="shared" si="1"/>
        <v>1140.48</v>
      </c>
      <c r="G9">
        <f t="shared" si="2"/>
        <v>733.92000000000007</v>
      </c>
    </row>
    <row r="10" spans="1:7" x14ac:dyDescent="0.25">
      <c r="A10" t="s">
        <v>12</v>
      </c>
      <c r="B10">
        <v>2.56</v>
      </c>
      <c r="C10">
        <v>5.84</v>
      </c>
      <c r="D10">
        <v>204</v>
      </c>
      <c r="E10">
        <f t="shared" si="0"/>
        <v>522.24</v>
      </c>
      <c r="F10">
        <f t="shared" si="1"/>
        <v>1191.3599999999999</v>
      </c>
      <c r="G10">
        <f t="shared" si="2"/>
        <v>669.11999999999989</v>
      </c>
    </row>
    <row r="11" spans="1:7" x14ac:dyDescent="0.25">
      <c r="A11" t="s">
        <v>36</v>
      </c>
      <c r="B11">
        <v>1.46</v>
      </c>
      <c r="C11">
        <v>4.09</v>
      </c>
      <c r="D11">
        <v>233</v>
      </c>
      <c r="E11">
        <f t="shared" si="0"/>
        <v>340.18</v>
      </c>
      <c r="F11">
        <f t="shared" si="1"/>
        <v>952.96999999999991</v>
      </c>
      <c r="G11">
        <f t="shared" si="2"/>
        <v>612.79</v>
      </c>
    </row>
    <row r="12" spans="1:7" x14ac:dyDescent="0.25">
      <c r="A12" t="s">
        <v>4</v>
      </c>
      <c r="B12">
        <v>1.28</v>
      </c>
      <c r="C12">
        <v>3.59</v>
      </c>
      <c r="D12">
        <v>260</v>
      </c>
      <c r="E12">
        <f t="shared" si="0"/>
        <v>332.8</v>
      </c>
      <c r="F12">
        <f t="shared" si="1"/>
        <v>933.4</v>
      </c>
      <c r="G12">
        <f t="shared" si="2"/>
        <v>600.59999999999991</v>
      </c>
    </row>
    <row r="13" spans="1:7" x14ac:dyDescent="0.25">
      <c r="A13" t="s">
        <v>31</v>
      </c>
      <c r="B13">
        <v>2.3199999999999998</v>
      </c>
      <c r="C13">
        <v>6.5</v>
      </c>
      <c r="D13">
        <v>143</v>
      </c>
      <c r="E13">
        <f t="shared" si="0"/>
        <v>331.76</v>
      </c>
      <c r="F13">
        <f t="shared" si="1"/>
        <v>929.5</v>
      </c>
      <c r="G13">
        <f t="shared" si="2"/>
        <v>597.74</v>
      </c>
    </row>
    <row r="14" spans="1:7" x14ac:dyDescent="0.25">
      <c r="A14" t="s">
        <v>35</v>
      </c>
      <c r="B14">
        <v>1.25</v>
      </c>
      <c r="C14">
        <v>3.5</v>
      </c>
      <c r="D14">
        <v>260</v>
      </c>
      <c r="E14">
        <f t="shared" si="0"/>
        <v>325</v>
      </c>
      <c r="F14">
        <f t="shared" si="1"/>
        <v>910</v>
      </c>
      <c r="G14">
        <f t="shared" si="2"/>
        <v>585</v>
      </c>
    </row>
    <row r="15" spans="1:7" x14ac:dyDescent="0.25">
      <c r="A15" t="s">
        <v>32</v>
      </c>
      <c r="B15">
        <v>2.2799999999999998</v>
      </c>
      <c r="C15">
        <v>5.34</v>
      </c>
      <c r="D15">
        <v>178</v>
      </c>
      <c r="E15">
        <f t="shared" si="0"/>
        <v>405.84</v>
      </c>
      <c r="F15">
        <f>C15*D15</f>
        <v>950.52</v>
      </c>
      <c r="G15">
        <f t="shared" si="2"/>
        <v>544.68000000000006</v>
      </c>
    </row>
    <row r="16" spans="1:7" x14ac:dyDescent="0.25">
      <c r="A16" t="s">
        <v>13</v>
      </c>
      <c r="B16">
        <v>0.35</v>
      </c>
      <c r="C16">
        <v>1.1599999999999999</v>
      </c>
      <c r="D16">
        <v>662</v>
      </c>
      <c r="E16">
        <f t="shared" si="0"/>
        <v>231.7</v>
      </c>
      <c r="F16">
        <f t="shared" si="1"/>
        <v>767.92</v>
      </c>
      <c r="G16">
        <f t="shared" si="2"/>
        <v>536.22</v>
      </c>
    </row>
    <row r="17" spans="1:7" x14ac:dyDescent="0.25">
      <c r="A17" t="s">
        <v>17</v>
      </c>
      <c r="B17">
        <v>2.0499999999999998</v>
      </c>
      <c r="C17">
        <v>5.74</v>
      </c>
      <c r="D17">
        <v>140</v>
      </c>
      <c r="E17">
        <f t="shared" si="0"/>
        <v>287</v>
      </c>
      <c r="F17">
        <f t="shared" si="1"/>
        <v>803.6</v>
      </c>
      <c r="G17">
        <f t="shared" si="2"/>
        <v>516.6</v>
      </c>
    </row>
    <row r="18" spans="1:7" x14ac:dyDescent="0.25">
      <c r="A18" t="s">
        <v>7</v>
      </c>
      <c r="B18">
        <v>1.98</v>
      </c>
      <c r="C18">
        <v>5.55</v>
      </c>
      <c r="D18">
        <v>143</v>
      </c>
      <c r="E18">
        <f t="shared" si="0"/>
        <v>283.14</v>
      </c>
      <c r="F18">
        <f t="shared" si="1"/>
        <v>793.65</v>
      </c>
      <c r="G18">
        <f t="shared" si="2"/>
        <v>510.51</v>
      </c>
    </row>
    <row r="19" spans="1:7" x14ac:dyDescent="0.25">
      <c r="A19" t="s">
        <v>5</v>
      </c>
      <c r="B19">
        <v>3.25</v>
      </c>
      <c r="C19">
        <v>6.37</v>
      </c>
      <c r="D19">
        <v>154</v>
      </c>
      <c r="E19">
        <f t="shared" si="0"/>
        <v>500.5</v>
      </c>
      <c r="F19">
        <f t="shared" si="1"/>
        <v>980.98</v>
      </c>
      <c r="G19">
        <f t="shared" si="2"/>
        <v>480.48</v>
      </c>
    </row>
    <row r="20" spans="1:7" x14ac:dyDescent="0.25">
      <c r="A20" t="s">
        <v>11</v>
      </c>
      <c r="B20">
        <v>1.77</v>
      </c>
      <c r="C20">
        <v>4.96</v>
      </c>
      <c r="D20">
        <v>143</v>
      </c>
      <c r="E20">
        <f t="shared" si="0"/>
        <v>253.11</v>
      </c>
      <c r="F20">
        <f t="shared" si="1"/>
        <v>709.28</v>
      </c>
      <c r="G20">
        <f t="shared" si="2"/>
        <v>456.16999999999996</v>
      </c>
    </row>
    <row r="21" spans="1:7" x14ac:dyDescent="0.25">
      <c r="A21" t="s">
        <v>6</v>
      </c>
      <c r="B21">
        <v>1.08</v>
      </c>
      <c r="C21">
        <v>3.03</v>
      </c>
      <c r="D21">
        <v>233</v>
      </c>
      <c r="E21">
        <f t="shared" si="0"/>
        <v>251.64000000000001</v>
      </c>
      <c r="F21">
        <f t="shared" si="1"/>
        <v>705.99</v>
      </c>
      <c r="G21">
        <f t="shared" si="2"/>
        <v>454.35</v>
      </c>
    </row>
    <row r="22" spans="1:7" x14ac:dyDescent="0.25">
      <c r="A22" t="s">
        <v>34</v>
      </c>
      <c r="B22">
        <v>1.35</v>
      </c>
      <c r="C22">
        <v>3.78</v>
      </c>
      <c r="D22">
        <v>178</v>
      </c>
      <c r="E22">
        <f t="shared" si="0"/>
        <v>240.3</v>
      </c>
      <c r="F22">
        <f t="shared" si="1"/>
        <v>672.83999999999992</v>
      </c>
      <c r="G22">
        <f t="shared" si="2"/>
        <v>432.53999999999991</v>
      </c>
    </row>
    <row r="23" spans="1:7" x14ac:dyDescent="0.25">
      <c r="A23" t="s">
        <v>8</v>
      </c>
      <c r="B23">
        <v>1.79</v>
      </c>
      <c r="C23">
        <v>4.4800000000000004</v>
      </c>
      <c r="D23">
        <v>154</v>
      </c>
      <c r="E23">
        <f t="shared" si="0"/>
        <v>275.66000000000003</v>
      </c>
      <c r="F23">
        <f t="shared" si="1"/>
        <v>689.92000000000007</v>
      </c>
      <c r="G23">
        <f t="shared" si="2"/>
        <v>414.26000000000005</v>
      </c>
    </row>
    <row r="24" spans="1:7" x14ac:dyDescent="0.25">
      <c r="A24" t="s">
        <v>14</v>
      </c>
      <c r="B24">
        <v>0.28000000000000003</v>
      </c>
      <c r="C24">
        <v>1.93</v>
      </c>
      <c r="D24">
        <v>189</v>
      </c>
      <c r="E24">
        <f t="shared" si="0"/>
        <v>52.92</v>
      </c>
      <c r="F24">
        <f t="shared" si="1"/>
        <v>364.77</v>
      </c>
      <c r="G24">
        <f t="shared" si="2"/>
        <v>311.84999999999997</v>
      </c>
    </row>
    <row r="25" spans="1:7" x14ac:dyDescent="0.25">
      <c r="A25" t="s">
        <v>28</v>
      </c>
      <c r="B25">
        <v>1.1100000000000001</v>
      </c>
      <c r="C25">
        <v>3.11</v>
      </c>
      <c r="D25">
        <v>140</v>
      </c>
      <c r="E25">
        <f t="shared" si="0"/>
        <v>155.4</v>
      </c>
      <c r="F25">
        <f t="shared" si="1"/>
        <v>435.4</v>
      </c>
      <c r="G25">
        <f t="shared" si="2"/>
        <v>280</v>
      </c>
    </row>
    <row r="26" spans="1:7" x14ac:dyDescent="0.25">
      <c r="A26" t="s">
        <v>1</v>
      </c>
      <c r="B26">
        <v>1.5</v>
      </c>
      <c r="C26">
        <v>3.05</v>
      </c>
      <c r="D26">
        <v>174</v>
      </c>
      <c r="E26">
        <f t="shared" si="0"/>
        <v>261</v>
      </c>
      <c r="F26">
        <f t="shared" si="1"/>
        <v>530.69999999999993</v>
      </c>
      <c r="G26">
        <f t="shared" si="2"/>
        <v>269.69999999999993</v>
      </c>
    </row>
    <row r="28" spans="1:7" x14ac:dyDescent="0.25">
      <c r="A28" t="s">
        <v>27</v>
      </c>
    </row>
  </sheetData>
  <sortState ref="A3:G25">
    <sortCondition descending="1" ref="G3:G25"/>
  </sortState>
  <mergeCells count="2">
    <mergeCell ref="A2:G2"/>
    <mergeCell ref="A1:G1"/>
  </mergeCells>
  <printOptions horizontalCentered="1"/>
  <pageMargins left="1" right="1" top="1" bottom="1" header="0.3" footer="0.3"/>
  <pageSetup scale="12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Profits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Ice Cream Sales</dc:title>
  <dc:creator>Debora A. Collins</dc:creator>
  <cp:lastModifiedBy>MINHTUAN</cp:lastModifiedBy>
  <cp:lastPrinted>2016-01-08T23:13:42Z</cp:lastPrinted>
  <dcterms:created xsi:type="dcterms:W3CDTF">2014-09-25T05:07:52Z</dcterms:created>
  <dcterms:modified xsi:type="dcterms:W3CDTF">2020-07-07T08:33:27Z</dcterms:modified>
  <cp:category>Accounting</cp:category>
</cp:coreProperties>
</file>