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bil\Documents\"/>
    </mc:Choice>
  </mc:AlternateContent>
  <bookViews>
    <workbookView xWindow="0" yWindow="0" windowWidth="20490" windowHeight="7755"/>
  </bookViews>
  <sheets>
    <sheet name="Sheet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1" i="1" l="1"/>
  <c r="B72" i="1"/>
  <c r="B73" i="1"/>
  <c r="B74" i="1"/>
  <c r="B75" i="1"/>
  <c r="B76" i="1"/>
  <c r="B77" i="1"/>
  <c r="O25" i="1" l="1"/>
  <c r="O44" i="1" s="1"/>
  <c r="O26" i="1"/>
  <c r="O45" i="1" s="1"/>
  <c r="O27" i="1"/>
  <c r="O46" i="1" s="1"/>
  <c r="O28" i="1"/>
  <c r="O47" i="1" s="1"/>
  <c r="O29" i="1"/>
  <c r="O48" i="1" s="1"/>
  <c r="O30" i="1"/>
  <c r="O49" i="1" s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</calcChain>
</file>

<file path=xl/sharedStrings.xml><?xml version="1.0" encoding="utf-8"?>
<sst xmlns="http://schemas.openxmlformats.org/spreadsheetml/2006/main" count="58" uniqueCount="40">
  <si>
    <t>gravity = 980 cm/s^2;</t>
  </si>
  <si>
    <t>density of Air = 0.00122 g/cm^3;</t>
  </si>
  <si>
    <t>radius of the stone = 4 cm</t>
  </si>
  <si>
    <t>stone Thickness = 1 cm;</t>
  </si>
  <si>
    <t>Initial height of the throw = 50 cm</t>
  </si>
  <si>
    <t>Initial velocity (cm/s)</t>
  </si>
  <si>
    <t>10 000</t>
  </si>
  <si>
    <t>20 000</t>
  </si>
  <si>
    <t>30 000</t>
  </si>
  <si>
    <t>35 000</t>
  </si>
  <si>
    <t>50 000</t>
  </si>
  <si>
    <t>60 000</t>
  </si>
  <si>
    <t>100 000</t>
  </si>
  <si>
    <t>45 000</t>
  </si>
  <si>
    <t>Constants throughout the runs for initial height parameter, based on a study by Perdue University:</t>
  </si>
  <si>
    <t>Initial velocity: 50000 cm/s</t>
  </si>
  <si>
    <t>Initial height</t>
  </si>
  <si>
    <t>Initial height in cm</t>
  </si>
  <si>
    <t>Initial velocity = 20 000</t>
  </si>
  <si>
    <t>Skips</t>
  </si>
  <si>
    <t>Constants throughout the runs for initial velocity parameter, based on a study by Perdue University:</t>
  </si>
  <si>
    <t>with the initial velocity as a changing parameter</t>
  </si>
  <si>
    <t>***The column for 60 000 cm/s in the table below was only meant</t>
  </si>
  <si>
    <t>to be used for comparing the optimal numbers of skips for given angle;</t>
  </si>
  <si>
    <t xml:space="preserve">it is not useful to our main objective </t>
  </si>
  <si>
    <t xml:space="preserve">with the initial height of the throw (relative to the water surface y = 0) as a changing parameter </t>
  </si>
  <si>
    <t>Initial angle of attack: 0.03 radians</t>
  </si>
  <si>
    <t>Angle (radians)</t>
  </si>
  <si>
    <t xml:space="preserve">***Using the optimal parameters found  </t>
  </si>
  <si>
    <t>Initial angle of attack = 0.0375 radians</t>
  </si>
  <si>
    <t>Initial angle of attack = 0.035 radians</t>
  </si>
  <si>
    <t>Initial velocity = 10 000 cm/s</t>
  </si>
  <si>
    <t>drag Coefficient = 0.5;</t>
  </si>
  <si>
    <t xml:space="preserve">Graph #2: Number of skips with respect to the angle of attack, </t>
  </si>
  <si>
    <t xml:space="preserve">Graph #1: Number of skips with respect to the angle of attack, </t>
  </si>
  <si>
    <t>in Graph #1</t>
  </si>
  <si>
    <t>Graph 3: Initial velocity versus optimal angle</t>
  </si>
  <si>
    <t>Optimal angle (radians)</t>
  </si>
  <si>
    <t>Max skips</t>
  </si>
  <si>
    <t>density of the Stone = 1 g/cm^3;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</si>
</sst>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Number of skips versus angle of attack of</a:t>
            </a:r>
            <a:r>
              <a:rPr lang="fr-CA" baseline="0"/>
              <a:t> the stone,</a:t>
            </a:r>
            <a:r>
              <a:rPr lang="fr-CA"/>
              <a:t> for given initial</a:t>
            </a:r>
            <a:r>
              <a:rPr lang="fr-CA" baseline="0"/>
              <a:t> velocities of the throw</a:t>
            </a:r>
            <a:endParaRPr lang="fr-CA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10 000 cm/s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Sheet1!$B$17:$B$45</c:f>
              <c:numCache>
                <c:formatCode>General</c:formatCode>
                <c:ptCount val="29"/>
                <c:pt idx="0">
                  <c:v>0.02</c:v>
                </c:pt>
                <c:pt idx="1">
                  <c:v>2.2499999999999999E-2</c:v>
                </c:pt>
                <c:pt idx="2">
                  <c:v>2.5000000000000001E-2</c:v>
                </c:pt>
                <c:pt idx="3">
                  <c:v>2.8500000000000001E-2</c:v>
                </c:pt>
                <c:pt idx="4">
                  <c:v>0.03</c:v>
                </c:pt>
                <c:pt idx="5">
                  <c:v>3.2500000000000001E-2</c:v>
                </c:pt>
                <c:pt idx="6">
                  <c:v>3.5000000000000003E-2</c:v>
                </c:pt>
                <c:pt idx="7">
                  <c:v>3.7499999999999999E-2</c:v>
                </c:pt>
                <c:pt idx="8">
                  <c:v>0.04</c:v>
                </c:pt>
                <c:pt idx="9">
                  <c:v>7.0000000000000007E-2</c:v>
                </c:pt>
                <c:pt idx="10">
                  <c:v>0.10500000000000001</c:v>
                </c:pt>
                <c:pt idx="11">
                  <c:v>0.14000000000000001</c:v>
                </c:pt>
                <c:pt idx="12">
                  <c:v>0.17500000000000002</c:v>
                </c:pt>
                <c:pt idx="13">
                  <c:v>0.21000000000000002</c:v>
                </c:pt>
                <c:pt idx="14">
                  <c:v>0.24500000000000002</c:v>
                </c:pt>
                <c:pt idx="15">
                  <c:v>0.28000000000000003</c:v>
                </c:pt>
                <c:pt idx="16">
                  <c:v>0.31500000000000006</c:v>
                </c:pt>
                <c:pt idx="17">
                  <c:v>0.35000000000000009</c:v>
                </c:pt>
                <c:pt idx="18">
                  <c:v>0.38500000000000012</c:v>
                </c:pt>
                <c:pt idx="19">
                  <c:v>0.42000000000000015</c:v>
                </c:pt>
                <c:pt idx="20">
                  <c:v>0.45500000000000018</c:v>
                </c:pt>
                <c:pt idx="21">
                  <c:v>0.49000000000000021</c:v>
                </c:pt>
                <c:pt idx="22">
                  <c:v>0.52500000000000024</c:v>
                </c:pt>
                <c:pt idx="23">
                  <c:v>0.56000000000000028</c:v>
                </c:pt>
                <c:pt idx="24">
                  <c:v>0.59500000000000031</c:v>
                </c:pt>
                <c:pt idx="25">
                  <c:v>0.63000000000000034</c:v>
                </c:pt>
                <c:pt idx="26">
                  <c:v>0.66500000000000037</c:v>
                </c:pt>
                <c:pt idx="27">
                  <c:v>0.7000000000000004</c:v>
                </c:pt>
                <c:pt idx="28">
                  <c:v>1.5</c:v>
                </c:pt>
              </c:numCache>
            </c:numRef>
          </c:xVal>
          <c:yVal>
            <c:numRef>
              <c:f>Sheet1!$D$18:$D$46</c:f>
              <c:numCache>
                <c:formatCode>General</c:formatCode>
                <c:ptCount val="29"/>
                <c:pt idx="0">
                  <c:v>17</c:v>
                </c:pt>
                <c:pt idx="2">
                  <c:v>19</c:v>
                </c:pt>
                <c:pt idx="4">
                  <c:v>19</c:v>
                </c:pt>
                <c:pt idx="5">
                  <c:v>19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14</c:v>
                </c:pt>
                <c:pt idx="11">
                  <c:v>11</c:v>
                </c:pt>
                <c:pt idx="12">
                  <c:v>10</c:v>
                </c:pt>
                <c:pt idx="13">
                  <c:v>9</c:v>
                </c:pt>
                <c:pt idx="14">
                  <c:v>8</c:v>
                </c:pt>
                <c:pt idx="15">
                  <c:v>7</c:v>
                </c:pt>
                <c:pt idx="16">
                  <c:v>7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</c:numCache>
            </c:numRef>
          </c:yVal>
          <c:smooth val="1"/>
        </c:ser>
        <c:ser>
          <c:idx val="1"/>
          <c:order val="1"/>
          <c:tx>
            <c:v>20 000 cm/s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Sheet1!$B$17:$B$45</c:f>
              <c:numCache>
                <c:formatCode>General</c:formatCode>
                <c:ptCount val="29"/>
                <c:pt idx="0">
                  <c:v>0.02</c:v>
                </c:pt>
                <c:pt idx="1">
                  <c:v>2.2499999999999999E-2</c:v>
                </c:pt>
                <c:pt idx="2">
                  <c:v>2.5000000000000001E-2</c:v>
                </c:pt>
                <c:pt idx="3">
                  <c:v>2.8500000000000001E-2</c:v>
                </c:pt>
                <c:pt idx="4">
                  <c:v>0.03</c:v>
                </c:pt>
                <c:pt idx="5">
                  <c:v>3.2500000000000001E-2</c:v>
                </c:pt>
                <c:pt idx="6">
                  <c:v>3.5000000000000003E-2</c:v>
                </c:pt>
                <c:pt idx="7">
                  <c:v>3.7499999999999999E-2</c:v>
                </c:pt>
                <c:pt idx="8">
                  <c:v>0.04</c:v>
                </c:pt>
                <c:pt idx="9">
                  <c:v>7.0000000000000007E-2</c:v>
                </c:pt>
                <c:pt idx="10">
                  <c:v>0.10500000000000001</c:v>
                </c:pt>
                <c:pt idx="11">
                  <c:v>0.14000000000000001</c:v>
                </c:pt>
                <c:pt idx="12">
                  <c:v>0.17500000000000002</c:v>
                </c:pt>
                <c:pt idx="13">
                  <c:v>0.21000000000000002</c:v>
                </c:pt>
                <c:pt idx="14">
                  <c:v>0.24500000000000002</c:v>
                </c:pt>
                <c:pt idx="15">
                  <c:v>0.28000000000000003</c:v>
                </c:pt>
                <c:pt idx="16">
                  <c:v>0.31500000000000006</c:v>
                </c:pt>
                <c:pt idx="17">
                  <c:v>0.35000000000000009</c:v>
                </c:pt>
                <c:pt idx="18">
                  <c:v>0.38500000000000012</c:v>
                </c:pt>
                <c:pt idx="19">
                  <c:v>0.42000000000000015</c:v>
                </c:pt>
                <c:pt idx="20">
                  <c:v>0.45500000000000018</c:v>
                </c:pt>
                <c:pt idx="21">
                  <c:v>0.49000000000000021</c:v>
                </c:pt>
                <c:pt idx="22">
                  <c:v>0.52500000000000024</c:v>
                </c:pt>
                <c:pt idx="23">
                  <c:v>0.56000000000000028</c:v>
                </c:pt>
                <c:pt idx="24">
                  <c:v>0.59500000000000031</c:v>
                </c:pt>
                <c:pt idx="25">
                  <c:v>0.63000000000000034</c:v>
                </c:pt>
                <c:pt idx="26">
                  <c:v>0.66500000000000037</c:v>
                </c:pt>
                <c:pt idx="27">
                  <c:v>0.7000000000000004</c:v>
                </c:pt>
                <c:pt idx="28">
                  <c:v>1.5</c:v>
                </c:pt>
              </c:numCache>
            </c:numRef>
          </c:xVal>
          <c:yVal>
            <c:numRef>
              <c:f>Sheet1!$E$19:$E$46</c:f>
              <c:numCache>
                <c:formatCode>General</c:formatCode>
                <c:ptCount val="28"/>
                <c:pt idx="1">
                  <c:v>23</c:v>
                </c:pt>
                <c:pt idx="5">
                  <c:v>27</c:v>
                </c:pt>
                <c:pt idx="6">
                  <c:v>29</c:v>
                </c:pt>
                <c:pt idx="7">
                  <c:v>28</c:v>
                </c:pt>
                <c:pt idx="8">
                  <c:v>16</c:v>
                </c:pt>
                <c:pt idx="9">
                  <c:v>12</c:v>
                </c:pt>
                <c:pt idx="10">
                  <c:v>9</c:v>
                </c:pt>
                <c:pt idx="11">
                  <c:v>8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2</c:v>
                </c:pt>
              </c:numCache>
            </c:numRef>
          </c:yVal>
          <c:smooth val="1"/>
        </c:ser>
        <c:ser>
          <c:idx val="2"/>
          <c:order val="2"/>
          <c:tx>
            <c:v>30 000 cm/s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Sheet1!$B$17:$B$45</c:f>
              <c:numCache>
                <c:formatCode>General</c:formatCode>
                <c:ptCount val="29"/>
                <c:pt idx="0">
                  <c:v>0.02</c:v>
                </c:pt>
                <c:pt idx="1">
                  <c:v>2.2499999999999999E-2</c:v>
                </c:pt>
                <c:pt idx="2">
                  <c:v>2.5000000000000001E-2</c:v>
                </c:pt>
                <c:pt idx="3">
                  <c:v>2.8500000000000001E-2</c:v>
                </c:pt>
                <c:pt idx="4">
                  <c:v>0.03</c:v>
                </c:pt>
                <c:pt idx="5">
                  <c:v>3.2500000000000001E-2</c:v>
                </c:pt>
                <c:pt idx="6">
                  <c:v>3.5000000000000003E-2</c:v>
                </c:pt>
                <c:pt idx="7">
                  <c:v>3.7499999999999999E-2</c:v>
                </c:pt>
                <c:pt idx="8">
                  <c:v>0.04</c:v>
                </c:pt>
                <c:pt idx="9">
                  <c:v>7.0000000000000007E-2</c:v>
                </c:pt>
                <c:pt idx="10">
                  <c:v>0.10500000000000001</c:v>
                </c:pt>
                <c:pt idx="11">
                  <c:v>0.14000000000000001</c:v>
                </c:pt>
                <c:pt idx="12">
                  <c:v>0.17500000000000002</c:v>
                </c:pt>
                <c:pt idx="13">
                  <c:v>0.21000000000000002</c:v>
                </c:pt>
                <c:pt idx="14">
                  <c:v>0.24500000000000002</c:v>
                </c:pt>
                <c:pt idx="15">
                  <c:v>0.28000000000000003</c:v>
                </c:pt>
                <c:pt idx="16">
                  <c:v>0.31500000000000006</c:v>
                </c:pt>
                <c:pt idx="17">
                  <c:v>0.35000000000000009</c:v>
                </c:pt>
                <c:pt idx="18">
                  <c:v>0.38500000000000012</c:v>
                </c:pt>
                <c:pt idx="19">
                  <c:v>0.42000000000000015</c:v>
                </c:pt>
                <c:pt idx="20">
                  <c:v>0.45500000000000018</c:v>
                </c:pt>
                <c:pt idx="21">
                  <c:v>0.49000000000000021</c:v>
                </c:pt>
                <c:pt idx="22">
                  <c:v>0.52500000000000024</c:v>
                </c:pt>
                <c:pt idx="23">
                  <c:v>0.56000000000000028</c:v>
                </c:pt>
                <c:pt idx="24">
                  <c:v>0.59500000000000031</c:v>
                </c:pt>
                <c:pt idx="25">
                  <c:v>0.63000000000000034</c:v>
                </c:pt>
                <c:pt idx="26">
                  <c:v>0.66500000000000037</c:v>
                </c:pt>
                <c:pt idx="27">
                  <c:v>0.7000000000000004</c:v>
                </c:pt>
                <c:pt idx="28">
                  <c:v>1.5</c:v>
                </c:pt>
              </c:numCache>
            </c:numRef>
          </c:xVal>
          <c:yVal>
            <c:numRef>
              <c:f>Sheet1!$F$18:$F$46</c:f>
              <c:numCache>
                <c:formatCode>General</c:formatCode>
                <c:ptCount val="29"/>
                <c:pt idx="0">
                  <c:v>24</c:v>
                </c:pt>
                <c:pt idx="2">
                  <c:v>26</c:v>
                </c:pt>
                <c:pt idx="4">
                  <c:v>28</c:v>
                </c:pt>
                <c:pt idx="5">
                  <c:v>31</c:v>
                </c:pt>
                <c:pt idx="6">
                  <c:v>31</c:v>
                </c:pt>
                <c:pt idx="7">
                  <c:v>28</c:v>
                </c:pt>
                <c:pt idx="8">
                  <c:v>26</c:v>
                </c:pt>
                <c:pt idx="9">
                  <c:v>15</c:v>
                </c:pt>
                <c:pt idx="10">
                  <c:v>11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7</c:v>
                </c:pt>
                <c:pt idx="15">
                  <c:v>6</c:v>
                </c:pt>
                <c:pt idx="16">
                  <c:v>6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</c:numCache>
            </c:numRef>
          </c:yVal>
          <c:smooth val="1"/>
        </c:ser>
        <c:ser>
          <c:idx val="3"/>
          <c:order val="3"/>
          <c:tx>
            <c:v>35 000 cm/s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Sheet1!$B$17:$B$45</c:f>
              <c:numCache>
                <c:formatCode>General</c:formatCode>
                <c:ptCount val="29"/>
                <c:pt idx="0">
                  <c:v>0.02</c:v>
                </c:pt>
                <c:pt idx="1">
                  <c:v>2.2499999999999999E-2</c:v>
                </c:pt>
                <c:pt idx="2">
                  <c:v>2.5000000000000001E-2</c:v>
                </c:pt>
                <c:pt idx="3">
                  <c:v>2.8500000000000001E-2</c:v>
                </c:pt>
                <c:pt idx="4">
                  <c:v>0.03</c:v>
                </c:pt>
                <c:pt idx="5">
                  <c:v>3.2500000000000001E-2</c:v>
                </c:pt>
                <c:pt idx="6">
                  <c:v>3.5000000000000003E-2</c:v>
                </c:pt>
                <c:pt idx="7">
                  <c:v>3.7499999999999999E-2</c:v>
                </c:pt>
                <c:pt idx="8">
                  <c:v>0.04</c:v>
                </c:pt>
                <c:pt idx="9">
                  <c:v>7.0000000000000007E-2</c:v>
                </c:pt>
                <c:pt idx="10">
                  <c:v>0.10500000000000001</c:v>
                </c:pt>
                <c:pt idx="11">
                  <c:v>0.14000000000000001</c:v>
                </c:pt>
                <c:pt idx="12">
                  <c:v>0.17500000000000002</c:v>
                </c:pt>
                <c:pt idx="13">
                  <c:v>0.21000000000000002</c:v>
                </c:pt>
                <c:pt idx="14">
                  <c:v>0.24500000000000002</c:v>
                </c:pt>
                <c:pt idx="15">
                  <c:v>0.28000000000000003</c:v>
                </c:pt>
                <c:pt idx="16">
                  <c:v>0.31500000000000006</c:v>
                </c:pt>
                <c:pt idx="17">
                  <c:v>0.35000000000000009</c:v>
                </c:pt>
                <c:pt idx="18">
                  <c:v>0.38500000000000012</c:v>
                </c:pt>
                <c:pt idx="19">
                  <c:v>0.42000000000000015</c:v>
                </c:pt>
                <c:pt idx="20">
                  <c:v>0.45500000000000018</c:v>
                </c:pt>
                <c:pt idx="21">
                  <c:v>0.49000000000000021</c:v>
                </c:pt>
                <c:pt idx="22">
                  <c:v>0.52500000000000024</c:v>
                </c:pt>
                <c:pt idx="23">
                  <c:v>0.56000000000000028</c:v>
                </c:pt>
                <c:pt idx="24">
                  <c:v>0.59500000000000031</c:v>
                </c:pt>
                <c:pt idx="25">
                  <c:v>0.63000000000000034</c:v>
                </c:pt>
                <c:pt idx="26">
                  <c:v>0.66500000000000037</c:v>
                </c:pt>
                <c:pt idx="27">
                  <c:v>0.7000000000000004</c:v>
                </c:pt>
                <c:pt idx="28">
                  <c:v>1.5</c:v>
                </c:pt>
              </c:numCache>
            </c:numRef>
          </c:xVal>
          <c:yVal>
            <c:numRef>
              <c:f>Sheet1!$G$18:$G$46</c:f>
              <c:numCache>
                <c:formatCode>General</c:formatCode>
                <c:ptCount val="29"/>
                <c:pt idx="0">
                  <c:v>25</c:v>
                </c:pt>
                <c:pt idx="2">
                  <c:v>26</c:v>
                </c:pt>
                <c:pt idx="4">
                  <c:v>30</c:v>
                </c:pt>
                <c:pt idx="5">
                  <c:v>33</c:v>
                </c:pt>
                <c:pt idx="6">
                  <c:v>29</c:v>
                </c:pt>
                <c:pt idx="7">
                  <c:v>27</c:v>
                </c:pt>
                <c:pt idx="8">
                  <c:v>25</c:v>
                </c:pt>
                <c:pt idx="9">
                  <c:v>15</c:v>
                </c:pt>
                <c:pt idx="12">
                  <c:v>8</c:v>
                </c:pt>
                <c:pt idx="18">
                  <c:v>5</c:v>
                </c:pt>
              </c:numCache>
            </c:numRef>
          </c:yVal>
          <c:smooth val="1"/>
        </c:ser>
        <c:ser>
          <c:idx val="4"/>
          <c:order val="4"/>
          <c:tx>
            <c:v>45 000 cm/s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Sheet1!$B$17:$B$45</c:f>
              <c:numCache>
                <c:formatCode>General</c:formatCode>
                <c:ptCount val="29"/>
                <c:pt idx="0">
                  <c:v>0.02</c:v>
                </c:pt>
                <c:pt idx="1">
                  <c:v>2.2499999999999999E-2</c:v>
                </c:pt>
                <c:pt idx="2">
                  <c:v>2.5000000000000001E-2</c:v>
                </c:pt>
                <c:pt idx="3">
                  <c:v>2.8500000000000001E-2</c:v>
                </c:pt>
                <c:pt idx="4">
                  <c:v>0.03</c:v>
                </c:pt>
                <c:pt idx="5">
                  <c:v>3.2500000000000001E-2</c:v>
                </c:pt>
                <c:pt idx="6">
                  <c:v>3.5000000000000003E-2</c:v>
                </c:pt>
                <c:pt idx="7">
                  <c:v>3.7499999999999999E-2</c:v>
                </c:pt>
                <c:pt idx="8">
                  <c:v>0.04</c:v>
                </c:pt>
                <c:pt idx="9">
                  <c:v>7.0000000000000007E-2</c:v>
                </c:pt>
                <c:pt idx="10">
                  <c:v>0.10500000000000001</c:v>
                </c:pt>
                <c:pt idx="11">
                  <c:v>0.14000000000000001</c:v>
                </c:pt>
                <c:pt idx="12">
                  <c:v>0.17500000000000002</c:v>
                </c:pt>
                <c:pt idx="13">
                  <c:v>0.21000000000000002</c:v>
                </c:pt>
                <c:pt idx="14">
                  <c:v>0.24500000000000002</c:v>
                </c:pt>
                <c:pt idx="15">
                  <c:v>0.28000000000000003</c:v>
                </c:pt>
                <c:pt idx="16">
                  <c:v>0.31500000000000006</c:v>
                </c:pt>
                <c:pt idx="17">
                  <c:v>0.35000000000000009</c:v>
                </c:pt>
                <c:pt idx="18">
                  <c:v>0.38500000000000012</c:v>
                </c:pt>
                <c:pt idx="19">
                  <c:v>0.42000000000000015</c:v>
                </c:pt>
                <c:pt idx="20">
                  <c:v>0.45500000000000018</c:v>
                </c:pt>
                <c:pt idx="21">
                  <c:v>0.49000000000000021</c:v>
                </c:pt>
                <c:pt idx="22">
                  <c:v>0.52500000000000024</c:v>
                </c:pt>
                <c:pt idx="23">
                  <c:v>0.56000000000000028</c:v>
                </c:pt>
                <c:pt idx="24">
                  <c:v>0.59500000000000031</c:v>
                </c:pt>
                <c:pt idx="25">
                  <c:v>0.63000000000000034</c:v>
                </c:pt>
                <c:pt idx="26">
                  <c:v>0.66500000000000037</c:v>
                </c:pt>
                <c:pt idx="27">
                  <c:v>0.7000000000000004</c:v>
                </c:pt>
                <c:pt idx="28">
                  <c:v>1.5</c:v>
                </c:pt>
              </c:numCache>
            </c:numRef>
          </c:xVal>
          <c:yVal>
            <c:numRef>
              <c:f>Sheet1!$H$19:$H$46</c:f>
              <c:numCache>
                <c:formatCode>General</c:formatCode>
                <c:ptCount val="28"/>
                <c:pt idx="1">
                  <c:v>28</c:v>
                </c:pt>
                <c:pt idx="3">
                  <c:v>33</c:v>
                </c:pt>
                <c:pt idx="4">
                  <c:v>31</c:v>
                </c:pt>
                <c:pt idx="5">
                  <c:v>29</c:v>
                </c:pt>
                <c:pt idx="6">
                  <c:v>26</c:v>
                </c:pt>
                <c:pt idx="7">
                  <c:v>25</c:v>
                </c:pt>
                <c:pt idx="8">
                  <c:v>15</c:v>
                </c:pt>
                <c:pt idx="11">
                  <c:v>8</c:v>
                </c:pt>
                <c:pt idx="17">
                  <c:v>5</c:v>
                </c:pt>
              </c:numCache>
            </c:numRef>
          </c:yVal>
          <c:smooth val="1"/>
        </c:ser>
        <c:ser>
          <c:idx val="5"/>
          <c:order val="5"/>
          <c:tx>
            <c:v>50 000 cm/s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Sheet1!$B$17:$B$45</c:f>
              <c:numCache>
                <c:formatCode>General</c:formatCode>
                <c:ptCount val="29"/>
                <c:pt idx="0">
                  <c:v>0.02</c:v>
                </c:pt>
                <c:pt idx="1">
                  <c:v>2.2499999999999999E-2</c:v>
                </c:pt>
                <c:pt idx="2">
                  <c:v>2.5000000000000001E-2</c:v>
                </c:pt>
                <c:pt idx="3">
                  <c:v>2.8500000000000001E-2</c:v>
                </c:pt>
                <c:pt idx="4">
                  <c:v>0.03</c:v>
                </c:pt>
                <c:pt idx="5">
                  <c:v>3.2500000000000001E-2</c:v>
                </c:pt>
                <c:pt idx="6">
                  <c:v>3.5000000000000003E-2</c:v>
                </c:pt>
                <c:pt idx="7">
                  <c:v>3.7499999999999999E-2</c:v>
                </c:pt>
                <c:pt idx="8">
                  <c:v>0.04</c:v>
                </c:pt>
                <c:pt idx="9">
                  <c:v>7.0000000000000007E-2</c:v>
                </c:pt>
                <c:pt idx="10">
                  <c:v>0.10500000000000001</c:v>
                </c:pt>
                <c:pt idx="11">
                  <c:v>0.14000000000000001</c:v>
                </c:pt>
                <c:pt idx="12">
                  <c:v>0.17500000000000002</c:v>
                </c:pt>
                <c:pt idx="13">
                  <c:v>0.21000000000000002</c:v>
                </c:pt>
                <c:pt idx="14">
                  <c:v>0.24500000000000002</c:v>
                </c:pt>
                <c:pt idx="15">
                  <c:v>0.28000000000000003</c:v>
                </c:pt>
                <c:pt idx="16">
                  <c:v>0.31500000000000006</c:v>
                </c:pt>
                <c:pt idx="17">
                  <c:v>0.35000000000000009</c:v>
                </c:pt>
                <c:pt idx="18">
                  <c:v>0.38500000000000012</c:v>
                </c:pt>
                <c:pt idx="19">
                  <c:v>0.42000000000000015</c:v>
                </c:pt>
                <c:pt idx="20">
                  <c:v>0.45500000000000018</c:v>
                </c:pt>
                <c:pt idx="21">
                  <c:v>0.49000000000000021</c:v>
                </c:pt>
                <c:pt idx="22">
                  <c:v>0.52500000000000024</c:v>
                </c:pt>
                <c:pt idx="23">
                  <c:v>0.56000000000000028</c:v>
                </c:pt>
                <c:pt idx="24">
                  <c:v>0.59500000000000031</c:v>
                </c:pt>
                <c:pt idx="25">
                  <c:v>0.63000000000000034</c:v>
                </c:pt>
                <c:pt idx="26">
                  <c:v>0.66500000000000037</c:v>
                </c:pt>
                <c:pt idx="27">
                  <c:v>0.7000000000000004</c:v>
                </c:pt>
                <c:pt idx="28">
                  <c:v>1.5</c:v>
                </c:pt>
              </c:numCache>
            </c:numRef>
          </c:xVal>
          <c:yVal>
            <c:numRef>
              <c:f>Sheet1!$I$19:$I$46</c:f>
              <c:numCache>
                <c:formatCode>General</c:formatCode>
                <c:ptCount val="28"/>
                <c:pt idx="1">
                  <c:v>28</c:v>
                </c:pt>
                <c:pt idx="2">
                  <c:v>31</c:v>
                </c:pt>
                <c:pt idx="3">
                  <c:v>35</c:v>
                </c:pt>
                <c:pt idx="4">
                  <c:v>31</c:v>
                </c:pt>
                <c:pt idx="5">
                  <c:v>28</c:v>
                </c:pt>
                <c:pt idx="6">
                  <c:v>27</c:v>
                </c:pt>
                <c:pt idx="7">
                  <c:v>24</c:v>
                </c:pt>
                <c:pt idx="8">
                  <c:v>15</c:v>
                </c:pt>
                <c:pt idx="11">
                  <c:v>8</c:v>
                </c:pt>
                <c:pt idx="17">
                  <c:v>5</c:v>
                </c:pt>
                <c:pt idx="27">
                  <c:v>2</c:v>
                </c:pt>
              </c:numCache>
            </c:numRef>
          </c:yVal>
          <c:smooth val="1"/>
        </c:ser>
        <c:ser>
          <c:idx val="6"/>
          <c:order val="6"/>
          <c:tx>
            <c:v>100 000 cm/s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Sheet1!$B$17:$B$45</c:f>
              <c:numCache>
                <c:formatCode>General</c:formatCode>
                <c:ptCount val="29"/>
                <c:pt idx="0">
                  <c:v>0.02</c:v>
                </c:pt>
                <c:pt idx="1">
                  <c:v>2.2499999999999999E-2</c:v>
                </c:pt>
                <c:pt idx="2">
                  <c:v>2.5000000000000001E-2</c:v>
                </c:pt>
                <c:pt idx="3">
                  <c:v>2.8500000000000001E-2</c:v>
                </c:pt>
                <c:pt idx="4">
                  <c:v>0.03</c:v>
                </c:pt>
                <c:pt idx="5">
                  <c:v>3.2500000000000001E-2</c:v>
                </c:pt>
                <c:pt idx="6">
                  <c:v>3.5000000000000003E-2</c:v>
                </c:pt>
                <c:pt idx="7">
                  <c:v>3.7499999999999999E-2</c:v>
                </c:pt>
                <c:pt idx="8">
                  <c:v>0.04</c:v>
                </c:pt>
                <c:pt idx="9">
                  <c:v>7.0000000000000007E-2</c:v>
                </c:pt>
                <c:pt idx="10">
                  <c:v>0.10500000000000001</c:v>
                </c:pt>
                <c:pt idx="11">
                  <c:v>0.14000000000000001</c:v>
                </c:pt>
                <c:pt idx="12">
                  <c:v>0.17500000000000002</c:v>
                </c:pt>
                <c:pt idx="13">
                  <c:v>0.21000000000000002</c:v>
                </c:pt>
                <c:pt idx="14">
                  <c:v>0.24500000000000002</c:v>
                </c:pt>
                <c:pt idx="15">
                  <c:v>0.28000000000000003</c:v>
                </c:pt>
                <c:pt idx="16">
                  <c:v>0.31500000000000006</c:v>
                </c:pt>
                <c:pt idx="17">
                  <c:v>0.35000000000000009</c:v>
                </c:pt>
                <c:pt idx="18">
                  <c:v>0.38500000000000012</c:v>
                </c:pt>
                <c:pt idx="19">
                  <c:v>0.42000000000000015</c:v>
                </c:pt>
                <c:pt idx="20">
                  <c:v>0.45500000000000018</c:v>
                </c:pt>
                <c:pt idx="21">
                  <c:v>0.49000000000000021</c:v>
                </c:pt>
                <c:pt idx="22">
                  <c:v>0.52500000000000024</c:v>
                </c:pt>
                <c:pt idx="23">
                  <c:v>0.56000000000000028</c:v>
                </c:pt>
                <c:pt idx="24">
                  <c:v>0.59500000000000031</c:v>
                </c:pt>
                <c:pt idx="25">
                  <c:v>0.63000000000000034</c:v>
                </c:pt>
                <c:pt idx="26">
                  <c:v>0.66500000000000037</c:v>
                </c:pt>
                <c:pt idx="27">
                  <c:v>0.7000000000000004</c:v>
                </c:pt>
                <c:pt idx="28">
                  <c:v>1.5</c:v>
                </c:pt>
              </c:numCache>
            </c:numRef>
          </c:xVal>
          <c:yVal>
            <c:numRef>
              <c:f>Sheet1!$K$19:$K$46</c:f>
              <c:numCache>
                <c:formatCode>General</c:formatCode>
                <c:ptCount val="28"/>
                <c:pt idx="1">
                  <c:v>30</c:v>
                </c:pt>
                <c:pt idx="2">
                  <c:v>34</c:v>
                </c:pt>
                <c:pt idx="3">
                  <c:v>33</c:v>
                </c:pt>
                <c:pt idx="4">
                  <c:v>30</c:v>
                </c:pt>
                <c:pt idx="6">
                  <c:v>25</c:v>
                </c:pt>
                <c:pt idx="7">
                  <c:v>24</c:v>
                </c:pt>
                <c:pt idx="8">
                  <c:v>14</c:v>
                </c:pt>
                <c:pt idx="11">
                  <c:v>7</c:v>
                </c:pt>
                <c:pt idx="17">
                  <c:v>5</c:v>
                </c:pt>
                <c:pt idx="27">
                  <c:v>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015936"/>
        <c:axId val="154015544"/>
      </c:scatterChart>
      <c:valAx>
        <c:axId val="154015936"/>
        <c:scaling>
          <c:orientation val="minMax"/>
          <c:max val="0.60000000000000009"/>
          <c:min val="2.0000000000000004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Angle of attack (radians)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4015544"/>
        <c:crosses val="autoZero"/>
        <c:crossBetween val="midCat"/>
        <c:majorUnit val="0.1"/>
      </c:valAx>
      <c:valAx>
        <c:axId val="154015544"/>
        <c:scaling>
          <c:orientation val="minMax"/>
          <c:max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Skips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40159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Number of skips versus initial</a:t>
            </a:r>
            <a:r>
              <a:rPr lang="fr-CA" baseline="0"/>
              <a:t> height of the throw, using optimal parameters of initial velocity and angle of attack</a:t>
            </a:r>
            <a:endParaRPr lang="fr-CA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50 000 m/s, 0.03 radians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Sheet1!$P$17:$P$23</c:f>
              <c:numCache>
                <c:formatCode>General</c:formatCode>
                <c:ptCount val="7"/>
                <c:pt idx="0">
                  <c:v>15</c:v>
                </c:pt>
                <c:pt idx="1">
                  <c:v>25</c:v>
                </c:pt>
                <c:pt idx="2">
                  <c:v>35</c:v>
                </c:pt>
                <c:pt idx="3">
                  <c:v>45</c:v>
                </c:pt>
                <c:pt idx="4">
                  <c:v>50</c:v>
                </c:pt>
                <c:pt idx="5">
                  <c:v>55</c:v>
                </c:pt>
                <c:pt idx="6">
                  <c:v>75</c:v>
                </c:pt>
              </c:numCache>
            </c:numRef>
          </c:xVal>
          <c:yVal>
            <c:numRef>
              <c:f>Sheet1!$R$17:$R$23</c:f>
              <c:numCache>
                <c:formatCode>General</c:formatCode>
                <c:ptCount val="7"/>
                <c:pt idx="0">
                  <c:v>13</c:v>
                </c:pt>
                <c:pt idx="1">
                  <c:v>19</c:v>
                </c:pt>
                <c:pt idx="2">
                  <c:v>25</c:v>
                </c:pt>
                <c:pt idx="3">
                  <c:v>31</c:v>
                </c:pt>
                <c:pt idx="4">
                  <c:v>35</c:v>
                </c:pt>
                <c:pt idx="5">
                  <c:v>27</c:v>
                </c:pt>
                <c:pt idx="6">
                  <c:v>19</c:v>
                </c:pt>
              </c:numCache>
            </c:numRef>
          </c:yVal>
          <c:smooth val="1"/>
        </c:ser>
        <c:ser>
          <c:idx val="1"/>
          <c:order val="1"/>
          <c:tx>
            <c:v>20 000 cm/s, 0.0375 radians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Sheet1!$P$36:$P$42</c:f>
              <c:numCache>
                <c:formatCode>General</c:formatCode>
                <c:ptCount val="7"/>
                <c:pt idx="0">
                  <c:v>15</c:v>
                </c:pt>
                <c:pt idx="1">
                  <c:v>25</c:v>
                </c:pt>
                <c:pt idx="2">
                  <c:v>35</c:v>
                </c:pt>
                <c:pt idx="3">
                  <c:v>45</c:v>
                </c:pt>
                <c:pt idx="4">
                  <c:v>50</c:v>
                </c:pt>
                <c:pt idx="5">
                  <c:v>55</c:v>
                </c:pt>
                <c:pt idx="6">
                  <c:v>75</c:v>
                </c:pt>
              </c:numCache>
            </c:numRef>
          </c:xVal>
          <c:yVal>
            <c:numRef>
              <c:f>Sheet1!$R$36:$R$42</c:f>
              <c:numCache>
                <c:formatCode>General</c:formatCode>
                <c:ptCount val="7"/>
                <c:pt idx="0">
                  <c:v>13</c:v>
                </c:pt>
                <c:pt idx="1">
                  <c:v>18</c:v>
                </c:pt>
                <c:pt idx="2">
                  <c:v>23</c:v>
                </c:pt>
                <c:pt idx="3">
                  <c:v>28</c:v>
                </c:pt>
                <c:pt idx="4">
                  <c:v>29</c:v>
                </c:pt>
                <c:pt idx="5">
                  <c:v>24</c:v>
                </c:pt>
                <c:pt idx="6">
                  <c:v>17</c:v>
                </c:pt>
              </c:numCache>
            </c:numRef>
          </c:yVal>
          <c:smooth val="1"/>
        </c:ser>
        <c:ser>
          <c:idx val="2"/>
          <c:order val="2"/>
          <c:tx>
            <c:v>10 000 cm/s, 0.035 radians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Sheet1!$P$55:$P$62</c:f>
              <c:numCache>
                <c:formatCode>General</c:formatCode>
                <c:ptCount val="8"/>
                <c:pt idx="0">
                  <c:v>15</c:v>
                </c:pt>
                <c:pt idx="1">
                  <c:v>25</c:v>
                </c:pt>
                <c:pt idx="2">
                  <c:v>30</c:v>
                </c:pt>
                <c:pt idx="3">
                  <c:v>35</c:v>
                </c:pt>
                <c:pt idx="4">
                  <c:v>40</c:v>
                </c:pt>
                <c:pt idx="5">
                  <c:v>45</c:v>
                </c:pt>
                <c:pt idx="6">
                  <c:v>50</c:v>
                </c:pt>
                <c:pt idx="7">
                  <c:v>75</c:v>
                </c:pt>
              </c:numCache>
            </c:numRef>
          </c:xVal>
          <c:yVal>
            <c:numRef>
              <c:f>Sheet1!$R$55:$R$62</c:f>
              <c:numCache>
                <c:formatCode>General</c:formatCode>
                <c:ptCount val="8"/>
                <c:pt idx="0">
                  <c:v>17</c:v>
                </c:pt>
                <c:pt idx="1">
                  <c:v>23</c:v>
                </c:pt>
                <c:pt idx="2">
                  <c:v>31</c:v>
                </c:pt>
                <c:pt idx="3">
                  <c:v>31</c:v>
                </c:pt>
                <c:pt idx="4">
                  <c:v>25</c:v>
                </c:pt>
                <c:pt idx="5">
                  <c:v>22</c:v>
                </c:pt>
                <c:pt idx="6">
                  <c:v>20</c:v>
                </c:pt>
                <c:pt idx="7">
                  <c:v>14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3418408"/>
        <c:axId val="563416448"/>
      </c:scatterChart>
      <c:valAx>
        <c:axId val="563418408"/>
        <c:scaling>
          <c:orientation val="minMax"/>
          <c:max val="75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Initial height of the throw (cm)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63416448"/>
        <c:crosses val="autoZero"/>
        <c:crossBetween val="midCat"/>
      </c:valAx>
      <c:valAx>
        <c:axId val="563416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Skips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634184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Optimal angle of attack versus initial velocity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Sheet1!$B$80:$B$86</c:f>
              <c:numCache>
                <c:formatCode>General</c:formatCode>
                <c:ptCount val="7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35000</c:v>
                </c:pt>
                <c:pt idx="4">
                  <c:v>45000</c:v>
                </c:pt>
                <c:pt idx="5">
                  <c:v>50000</c:v>
                </c:pt>
                <c:pt idx="6">
                  <c:v>100000</c:v>
                </c:pt>
              </c:numCache>
            </c:numRef>
          </c:xVal>
          <c:yVal>
            <c:numRef>
              <c:f>Sheet1!$D$80:$D$86</c:f>
              <c:numCache>
                <c:formatCode>General</c:formatCode>
                <c:ptCount val="7"/>
                <c:pt idx="0">
                  <c:v>7.0000000000000007E-2</c:v>
                </c:pt>
                <c:pt idx="1">
                  <c:v>3.7499999999999999E-2</c:v>
                </c:pt>
                <c:pt idx="2">
                  <c:v>3.5000000000000003E-2</c:v>
                </c:pt>
                <c:pt idx="3">
                  <c:v>3.2500000000000001E-2</c:v>
                </c:pt>
                <c:pt idx="4">
                  <c:v>0.03</c:v>
                </c:pt>
                <c:pt idx="5">
                  <c:v>0.03</c:v>
                </c:pt>
                <c:pt idx="6">
                  <c:v>2.8500000000000001E-2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4697256"/>
        <c:axId val="564697648"/>
      </c:scatterChart>
      <c:valAx>
        <c:axId val="564697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64697648"/>
        <c:crosses val="autoZero"/>
        <c:crossBetween val="midCat"/>
      </c:valAx>
      <c:valAx>
        <c:axId val="56469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64697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Maximum</a:t>
            </a:r>
            <a:r>
              <a:rPr lang="fr-CA" baseline="0"/>
              <a:t> number of skips versus initial velocity</a:t>
            </a:r>
            <a:endParaRPr lang="fr-CA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Sheet1!$B$80:$B$86</c:f>
              <c:numCache>
                <c:formatCode>General</c:formatCode>
                <c:ptCount val="7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35000</c:v>
                </c:pt>
                <c:pt idx="4">
                  <c:v>45000</c:v>
                </c:pt>
                <c:pt idx="5">
                  <c:v>50000</c:v>
                </c:pt>
                <c:pt idx="6">
                  <c:v>100000</c:v>
                </c:pt>
              </c:numCache>
            </c:numRef>
          </c:xVal>
          <c:yVal>
            <c:numRef>
              <c:f>Sheet1!$F$80:$F$86</c:f>
              <c:numCache>
                <c:formatCode>General</c:formatCode>
                <c:ptCount val="7"/>
                <c:pt idx="0">
                  <c:v>20</c:v>
                </c:pt>
                <c:pt idx="1">
                  <c:v>29</c:v>
                </c:pt>
                <c:pt idx="2">
                  <c:v>31</c:v>
                </c:pt>
                <c:pt idx="3">
                  <c:v>33</c:v>
                </c:pt>
                <c:pt idx="4">
                  <c:v>33</c:v>
                </c:pt>
                <c:pt idx="5">
                  <c:v>35</c:v>
                </c:pt>
                <c:pt idx="6">
                  <c:v>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4706272"/>
        <c:axId val="564695688"/>
      </c:scatterChart>
      <c:valAx>
        <c:axId val="564706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64695688"/>
        <c:crosses val="autoZero"/>
        <c:crossBetween val="midCat"/>
      </c:valAx>
      <c:valAx>
        <c:axId val="564695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64706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590550</xdr:colOff>
      <xdr:row>46</xdr:row>
      <xdr:rowOff>161925</xdr:rowOff>
    </xdr:from>
    <xdr:to>
      <xdr:col>12</xdr:col>
      <xdr:colOff>352426</xdr:colOff>
      <xdr:row>66</xdr:row>
      <xdr:rowOff>57150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9525</xdr:colOff>
      <xdr:row>64</xdr:row>
      <xdr:rowOff>185737</xdr:rowOff>
    </xdr:from>
    <xdr:to>
      <xdr:col>25</xdr:col>
      <xdr:colOff>200025</xdr:colOff>
      <xdr:row>79</xdr:row>
      <xdr:rowOff>71437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485775</xdr:colOff>
      <xdr:row>89</xdr:row>
      <xdr:rowOff>185737</xdr:rowOff>
    </xdr:from>
    <xdr:to>
      <xdr:col>8</xdr:col>
      <xdr:colOff>180975</xdr:colOff>
      <xdr:row>104</xdr:row>
      <xdr:rowOff>71437</xdr:rowOff>
    </xdr:to>
    <xdr:graphicFrame macro="">
      <xdr:nvGraphicFramePr>
        <xdr:cNvPr id="8" name="Graphique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590550</xdr:colOff>
      <xdr:row>90</xdr:row>
      <xdr:rowOff>61912</xdr:rowOff>
    </xdr:from>
    <xdr:to>
      <xdr:col>16</xdr:col>
      <xdr:colOff>285750</xdr:colOff>
      <xdr:row>104</xdr:row>
      <xdr:rowOff>138112</xdr:rowOff>
    </xdr:to>
    <xdr:graphicFrame macro="">
      <xdr:nvGraphicFramePr>
        <xdr:cNvPr id="9" name="Graphique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739690/Downloads/dataskippingston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1">
          <cell r="C21">
            <v>20</v>
          </cell>
          <cell r="F21">
            <v>16</v>
          </cell>
          <cell r="I21">
            <v>15</v>
          </cell>
        </row>
        <row r="22">
          <cell r="B22">
            <v>0.10500000000000001</v>
          </cell>
          <cell r="C22">
            <v>14</v>
          </cell>
          <cell r="F22">
            <v>12</v>
          </cell>
          <cell r="I22">
            <v>11</v>
          </cell>
        </row>
        <row r="23">
          <cell r="B23">
            <v>0.14000000000000001</v>
          </cell>
          <cell r="C23">
            <v>11</v>
          </cell>
          <cell r="F23">
            <v>9</v>
          </cell>
          <cell r="I23">
            <v>9</v>
          </cell>
        </row>
        <row r="24">
          <cell r="B24">
            <v>0.17500000000000002</v>
          </cell>
          <cell r="C24">
            <v>10</v>
          </cell>
          <cell r="F24">
            <v>8</v>
          </cell>
          <cell r="I24">
            <v>8</v>
          </cell>
        </row>
        <row r="25">
          <cell r="B25">
            <v>0.21000000000000002</v>
          </cell>
          <cell r="C25">
            <v>9</v>
          </cell>
          <cell r="F25">
            <v>8</v>
          </cell>
          <cell r="I25">
            <v>7</v>
          </cell>
        </row>
        <row r="26">
          <cell r="B26">
            <v>0.24500000000000002</v>
          </cell>
          <cell r="C26">
            <v>8</v>
          </cell>
          <cell r="F26">
            <v>7</v>
          </cell>
          <cell r="I26">
            <v>7</v>
          </cell>
        </row>
        <row r="27">
          <cell r="B27">
            <v>0.28000000000000003</v>
          </cell>
          <cell r="C27">
            <v>7</v>
          </cell>
          <cell r="F27">
            <v>6</v>
          </cell>
          <cell r="I27">
            <v>6</v>
          </cell>
        </row>
        <row r="28">
          <cell r="B28">
            <v>0.31500000000000006</v>
          </cell>
          <cell r="C28">
            <v>7</v>
          </cell>
          <cell r="F28">
            <v>6</v>
          </cell>
          <cell r="I28">
            <v>6</v>
          </cell>
        </row>
        <row r="29">
          <cell r="B29">
            <v>0.35000000000000009</v>
          </cell>
          <cell r="C29">
            <v>6</v>
          </cell>
          <cell r="F29">
            <v>6</v>
          </cell>
          <cell r="I29">
            <v>5</v>
          </cell>
        </row>
        <row r="30">
          <cell r="B30">
            <v>0.38500000000000012</v>
          </cell>
          <cell r="C30">
            <v>6</v>
          </cell>
          <cell r="F30">
            <v>5</v>
          </cell>
          <cell r="I30">
            <v>5</v>
          </cell>
        </row>
        <row r="31">
          <cell r="B31">
            <v>0.42000000000000015</v>
          </cell>
          <cell r="C31">
            <v>6</v>
          </cell>
          <cell r="F31">
            <v>5</v>
          </cell>
          <cell r="I31">
            <v>5</v>
          </cell>
        </row>
        <row r="32">
          <cell r="B32">
            <v>0.45500000000000018</v>
          </cell>
          <cell r="C32">
            <v>6</v>
          </cell>
          <cell r="F32">
            <v>5</v>
          </cell>
          <cell r="I32">
            <v>5</v>
          </cell>
        </row>
        <row r="33">
          <cell r="B33">
            <v>0.49000000000000021</v>
          </cell>
          <cell r="C33">
            <v>5</v>
          </cell>
          <cell r="F33">
            <v>5</v>
          </cell>
          <cell r="I33">
            <v>5</v>
          </cell>
        </row>
        <row r="34">
          <cell r="B34">
            <v>0.52500000000000024</v>
          </cell>
          <cell r="C34">
            <v>5</v>
          </cell>
          <cell r="F34">
            <v>5</v>
          </cell>
          <cell r="I34">
            <v>5</v>
          </cell>
        </row>
        <row r="35">
          <cell r="B35">
            <v>0.56000000000000028</v>
          </cell>
          <cell r="C35">
            <v>5</v>
          </cell>
          <cell r="F35">
            <v>4</v>
          </cell>
          <cell r="I35">
            <v>4</v>
          </cell>
        </row>
        <row r="36">
          <cell r="B36">
            <v>0.59500000000000031</v>
          </cell>
          <cell r="C36">
            <v>5</v>
          </cell>
          <cell r="F36">
            <v>4</v>
          </cell>
          <cell r="I36">
            <v>4</v>
          </cell>
        </row>
        <row r="37">
          <cell r="B37">
            <v>0.63000000000000034</v>
          </cell>
          <cell r="C37">
            <v>4</v>
          </cell>
          <cell r="F37">
            <v>4</v>
          </cell>
          <cell r="I37">
            <v>4</v>
          </cell>
        </row>
        <row r="38">
          <cell r="B38">
            <v>0.66500000000000037</v>
          </cell>
          <cell r="C38">
            <v>4</v>
          </cell>
          <cell r="F38">
            <v>4</v>
          </cell>
          <cell r="I38">
            <v>4</v>
          </cell>
        </row>
        <row r="39">
          <cell r="B39">
            <v>0.7000000000000004</v>
          </cell>
          <cell r="C39">
            <v>4</v>
          </cell>
          <cell r="F39">
            <v>4</v>
          </cell>
          <cell r="I39">
            <v>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6"/>
  <sheetViews>
    <sheetView tabSelected="1" workbookViewId="0">
      <selection activeCell="O42" sqref="O42"/>
    </sheetView>
  </sheetViews>
  <sheetFormatPr baseColWidth="10" defaultColWidth="9.140625" defaultRowHeight="15" x14ac:dyDescent="0.25"/>
  <sheetData>
    <row r="1" spans="1:24" ht="18.75" x14ac:dyDescent="0.3">
      <c r="A1" s="2" t="s">
        <v>34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O1" s="2" t="s">
        <v>33</v>
      </c>
      <c r="P1" s="1"/>
      <c r="Q1" s="1"/>
      <c r="R1" s="1"/>
      <c r="S1" s="1"/>
      <c r="T1" s="1"/>
      <c r="U1" s="1"/>
      <c r="V1" s="1"/>
      <c r="W1" s="1"/>
      <c r="X1" s="1"/>
    </row>
    <row r="2" spans="1:24" ht="18.75" x14ac:dyDescent="0.3">
      <c r="A2" s="1"/>
      <c r="B2" s="2" t="s">
        <v>21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O2" s="1"/>
      <c r="P2" s="2" t="s">
        <v>25</v>
      </c>
      <c r="Q2" s="1"/>
      <c r="R2" s="1"/>
      <c r="S2" s="1"/>
      <c r="T2" s="1"/>
      <c r="U2" s="1"/>
      <c r="V2" s="1"/>
      <c r="W2" s="1"/>
      <c r="X2" s="1"/>
    </row>
    <row r="3" spans="1:2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25">
      <c r="A4" t="s">
        <v>20</v>
      </c>
      <c r="O4" t="s">
        <v>14</v>
      </c>
      <c r="X4" s="1"/>
    </row>
    <row r="5" spans="1:24" x14ac:dyDescent="0.25">
      <c r="X5" s="1"/>
    </row>
    <row r="6" spans="1:24" x14ac:dyDescent="0.25">
      <c r="B6" t="s">
        <v>1</v>
      </c>
      <c r="F6" t="s">
        <v>22</v>
      </c>
      <c r="O6" s="1" t="s">
        <v>1</v>
      </c>
      <c r="X6" s="1"/>
    </row>
    <row r="7" spans="1:24" x14ac:dyDescent="0.25">
      <c r="B7" t="s">
        <v>39</v>
      </c>
      <c r="F7" t="s">
        <v>23</v>
      </c>
      <c r="O7" s="1" t="s">
        <v>39</v>
      </c>
    </row>
    <row r="8" spans="1:24" x14ac:dyDescent="0.25">
      <c r="B8" t="s">
        <v>32</v>
      </c>
      <c r="F8" t="s">
        <v>24</v>
      </c>
      <c r="O8" s="1" t="s">
        <v>32</v>
      </c>
    </row>
    <row r="9" spans="1:24" x14ac:dyDescent="0.25">
      <c r="B9" t="s">
        <v>3</v>
      </c>
      <c r="O9" s="1" t="s">
        <v>3</v>
      </c>
    </row>
    <row r="10" spans="1:24" x14ac:dyDescent="0.25">
      <c r="B10" t="s">
        <v>0</v>
      </c>
      <c r="O10" s="1" t="s">
        <v>0</v>
      </c>
    </row>
    <row r="11" spans="1:24" x14ac:dyDescent="0.25">
      <c r="B11" t="s">
        <v>2</v>
      </c>
      <c r="O11" s="1" t="s">
        <v>2</v>
      </c>
    </row>
    <row r="12" spans="1:24" x14ac:dyDescent="0.25">
      <c r="B12" t="s">
        <v>4</v>
      </c>
      <c r="O12" s="1" t="s">
        <v>15</v>
      </c>
    </row>
    <row r="13" spans="1:24" x14ac:dyDescent="0.25">
      <c r="O13" s="1" t="s">
        <v>26</v>
      </c>
      <c r="S13" t="s">
        <v>28</v>
      </c>
    </row>
    <row r="14" spans="1:24" x14ac:dyDescent="0.25">
      <c r="P14" s="1"/>
      <c r="Q14" s="1"/>
      <c r="R14" s="1"/>
      <c r="S14" s="1" t="s">
        <v>35</v>
      </c>
      <c r="T14" s="1"/>
    </row>
    <row r="15" spans="1:24" x14ac:dyDescent="0.25">
      <c r="C15" t="s">
        <v>5</v>
      </c>
      <c r="D15" t="s">
        <v>6</v>
      </c>
      <c r="E15" t="s">
        <v>7</v>
      </c>
      <c r="F15" t="s">
        <v>8</v>
      </c>
      <c r="G15" t="s">
        <v>9</v>
      </c>
      <c r="H15" t="s">
        <v>13</v>
      </c>
      <c r="I15" t="s">
        <v>10</v>
      </c>
      <c r="J15" t="s">
        <v>11</v>
      </c>
      <c r="K15" t="s">
        <v>12</v>
      </c>
    </row>
    <row r="16" spans="1:24" x14ac:dyDescent="0.25">
      <c r="B16" t="s">
        <v>27</v>
      </c>
      <c r="D16" t="s">
        <v>19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P16" t="s">
        <v>17</v>
      </c>
      <c r="R16" t="s">
        <v>19</v>
      </c>
    </row>
    <row r="17" spans="2:18" x14ac:dyDescent="0.25">
      <c r="B17">
        <v>0.02</v>
      </c>
      <c r="P17">
        <v>15</v>
      </c>
      <c r="R17">
        <v>13</v>
      </c>
    </row>
    <row r="18" spans="2:18" x14ac:dyDescent="0.25">
      <c r="B18">
        <v>2.2499999999999999E-2</v>
      </c>
      <c r="D18">
        <v>17</v>
      </c>
      <c r="E18">
        <v>20</v>
      </c>
      <c r="F18">
        <v>24</v>
      </c>
      <c r="G18">
        <v>25</v>
      </c>
      <c r="P18">
        <v>25</v>
      </c>
      <c r="R18">
        <v>19</v>
      </c>
    </row>
    <row r="19" spans="2:18" x14ac:dyDescent="0.25">
      <c r="B19">
        <v>2.5000000000000001E-2</v>
      </c>
      <c r="P19">
        <v>35</v>
      </c>
      <c r="R19">
        <v>25</v>
      </c>
    </row>
    <row r="20" spans="2:18" x14ac:dyDescent="0.25">
      <c r="B20">
        <v>2.8500000000000001E-2</v>
      </c>
      <c r="D20">
        <v>19</v>
      </c>
      <c r="E20">
        <v>23</v>
      </c>
      <c r="F20">
        <v>26</v>
      </c>
      <c r="G20">
        <v>26</v>
      </c>
      <c r="H20">
        <v>28</v>
      </c>
      <c r="I20">
        <v>28</v>
      </c>
      <c r="J20">
        <v>29</v>
      </c>
      <c r="K20">
        <v>30</v>
      </c>
      <c r="P20">
        <v>45</v>
      </c>
      <c r="R20">
        <v>31</v>
      </c>
    </row>
    <row r="21" spans="2:18" x14ac:dyDescent="0.25">
      <c r="B21">
        <v>0.03</v>
      </c>
      <c r="I21">
        <v>31</v>
      </c>
      <c r="K21" s="3">
        <v>34</v>
      </c>
      <c r="P21">
        <v>50</v>
      </c>
      <c r="R21" s="5">
        <v>35</v>
      </c>
    </row>
    <row r="22" spans="2:18" x14ac:dyDescent="0.25">
      <c r="B22">
        <v>3.2500000000000001E-2</v>
      </c>
      <c r="D22">
        <v>19</v>
      </c>
      <c r="F22">
        <v>28</v>
      </c>
      <c r="G22">
        <v>30</v>
      </c>
      <c r="H22" s="3">
        <v>33</v>
      </c>
      <c r="I22" s="6">
        <v>35</v>
      </c>
      <c r="J22" s="4">
        <v>33</v>
      </c>
      <c r="K22">
        <v>33</v>
      </c>
      <c r="P22">
        <v>55</v>
      </c>
      <c r="R22">
        <v>27</v>
      </c>
    </row>
    <row r="23" spans="2:18" x14ac:dyDescent="0.25">
      <c r="B23">
        <v>3.5000000000000003E-2</v>
      </c>
      <c r="D23">
        <v>19</v>
      </c>
      <c r="F23" s="3">
        <v>31</v>
      </c>
      <c r="G23" s="3">
        <v>33</v>
      </c>
      <c r="H23">
        <v>31</v>
      </c>
      <c r="I23">
        <v>31</v>
      </c>
      <c r="K23">
        <v>30</v>
      </c>
      <c r="O23" s="1"/>
      <c r="P23">
        <v>75</v>
      </c>
      <c r="R23">
        <v>19</v>
      </c>
    </row>
    <row r="24" spans="2:18" x14ac:dyDescent="0.25">
      <c r="B24">
        <v>3.7499999999999999E-2</v>
      </c>
      <c r="D24" s="3">
        <v>20</v>
      </c>
      <c r="E24">
        <v>27</v>
      </c>
      <c r="F24" s="3">
        <v>31</v>
      </c>
      <c r="G24">
        <v>29</v>
      </c>
      <c r="H24">
        <v>29</v>
      </c>
      <c r="I24">
        <v>28</v>
      </c>
    </row>
    <row r="25" spans="2:18" x14ac:dyDescent="0.25">
      <c r="B25">
        <v>0.04</v>
      </c>
      <c r="D25" s="3">
        <v>20</v>
      </c>
      <c r="E25" s="3">
        <v>29</v>
      </c>
      <c r="F25">
        <v>28</v>
      </c>
      <c r="G25">
        <v>27</v>
      </c>
      <c r="H25">
        <v>26</v>
      </c>
      <c r="I25">
        <v>27</v>
      </c>
      <c r="K25">
        <v>25</v>
      </c>
      <c r="O25" t="str">
        <f>O6</f>
        <v>density of Air = 0.00122 g/cm^3;</v>
      </c>
    </row>
    <row r="26" spans="2:18" x14ac:dyDescent="0.25">
      <c r="B26">
        <v>7.0000000000000007E-2</v>
      </c>
      <c r="D26" s="3">
        <v>20</v>
      </c>
      <c r="E26">
        <v>28</v>
      </c>
      <c r="F26">
        <v>26</v>
      </c>
      <c r="G26">
        <v>25</v>
      </c>
      <c r="H26">
        <v>25</v>
      </c>
      <c r="I26">
        <v>24</v>
      </c>
      <c r="K26">
        <v>24</v>
      </c>
      <c r="O26" t="str">
        <f>O7</f>
        <v>density of the Stone = 1 g/cm^3;</v>
      </c>
    </row>
    <row r="27" spans="2:18" x14ac:dyDescent="0.25">
      <c r="B27">
        <f>[1]Sheet1!B22</f>
        <v>0.10500000000000001</v>
      </c>
      <c r="D27" s="3">
        <f>[1]Sheet1!C21</f>
        <v>20</v>
      </c>
      <c r="E27">
        <f>[1]Sheet1!F21</f>
        <v>16</v>
      </c>
      <c r="F27">
        <f>[1]Sheet1!I21</f>
        <v>15</v>
      </c>
      <c r="G27">
        <v>15</v>
      </c>
      <c r="H27">
        <v>15</v>
      </c>
      <c r="I27">
        <v>15</v>
      </c>
      <c r="K27">
        <v>14</v>
      </c>
      <c r="O27" t="str">
        <f>O8</f>
        <v>drag Coefficient = 0.5;</v>
      </c>
    </row>
    <row r="28" spans="2:18" x14ac:dyDescent="0.25">
      <c r="B28">
        <f>[1]Sheet1!B23</f>
        <v>0.14000000000000001</v>
      </c>
      <c r="D28">
        <f>[1]Sheet1!C22</f>
        <v>14</v>
      </c>
      <c r="E28">
        <f>[1]Sheet1!F22</f>
        <v>12</v>
      </c>
      <c r="F28">
        <f>[1]Sheet1!I22</f>
        <v>11</v>
      </c>
      <c r="O28" t="str">
        <f>O9</f>
        <v>stone Thickness = 1 cm;</v>
      </c>
    </row>
    <row r="29" spans="2:18" x14ac:dyDescent="0.25">
      <c r="B29">
        <f>[1]Sheet1!B24</f>
        <v>0.17500000000000002</v>
      </c>
      <c r="D29">
        <f>[1]Sheet1!C23</f>
        <v>11</v>
      </c>
      <c r="E29">
        <f>[1]Sheet1!F23</f>
        <v>9</v>
      </c>
      <c r="F29">
        <f>[1]Sheet1!I23</f>
        <v>9</v>
      </c>
      <c r="O29" t="str">
        <f>O10</f>
        <v>gravity = 980 cm/s^2;</v>
      </c>
    </row>
    <row r="30" spans="2:18" x14ac:dyDescent="0.25">
      <c r="B30">
        <f>[1]Sheet1!B25</f>
        <v>0.21000000000000002</v>
      </c>
      <c r="D30">
        <f>[1]Sheet1!C24</f>
        <v>10</v>
      </c>
      <c r="E30">
        <f>[1]Sheet1!F24</f>
        <v>8</v>
      </c>
      <c r="F30">
        <f>[1]Sheet1!I24</f>
        <v>8</v>
      </c>
      <c r="G30">
        <v>8</v>
      </c>
      <c r="H30">
        <v>8</v>
      </c>
      <c r="I30">
        <v>8</v>
      </c>
      <c r="K30">
        <v>7</v>
      </c>
      <c r="O30" t="str">
        <f t="shared" ref="O30" si="0">O11</f>
        <v>radius of the stone = 4 cm</v>
      </c>
    </row>
    <row r="31" spans="2:18" x14ac:dyDescent="0.25">
      <c r="B31">
        <f>[1]Sheet1!B26</f>
        <v>0.24500000000000002</v>
      </c>
      <c r="D31">
        <f>[1]Sheet1!C25</f>
        <v>9</v>
      </c>
      <c r="E31">
        <f>[1]Sheet1!F25</f>
        <v>8</v>
      </c>
      <c r="F31">
        <f>[1]Sheet1!I25</f>
        <v>7</v>
      </c>
      <c r="O31" t="s">
        <v>18</v>
      </c>
    </row>
    <row r="32" spans="2:18" x14ac:dyDescent="0.25">
      <c r="B32">
        <f>[1]Sheet1!B27</f>
        <v>0.28000000000000003</v>
      </c>
      <c r="D32">
        <f>[1]Sheet1!C26</f>
        <v>8</v>
      </c>
      <c r="E32">
        <f>[1]Sheet1!F26</f>
        <v>7</v>
      </c>
      <c r="F32">
        <f>[1]Sheet1!I26</f>
        <v>7</v>
      </c>
      <c r="O32" s="1" t="s">
        <v>29</v>
      </c>
    </row>
    <row r="33" spans="2:19" x14ac:dyDescent="0.25">
      <c r="B33">
        <f>[1]Sheet1!B28</f>
        <v>0.31500000000000006</v>
      </c>
      <c r="D33">
        <f>[1]Sheet1!C27</f>
        <v>7</v>
      </c>
      <c r="E33">
        <f>[1]Sheet1!F27</f>
        <v>6</v>
      </c>
      <c r="F33">
        <f>[1]Sheet1!I27</f>
        <v>6</v>
      </c>
    </row>
    <row r="34" spans="2:19" x14ac:dyDescent="0.25">
      <c r="B34">
        <f>[1]Sheet1!B29</f>
        <v>0.35000000000000009</v>
      </c>
      <c r="D34">
        <f>[1]Sheet1!C28</f>
        <v>7</v>
      </c>
      <c r="E34">
        <f>[1]Sheet1!F28</f>
        <v>6</v>
      </c>
      <c r="F34">
        <f>[1]Sheet1!I28</f>
        <v>6</v>
      </c>
      <c r="S34" s="1"/>
    </row>
    <row r="35" spans="2:19" x14ac:dyDescent="0.25">
      <c r="B35">
        <f>[1]Sheet1!B30</f>
        <v>0.38500000000000012</v>
      </c>
      <c r="D35">
        <f>[1]Sheet1!C29</f>
        <v>6</v>
      </c>
      <c r="E35">
        <f>[1]Sheet1!F29</f>
        <v>6</v>
      </c>
      <c r="F35">
        <f>[1]Sheet1!I29</f>
        <v>5</v>
      </c>
      <c r="P35" t="s">
        <v>16</v>
      </c>
      <c r="R35" t="s">
        <v>19</v>
      </c>
    </row>
    <row r="36" spans="2:19" x14ac:dyDescent="0.25">
      <c r="B36">
        <f>[1]Sheet1!B31</f>
        <v>0.42000000000000015</v>
      </c>
      <c r="D36">
        <f>[1]Sheet1!C30</f>
        <v>6</v>
      </c>
      <c r="E36">
        <f>[1]Sheet1!F30</f>
        <v>5</v>
      </c>
      <c r="F36">
        <f>[1]Sheet1!I30</f>
        <v>5</v>
      </c>
      <c r="G36">
        <v>5</v>
      </c>
      <c r="H36">
        <v>5</v>
      </c>
      <c r="I36">
        <v>5</v>
      </c>
      <c r="K36">
        <v>5</v>
      </c>
      <c r="P36">
        <v>15</v>
      </c>
      <c r="R36">
        <v>13</v>
      </c>
    </row>
    <row r="37" spans="2:19" x14ac:dyDescent="0.25">
      <c r="B37">
        <f>[1]Sheet1!B32</f>
        <v>0.45500000000000018</v>
      </c>
      <c r="D37">
        <f>[1]Sheet1!C31</f>
        <v>6</v>
      </c>
      <c r="E37">
        <f>[1]Sheet1!F31</f>
        <v>5</v>
      </c>
      <c r="F37">
        <f>[1]Sheet1!I31</f>
        <v>5</v>
      </c>
      <c r="P37">
        <v>25</v>
      </c>
      <c r="R37">
        <v>18</v>
      </c>
    </row>
    <row r="38" spans="2:19" x14ac:dyDescent="0.25">
      <c r="B38">
        <f>[1]Sheet1!B33</f>
        <v>0.49000000000000021</v>
      </c>
      <c r="D38">
        <f>[1]Sheet1!C32</f>
        <v>6</v>
      </c>
      <c r="E38">
        <f>[1]Sheet1!F32</f>
        <v>5</v>
      </c>
      <c r="F38">
        <f>[1]Sheet1!I32</f>
        <v>5</v>
      </c>
      <c r="P38">
        <v>35</v>
      </c>
      <c r="R38">
        <v>23</v>
      </c>
    </row>
    <row r="39" spans="2:19" x14ac:dyDescent="0.25">
      <c r="B39">
        <f>[1]Sheet1!B34</f>
        <v>0.52500000000000024</v>
      </c>
      <c r="D39">
        <f>[1]Sheet1!C33</f>
        <v>5</v>
      </c>
      <c r="E39">
        <f>[1]Sheet1!F33</f>
        <v>5</v>
      </c>
      <c r="F39">
        <f>[1]Sheet1!I33</f>
        <v>5</v>
      </c>
      <c r="P39">
        <v>45</v>
      </c>
      <c r="R39">
        <v>28</v>
      </c>
    </row>
    <row r="40" spans="2:19" x14ac:dyDescent="0.25">
      <c r="B40">
        <f>[1]Sheet1!B35</f>
        <v>0.56000000000000028</v>
      </c>
      <c r="D40">
        <f>[1]Sheet1!C34</f>
        <v>5</v>
      </c>
      <c r="E40">
        <f>[1]Sheet1!F34</f>
        <v>5</v>
      </c>
      <c r="F40">
        <f>[1]Sheet1!I34</f>
        <v>5</v>
      </c>
      <c r="P40">
        <v>50</v>
      </c>
      <c r="R40" s="3">
        <v>29</v>
      </c>
    </row>
    <row r="41" spans="2:19" x14ac:dyDescent="0.25">
      <c r="B41">
        <f>[1]Sheet1!B36</f>
        <v>0.59500000000000031</v>
      </c>
      <c r="D41">
        <f>[1]Sheet1!C35</f>
        <v>5</v>
      </c>
      <c r="E41">
        <f>[1]Sheet1!F35</f>
        <v>4</v>
      </c>
      <c r="F41">
        <f>[1]Sheet1!I35</f>
        <v>4</v>
      </c>
      <c r="P41" s="1">
        <v>55</v>
      </c>
      <c r="R41" s="1">
        <v>24</v>
      </c>
    </row>
    <row r="42" spans="2:19" x14ac:dyDescent="0.25">
      <c r="B42">
        <f>[1]Sheet1!B37</f>
        <v>0.63000000000000034</v>
      </c>
      <c r="D42">
        <f>[1]Sheet1!C36</f>
        <v>5</v>
      </c>
      <c r="E42">
        <f>[1]Sheet1!F36</f>
        <v>4</v>
      </c>
      <c r="F42">
        <f>[1]Sheet1!I36</f>
        <v>4</v>
      </c>
      <c r="O42" s="1"/>
      <c r="P42">
        <v>75</v>
      </c>
      <c r="R42">
        <v>17</v>
      </c>
    </row>
    <row r="43" spans="2:19" x14ac:dyDescent="0.25">
      <c r="B43">
        <f>[1]Sheet1!B38</f>
        <v>0.66500000000000037</v>
      </c>
      <c r="D43">
        <f>[1]Sheet1!C37</f>
        <v>4</v>
      </c>
      <c r="E43">
        <f>[1]Sheet1!F37</f>
        <v>4</v>
      </c>
      <c r="F43">
        <f>[1]Sheet1!I37</f>
        <v>4</v>
      </c>
      <c r="O43" s="1"/>
    </row>
    <row r="44" spans="2:19" x14ac:dyDescent="0.25">
      <c r="B44">
        <f>[1]Sheet1!B39</f>
        <v>0.7000000000000004</v>
      </c>
      <c r="D44">
        <f>[1]Sheet1!C38</f>
        <v>4</v>
      </c>
      <c r="E44">
        <f>[1]Sheet1!F38</f>
        <v>4</v>
      </c>
      <c r="F44">
        <f>[1]Sheet1!I38</f>
        <v>4</v>
      </c>
      <c r="O44" t="str">
        <f t="shared" ref="O44:O48" si="1">O25</f>
        <v>density of Air = 0.00122 g/cm^3;</v>
      </c>
    </row>
    <row r="45" spans="2:19" x14ac:dyDescent="0.25">
      <c r="B45">
        <v>1.5</v>
      </c>
      <c r="D45">
        <f>[1]Sheet1!C39</f>
        <v>4</v>
      </c>
      <c r="E45">
        <f>[1]Sheet1!F39</f>
        <v>4</v>
      </c>
      <c r="F45">
        <f>[1]Sheet1!I39</f>
        <v>4</v>
      </c>
      <c r="O45" t="str">
        <f t="shared" si="1"/>
        <v>density of the Stone = 1 g/cm^3;</v>
      </c>
    </row>
    <row r="46" spans="2:19" x14ac:dyDescent="0.25">
      <c r="E46">
        <v>2</v>
      </c>
      <c r="I46">
        <v>2</v>
      </c>
      <c r="K46">
        <v>2</v>
      </c>
      <c r="O46" t="str">
        <f t="shared" si="1"/>
        <v>drag Coefficient = 0.5;</v>
      </c>
    </row>
    <row r="47" spans="2:19" x14ac:dyDescent="0.25">
      <c r="O47" t="str">
        <f t="shared" si="1"/>
        <v>stone Thickness = 1 cm;</v>
      </c>
    </row>
    <row r="48" spans="2:19" x14ac:dyDescent="0.25">
      <c r="O48" t="str">
        <f t="shared" si="1"/>
        <v>gravity = 980 cm/s^2;</v>
      </c>
    </row>
    <row r="49" spans="15:19" x14ac:dyDescent="0.25">
      <c r="O49" t="str">
        <f>O30</f>
        <v>radius of the stone = 4 cm</v>
      </c>
    </row>
    <row r="50" spans="15:19" x14ac:dyDescent="0.25">
      <c r="O50" t="s">
        <v>31</v>
      </c>
    </row>
    <row r="51" spans="15:19" x14ac:dyDescent="0.25">
      <c r="O51" t="s">
        <v>30</v>
      </c>
    </row>
    <row r="53" spans="15:19" x14ac:dyDescent="0.25">
      <c r="P53" s="1"/>
      <c r="Q53" s="1"/>
      <c r="R53" s="1"/>
    </row>
    <row r="54" spans="15:19" x14ac:dyDescent="0.25">
      <c r="P54" s="1" t="s">
        <v>16</v>
      </c>
      <c r="R54" s="1" t="s">
        <v>19</v>
      </c>
      <c r="S54" s="1"/>
    </row>
    <row r="55" spans="15:19" x14ac:dyDescent="0.25">
      <c r="P55" s="1">
        <v>15</v>
      </c>
      <c r="R55">
        <v>17</v>
      </c>
    </row>
    <row r="56" spans="15:19" x14ac:dyDescent="0.25">
      <c r="P56">
        <v>25</v>
      </c>
      <c r="R56" s="1">
        <v>23</v>
      </c>
    </row>
    <row r="57" spans="15:19" x14ac:dyDescent="0.25">
      <c r="P57">
        <v>30</v>
      </c>
      <c r="R57" s="3">
        <v>31</v>
      </c>
    </row>
    <row r="58" spans="15:19" x14ac:dyDescent="0.25">
      <c r="P58">
        <v>35</v>
      </c>
      <c r="R58" s="3">
        <v>31</v>
      </c>
    </row>
    <row r="59" spans="15:19" x14ac:dyDescent="0.25">
      <c r="P59">
        <v>40</v>
      </c>
      <c r="R59">
        <v>25</v>
      </c>
    </row>
    <row r="60" spans="15:19" x14ac:dyDescent="0.25">
      <c r="P60">
        <v>45</v>
      </c>
      <c r="R60">
        <v>22</v>
      </c>
    </row>
    <row r="61" spans="15:19" x14ac:dyDescent="0.25">
      <c r="P61">
        <v>50</v>
      </c>
      <c r="R61">
        <v>20</v>
      </c>
    </row>
    <row r="62" spans="15:19" x14ac:dyDescent="0.25">
      <c r="P62">
        <v>75</v>
      </c>
      <c r="R62">
        <v>14</v>
      </c>
    </row>
    <row r="70" spans="1:6" ht="18.75" x14ac:dyDescent="0.3">
      <c r="A70" s="2" t="s">
        <v>36</v>
      </c>
    </row>
    <row r="71" spans="1:6" x14ac:dyDescent="0.25">
      <c r="B71" t="str">
        <f>B6</f>
        <v>density of Air = 0.00122 g/cm^3;</v>
      </c>
    </row>
    <row r="72" spans="1:6" x14ac:dyDescent="0.25">
      <c r="B72" t="str">
        <f>B7</f>
        <v>density of the Stone = 1 g/cm^3;</v>
      </c>
    </row>
    <row r="73" spans="1:6" x14ac:dyDescent="0.25">
      <c r="B73" t="str">
        <f>B8</f>
        <v>drag Coefficient = 0.5;</v>
      </c>
    </row>
    <row r="74" spans="1:6" x14ac:dyDescent="0.25">
      <c r="B74" t="str">
        <f>B9</f>
        <v>stone Thickness = 1 cm;</v>
      </c>
    </row>
    <row r="75" spans="1:6" x14ac:dyDescent="0.25">
      <c r="B75" t="str">
        <f>B10</f>
        <v>gravity = 980 cm/s^2;</v>
      </c>
    </row>
    <row r="76" spans="1:6" x14ac:dyDescent="0.25">
      <c r="B76" t="str">
        <f t="shared" ref="B76:B77" si="2">B11</f>
        <v>radius of the stone = 4 cm</v>
      </c>
    </row>
    <row r="77" spans="1:6" x14ac:dyDescent="0.25">
      <c r="B77" t="str">
        <f t="shared" si="2"/>
        <v>Initial height of the throw = 50 cm</v>
      </c>
    </row>
    <row r="79" spans="1:6" x14ac:dyDescent="0.25">
      <c r="B79" t="s">
        <v>5</v>
      </c>
      <c r="D79" t="s">
        <v>37</v>
      </c>
      <c r="F79" t="s">
        <v>38</v>
      </c>
    </row>
    <row r="80" spans="1:6" x14ac:dyDescent="0.25">
      <c r="B80">
        <v>10000</v>
      </c>
      <c r="D80">
        <v>7.0000000000000007E-2</v>
      </c>
      <c r="F80">
        <v>20</v>
      </c>
    </row>
    <row r="81" spans="2:6" x14ac:dyDescent="0.25">
      <c r="B81">
        <v>20000</v>
      </c>
      <c r="D81">
        <v>3.7499999999999999E-2</v>
      </c>
      <c r="F81">
        <v>29</v>
      </c>
    </row>
    <row r="82" spans="2:6" x14ac:dyDescent="0.25">
      <c r="B82">
        <v>30000</v>
      </c>
      <c r="D82">
        <v>3.5000000000000003E-2</v>
      </c>
      <c r="F82">
        <v>31</v>
      </c>
    </row>
    <row r="83" spans="2:6" x14ac:dyDescent="0.25">
      <c r="B83">
        <v>35000</v>
      </c>
      <c r="D83">
        <v>3.2500000000000001E-2</v>
      </c>
      <c r="F83">
        <v>33</v>
      </c>
    </row>
    <row r="84" spans="2:6" x14ac:dyDescent="0.25">
      <c r="B84">
        <v>45000</v>
      </c>
      <c r="D84">
        <v>0.03</v>
      </c>
      <c r="F84">
        <v>33</v>
      </c>
    </row>
    <row r="85" spans="2:6" x14ac:dyDescent="0.25">
      <c r="B85">
        <v>50000</v>
      </c>
      <c r="D85">
        <v>0.03</v>
      </c>
      <c r="F85">
        <v>35</v>
      </c>
    </row>
    <row r="86" spans="2:6" x14ac:dyDescent="0.25">
      <c r="B86">
        <v>100000</v>
      </c>
      <c r="D86">
        <v>2.8500000000000001E-2</v>
      </c>
      <c r="F86">
        <v>34</v>
      </c>
    </row>
  </sheetData>
  <conditionalFormatting sqref="D80:D86">
    <cfRule type="containsText" dxfId="0" priority="1" operator="containsText" text="0.07">
      <formula>NOT(ISERROR(SEARCH("0.07",D80)))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>Dawson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Sofiane Ferrani</dc:creator>
  <cp:lastModifiedBy>nabil</cp:lastModifiedBy>
  <dcterms:created xsi:type="dcterms:W3CDTF">2019-05-22T23:51:17Z</dcterms:created>
  <dcterms:modified xsi:type="dcterms:W3CDTF">2019-05-23T15:05:08Z</dcterms:modified>
</cp:coreProperties>
</file>