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iercejackson/Desktop/School/Junior/1st_Semester/Astro/Astro_Project/"/>
    </mc:Choice>
  </mc:AlternateContent>
  <bookViews>
    <workbookView xWindow="10180" yWindow="460" windowWidth="15420" windowHeight="14140" tabRatio="500"/>
  </bookViews>
  <sheets>
    <sheet name="CALCULATED" sheetId="1" r:id="rId1"/>
    <sheet name="ACTUAL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E22" i="1"/>
  <c r="D22" i="1"/>
  <c r="C22" i="1"/>
  <c r="B22" i="1"/>
  <c r="B20" i="1"/>
  <c r="C20" i="1"/>
  <c r="E20" i="1"/>
  <c r="G20" i="1"/>
  <c r="D20" i="1"/>
</calcChain>
</file>

<file path=xl/sharedStrings.xml><?xml version="1.0" encoding="utf-8"?>
<sst xmlns="http://schemas.openxmlformats.org/spreadsheetml/2006/main" count="49" uniqueCount="19">
  <si>
    <t>Planet</t>
  </si>
  <si>
    <t>Orbital Distance (AU)</t>
  </si>
  <si>
    <t>Orbital Period (Days)</t>
  </si>
  <si>
    <t>Planet Radius (Rjupiter)</t>
  </si>
  <si>
    <t>Planet Temperature (K)</t>
  </si>
  <si>
    <t>Can Host Liquid Water?</t>
  </si>
  <si>
    <t>EPIC 246911830 b</t>
  </si>
  <si>
    <t>No</t>
  </si>
  <si>
    <t>Minimum Flux</t>
  </si>
  <si>
    <t>KIC 11804465 b</t>
  </si>
  <si>
    <t>KIC 11359879 b</t>
  </si>
  <si>
    <t>KIC 11853905 b</t>
  </si>
  <si>
    <t>EPIC 216414930 b</t>
  </si>
  <si>
    <t>ACTUAL BELOW</t>
  </si>
  <si>
    <t>CALCULATED BELOW</t>
  </si>
  <si>
    <t>AVG % ERROR</t>
  </si>
  <si>
    <t>TRUE %ERROR</t>
  </si>
  <si>
    <t>GOOD % ERROR</t>
  </si>
  <si>
    <t>AVG GOOD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</si>
</sst>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EEAF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ck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9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4" borderId="0" xfId="0" applyFill="1"/>
    <xf numFmtId="0" fontId="0" fillId="0" borderId="0" xfId="0" applyFont="1" applyFill="1"/>
    <xf numFmtId="0" fontId="3" fillId="0" borderId="0" xfId="0" applyFont="1"/>
    <xf numFmtId="0" fontId="3" fillId="5" borderId="1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2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89" workbookViewId="0">
      <selection activeCell="B20" sqref="B20"/>
    </sheetView>
  </sheetViews>
  <sheetFormatPr baseColWidth="10" defaultRowHeight="16" x14ac:dyDescent="0.2"/>
  <cols>
    <col min="1" max="1" width="18.1640625" customWidth="1"/>
    <col min="2" max="2" width="18.83203125" customWidth="1"/>
    <col min="3" max="3" width="18.6640625" customWidth="1"/>
    <col min="4" max="4" width="20.33203125" customWidth="1"/>
    <col min="5" max="5" width="20" customWidth="1"/>
    <col min="6" max="6" width="12.6640625" customWidth="1"/>
    <col min="7" max="7" width="19.83203125" customWidth="1"/>
  </cols>
  <sheetData>
    <row r="1" spans="1:7" x14ac:dyDescent="0.2">
      <c r="A1" s="11" t="s">
        <v>14</v>
      </c>
    </row>
    <row r="2" spans="1:7" x14ac:dyDescent="0.2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8</v>
      </c>
      <c r="G2" t="s">
        <v>5</v>
      </c>
    </row>
    <row r="3" spans="1:7" x14ac:dyDescent="0.2">
      <c r="A3" t="s">
        <v>6</v>
      </c>
      <c r="B3">
        <v>2.6263742883429901</v>
      </c>
      <c r="C3">
        <v>4.1579161961581103E-2</v>
      </c>
      <c r="D3">
        <v>1.7238053131440201</v>
      </c>
      <c r="E3">
        <v>1957.3592536513299</v>
      </c>
      <c r="F3" s="1">
        <v>0.98950000000000005</v>
      </c>
      <c r="G3" s="1" t="s">
        <v>7</v>
      </c>
    </row>
    <row r="4" spans="1:7" ht="17" thickBot="1" x14ac:dyDescent="0.25">
      <c r="A4" s="3" t="s">
        <v>9</v>
      </c>
      <c r="B4">
        <v>4.4336845335474404</v>
      </c>
      <c r="C4">
        <v>5.5595856977135198E-2</v>
      </c>
      <c r="D4">
        <v>1.8316662323361901</v>
      </c>
      <c r="E4">
        <v>1481.0765527818601</v>
      </c>
      <c r="F4" s="1">
        <v>0.98350000000000004</v>
      </c>
      <c r="G4" s="1" t="s">
        <v>7</v>
      </c>
    </row>
    <row r="5" spans="1:7" ht="18" thickTop="1" thickBot="1" x14ac:dyDescent="0.25">
      <c r="A5" s="4" t="s">
        <v>10</v>
      </c>
      <c r="B5">
        <v>4.94793499955912</v>
      </c>
      <c r="C5">
        <v>5.7169575759218903E-2</v>
      </c>
      <c r="D5">
        <v>1.02128837525526</v>
      </c>
      <c r="E5">
        <v>1107.7686623043101</v>
      </c>
      <c r="F5" s="1">
        <v>0.98909999999999998</v>
      </c>
      <c r="G5" s="1" t="s">
        <v>7</v>
      </c>
    </row>
    <row r="6" spans="1:7" ht="17" thickBot="1" x14ac:dyDescent="0.25">
      <c r="A6" s="5" t="s">
        <v>11</v>
      </c>
      <c r="B6">
        <v>3.18696560073198</v>
      </c>
      <c r="C6">
        <v>4.53273284107613E-2</v>
      </c>
      <c r="D6">
        <v>0.40259803977002701</v>
      </c>
      <c r="E6">
        <v>1617.6361886949401</v>
      </c>
      <c r="F6" s="1">
        <v>0.99919999999999998</v>
      </c>
      <c r="G6" s="1" t="s">
        <v>7</v>
      </c>
    </row>
    <row r="7" spans="1:7" x14ac:dyDescent="0.2">
      <c r="A7" s="6" t="s">
        <v>12</v>
      </c>
      <c r="B7">
        <v>3.6195434</v>
      </c>
      <c r="C7">
        <v>5.0740272000000003E-2</v>
      </c>
      <c r="D7">
        <v>1.7742628024660301</v>
      </c>
      <c r="E7">
        <v>1743.478415</v>
      </c>
      <c r="F7" s="1">
        <v>0.98660000000000003</v>
      </c>
      <c r="G7" s="1" t="s">
        <v>7</v>
      </c>
    </row>
    <row r="11" spans="1:7" x14ac:dyDescent="0.2">
      <c r="A11" s="11" t="s">
        <v>13</v>
      </c>
    </row>
    <row r="12" spans="1:7" x14ac:dyDescent="0.2">
      <c r="A12" s="8" t="s">
        <v>0</v>
      </c>
      <c r="B12" s="8" t="s">
        <v>2</v>
      </c>
      <c r="C12" s="8" t="s">
        <v>1</v>
      </c>
      <c r="D12" s="8" t="s">
        <v>3</v>
      </c>
      <c r="E12" s="8" t="s">
        <v>4</v>
      </c>
    </row>
    <row r="13" spans="1:7" x14ac:dyDescent="0.2">
      <c r="A13" s="8" t="s">
        <v>6</v>
      </c>
      <c r="B13" s="2">
        <v>2.6266657000000002</v>
      </c>
      <c r="C13" s="2">
        <v>4.0399999999999998E-2</v>
      </c>
      <c r="D13" s="2">
        <v>1.552</v>
      </c>
      <c r="E13" s="8">
        <v>1957</v>
      </c>
    </row>
    <row r="14" spans="1:7" ht="17" thickBot="1" x14ac:dyDescent="0.25">
      <c r="A14" s="9" t="s">
        <v>9</v>
      </c>
      <c r="B14" s="2">
        <v>4.4379628999999996</v>
      </c>
      <c r="C14" s="2">
        <v>5.5300000000000002E-2</v>
      </c>
      <c r="D14" s="2">
        <v>1.6950000000000001</v>
      </c>
      <c r="E14" s="2">
        <v>1480</v>
      </c>
    </row>
    <row r="15" spans="1:7" ht="18" thickTop="1" thickBot="1" x14ac:dyDescent="0.25">
      <c r="A15" s="10" t="s">
        <v>10</v>
      </c>
      <c r="B15" s="2">
        <v>4.9427820000000002</v>
      </c>
      <c r="C15" s="2">
        <v>5.7140000000000003E-2</v>
      </c>
      <c r="D15" s="8">
        <v>0.96</v>
      </c>
      <c r="E15" s="8">
        <v>1251</v>
      </c>
    </row>
    <row r="16" spans="1:7" ht="17" thickBot="1" x14ac:dyDescent="0.25">
      <c r="A16" s="5" t="s">
        <v>11</v>
      </c>
      <c r="B16" s="8">
        <v>3.21346</v>
      </c>
      <c r="C16" s="2">
        <v>4.5600000000000002E-2</v>
      </c>
      <c r="D16" s="2">
        <v>0.35699999999999998</v>
      </c>
      <c r="E16" s="8">
        <v>1650</v>
      </c>
    </row>
    <row r="17" spans="1:7" x14ac:dyDescent="0.2">
      <c r="A17" s="8" t="s">
        <v>12</v>
      </c>
      <c r="B17" s="2">
        <v>3.6191879999999998</v>
      </c>
      <c r="C17" s="2">
        <v>5.0700000000000002E-2</v>
      </c>
      <c r="D17" s="2">
        <v>1.609</v>
      </c>
      <c r="E17" s="2">
        <v>1596</v>
      </c>
    </row>
    <row r="19" spans="1:7" x14ac:dyDescent="0.2">
      <c r="B19" t="s">
        <v>16</v>
      </c>
      <c r="C19" t="s">
        <v>16</v>
      </c>
      <c r="D19" t="s">
        <v>16</v>
      </c>
      <c r="E19" t="s">
        <v>16</v>
      </c>
      <c r="G19" t="s">
        <v>15</v>
      </c>
    </row>
    <row r="20" spans="1:7" x14ac:dyDescent="0.2">
      <c r="B20">
        <f>(ABS(SUM(B3:B7)-SUM(B13:B17))/SUM(B13:B17)) * 100</f>
        <v>0.13564595716527161</v>
      </c>
      <c r="C20">
        <f>(ABS(SUM(C3:C7)-SUM(C13:C17))/SUM(C13:C17))*100</f>
        <v>0.51063462659408365</v>
      </c>
      <c r="D20">
        <f>(ABS(SUM(D3:D7)-SUM(D13:D17))/SUM(D13:D17)) * 100</f>
        <v>9.4058118090316949</v>
      </c>
      <c r="E20">
        <f>(ABS(SUM(E3:E7)-SUM(E13:E17))/SUM(E13:E17)) * 100</f>
        <v>0.33628595371263553</v>
      </c>
      <c r="G20">
        <f>AVERAGE(B20,C20,D20,E20)</f>
        <v>2.5970945866259214</v>
      </c>
    </row>
    <row r="21" spans="1:7" x14ac:dyDescent="0.2">
      <c r="B21" t="s">
        <v>17</v>
      </c>
      <c r="C21" t="s">
        <v>17</v>
      </c>
      <c r="D21" t="s">
        <v>17</v>
      </c>
      <c r="E21" t="s">
        <v>17</v>
      </c>
      <c r="G21" t="s">
        <v>18</v>
      </c>
    </row>
    <row r="22" spans="1:7" x14ac:dyDescent="0.2">
      <c r="B22">
        <f>(ABS(SUM(B3:B6)-SUM(B13:B16))/SUM(B13:B16)) * 100</f>
        <v>0.17023453190954918</v>
      </c>
      <c r="C22">
        <f>(ABS(SUM(C3:C6)-SUM(C13:C16))/SUM(C13:C16)) * 100</f>
        <v>0.62080382417683921</v>
      </c>
      <c r="D22">
        <f>(ABS(SUM(D3:D6)-SUM(D13:D16))/SUM(D13:D16)) * 100</f>
        <v>9.100744095212459</v>
      </c>
      <c r="E22">
        <f>(ABS(SUM(E3:E6)-SUM(E13:E16))/SUM(E13:E16)) * 100</f>
        <v>2.7478596176642487</v>
      </c>
      <c r="G22">
        <f>AVERAGE(B22,C22,D22,E22)</f>
        <v>3.1599105172407742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C1" workbookViewId="0">
      <selection sqref="A1:E6"/>
    </sheetView>
  </sheetViews>
  <sheetFormatPr baseColWidth="10" defaultRowHeight="16" x14ac:dyDescent="0.2"/>
  <cols>
    <col min="1" max="1" width="16.1640625" customWidth="1"/>
    <col min="2" max="2" width="17.6640625" customWidth="1"/>
    <col min="3" max="3" width="14" customWidth="1"/>
    <col min="4" max="4" width="19.83203125" customWidth="1"/>
    <col min="5" max="5" width="20" customWidth="1"/>
    <col min="6" max="6" width="13" customWidth="1"/>
    <col min="7" max="7" width="20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7" x14ac:dyDescent="0.2">
      <c r="A2" t="s">
        <v>6</v>
      </c>
      <c r="B2" s="2">
        <v>2.6266657000000002</v>
      </c>
      <c r="C2" s="2">
        <v>4.0399999999999998E-2</v>
      </c>
      <c r="D2" s="2">
        <v>1.552</v>
      </c>
      <c r="E2">
        <v>1957</v>
      </c>
      <c r="F2" s="1"/>
      <c r="G2" s="1"/>
    </row>
    <row r="3" spans="1:7" ht="17" thickBot="1" x14ac:dyDescent="0.25">
      <c r="A3" s="3" t="s">
        <v>9</v>
      </c>
      <c r="B3" s="2">
        <v>4.4379628999999996</v>
      </c>
      <c r="C3" s="2">
        <v>5.5300000000000002E-2</v>
      </c>
      <c r="D3" s="2">
        <v>1.6950000000000001</v>
      </c>
      <c r="E3" s="2">
        <v>1480</v>
      </c>
      <c r="F3" s="1"/>
      <c r="G3" s="1"/>
    </row>
    <row r="4" spans="1:7" ht="18" thickTop="1" thickBot="1" x14ac:dyDescent="0.25">
      <c r="A4" s="4" t="s">
        <v>10</v>
      </c>
      <c r="B4" s="2">
        <v>4.9427820000000002</v>
      </c>
      <c r="C4" s="2">
        <v>5.7140000000000003E-2</v>
      </c>
      <c r="D4">
        <v>0.96</v>
      </c>
      <c r="E4">
        <v>1251</v>
      </c>
      <c r="F4" s="1"/>
      <c r="G4" s="1"/>
    </row>
    <row r="5" spans="1:7" ht="17" thickBot="1" x14ac:dyDescent="0.25">
      <c r="A5" s="5" t="s">
        <v>11</v>
      </c>
      <c r="B5">
        <v>3.21346</v>
      </c>
      <c r="C5" s="2">
        <v>4.5600000000000002E-2</v>
      </c>
      <c r="D5" s="2">
        <v>0.35699999999999998</v>
      </c>
      <c r="E5">
        <v>1650</v>
      </c>
      <c r="F5" s="1"/>
      <c r="G5" s="1"/>
    </row>
    <row r="6" spans="1:7" x14ac:dyDescent="0.2">
      <c r="A6" s="7" t="s">
        <v>12</v>
      </c>
      <c r="B6" s="2">
        <v>3.6191879999999998</v>
      </c>
      <c r="C6" s="2">
        <v>5.0700000000000002E-2</v>
      </c>
      <c r="D6" s="2">
        <v>1.609</v>
      </c>
      <c r="E6" s="2">
        <v>1596</v>
      </c>
      <c r="F6" s="1"/>
      <c r="G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2018-11-13T00:42:11Z</dcterms:created>
  <dcterms:modified xsi:type="dcterms:W3CDTF">2020-03-12T06:18:04Z</dcterms:modified>
</cp:coreProperties>
</file>