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D044EE6-E67D-4CDA-86E4-15FD8F8C2BA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</calcChain>
</file>

<file path=xl/sharedStrings.xml><?xml version="1.0" encoding="utf-8"?>
<sst xmlns="http://schemas.openxmlformats.org/spreadsheetml/2006/main" count="343" uniqueCount="205">
  <si>
    <t>变量</t>
    <phoneticPr fontId="1" type="noConversion"/>
  </si>
  <si>
    <t>变量名</t>
    <phoneticPr fontId="1" type="noConversion"/>
  </si>
  <si>
    <t>数据类型</t>
    <phoneticPr fontId="1" type="noConversion"/>
  </si>
  <si>
    <t>关联度</t>
    <phoneticPr fontId="1" type="noConversion"/>
  </si>
  <si>
    <t>描述</t>
    <phoneticPr fontId="1" type="noConversion"/>
  </si>
  <si>
    <t>MSZoning</t>
  </si>
  <si>
    <t>LotFrontage</t>
  </si>
  <si>
    <t>Street</t>
  </si>
  <si>
    <t>Alley</t>
  </si>
  <si>
    <t>LotShape</t>
  </si>
  <si>
    <t>LandContour</t>
  </si>
  <si>
    <t>Utilities</t>
  </si>
  <si>
    <t>LotConfig</t>
  </si>
  <si>
    <t>LandSlope</t>
  </si>
  <si>
    <t>Condition1</t>
  </si>
  <si>
    <t>Condition2</t>
  </si>
  <si>
    <t>BldgType</t>
  </si>
  <si>
    <t>HouseStyle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</si>
  <si>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</si>
  <si>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</si>
  <si>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</si>
  <si>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</si>
  <si>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</si>
  <si>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</si>
  <si>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</si>
  <si>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</si>
  <si>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</si>
  <si>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BsmtQual</t>
  </si>
  <si>
    <t>BsmtCond</t>
  </si>
  <si>
    <t>BsmtFinType1</t>
  </si>
  <si>
    <t>BsmtFinSF1</t>
  </si>
  <si>
    <t>BsmtFinType2</t>
  </si>
  <si>
    <t>BsmtFinSF2</t>
  </si>
  <si>
    <t>BsmtUnfSF</t>
  </si>
  <si>
    <t>Heating</t>
  </si>
  <si>
    <t>HeatingQC</t>
  </si>
  <si>
    <t>CentralAir</t>
  </si>
  <si>
    <t>Electrical</t>
  </si>
  <si>
    <t>2ndFlrSF</t>
  </si>
  <si>
    <t>LowQualFinSF</t>
  </si>
  <si>
    <t>BsmtFullBath</t>
  </si>
  <si>
    <t>BsmtHalfBath</t>
  </si>
  <si>
    <t>BedroomAbvGr</t>
  </si>
  <si>
    <t>KitchenAbvGr</t>
  </si>
  <si>
    <t>KitchenQual</t>
  </si>
  <si>
    <t>Functional</t>
  </si>
  <si>
    <t>Fireplaces</t>
  </si>
  <si>
    <t>FireplaceQu</t>
  </si>
  <si>
    <t>GarageType</t>
  </si>
  <si>
    <t>GarageYrBlt</t>
  </si>
  <si>
    <t>GarageFinish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</si>
  <si>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</si>
  <si>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</si>
  <si>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</si>
  <si>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</si>
  <si>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</si>
  <si>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</si>
  <si>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</si>
  <si>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</si>
  <si>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</si>
  <si>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</si>
  <si>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</si>
  <si>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</si>
  <si>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</si>
  <si>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</si>
  <si>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</si>
  <si>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</si>
  <si>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</si>
  <si>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住宅类型</t>
    <phoneticPr fontId="1" type="noConversion"/>
  </si>
  <si>
    <t>区域类型</t>
    <phoneticPr fontId="1" type="noConversion"/>
  </si>
  <si>
    <t>分类</t>
  </si>
  <si>
    <t>分类</t>
    <phoneticPr fontId="1" type="noConversion"/>
  </si>
  <si>
    <t>街道距离</t>
    <phoneticPr fontId="1" type="noConversion"/>
  </si>
  <si>
    <t>地块面积</t>
    <phoneticPr fontId="1" type="noConversion"/>
  </si>
  <si>
    <t>住宅附近街道类型</t>
    <phoneticPr fontId="1" type="noConversion"/>
  </si>
  <si>
    <t>住宅附近巷道类型</t>
    <phoneticPr fontId="1" type="noConversion"/>
  </si>
  <si>
    <t>地块形状</t>
    <phoneticPr fontId="1" type="noConversion"/>
  </si>
  <si>
    <t>地块平坦度</t>
    <phoneticPr fontId="1" type="noConversion"/>
  </si>
  <si>
    <t>位置</t>
    <phoneticPr fontId="1" type="noConversion"/>
  </si>
  <si>
    <t>地块坡度</t>
    <phoneticPr fontId="1" type="noConversion"/>
  </si>
  <si>
    <t>可用公共设施</t>
    <phoneticPr fontId="1" type="noConversion"/>
  </si>
  <si>
    <t>临街情况</t>
    <phoneticPr fontId="1" type="noConversion"/>
  </si>
  <si>
    <t>是否靠近主要街道或铁路1</t>
    <phoneticPr fontId="1" type="noConversion"/>
  </si>
  <si>
    <t>是否靠近主要街道或铁路2</t>
    <phoneticPr fontId="1" type="noConversion"/>
  </si>
  <si>
    <t>住宅风格</t>
    <phoneticPr fontId="1" type="noConversion"/>
  </si>
  <si>
    <t>住宅整体状况</t>
    <phoneticPr fontId="1" type="noConversion"/>
  </si>
  <si>
    <t>住宅整体质量</t>
    <phoneticPr fontId="1" type="noConversion"/>
  </si>
  <si>
    <t>建造日期</t>
    <phoneticPr fontId="1" type="noConversion"/>
  </si>
  <si>
    <t>改造日期</t>
    <phoneticPr fontId="1" type="noConversion"/>
  </si>
  <si>
    <t>屋顶类型</t>
    <phoneticPr fontId="1" type="noConversion"/>
  </si>
  <si>
    <t>屋顶材料</t>
    <phoneticPr fontId="1" type="noConversion"/>
  </si>
  <si>
    <t>外墙材料1</t>
    <phoneticPr fontId="1" type="noConversion"/>
  </si>
  <si>
    <t>外墙材料2</t>
    <phoneticPr fontId="1" type="noConversion"/>
  </si>
  <si>
    <t>贴面类型</t>
    <phoneticPr fontId="1" type="noConversion"/>
  </si>
  <si>
    <t>贴面面积</t>
    <phoneticPr fontId="1" type="noConversion"/>
  </si>
  <si>
    <t>外墙质量</t>
    <phoneticPr fontId="1" type="noConversion"/>
  </si>
  <si>
    <t>外墙现状</t>
    <phoneticPr fontId="1" type="noConversion"/>
  </si>
  <si>
    <t>Foundation</t>
    <phoneticPr fontId="1" type="noConversion"/>
  </si>
  <si>
    <t>地基类型</t>
    <phoneticPr fontId="1" type="noConversion"/>
  </si>
  <si>
    <t>地下室高度</t>
    <phoneticPr fontId="1" type="noConversion"/>
  </si>
  <si>
    <t>地下室现状</t>
    <phoneticPr fontId="1" type="noConversion"/>
  </si>
  <si>
    <t>BsmtExposure</t>
    <phoneticPr fontId="1" type="noConversion"/>
  </si>
  <si>
    <t>地下室曝光度</t>
    <phoneticPr fontId="1" type="noConversion"/>
  </si>
  <si>
    <t>未完成地下室面积</t>
    <phoneticPr fontId="1" type="noConversion"/>
  </si>
  <si>
    <t>地下室成品区1质量</t>
    <phoneticPr fontId="1" type="noConversion"/>
  </si>
  <si>
    <t>地下室成品区1面积</t>
    <phoneticPr fontId="1" type="noConversion"/>
  </si>
  <si>
    <t>地下室成品区2质量</t>
    <phoneticPr fontId="1" type="noConversion"/>
  </si>
  <si>
    <t>地下室成品区2面积</t>
    <phoneticPr fontId="1" type="noConversion"/>
  </si>
  <si>
    <t>地下室总面积</t>
    <phoneticPr fontId="1" type="noConversion"/>
  </si>
  <si>
    <t>供暖质量</t>
    <phoneticPr fontId="1" type="noConversion"/>
  </si>
  <si>
    <t>供暖类型</t>
    <phoneticPr fontId="1" type="noConversion"/>
  </si>
  <si>
    <t>中央空调</t>
    <phoneticPr fontId="1" type="noConversion"/>
  </si>
  <si>
    <t>电气系统</t>
    <phoneticPr fontId="1" type="noConversion"/>
  </si>
  <si>
    <t>1楼面积</t>
    <phoneticPr fontId="1" type="noConversion"/>
  </si>
  <si>
    <t>2楼面积</t>
    <phoneticPr fontId="1" type="noConversion"/>
  </si>
  <si>
    <t>低质量区域面积</t>
    <phoneticPr fontId="1" type="noConversion"/>
  </si>
  <si>
    <t>地面以上生活区面积</t>
    <phoneticPr fontId="1" type="noConversion"/>
  </si>
  <si>
    <t>地下室半浴室</t>
    <phoneticPr fontId="1" type="noConversion"/>
  </si>
  <si>
    <t>地下室全浴室</t>
    <phoneticPr fontId="1" type="noConversion"/>
  </si>
  <si>
    <t>全浴室</t>
    <phoneticPr fontId="1" type="noConversion"/>
  </si>
  <si>
    <t>半浴室</t>
    <phoneticPr fontId="1" type="noConversion"/>
  </si>
  <si>
    <t>卧室数量</t>
    <phoneticPr fontId="1" type="noConversion"/>
  </si>
  <si>
    <t>厨房数量</t>
    <phoneticPr fontId="1" type="noConversion"/>
  </si>
  <si>
    <t>厨房质量</t>
    <phoneticPr fontId="1" type="noConversion"/>
  </si>
  <si>
    <t>房间总数</t>
    <phoneticPr fontId="1" type="noConversion"/>
  </si>
  <si>
    <t>功能评分</t>
    <phoneticPr fontId="1" type="noConversion"/>
  </si>
  <si>
    <t>壁炉数</t>
    <phoneticPr fontId="1" type="noConversion"/>
  </si>
  <si>
    <t>壁炉质量</t>
    <phoneticPr fontId="1" type="noConversion"/>
  </si>
  <si>
    <t>车库位置</t>
    <phoneticPr fontId="1" type="noConversion"/>
  </si>
  <si>
    <t>车库建成时间</t>
    <phoneticPr fontId="1" type="noConversion"/>
  </si>
  <si>
    <t>车库汽车容量</t>
    <phoneticPr fontId="1" type="noConversion"/>
  </si>
  <si>
    <t>车库面积</t>
    <phoneticPr fontId="1" type="noConversion"/>
  </si>
  <si>
    <t>车库现状</t>
    <phoneticPr fontId="1" type="noConversion"/>
  </si>
  <si>
    <t>车库车道类型</t>
    <phoneticPr fontId="1" type="noConversion"/>
  </si>
  <si>
    <t>车库质量</t>
    <phoneticPr fontId="1" type="noConversion"/>
  </si>
  <si>
    <t>地板面积</t>
    <phoneticPr fontId="1" type="noConversion"/>
  </si>
  <si>
    <t>开放式门廊面积</t>
    <phoneticPr fontId="1" type="noConversion"/>
  </si>
  <si>
    <t>封闭式门廊面积</t>
    <phoneticPr fontId="1" type="noConversion"/>
  </si>
  <si>
    <t>屏风门廊面积</t>
    <phoneticPr fontId="1" type="noConversion"/>
  </si>
  <si>
    <t>三季门廊面积</t>
    <phoneticPr fontId="1" type="noConversion"/>
  </si>
  <si>
    <t>泳池面积</t>
    <phoneticPr fontId="1" type="noConversion"/>
  </si>
  <si>
    <t>泳池质量</t>
    <phoneticPr fontId="1" type="noConversion"/>
  </si>
  <si>
    <t>栏杆质量</t>
    <phoneticPr fontId="1" type="noConversion"/>
  </si>
  <si>
    <t>其他设施</t>
    <phoneticPr fontId="1" type="noConversion"/>
  </si>
  <si>
    <t>其他设施价值</t>
    <phoneticPr fontId="1" type="noConversion"/>
  </si>
  <si>
    <t>售出月份</t>
    <phoneticPr fontId="1" type="noConversion"/>
  </si>
  <si>
    <t>售出年份</t>
    <phoneticPr fontId="1" type="noConversion"/>
  </si>
  <si>
    <t>销售类型</t>
    <phoneticPr fontId="1" type="noConversion"/>
  </si>
  <si>
    <t>销售条件</t>
    <phoneticPr fontId="1" type="noConversion"/>
  </si>
  <si>
    <t>数值</t>
    <phoneticPr fontId="1" type="noConversion"/>
  </si>
  <si>
    <t>泳池相关性低的主要原因是非NA值过少，但是有泳池的房子大概率房价较贵，故该值不应排除</t>
    <phoneticPr fontId="1" type="noConversion"/>
  </si>
  <si>
    <t>两个值可以合并</t>
    <phoneticPr fontId="1" type="noConversion"/>
  </si>
  <si>
    <t>OverallQual</t>
    <phoneticPr fontId="1" type="noConversion"/>
  </si>
  <si>
    <t>GrLivArea</t>
    <phoneticPr fontId="1" type="noConversion"/>
  </si>
  <si>
    <t>1stFlrSF</t>
    <phoneticPr fontId="1" type="noConversion"/>
  </si>
  <si>
    <t>TotalBsmtSF</t>
    <phoneticPr fontId="1" type="noConversion"/>
  </si>
  <si>
    <t>GarageCars</t>
    <phoneticPr fontId="1" type="noConversion"/>
  </si>
  <si>
    <t>GarageArea</t>
    <phoneticPr fontId="1" type="noConversion"/>
  </si>
  <si>
    <t>FullBath</t>
    <phoneticPr fontId="1" type="noConversion"/>
  </si>
  <si>
    <t>TotRmsAbvGrd</t>
    <phoneticPr fontId="1" type="noConversion"/>
  </si>
  <si>
    <t>YearBuilt</t>
    <phoneticPr fontId="1" type="noConversion"/>
  </si>
  <si>
    <t>存在多重共线性</t>
    <phoneticPr fontId="1" type="noConversion"/>
  </si>
  <si>
    <t>与1stFlrSF存在多重共线性</t>
    <phoneticPr fontId="1" type="noConversion"/>
  </si>
  <si>
    <t>与TotalBsmtSF存在多重共线性</t>
    <phoneticPr fontId="1" type="noConversion"/>
  </si>
  <si>
    <t>缺失值个数</t>
    <phoneticPr fontId="1" type="noConversion"/>
  </si>
  <si>
    <t>BsmtExposure</t>
  </si>
  <si>
    <t>GarageArea</t>
  </si>
  <si>
    <t>GarageCars</t>
  </si>
  <si>
    <t>TotalBsmtSF</t>
  </si>
  <si>
    <t>填充方式</t>
    <phoneticPr fontId="1" type="noConversion"/>
  </si>
  <si>
    <t>缺失值个数</t>
    <phoneticPr fontId="1" type="noConversion"/>
  </si>
  <si>
    <t>LotFrontage</t>
    <phoneticPr fontId="1" type="noConversion"/>
  </si>
  <si>
    <t>onehot</t>
    <phoneticPr fontId="1" type="noConversion"/>
  </si>
  <si>
    <t>•</t>
    <phoneticPr fontId="1" type="noConversion"/>
  </si>
  <si>
    <t>Exterior1st</t>
    <phoneticPr fontId="1" type="noConversion"/>
  </si>
  <si>
    <t>none</t>
    <phoneticPr fontId="1" type="noConversion"/>
  </si>
  <si>
    <t>other</t>
    <phoneticPr fontId="1" type="noConversion"/>
  </si>
  <si>
    <t>Oth</t>
    <phoneticPr fontId="1" type="noConversion"/>
  </si>
  <si>
    <t>MSSubClass</t>
    <phoneticPr fontId="1" type="noConversion"/>
  </si>
  <si>
    <t>Neighborhood</t>
    <phoneticPr fontId="1" type="noConversion"/>
  </si>
  <si>
    <t>MSSubClass和Neighborhood分组众数</t>
    <phoneticPr fontId="1" type="noConversion"/>
  </si>
  <si>
    <t>Electrical</t>
    <phoneticPr fontId="1" type="noConversion"/>
  </si>
  <si>
    <t>Utilities</t>
    <phoneticPr fontId="1" type="noConversion"/>
  </si>
  <si>
    <t>Utilities分组众数</t>
    <phoneticPr fontId="1" type="noConversion"/>
  </si>
  <si>
    <t>MSZoning</t>
    <phoneticPr fontId="1" type="noConversion"/>
  </si>
  <si>
    <t>Functional</t>
    <phoneticPr fontId="1" type="noConversion"/>
  </si>
  <si>
    <t>LotArea和Neighborhood分组中位数</t>
    <phoneticPr fontId="1" type="noConversion"/>
  </si>
  <si>
    <t>MSSubClass/OverallQual和Neighborhood分组众数</t>
    <phoneticPr fontId="1" type="noConversion"/>
  </si>
  <si>
    <t>Alley</t>
    <phoneticPr fontId="1" type="noConversion"/>
  </si>
  <si>
    <t>MasVnrType</t>
    <phoneticPr fontId="1" type="noConversion"/>
  </si>
  <si>
    <t>GarageType</t>
    <phoneticPr fontId="1" type="noConversion"/>
  </si>
  <si>
    <t>MiscFeature</t>
    <phoneticPr fontId="1" type="noConversion"/>
  </si>
  <si>
    <t>Exterior2nd</t>
    <phoneticPr fontId="1" type="noConversion"/>
  </si>
  <si>
    <t>SaleType</t>
    <phoneticPr fontId="1" type="noConversion"/>
  </si>
  <si>
    <t>GarageYrBlt</t>
    <phoneticPr fontId="1" type="noConversion"/>
  </si>
  <si>
    <t>KitchenQual</t>
    <phoneticPr fontId="1" type="noConversion"/>
  </si>
  <si>
    <t>transform</t>
    <phoneticPr fontId="1" type="noConversion"/>
  </si>
  <si>
    <t>车库装修进度</t>
    <phoneticPr fontId="1" type="noConversion"/>
  </si>
  <si>
    <t>LotArea</t>
    <phoneticPr fontId="1" type="noConversion"/>
  </si>
  <si>
    <t>BsmtHalfBath</t>
    <phoneticPr fontId="1" type="noConversion"/>
  </si>
  <si>
    <t>OverallCond</t>
    <phoneticPr fontId="1" type="noConversion"/>
  </si>
  <si>
    <t>BsmtQual</t>
    <phoneticPr fontId="1" type="noConversion"/>
  </si>
  <si>
    <t>GarageQual</t>
    <phoneticPr fontId="1" type="noConversion"/>
  </si>
  <si>
    <t>BsmtFullBath</t>
    <phoneticPr fontId="1" type="noConversion"/>
  </si>
  <si>
    <t>HalfBath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</si>
</sst>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6">
    <dxf>
      <fill>
        <patternFill>
          <bgColor rgb="FF920000"/>
        </patternFill>
      </fill>
    </dxf>
    <dxf>
      <fill>
        <patternFill>
          <bgColor rgb="FFE20000"/>
        </patternFill>
      </fill>
    </dxf>
    <dxf>
      <fill>
        <patternFill>
          <bgColor rgb="FFFF1919"/>
        </patternFill>
      </fill>
    </dxf>
    <dxf>
      <fill>
        <patternFill>
          <bgColor rgb="FF920000"/>
        </patternFill>
      </fill>
    </dxf>
    <dxf>
      <fill>
        <patternFill>
          <bgColor rgb="FFE20000"/>
        </patternFill>
      </fill>
    </dxf>
    <dxf>
      <fill>
        <patternFill>
          <bgColor rgb="FFFF1919"/>
        </patternFill>
      </fill>
    </dxf>
  </dxfs>
  <tableStyles count="0" defaultTableStyle="TableStyleMedium2" defaultPivotStyle="PivotStyleLight16"/>
  <colors>
    <mruColors>
      <color rgb="FFFF1919"/>
      <color rgb="FFCC0000"/>
      <color rgb="FFE20000"/>
      <color rgb="FFC80000"/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topLeftCell="A7" workbookViewId="0">
      <selection activeCell="B51" sqref="B51"/>
    </sheetView>
  </sheetViews>
  <sheetFormatPr defaultRowHeight="14.25" x14ac:dyDescent="0.2"/>
  <cols>
    <col min="1" max="1" width="14.125" customWidth="1"/>
    <col min="2" max="2" width="22.5" customWidth="1"/>
    <col min="3" max="4" width="10.25" customWidth="1"/>
    <col min="5" max="5" width="9" customWidth="1"/>
    <col min="7" max="7" width="12.875" style="18" customWidth="1"/>
    <col min="8" max="8" width="43.5" customWidth="1"/>
    <col min="9" max="9" width="62.875" customWidth="1"/>
  </cols>
  <sheetData>
    <row r="1" spans="1:9" x14ac:dyDescent="0.2">
      <c r="A1" s="1" t="s">
        <v>0</v>
      </c>
      <c r="B1" s="1" t="s">
        <v>1</v>
      </c>
      <c r="C1" s="1" t="s">
        <v>172</v>
      </c>
      <c r="D1" s="1" t="s">
        <v>196</v>
      </c>
      <c r="E1" s="1" t="s">
        <v>2</v>
      </c>
      <c r="F1" s="1" t="s">
        <v>3</v>
      </c>
      <c r="G1" s="17" t="s">
        <v>164</v>
      </c>
      <c r="H1" s="1" t="s">
        <v>169</v>
      </c>
      <c r="I1" s="1" t="s">
        <v>4</v>
      </c>
    </row>
    <row r="2" spans="1:9" ht="14.25" customHeight="1" x14ac:dyDescent="0.25">
      <c r="A2" s="2" t="s">
        <v>178</v>
      </c>
      <c r="B2" s="2" t="s">
        <v>68</v>
      </c>
      <c r="C2" s="2"/>
      <c r="D2" s="19" t="s">
        <v>173</v>
      </c>
      <c r="E2" s="2" t="s">
        <v>71</v>
      </c>
      <c r="F2" s="2"/>
      <c r="G2" s="18" t="e">
        <f>VLOOKUP(A:A,Sheet2!A:B,2,0)</f>
        <v>#N/A</v>
      </c>
      <c r="H2" s="2"/>
      <c r="I2" s="6"/>
    </row>
    <row r="3" spans="1:9" ht="15" x14ac:dyDescent="0.25">
      <c r="A3" s="2" t="s">
        <v>184</v>
      </c>
      <c r="B3" s="2" t="s">
        <v>69</v>
      </c>
      <c r="C3" s="19" t="s">
        <v>173</v>
      </c>
      <c r="D3" s="19"/>
      <c r="E3" s="2" t="s">
        <v>71</v>
      </c>
      <c r="F3" s="2"/>
      <c r="G3" s="18">
        <f>VLOOKUP(A:A,Sheet2!A:B,2,0)</f>
        <v>4</v>
      </c>
      <c r="H3" s="2" t="s">
        <v>180</v>
      </c>
      <c r="I3" s="3"/>
    </row>
    <row r="4" spans="1:9" x14ac:dyDescent="0.2">
      <c r="A4" s="2" t="s">
        <v>171</v>
      </c>
      <c r="B4" s="2" t="s">
        <v>72</v>
      </c>
      <c r="C4" s="2"/>
      <c r="D4" s="2"/>
      <c r="E4" s="2" t="s">
        <v>149</v>
      </c>
      <c r="F4" s="2"/>
      <c r="G4" s="18">
        <f>VLOOKUP(A:A,Sheet2!A:B,2,0)</f>
        <v>486</v>
      </c>
      <c r="H4" s="2" t="s">
        <v>186</v>
      </c>
      <c r="I4" s="6"/>
    </row>
    <row r="5" spans="1:9" x14ac:dyDescent="0.2">
      <c r="A5" s="2" t="s">
        <v>198</v>
      </c>
      <c r="B5" s="2" t="s">
        <v>73</v>
      </c>
      <c r="C5" s="2"/>
      <c r="D5" s="2"/>
      <c r="E5" s="2" t="s">
        <v>149</v>
      </c>
      <c r="F5" s="2"/>
      <c r="G5" s="18" t="e">
        <f>VLOOKUP(A:A,Sheet2!A:B,2,0)</f>
        <v>#N/A</v>
      </c>
      <c r="H5" s="2"/>
      <c r="I5" s="6"/>
    </row>
    <row r="6" spans="1:9" ht="15" x14ac:dyDescent="0.25">
      <c r="A6" s="7" t="s">
        <v>7</v>
      </c>
      <c r="B6" s="7" t="s">
        <v>74</v>
      </c>
      <c r="C6" s="19" t="s">
        <v>173</v>
      </c>
      <c r="D6" s="19"/>
      <c r="E6" s="7" t="s">
        <v>70</v>
      </c>
      <c r="F6" s="7"/>
      <c r="G6" s="18" t="e">
        <f>VLOOKUP(A:A,Sheet2!A:B,2,0)</f>
        <v>#N/A</v>
      </c>
      <c r="H6" s="7"/>
      <c r="I6" s="9"/>
    </row>
    <row r="7" spans="1:9" ht="15" x14ac:dyDescent="0.25">
      <c r="A7" s="2" t="s">
        <v>188</v>
      </c>
      <c r="B7" s="2" t="s">
        <v>75</v>
      </c>
      <c r="C7" s="19" t="s">
        <v>173</v>
      </c>
      <c r="D7" s="19"/>
      <c r="E7" s="2" t="s">
        <v>70</v>
      </c>
      <c r="F7" s="2"/>
      <c r="G7" s="18">
        <f>VLOOKUP(A:A,Sheet2!A:B,2,0)</f>
        <v>2721</v>
      </c>
      <c r="H7" s="2" t="s">
        <v>175</v>
      </c>
      <c r="I7" s="6"/>
    </row>
    <row r="8" spans="1:9" ht="15" x14ac:dyDescent="0.25">
      <c r="A8" s="2" t="s">
        <v>9</v>
      </c>
      <c r="B8" s="2" t="s">
        <v>76</v>
      </c>
      <c r="C8" s="19" t="s">
        <v>173</v>
      </c>
      <c r="D8" s="19"/>
      <c r="E8" s="2" t="s">
        <v>70</v>
      </c>
      <c r="F8" s="2"/>
      <c r="G8" s="18" t="e">
        <f>VLOOKUP(A:A,Sheet2!A:B,2,0)</f>
        <v>#N/A</v>
      </c>
      <c r="H8" s="2"/>
      <c r="I8" s="6"/>
    </row>
    <row r="9" spans="1:9" ht="15" x14ac:dyDescent="0.25">
      <c r="A9" s="2" t="s">
        <v>10</v>
      </c>
      <c r="B9" s="2" t="s">
        <v>77</v>
      </c>
      <c r="C9" s="19" t="s">
        <v>173</v>
      </c>
      <c r="D9" s="19"/>
      <c r="E9" s="2" t="s">
        <v>70</v>
      </c>
      <c r="F9" s="2"/>
      <c r="G9" s="18" t="e">
        <f>VLOOKUP(A:A,Sheet2!A:B,2,0)</f>
        <v>#N/A</v>
      </c>
      <c r="H9" s="2"/>
      <c r="I9" s="6"/>
    </row>
    <row r="10" spans="1:9" ht="15" x14ac:dyDescent="0.25">
      <c r="A10" s="2" t="s">
        <v>182</v>
      </c>
      <c r="B10" s="2" t="s">
        <v>80</v>
      </c>
      <c r="C10" s="19" t="s">
        <v>173</v>
      </c>
      <c r="D10" s="19"/>
      <c r="E10" s="2" t="s">
        <v>70</v>
      </c>
      <c r="F10" s="2"/>
      <c r="G10" s="18">
        <f>VLOOKUP(A:A,Sheet2!A:B,2,0)</f>
        <v>2</v>
      </c>
      <c r="H10" s="2" t="s">
        <v>187</v>
      </c>
      <c r="I10" s="6"/>
    </row>
    <row r="11" spans="1:9" ht="15" x14ac:dyDescent="0.25">
      <c r="A11" s="2" t="s">
        <v>12</v>
      </c>
      <c r="B11" s="2" t="s">
        <v>81</v>
      </c>
      <c r="C11" s="19" t="s">
        <v>173</v>
      </c>
      <c r="D11" s="19"/>
      <c r="E11" s="2" t="s">
        <v>70</v>
      </c>
      <c r="F11" s="2"/>
      <c r="G11" s="18" t="e">
        <f>VLOOKUP(A:A,Sheet2!A:B,2,0)</f>
        <v>#N/A</v>
      </c>
      <c r="H11" s="2"/>
      <c r="I11" s="6"/>
    </row>
    <row r="12" spans="1:9" ht="15" x14ac:dyDescent="0.25">
      <c r="A12" s="2" t="s">
        <v>13</v>
      </c>
      <c r="B12" s="2" t="s">
        <v>79</v>
      </c>
      <c r="C12" s="2"/>
      <c r="D12" s="19" t="s">
        <v>173</v>
      </c>
      <c r="E12" s="2" t="s">
        <v>70</v>
      </c>
      <c r="F12" s="2"/>
      <c r="G12" s="18" t="e">
        <f>VLOOKUP(A:A,Sheet2!A:B,2,0)</f>
        <v>#N/A</v>
      </c>
      <c r="H12" s="2"/>
      <c r="I12" s="6"/>
    </row>
    <row r="13" spans="1:9" ht="15" x14ac:dyDescent="0.25">
      <c r="A13" s="2" t="s">
        <v>14</v>
      </c>
      <c r="B13" s="2" t="s">
        <v>82</v>
      </c>
      <c r="C13" s="19" t="s">
        <v>173</v>
      </c>
      <c r="D13" s="19"/>
      <c r="E13" s="2" t="s">
        <v>70</v>
      </c>
      <c r="F13" s="2"/>
      <c r="G13" s="18" t="e">
        <f>VLOOKUP(A:A,Sheet2!A:B,2,0)</f>
        <v>#N/A</v>
      </c>
      <c r="H13" s="2"/>
      <c r="I13" s="6"/>
    </row>
    <row r="14" spans="1:9" ht="15" x14ac:dyDescent="0.25">
      <c r="A14" s="8" t="s">
        <v>15</v>
      </c>
      <c r="B14" s="8" t="s">
        <v>83</v>
      </c>
      <c r="C14" s="19" t="s">
        <v>173</v>
      </c>
      <c r="D14" s="19"/>
      <c r="E14" s="8" t="s">
        <v>70</v>
      </c>
      <c r="F14" s="8"/>
      <c r="G14" s="18" t="e">
        <f>VLOOKUP(A:A,Sheet2!A:B,2,0)</f>
        <v>#N/A</v>
      </c>
      <c r="H14" s="8"/>
      <c r="I14" s="10"/>
    </row>
    <row r="15" spans="1:9" ht="15" x14ac:dyDescent="0.25">
      <c r="A15" s="2" t="s">
        <v>179</v>
      </c>
      <c r="B15" s="2" t="s">
        <v>78</v>
      </c>
      <c r="C15" s="19" t="s">
        <v>173</v>
      </c>
      <c r="D15" s="19"/>
      <c r="E15" s="2" t="s">
        <v>70</v>
      </c>
      <c r="F15" s="2"/>
      <c r="G15" s="18" t="e">
        <f>VLOOKUP(A:A,Sheet2!A:B,2,0)</f>
        <v>#N/A</v>
      </c>
      <c r="H15" s="2"/>
      <c r="I15" s="6"/>
    </row>
    <row r="16" spans="1:9" ht="15" x14ac:dyDescent="0.25">
      <c r="A16" s="2" t="s">
        <v>16</v>
      </c>
      <c r="B16" s="2" t="s">
        <v>68</v>
      </c>
      <c r="C16" s="19" t="s">
        <v>173</v>
      </c>
      <c r="D16" s="19"/>
      <c r="E16" s="2" t="s">
        <v>70</v>
      </c>
      <c r="F16" s="2"/>
      <c r="G16" s="18" t="e">
        <f>VLOOKUP(A:A,Sheet2!A:B,2,0)</f>
        <v>#N/A</v>
      </c>
      <c r="H16" s="2"/>
      <c r="I16" s="6"/>
    </row>
    <row r="17" spans="1:9" ht="15" x14ac:dyDescent="0.25">
      <c r="A17" s="2" t="s">
        <v>17</v>
      </c>
      <c r="B17" s="2" t="s">
        <v>84</v>
      </c>
      <c r="C17" s="19" t="s">
        <v>173</v>
      </c>
      <c r="D17" s="19"/>
      <c r="E17" s="2" t="s">
        <v>70</v>
      </c>
      <c r="F17" s="2"/>
      <c r="G17" s="18" t="e">
        <f>VLOOKUP(A:A,Sheet2!A:B,2,0)</f>
        <v>#N/A</v>
      </c>
      <c r="H17" s="2"/>
      <c r="I17" s="6"/>
    </row>
    <row r="18" spans="1:9" x14ac:dyDescent="0.2">
      <c r="A18" s="2" t="s">
        <v>152</v>
      </c>
      <c r="B18" s="2" t="s">
        <v>86</v>
      </c>
      <c r="C18" s="2"/>
      <c r="D18" s="2"/>
      <c r="E18" s="2" t="s">
        <v>70</v>
      </c>
      <c r="F18" s="2">
        <v>1</v>
      </c>
      <c r="G18" s="18" t="e">
        <f>VLOOKUP(A:A,Sheet2!A:B,2,0)</f>
        <v>#N/A</v>
      </c>
      <c r="H18" s="2"/>
      <c r="I18" s="6"/>
    </row>
    <row r="19" spans="1:9" x14ac:dyDescent="0.2">
      <c r="A19" s="2" t="s">
        <v>200</v>
      </c>
      <c r="B19" s="2" t="s">
        <v>85</v>
      </c>
      <c r="C19" s="2"/>
      <c r="D19" s="2"/>
      <c r="E19" s="2" t="s">
        <v>70</v>
      </c>
      <c r="F19" s="2"/>
      <c r="G19" s="18" t="e">
        <f>VLOOKUP(A:A,Sheet2!A:B,2,0)</f>
        <v>#N/A</v>
      </c>
      <c r="H19" s="2"/>
      <c r="I19" s="6"/>
    </row>
    <row r="20" spans="1:9" x14ac:dyDescent="0.2">
      <c r="A20" s="2" t="s">
        <v>160</v>
      </c>
      <c r="B20" s="2" t="s">
        <v>87</v>
      </c>
      <c r="C20" s="2"/>
      <c r="D20" s="2"/>
      <c r="E20" s="2" t="s">
        <v>149</v>
      </c>
      <c r="F20" s="2">
        <v>3</v>
      </c>
      <c r="G20" s="18" t="e">
        <f>VLOOKUP(A:A,Sheet2!A:B,2,0)</f>
        <v>#N/A</v>
      </c>
      <c r="H20" s="2"/>
      <c r="I20" s="6"/>
    </row>
    <row r="21" spans="1:9" x14ac:dyDescent="0.2">
      <c r="A21" s="2" t="s">
        <v>18</v>
      </c>
      <c r="B21" s="2" t="s">
        <v>88</v>
      </c>
      <c r="C21" s="2"/>
      <c r="D21" s="2"/>
      <c r="E21" s="2" t="s">
        <v>149</v>
      </c>
      <c r="F21" s="2"/>
      <c r="G21" s="18" t="e">
        <f>VLOOKUP(A:A,Sheet2!A:B,2,0)</f>
        <v>#N/A</v>
      </c>
      <c r="H21" s="2"/>
      <c r="I21" s="6"/>
    </row>
    <row r="22" spans="1:9" ht="15" x14ac:dyDescent="0.25">
      <c r="A22" s="7" t="s">
        <v>19</v>
      </c>
      <c r="B22" s="7" t="s">
        <v>89</v>
      </c>
      <c r="C22" s="19" t="s">
        <v>173</v>
      </c>
      <c r="D22" s="19"/>
      <c r="E22" s="7" t="s">
        <v>70</v>
      </c>
      <c r="F22" s="7"/>
      <c r="G22" s="18" t="e">
        <f>VLOOKUP(A:A,Sheet2!A:B,2,0)</f>
        <v>#N/A</v>
      </c>
      <c r="H22" s="7"/>
      <c r="I22" s="9"/>
    </row>
    <row r="23" spans="1:9" ht="15" x14ac:dyDescent="0.25">
      <c r="A23" s="2" t="s">
        <v>20</v>
      </c>
      <c r="B23" s="2" t="s">
        <v>90</v>
      </c>
      <c r="C23" s="19" t="s">
        <v>173</v>
      </c>
      <c r="D23" s="19"/>
      <c r="E23" s="2" t="s">
        <v>70</v>
      </c>
      <c r="F23" s="2"/>
      <c r="G23" s="18" t="e">
        <f>VLOOKUP(A:A,Sheet2!A:B,2,0)</f>
        <v>#N/A</v>
      </c>
      <c r="H23" s="2"/>
      <c r="I23" s="6"/>
    </row>
    <row r="24" spans="1:9" ht="15" x14ac:dyDescent="0.25">
      <c r="A24" s="2" t="s">
        <v>174</v>
      </c>
      <c r="B24" s="2" t="s">
        <v>91</v>
      </c>
      <c r="C24" s="19" t="s">
        <v>173</v>
      </c>
      <c r="D24" s="19"/>
      <c r="E24" s="2" t="s">
        <v>70</v>
      </c>
      <c r="F24" s="2"/>
      <c r="G24" s="18">
        <f>VLOOKUP(A:A,Sheet2!A:B,2,0)</f>
        <v>1</v>
      </c>
      <c r="H24" s="2" t="s">
        <v>176</v>
      </c>
      <c r="I24" s="6"/>
    </row>
    <row r="25" spans="1:9" ht="15" x14ac:dyDescent="0.25">
      <c r="A25" s="2" t="s">
        <v>192</v>
      </c>
      <c r="B25" s="2" t="s">
        <v>92</v>
      </c>
      <c r="C25" s="19" t="s">
        <v>173</v>
      </c>
      <c r="D25" s="19"/>
      <c r="E25" s="2" t="s">
        <v>70</v>
      </c>
      <c r="F25" s="2"/>
      <c r="G25" s="18">
        <f>VLOOKUP(A:A,Sheet2!A:B,2,0)</f>
        <v>1</v>
      </c>
      <c r="H25" s="2" t="s">
        <v>176</v>
      </c>
      <c r="I25" s="6"/>
    </row>
    <row r="26" spans="1:9" ht="15" x14ac:dyDescent="0.25">
      <c r="A26" s="2" t="s">
        <v>189</v>
      </c>
      <c r="B26" s="2" t="s">
        <v>93</v>
      </c>
      <c r="C26" s="19" t="s">
        <v>173</v>
      </c>
      <c r="D26" s="19"/>
      <c r="E26" s="2" t="s">
        <v>70</v>
      </c>
      <c r="F26" s="2"/>
      <c r="G26" s="18">
        <f>VLOOKUP(A:A,Sheet2!A:B,2,0)</f>
        <v>24</v>
      </c>
      <c r="H26" s="2" t="s">
        <v>175</v>
      </c>
      <c r="I26" s="6"/>
    </row>
    <row r="27" spans="1:9" x14ac:dyDescent="0.2">
      <c r="A27" s="2" t="s">
        <v>24</v>
      </c>
      <c r="B27" s="2" t="s">
        <v>94</v>
      </c>
      <c r="C27" s="2"/>
      <c r="D27" s="2"/>
      <c r="E27" s="2" t="s">
        <v>149</v>
      </c>
      <c r="F27" s="2"/>
      <c r="G27" s="18">
        <f>VLOOKUP(A:A,Sheet2!A:B,2,0)</f>
        <v>23</v>
      </c>
      <c r="H27" s="2">
        <v>0</v>
      </c>
      <c r="I27" s="6"/>
    </row>
    <row r="28" spans="1:9" ht="15" x14ac:dyDescent="0.25">
      <c r="A28" s="2" t="s">
        <v>25</v>
      </c>
      <c r="B28" s="2" t="s">
        <v>95</v>
      </c>
      <c r="C28" s="2"/>
      <c r="D28" s="19" t="s">
        <v>173</v>
      </c>
      <c r="E28" s="2" t="s">
        <v>70</v>
      </c>
      <c r="F28" s="2"/>
      <c r="G28" s="18" t="e">
        <f>VLOOKUP(A:A,Sheet2!A:B,2,0)</f>
        <v>#N/A</v>
      </c>
      <c r="H28" s="2"/>
      <c r="I28" s="6"/>
    </row>
    <row r="29" spans="1:9" ht="15" x14ac:dyDescent="0.25">
      <c r="A29" s="2" t="s">
        <v>26</v>
      </c>
      <c r="B29" s="2" t="s">
        <v>96</v>
      </c>
      <c r="C29" s="2"/>
      <c r="D29" s="19" t="s">
        <v>173</v>
      </c>
      <c r="E29" s="2" t="s">
        <v>70</v>
      </c>
      <c r="F29" s="2"/>
      <c r="G29" s="18" t="e">
        <f>VLOOKUP(A:A,Sheet2!A:B,2,0)</f>
        <v>#N/A</v>
      </c>
      <c r="H29" s="2"/>
      <c r="I29" s="6"/>
    </row>
    <row r="30" spans="1:9" ht="15" x14ac:dyDescent="0.25">
      <c r="A30" s="8" t="s">
        <v>97</v>
      </c>
      <c r="B30" s="8" t="s">
        <v>98</v>
      </c>
      <c r="C30" s="19" t="s">
        <v>173</v>
      </c>
      <c r="D30" s="19"/>
      <c r="E30" s="8" t="s">
        <v>70</v>
      </c>
      <c r="F30" s="8"/>
      <c r="G30" s="18" t="e">
        <f>VLOOKUP(A:A,Sheet2!A:B,2,0)</f>
        <v>#N/A</v>
      </c>
      <c r="H30" s="8"/>
      <c r="I30" s="10"/>
    </row>
    <row r="31" spans="1:9" ht="15" x14ac:dyDescent="0.25">
      <c r="A31" s="7" t="s">
        <v>201</v>
      </c>
      <c r="B31" s="7" t="s">
        <v>99</v>
      </c>
      <c r="C31" s="7"/>
      <c r="D31" s="19" t="s">
        <v>173</v>
      </c>
      <c r="E31" s="7" t="s">
        <v>149</v>
      </c>
      <c r="F31" s="7"/>
      <c r="G31" s="18">
        <f>VLOOKUP(A:A,Sheet2!A:B,2,0)</f>
        <v>81</v>
      </c>
      <c r="H31" s="7">
        <v>0</v>
      </c>
      <c r="I31" s="9"/>
    </row>
    <row r="32" spans="1:9" ht="15" x14ac:dyDescent="0.25">
      <c r="A32" s="2" t="s">
        <v>28</v>
      </c>
      <c r="B32" s="2" t="s">
        <v>100</v>
      </c>
      <c r="C32" s="2"/>
      <c r="D32" s="19" t="s">
        <v>173</v>
      </c>
      <c r="E32" s="2" t="s">
        <v>70</v>
      </c>
      <c r="F32" s="2"/>
      <c r="G32" s="18">
        <f>VLOOKUP(A:A,Sheet2!A:B,2,0)</f>
        <v>82</v>
      </c>
      <c r="H32" s="2">
        <v>0</v>
      </c>
      <c r="I32" s="6"/>
    </row>
    <row r="33" spans="1:9" ht="15" x14ac:dyDescent="0.25">
      <c r="A33" s="2" t="s">
        <v>101</v>
      </c>
      <c r="B33" s="2" t="s">
        <v>102</v>
      </c>
      <c r="C33" s="2"/>
      <c r="D33" s="19" t="s">
        <v>173</v>
      </c>
      <c r="E33" s="2" t="s">
        <v>70</v>
      </c>
      <c r="F33" s="2"/>
      <c r="G33" s="18">
        <f>VLOOKUP(A:A,Sheet2!A:B,2,0)</f>
        <v>82</v>
      </c>
      <c r="H33" s="2">
        <v>0</v>
      </c>
      <c r="I33" s="6"/>
    </row>
    <row r="34" spans="1:9" ht="15" x14ac:dyDescent="0.25">
      <c r="A34" s="2" t="s">
        <v>29</v>
      </c>
      <c r="B34" s="2" t="s">
        <v>104</v>
      </c>
      <c r="C34" s="2"/>
      <c r="D34" s="19" t="s">
        <v>173</v>
      </c>
      <c r="E34" s="2" t="s">
        <v>70</v>
      </c>
      <c r="F34" s="2"/>
      <c r="G34" s="18">
        <f>VLOOKUP(A:A,Sheet2!A:B,2,0)</f>
        <v>79</v>
      </c>
      <c r="H34" s="2">
        <v>0</v>
      </c>
      <c r="I34" s="6"/>
    </row>
    <row r="35" spans="1:9" x14ac:dyDescent="0.2">
      <c r="A35" s="2" t="s">
        <v>30</v>
      </c>
      <c r="B35" s="2" t="s">
        <v>105</v>
      </c>
      <c r="C35" s="2"/>
      <c r="D35" s="2"/>
      <c r="E35" s="2" t="s">
        <v>149</v>
      </c>
      <c r="F35" s="2"/>
      <c r="G35" s="18">
        <f>VLOOKUP(A:A,Sheet2!A:B,2,0)</f>
        <v>1</v>
      </c>
      <c r="H35" s="2">
        <v>0</v>
      </c>
      <c r="I35" s="6"/>
    </row>
    <row r="36" spans="1:9" ht="15" x14ac:dyDescent="0.25">
      <c r="A36" s="2" t="s">
        <v>31</v>
      </c>
      <c r="B36" s="2" t="s">
        <v>106</v>
      </c>
      <c r="C36" s="2"/>
      <c r="D36" s="19" t="s">
        <v>173</v>
      </c>
      <c r="E36" s="2" t="s">
        <v>70</v>
      </c>
      <c r="F36" s="2"/>
      <c r="G36" s="18">
        <f>VLOOKUP(A:A,Sheet2!A:B,2,0)</f>
        <v>80</v>
      </c>
      <c r="H36" s="2">
        <v>0</v>
      </c>
      <c r="I36" s="6"/>
    </row>
    <row r="37" spans="1:9" x14ac:dyDescent="0.2">
      <c r="A37" s="2" t="s">
        <v>32</v>
      </c>
      <c r="B37" s="2" t="s">
        <v>107</v>
      </c>
      <c r="C37" s="2"/>
      <c r="D37" s="2"/>
      <c r="E37" s="2" t="s">
        <v>149</v>
      </c>
      <c r="F37" s="2"/>
      <c r="G37" s="18">
        <f>VLOOKUP(A:A,Sheet2!A:B,2,0)</f>
        <v>1</v>
      </c>
      <c r="H37" s="2">
        <v>0</v>
      </c>
      <c r="I37" s="6"/>
    </row>
    <row r="38" spans="1:9" x14ac:dyDescent="0.2">
      <c r="A38" s="2" t="s">
        <v>33</v>
      </c>
      <c r="B38" s="2" t="s">
        <v>103</v>
      </c>
      <c r="C38" s="2"/>
      <c r="D38" s="2"/>
      <c r="E38" s="2" t="s">
        <v>149</v>
      </c>
      <c r="F38" s="2"/>
      <c r="G38" s="18">
        <f>VLOOKUP(A:A,Sheet2!A:B,2,0)</f>
        <v>1</v>
      </c>
      <c r="H38" s="2">
        <v>0</v>
      </c>
      <c r="I38" s="6"/>
    </row>
    <row r="39" spans="1:9" x14ac:dyDescent="0.2">
      <c r="A39" s="2" t="s">
        <v>155</v>
      </c>
      <c r="B39" s="2" t="s">
        <v>108</v>
      </c>
      <c r="C39" s="2"/>
      <c r="D39" s="2"/>
      <c r="E39" s="2" t="s">
        <v>149</v>
      </c>
      <c r="F39" s="2">
        <v>2</v>
      </c>
      <c r="G39" s="18">
        <f>VLOOKUP(A:A,Sheet2!A:B,2,0)</f>
        <v>1</v>
      </c>
      <c r="H39" s="2">
        <v>0</v>
      </c>
      <c r="I39" s="5" t="s">
        <v>162</v>
      </c>
    </row>
    <row r="40" spans="1:9" s="11" customFormat="1" ht="15" x14ac:dyDescent="0.25">
      <c r="A40" s="7" t="s">
        <v>34</v>
      </c>
      <c r="B40" s="7" t="s">
        <v>110</v>
      </c>
      <c r="C40" s="19" t="s">
        <v>173</v>
      </c>
      <c r="D40" s="19"/>
      <c r="E40" s="7" t="s">
        <v>70</v>
      </c>
      <c r="F40" s="7"/>
      <c r="G40" s="18" t="e">
        <f>VLOOKUP(A:A,Sheet2!A:B,2,0)</f>
        <v>#N/A</v>
      </c>
      <c r="H40" s="7"/>
      <c r="I40" s="9"/>
    </row>
    <row r="41" spans="1:9" s="11" customFormat="1" ht="15" x14ac:dyDescent="0.25">
      <c r="A41" s="2" t="s">
        <v>35</v>
      </c>
      <c r="B41" s="2" t="s">
        <v>109</v>
      </c>
      <c r="C41" s="2"/>
      <c r="D41" s="19" t="s">
        <v>173</v>
      </c>
      <c r="E41" s="2" t="s">
        <v>70</v>
      </c>
      <c r="F41" s="2"/>
      <c r="G41" s="18" t="e">
        <f>VLOOKUP(A:A,Sheet2!A:B,2,0)</f>
        <v>#N/A</v>
      </c>
      <c r="H41" s="2"/>
      <c r="I41" s="6"/>
    </row>
    <row r="42" spans="1:9" s="11" customFormat="1" ht="15" x14ac:dyDescent="0.25">
      <c r="A42" s="2" t="s">
        <v>36</v>
      </c>
      <c r="B42" s="2" t="s">
        <v>111</v>
      </c>
      <c r="C42" s="19" t="s">
        <v>173</v>
      </c>
      <c r="D42" s="19"/>
      <c r="E42" s="2" t="s">
        <v>70</v>
      </c>
      <c r="F42" s="2"/>
      <c r="G42" s="18" t="e">
        <f>VLOOKUP(A:A,Sheet2!A:B,2,0)</f>
        <v>#N/A</v>
      </c>
      <c r="H42" s="2"/>
      <c r="I42" s="6"/>
    </row>
    <row r="43" spans="1:9" s="11" customFormat="1" ht="15" x14ac:dyDescent="0.25">
      <c r="A43" s="8" t="s">
        <v>181</v>
      </c>
      <c r="B43" s="8" t="s">
        <v>112</v>
      </c>
      <c r="C43" s="19" t="s">
        <v>173</v>
      </c>
      <c r="D43" s="19"/>
      <c r="E43" s="8" t="s">
        <v>70</v>
      </c>
      <c r="F43" s="8"/>
      <c r="G43" s="18">
        <f>VLOOKUP(A:A,Sheet2!A:B,2,0)</f>
        <v>1</v>
      </c>
      <c r="H43" s="8" t="s">
        <v>183</v>
      </c>
      <c r="I43" s="10"/>
    </row>
    <row r="44" spans="1:9" s="11" customFormat="1" x14ac:dyDescent="0.2">
      <c r="A44" s="2" t="s">
        <v>154</v>
      </c>
      <c r="B44" s="2" t="s">
        <v>113</v>
      </c>
      <c r="C44" s="2"/>
      <c r="D44" s="2"/>
      <c r="E44" s="2" t="s">
        <v>149</v>
      </c>
      <c r="F44" s="2">
        <v>2</v>
      </c>
      <c r="G44" s="18" t="e">
        <f>VLOOKUP(A:A,Sheet2!A:B,2,0)</f>
        <v>#N/A</v>
      </c>
      <c r="H44" s="2"/>
      <c r="I44" s="5" t="s">
        <v>163</v>
      </c>
    </row>
    <row r="45" spans="1:9" s="11" customFormat="1" x14ac:dyDescent="0.2">
      <c r="A45" s="2" t="s">
        <v>38</v>
      </c>
      <c r="B45" s="2" t="s">
        <v>114</v>
      </c>
      <c r="C45" s="2"/>
      <c r="D45" s="2"/>
      <c r="E45" s="2" t="s">
        <v>149</v>
      </c>
      <c r="F45" s="2"/>
      <c r="G45" s="18" t="e">
        <f>VLOOKUP(A:A,Sheet2!A:B,2,0)</f>
        <v>#N/A</v>
      </c>
      <c r="H45" s="2"/>
      <c r="I45" s="6"/>
    </row>
    <row r="46" spans="1:9" s="11" customFormat="1" x14ac:dyDescent="0.2">
      <c r="A46" s="2" t="s">
        <v>39</v>
      </c>
      <c r="B46" s="2" t="s">
        <v>115</v>
      </c>
      <c r="C46" s="2"/>
      <c r="D46" s="2"/>
      <c r="E46" s="2" t="s">
        <v>149</v>
      </c>
      <c r="F46" s="2"/>
      <c r="G46" s="18" t="e">
        <f>VLOOKUP(A:A,Sheet2!A:B,2,0)</f>
        <v>#N/A</v>
      </c>
      <c r="H46" s="2"/>
      <c r="I46" s="6"/>
    </row>
    <row r="47" spans="1:9" s="11" customFormat="1" x14ac:dyDescent="0.2">
      <c r="A47" s="2" t="s">
        <v>153</v>
      </c>
      <c r="B47" s="2" t="s">
        <v>116</v>
      </c>
      <c r="C47" s="2"/>
      <c r="D47" s="2"/>
      <c r="E47" s="2" t="s">
        <v>149</v>
      </c>
      <c r="F47" s="2">
        <v>1</v>
      </c>
      <c r="G47" s="18" t="e">
        <f>VLOOKUP(A:A,Sheet2!A:B,2,0)</f>
        <v>#N/A</v>
      </c>
      <c r="H47" s="2"/>
      <c r="I47" s="6"/>
    </row>
    <row r="48" spans="1:9" s="11" customFormat="1" x14ac:dyDescent="0.2">
      <c r="A48" s="7" t="s">
        <v>203</v>
      </c>
      <c r="B48" s="7" t="s">
        <v>118</v>
      </c>
      <c r="C48" s="7"/>
      <c r="D48" s="7"/>
      <c r="E48" s="7" t="s">
        <v>149</v>
      </c>
      <c r="F48" s="7">
        <v>3</v>
      </c>
      <c r="G48" s="18">
        <f>VLOOKUP(A:A,Sheet2!A:B,2,0)</f>
        <v>2</v>
      </c>
      <c r="H48" s="7">
        <v>0</v>
      </c>
      <c r="I48" s="9"/>
    </row>
    <row r="49" spans="1:9" s="11" customFormat="1" x14ac:dyDescent="0.2">
      <c r="A49" s="2" t="s">
        <v>199</v>
      </c>
      <c r="B49" s="2" t="s">
        <v>117</v>
      </c>
      <c r="C49" s="2"/>
      <c r="D49" s="2"/>
      <c r="E49" s="2" t="s">
        <v>149</v>
      </c>
      <c r="F49" s="2"/>
      <c r="G49" s="18">
        <f>VLOOKUP(A:A,Sheet2!A:B,2,0)</f>
        <v>2</v>
      </c>
      <c r="H49" s="2">
        <v>0</v>
      </c>
      <c r="I49" s="6"/>
    </row>
    <row r="50" spans="1:9" s="11" customFormat="1" x14ac:dyDescent="0.2">
      <c r="A50" s="2" t="s">
        <v>158</v>
      </c>
      <c r="B50" s="2" t="s">
        <v>119</v>
      </c>
      <c r="C50" s="2"/>
      <c r="D50" s="2"/>
      <c r="E50" s="2" t="s">
        <v>149</v>
      </c>
      <c r="F50" s="2"/>
      <c r="G50" s="18" t="e">
        <f>VLOOKUP(A:A,Sheet2!A:B,2,0)</f>
        <v>#N/A</v>
      </c>
      <c r="H50" s="2"/>
      <c r="I50" s="6"/>
    </row>
    <row r="51" spans="1:9" s="11" customFormat="1" x14ac:dyDescent="0.2">
      <c r="A51" s="8" t="s">
        <v>204</v>
      </c>
      <c r="B51" s="8" t="s">
        <v>120</v>
      </c>
      <c r="C51" s="8"/>
      <c r="D51" s="8"/>
      <c r="E51" s="8" t="s">
        <v>149</v>
      </c>
      <c r="F51" s="8"/>
      <c r="G51" s="18" t="e">
        <f>VLOOKUP(A:A,Sheet2!A:B,2,0)</f>
        <v>#N/A</v>
      </c>
      <c r="H51" s="8"/>
      <c r="I51" s="10"/>
    </row>
    <row r="52" spans="1:9" x14ac:dyDescent="0.2">
      <c r="A52" s="2" t="s">
        <v>42</v>
      </c>
      <c r="B52" s="2" t="s">
        <v>121</v>
      </c>
      <c r="C52" s="2"/>
      <c r="D52" s="2"/>
      <c r="E52" s="2" t="s">
        <v>149</v>
      </c>
      <c r="F52" s="2"/>
      <c r="G52" s="18" t="e">
        <f>VLOOKUP(A:A,Sheet2!A:B,2,0)</f>
        <v>#N/A</v>
      </c>
      <c r="H52" s="2"/>
      <c r="I52" s="6"/>
    </row>
    <row r="53" spans="1:9" x14ac:dyDescent="0.2">
      <c r="A53" s="2" t="s">
        <v>43</v>
      </c>
      <c r="B53" s="2" t="s">
        <v>122</v>
      </c>
      <c r="C53" s="2"/>
      <c r="D53" s="2"/>
      <c r="E53" s="2" t="s">
        <v>149</v>
      </c>
      <c r="F53" s="2"/>
      <c r="G53" s="18" t="e">
        <f>VLOOKUP(A:A,Sheet2!A:B,2,0)</f>
        <v>#N/A</v>
      </c>
      <c r="H53" s="2"/>
      <c r="I53" s="6"/>
    </row>
    <row r="54" spans="1:9" ht="15" x14ac:dyDescent="0.25">
      <c r="A54" s="2" t="s">
        <v>195</v>
      </c>
      <c r="B54" s="2" t="s">
        <v>123</v>
      </c>
      <c r="C54" s="2"/>
      <c r="D54" s="19" t="s">
        <v>173</v>
      </c>
      <c r="E54" s="2" t="s">
        <v>70</v>
      </c>
      <c r="F54" s="2"/>
      <c r="G54" s="18">
        <f>VLOOKUP(A:A,Sheet2!A:B,2,0)</f>
        <v>1</v>
      </c>
      <c r="H54" s="2">
        <v>0</v>
      </c>
      <c r="I54" s="6"/>
    </row>
    <row r="55" spans="1:9" x14ac:dyDescent="0.2">
      <c r="A55" s="2" t="s">
        <v>159</v>
      </c>
      <c r="B55" s="2" t="s">
        <v>124</v>
      </c>
      <c r="C55" s="2"/>
      <c r="D55" s="2"/>
      <c r="E55" s="2" t="s">
        <v>149</v>
      </c>
      <c r="F55" s="2">
        <v>3</v>
      </c>
      <c r="G55" s="18" t="e">
        <f>VLOOKUP(A:A,Sheet2!A:B,2,0)</f>
        <v>#N/A</v>
      </c>
      <c r="H55" s="2"/>
      <c r="I55" s="6"/>
    </row>
    <row r="56" spans="1:9" ht="15" x14ac:dyDescent="0.25">
      <c r="A56" s="2" t="s">
        <v>185</v>
      </c>
      <c r="B56" s="2" t="s">
        <v>125</v>
      </c>
      <c r="C56" s="19" t="s">
        <v>173</v>
      </c>
      <c r="D56" s="19"/>
      <c r="E56" s="2" t="s">
        <v>70</v>
      </c>
      <c r="F56" s="2"/>
      <c r="G56" s="18">
        <f>VLOOKUP(A:A,Sheet2!A:B,2,0)</f>
        <v>2</v>
      </c>
      <c r="H56" s="2" t="s">
        <v>187</v>
      </c>
      <c r="I56" s="6"/>
    </row>
    <row r="57" spans="1:9" x14ac:dyDescent="0.2">
      <c r="A57" s="2" t="s">
        <v>46</v>
      </c>
      <c r="B57" s="2" t="s">
        <v>126</v>
      </c>
      <c r="C57" s="2"/>
      <c r="D57" s="2"/>
      <c r="E57" s="2" t="s">
        <v>70</v>
      </c>
      <c r="F57" s="2"/>
      <c r="G57" s="18" t="e">
        <f>VLOOKUP(A:A,Sheet2!A:B,2,0)</f>
        <v>#N/A</v>
      </c>
      <c r="H57" s="2"/>
      <c r="I57" s="6"/>
    </row>
    <row r="58" spans="1:9" ht="15" x14ac:dyDescent="0.25">
      <c r="A58" s="2" t="s">
        <v>47</v>
      </c>
      <c r="B58" s="2" t="s">
        <v>127</v>
      </c>
      <c r="C58" s="2"/>
      <c r="D58" s="19" t="s">
        <v>173</v>
      </c>
      <c r="E58" s="2" t="s">
        <v>70</v>
      </c>
      <c r="F58" s="2"/>
      <c r="G58" s="18">
        <f>VLOOKUP(A:A,Sheet2!A:B,2,0)</f>
        <v>1420</v>
      </c>
      <c r="H58" s="2">
        <v>0</v>
      </c>
      <c r="I58" s="6"/>
    </row>
    <row r="59" spans="1:9" ht="15" x14ac:dyDescent="0.25">
      <c r="A59" s="7" t="s">
        <v>190</v>
      </c>
      <c r="B59" s="7" t="s">
        <v>128</v>
      </c>
      <c r="C59" s="19" t="s">
        <v>173</v>
      </c>
      <c r="D59" s="19"/>
      <c r="E59" s="7" t="s">
        <v>70</v>
      </c>
      <c r="F59" s="7"/>
      <c r="G59" s="18">
        <f>VLOOKUP(A:A,Sheet2!A:B,2,0)</f>
        <v>157</v>
      </c>
      <c r="H59" s="7" t="s">
        <v>175</v>
      </c>
      <c r="I59" s="9"/>
    </row>
    <row r="60" spans="1:9" x14ac:dyDescent="0.2">
      <c r="A60" s="2" t="s">
        <v>194</v>
      </c>
      <c r="B60" s="2" t="s">
        <v>129</v>
      </c>
      <c r="C60" s="2"/>
      <c r="D60" s="2"/>
      <c r="E60" s="2" t="s">
        <v>70</v>
      </c>
      <c r="F60" s="2"/>
      <c r="G60" s="18">
        <f>VLOOKUP(A:A,Sheet2!A:B,2,0)</f>
        <v>159</v>
      </c>
      <c r="H60" s="2">
        <v>2050</v>
      </c>
      <c r="I60" s="6"/>
    </row>
    <row r="61" spans="1:9" ht="15" x14ac:dyDescent="0.25">
      <c r="A61" s="2" t="s">
        <v>50</v>
      </c>
      <c r="B61" s="2" t="s">
        <v>197</v>
      </c>
      <c r="C61" s="2"/>
      <c r="D61" s="19" t="s">
        <v>173</v>
      </c>
      <c r="E61" s="2" t="s">
        <v>70</v>
      </c>
      <c r="F61" s="2"/>
      <c r="G61" s="18">
        <f>VLOOKUP(A:A,Sheet2!A:B,2,0)</f>
        <v>159</v>
      </c>
      <c r="H61" s="2">
        <v>0</v>
      </c>
      <c r="I61" s="6"/>
    </row>
    <row r="62" spans="1:9" x14ac:dyDescent="0.2">
      <c r="A62" s="2" t="s">
        <v>156</v>
      </c>
      <c r="B62" s="2" t="s">
        <v>130</v>
      </c>
      <c r="C62" s="2"/>
      <c r="D62" s="2"/>
      <c r="E62" s="2" t="s">
        <v>70</v>
      </c>
      <c r="F62" s="2">
        <v>2</v>
      </c>
      <c r="G62" s="18">
        <f>VLOOKUP(A:A,Sheet2!A:B,2,0)</f>
        <v>1</v>
      </c>
      <c r="H62" s="2">
        <v>0</v>
      </c>
      <c r="I62" s="16" t="s">
        <v>161</v>
      </c>
    </row>
    <row r="63" spans="1:9" x14ac:dyDescent="0.2">
      <c r="A63" s="2" t="s">
        <v>157</v>
      </c>
      <c r="B63" s="2" t="s">
        <v>131</v>
      </c>
      <c r="C63" s="2"/>
      <c r="D63" s="2"/>
      <c r="E63" s="2" t="s">
        <v>149</v>
      </c>
      <c r="F63" s="2">
        <v>2</v>
      </c>
      <c r="G63" s="18">
        <f>VLOOKUP(A:A,Sheet2!A:B,2,0)</f>
        <v>1</v>
      </c>
      <c r="H63" s="2">
        <v>0</v>
      </c>
      <c r="I63" s="16"/>
    </row>
    <row r="64" spans="1:9" ht="15" x14ac:dyDescent="0.25">
      <c r="A64" s="2" t="s">
        <v>202</v>
      </c>
      <c r="B64" s="4" t="s">
        <v>134</v>
      </c>
      <c r="C64" s="4"/>
      <c r="D64" s="19" t="s">
        <v>173</v>
      </c>
      <c r="E64" s="2" t="s">
        <v>70</v>
      </c>
      <c r="F64" s="2"/>
      <c r="G64" s="18">
        <f>VLOOKUP(A:A,Sheet2!A:B,2,0)</f>
        <v>159</v>
      </c>
      <c r="H64" s="2">
        <v>0</v>
      </c>
      <c r="I64" s="6"/>
    </row>
    <row r="65" spans="1:9" ht="15" x14ac:dyDescent="0.25">
      <c r="A65" s="2" t="s">
        <v>52</v>
      </c>
      <c r="B65" s="2" t="s">
        <v>132</v>
      </c>
      <c r="C65" s="2"/>
      <c r="D65" s="19" t="s">
        <v>173</v>
      </c>
      <c r="E65" s="2" t="s">
        <v>70</v>
      </c>
      <c r="F65" s="2"/>
      <c r="G65" s="18">
        <f>VLOOKUP(A:A,Sheet2!A:B,2,0)</f>
        <v>159</v>
      </c>
      <c r="H65" s="2">
        <v>0</v>
      </c>
      <c r="I65" s="6"/>
    </row>
    <row r="66" spans="1:9" ht="15" x14ac:dyDescent="0.25">
      <c r="A66" s="8" t="s">
        <v>53</v>
      </c>
      <c r="B66" s="8" t="s">
        <v>133</v>
      </c>
      <c r="C66" s="19" t="s">
        <v>173</v>
      </c>
      <c r="D66" s="19"/>
      <c r="E66" s="8" t="s">
        <v>70</v>
      </c>
      <c r="F66" s="8"/>
      <c r="G66" s="18" t="e">
        <f>VLOOKUP(A:A,Sheet2!A:B,2,0)</f>
        <v>#N/A</v>
      </c>
      <c r="H66" s="8"/>
      <c r="I66" s="10"/>
    </row>
    <row r="67" spans="1:9" x14ac:dyDescent="0.2">
      <c r="A67" s="2" t="s">
        <v>54</v>
      </c>
      <c r="B67" s="2" t="s">
        <v>135</v>
      </c>
      <c r="C67" s="2"/>
      <c r="D67" s="2"/>
      <c r="E67" s="2" t="s">
        <v>149</v>
      </c>
      <c r="F67" s="2"/>
      <c r="G67" s="18" t="e">
        <f>VLOOKUP(A:A,Sheet2!A:B,2,0)</f>
        <v>#N/A</v>
      </c>
      <c r="H67" s="2"/>
      <c r="I67" s="6"/>
    </row>
    <row r="68" spans="1:9" x14ac:dyDescent="0.2">
      <c r="A68" s="7" t="s">
        <v>55</v>
      </c>
      <c r="B68" s="7" t="s">
        <v>136</v>
      </c>
      <c r="C68" s="7"/>
      <c r="D68" s="7"/>
      <c r="E68" s="7" t="s">
        <v>149</v>
      </c>
      <c r="F68" s="7"/>
      <c r="G68" s="18" t="e">
        <f>VLOOKUP(A:A,Sheet2!A:B,2,0)</f>
        <v>#N/A</v>
      </c>
      <c r="H68" s="7"/>
      <c r="I68" s="9"/>
    </row>
    <row r="69" spans="1:9" x14ac:dyDescent="0.2">
      <c r="A69" s="2" t="s">
        <v>56</v>
      </c>
      <c r="B69" s="2" t="s">
        <v>137</v>
      </c>
      <c r="C69" s="2"/>
      <c r="D69" s="2"/>
      <c r="E69" s="2" t="s">
        <v>149</v>
      </c>
      <c r="F69" s="2"/>
      <c r="G69" s="18" t="e">
        <f>VLOOKUP(A:A,Sheet2!A:B,2,0)</f>
        <v>#N/A</v>
      </c>
      <c r="H69" s="2"/>
      <c r="I69" s="6"/>
    </row>
    <row r="70" spans="1:9" x14ac:dyDescent="0.2">
      <c r="A70" s="2" t="s">
        <v>57</v>
      </c>
      <c r="B70" s="2" t="s">
        <v>139</v>
      </c>
      <c r="C70" s="2"/>
      <c r="D70" s="2"/>
      <c r="E70" s="2" t="s">
        <v>149</v>
      </c>
      <c r="F70" s="2"/>
      <c r="G70" s="18" t="e">
        <f>VLOOKUP(A:A,Sheet2!A:B,2,0)</f>
        <v>#N/A</v>
      </c>
      <c r="H70" s="2"/>
      <c r="I70" s="6"/>
    </row>
    <row r="71" spans="1:9" x14ac:dyDescent="0.2">
      <c r="A71" s="8" t="s">
        <v>58</v>
      </c>
      <c r="B71" s="8" t="s">
        <v>138</v>
      </c>
      <c r="C71" s="8"/>
      <c r="D71" s="8"/>
      <c r="E71" s="8" t="s">
        <v>149</v>
      </c>
      <c r="F71" s="8"/>
      <c r="G71" s="18" t="e">
        <f>VLOOKUP(A:A,Sheet2!A:B,2,0)</f>
        <v>#N/A</v>
      </c>
      <c r="H71" s="8"/>
      <c r="I71" s="10"/>
    </row>
    <row r="72" spans="1:9" x14ac:dyDescent="0.2">
      <c r="A72" s="7" t="s">
        <v>59</v>
      </c>
      <c r="B72" s="7" t="s">
        <v>140</v>
      </c>
      <c r="C72" s="7"/>
      <c r="D72" s="7"/>
      <c r="E72" s="7" t="s">
        <v>149</v>
      </c>
      <c r="F72" s="7"/>
      <c r="G72" s="18" t="e">
        <f>VLOOKUP(A:A,Sheet2!A:B,2,0)</f>
        <v>#N/A</v>
      </c>
      <c r="H72" s="7"/>
      <c r="I72" s="12" t="s">
        <v>150</v>
      </c>
    </row>
    <row r="73" spans="1:9" ht="15" x14ac:dyDescent="0.25">
      <c r="A73" s="8" t="s">
        <v>60</v>
      </c>
      <c r="B73" s="8" t="s">
        <v>141</v>
      </c>
      <c r="C73" s="8"/>
      <c r="D73" s="19" t="s">
        <v>173</v>
      </c>
      <c r="E73" s="8" t="s">
        <v>70</v>
      </c>
      <c r="F73" s="8"/>
      <c r="G73" s="18">
        <f>VLOOKUP(A:A,Sheet2!A:B,2,0)</f>
        <v>2909</v>
      </c>
      <c r="H73" s="8">
        <v>0</v>
      </c>
      <c r="I73" s="13"/>
    </row>
    <row r="74" spans="1:9" ht="15" x14ac:dyDescent="0.25">
      <c r="A74" s="2" t="s">
        <v>61</v>
      </c>
      <c r="B74" s="2" t="s">
        <v>142</v>
      </c>
      <c r="C74" s="2"/>
      <c r="D74" s="19" t="s">
        <v>173</v>
      </c>
      <c r="E74" s="2" t="s">
        <v>70</v>
      </c>
      <c r="F74" s="2"/>
      <c r="G74" s="18">
        <f>VLOOKUP(A:A,Sheet2!A:B,2,0)</f>
        <v>2348</v>
      </c>
      <c r="H74" s="2">
        <v>0</v>
      </c>
      <c r="I74" s="6"/>
    </row>
    <row r="75" spans="1:9" ht="15" x14ac:dyDescent="0.25">
      <c r="A75" s="2" t="s">
        <v>191</v>
      </c>
      <c r="B75" s="2" t="s">
        <v>143</v>
      </c>
      <c r="C75" s="19" t="s">
        <v>173</v>
      </c>
      <c r="D75" s="19"/>
      <c r="E75" s="2" t="s">
        <v>70</v>
      </c>
      <c r="F75" s="2"/>
      <c r="G75" s="18">
        <f>VLOOKUP(A:A,Sheet2!A:B,2,0)</f>
        <v>2814</v>
      </c>
      <c r="H75" s="2" t="s">
        <v>175</v>
      </c>
      <c r="I75" s="6"/>
    </row>
    <row r="76" spans="1:9" x14ac:dyDescent="0.2">
      <c r="A76" s="2" t="s">
        <v>63</v>
      </c>
      <c r="B76" s="2" t="s">
        <v>144</v>
      </c>
      <c r="C76" s="2"/>
      <c r="D76" s="2"/>
      <c r="E76" s="2" t="s">
        <v>149</v>
      </c>
      <c r="F76" s="2"/>
      <c r="G76" s="18" t="e">
        <f>VLOOKUP(A:A,Sheet2!A:B,2,0)</f>
        <v>#N/A</v>
      </c>
      <c r="H76" s="2"/>
      <c r="I76" s="6"/>
    </row>
    <row r="77" spans="1:9" x14ac:dyDescent="0.2">
      <c r="A77" s="7" t="s">
        <v>64</v>
      </c>
      <c r="B77" s="7" t="s">
        <v>145</v>
      </c>
      <c r="C77" s="7"/>
      <c r="D77" s="7"/>
      <c r="E77" s="7" t="s">
        <v>149</v>
      </c>
      <c r="F77" s="7"/>
      <c r="G77" s="18" t="e">
        <f>VLOOKUP(A:A,Sheet2!A:B,2,0)</f>
        <v>#N/A</v>
      </c>
      <c r="H77" s="7"/>
      <c r="I77" s="14" t="s">
        <v>151</v>
      </c>
    </row>
    <row r="78" spans="1:9" x14ac:dyDescent="0.2">
      <c r="A78" s="8" t="s">
        <v>65</v>
      </c>
      <c r="B78" s="8" t="s">
        <v>146</v>
      </c>
      <c r="C78" s="8"/>
      <c r="D78" s="8"/>
      <c r="E78" s="8" t="s">
        <v>149</v>
      </c>
      <c r="F78" s="8"/>
      <c r="G78" s="18" t="e">
        <f>VLOOKUP(A:A,Sheet2!A:B,2,0)</f>
        <v>#N/A</v>
      </c>
      <c r="H78" s="8"/>
      <c r="I78" s="15"/>
    </row>
    <row r="79" spans="1:9" ht="15" x14ac:dyDescent="0.25">
      <c r="A79" s="2" t="s">
        <v>193</v>
      </c>
      <c r="B79" s="2" t="s">
        <v>147</v>
      </c>
      <c r="C79" s="19" t="s">
        <v>173</v>
      </c>
      <c r="D79" s="19"/>
      <c r="E79" s="2" t="s">
        <v>70</v>
      </c>
      <c r="F79" s="2"/>
      <c r="G79" s="18">
        <f>VLOOKUP(A:A,Sheet2!A:B,2,0)</f>
        <v>1</v>
      </c>
      <c r="H79" s="2" t="s">
        <v>177</v>
      </c>
      <c r="I79" s="6"/>
    </row>
    <row r="80" spans="1:9" ht="15" x14ac:dyDescent="0.25">
      <c r="A80" s="2" t="s">
        <v>67</v>
      </c>
      <c r="B80" s="2" t="s">
        <v>148</v>
      </c>
      <c r="C80" s="19" t="s">
        <v>173</v>
      </c>
      <c r="D80" s="19"/>
      <c r="E80" s="2" t="s">
        <v>70</v>
      </c>
      <c r="F80" s="2"/>
      <c r="G80" s="18" t="e">
        <f>VLOOKUP(A:A,Sheet2!A:B,2,0)</f>
        <v>#N/A</v>
      </c>
      <c r="H80" s="2"/>
      <c r="I80" s="6"/>
    </row>
  </sheetData>
  <autoFilter ref="A1:H80" xr:uid="{D00E6175-A15C-41B9-9340-89BA18787078}"/>
  <mergeCells count="3">
    <mergeCell ref="I72:I73"/>
    <mergeCell ref="I77:I78"/>
    <mergeCell ref="I62:I63"/>
  </mergeCells>
  <phoneticPr fontId="1" type="noConversion"/>
  <conditionalFormatting sqref="F1:H1 F81:H1048576 F2:F80 H2:H80">
    <cfRule type="cellIs" dxfId="5" priority="1" stopIfTrue="1" operator="equal">
      <formula>3</formula>
    </cfRule>
    <cfRule type="cellIs" dxfId="4" priority="2" stopIfTrue="1" operator="equal">
      <formula>2</formula>
    </cfRule>
    <cfRule type="cellIs" dxfId="3" priority="3" stopIfTrue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4D35-CF1A-4139-8FE5-2941D1933D8E}">
  <dimension ref="A1:B35"/>
  <sheetViews>
    <sheetView workbookViewId="0">
      <selection activeCell="A32" sqref="A32"/>
    </sheetView>
  </sheetViews>
  <sheetFormatPr defaultRowHeight="14.25" x14ac:dyDescent="0.2"/>
  <cols>
    <col min="1" max="1" width="16.625" customWidth="1"/>
    <col min="2" max="2" width="11.75" customWidth="1"/>
  </cols>
  <sheetData>
    <row r="1" spans="1:2" x14ac:dyDescent="0.2">
      <c r="A1" s="1" t="s">
        <v>0</v>
      </c>
      <c r="B1" s="1" t="s">
        <v>170</v>
      </c>
    </row>
    <row r="2" spans="1:2" x14ac:dyDescent="0.2">
      <c r="A2" s="2" t="s">
        <v>8</v>
      </c>
      <c r="B2">
        <v>2721</v>
      </c>
    </row>
    <row r="3" spans="1:2" x14ac:dyDescent="0.2">
      <c r="A3" s="2" t="s">
        <v>28</v>
      </c>
      <c r="B3">
        <v>82</v>
      </c>
    </row>
    <row r="4" spans="1:2" x14ac:dyDescent="0.2">
      <c r="A4" s="2" t="s">
        <v>165</v>
      </c>
      <c r="B4">
        <v>82</v>
      </c>
    </row>
    <row r="5" spans="1:2" x14ac:dyDescent="0.2">
      <c r="A5" s="2" t="s">
        <v>30</v>
      </c>
      <c r="B5">
        <v>1</v>
      </c>
    </row>
    <row r="6" spans="1:2" x14ac:dyDescent="0.2">
      <c r="A6" s="2" t="s">
        <v>32</v>
      </c>
      <c r="B6">
        <v>1</v>
      </c>
    </row>
    <row r="7" spans="1:2" x14ac:dyDescent="0.2">
      <c r="A7" s="2" t="s">
        <v>29</v>
      </c>
      <c r="B7">
        <v>79</v>
      </c>
    </row>
    <row r="8" spans="1:2" x14ac:dyDescent="0.2">
      <c r="A8" s="2" t="s">
        <v>31</v>
      </c>
      <c r="B8">
        <v>80</v>
      </c>
    </row>
    <row r="9" spans="1:2" x14ac:dyDescent="0.2">
      <c r="A9" s="2" t="s">
        <v>40</v>
      </c>
      <c r="B9">
        <v>2</v>
      </c>
    </row>
    <row r="10" spans="1:2" x14ac:dyDescent="0.2">
      <c r="A10" s="2" t="s">
        <v>41</v>
      </c>
      <c r="B10">
        <v>2</v>
      </c>
    </row>
    <row r="11" spans="1:2" x14ac:dyDescent="0.2">
      <c r="A11" s="2" t="s">
        <v>27</v>
      </c>
      <c r="B11">
        <v>81</v>
      </c>
    </row>
    <row r="12" spans="1:2" x14ac:dyDescent="0.2">
      <c r="A12" s="2" t="s">
        <v>33</v>
      </c>
      <c r="B12">
        <v>1</v>
      </c>
    </row>
    <row r="13" spans="1:2" x14ac:dyDescent="0.2">
      <c r="A13" s="2" t="s">
        <v>37</v>
      </c>
      <c r="B13">
        <v>1</v>
      </c>
    </row>
    <row r="14" spans="1:2" x14ac:dyDescent="0.2">
      <c r="A14" s="2" t="s">
        <v>21</v>
      </c>
      <c r="B14">
        <v>1</v>
      </c>
    </row>
    <row r="15" spans="1:2" x14ac:dyDescent="0.2">
      <c r="A15" s="2" t="s">
        <v>22</v>
      </c>
      <c r="B15">
        <v>1</v>
      </c>
    </row>
    <row r="16" spans="1:2" x14ac:dyDescent="0.2">
      <c r="A16" s="2" t="s">
        <v>61</v>
      </c>
      <c r="B16">
        <v>2348</v>
      </c>
    </row>
    <row r="17" spans="1:2" x14ac:dyDescent="0.2">
      <c r="A17" s="2" t="s">
        <v>47</v>
      </c>
      <c r="B17">
        <v>1420</v>
      </c>
    </row>
    <row r="18" spans="1:2" x14ac:dyDescent="0.2">
      <c r="A18" s="2" t="s">
        <v>45</v>
      </c>
      <c r="B18">
        <v>2</v>
      </c>
    </row>
    <row r="19" spans="1:2" x14ac:dyDescent="0.2">
      <c r="A19" s="2" t="s">
        <v>166</v>
      </c>
      <c r="B19">
        <v>1</v>
      </c>
    </row>
    <row r="20" spans="1:2" x14ac:dyDescent="0.2">
      <c r="A20" s="2" t="s">
        <v>167</v>
      </c>
      <c r="B20">
        <v>1</v>
      </c>
    </row>
    <row r="21" spans="1:2" x14ac:dyDescent="0.2">
      <c r="A21" s="2" t="s">
        <v>52</v>
      </c>
      <c r="B21">
        <v>159</v>
      </c>
    </row>
    <row r="22" spans="1:2" x14ac:dyDescent="0.2">
      <c r="A22" s="2" t="s">
        <v>50</v>
      </c>
      <c r="B22">
        <v>159</v>
      </c>
    </row>
    <row r="23" spans="1:2" x14ac:dyDescent="0.2">
      <c r="A23" s="2" t="s">
        <v>51</v>
      </c>
      <c r="B23">
        <v>159</v>
      </c>
    </row>
    <row r="24" spans="1:2" x14ac:dyDescent="0.2">
      <c r="A24" s="2" t="s">
        <v>48</v>
      </c>
      <c r="B24">
        <v>157</v>
      </c>
    </row>
    <row r="25" spans="1:2" x14ac:dyDescent="0.2">
      <c r="A25" s="2" t="s">
        <v>49</v>
      </c>
      <c r="B25">
        <v>159</v>
      </c>
    </row>
    <row r="26" spans="1:2" x14ac:dyDescent="0.2">
      <c r="A26" s="2" t="s">
        <v>44</v>
      </c>
      <c r="B26">
        <v>1</v>
      </c>
    </row>
    <row r="27" spans="1:2" x14ac:dyDescent="0.2">
      <c r="A27" s="2" t="s">
        <v>6</v>
      </c>
      <c r="B27">
        <v>486</v>
      </c>
    </row>
    <row r="28" spans="1:2" x14ac:dyDescent="0.2">
      <c r="A28" s="2" t="s">
        <v>5</v>
      </c>
      <c r="B28">
        <v>4</v>
      </c>
    </row>
    <row r="29" spans="1:2" x14ac:dyDescent="0.2">
      <c r="A29" s="2" t="s">
        <v>24</v>
      </c>
      <c r="B29">
        <v>23</v>
      </c>
    </row>
    <row r="30" spans="1:2" x14ac:dyDescent="0.2">
      <c r="A30" s="2" t="s">
        <v>23</v>
      </c>
      <c r="B30">
        <v>24</v>
      </c>
    </row>
    <row r="31" spans="1:2" x14ac:dyDescent="0.2">
      <c r="A31" s="2" t="s">
        <v>62</v>
      </c>
      <c r="B31">
        <v>2814</v>
      </c>
    </row>
    <row r="32" spans="1:2" x14ac:dyDescent="0.2">
      <c r="A32" s="2" t="s">
        <v>60</v>
      </c>
      <c r="B32">
        <v>2909</v>
      </c>
    </row>
    <row r="33" spans="1:2" x14ac:dyDescent="0.2">
      <c r="A33" s="2" t="s">
        <v>66</v>
      </c>
      <c r="B33">
        <v>1</v>
      </c>
    </row>
    <row r="34" spans="1:2" x14ac:dyDescent="0.2">
      <c r="A34" s="2" t="s">
        <v>168</v>
      </c>
      <c r="B34">
        <v>1</v>
      </c>
    </row>
    <row r="35" spans="1:2" x14ac:dyDescent="0.2">
      <c r="A35" s="2" t="s">
        <v>11</v>
      </c>
      <c r="B3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2019-05-09T10:33:11Z</dcterms:modified>
</cp:coreProperties>
</file>