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U Leavers" sheetId="1" r:id="rId1"/>
    <sheet name="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K3" i="1" s="1"/>
  <c r="J12" i="1"/>
  <c r="J13" i="1"/>
  <c r="J14" i="1"/>
  <c r="J15" i="1"/>
  <c r="J16" i="1"/>
  <c r="J17" i="1"/>
  <c r="J18" i="1"/>
  <c r="J19" i="1"/>
  <c r="J20" i="1"/>
  <c r="J21" i="1"/>
  <c r="J22" i="1"/>
  <c r="F3" i="1" l="1"/>
  <c r="G3" i="1" s="1"/>
  <c r="F17" i="1" l="1"/>
  <c r="G17" i="1" s="1"/>
  <c r="F18" i="1"/>
  <c r="G18" i="1" s="1"/>
  <c r="F19" i="1"/>
  <c r="H19" i="1" s="1"/>
  <c r="F20" i="1"/>
  <c r="G20" i="1" s="1"/>
  <c r="F21" i="1"/>
  <c r="G21" i="1" s="1"/>
  <c r="F22" i="1"/>
  <c r="G22" i="1" s="1"/>
  <c r="H20" i="1" l="1"/>
  <c r="H21" i="1"/>
  <c r="H17" i="1"/>
  <c r="G19" i="1"/>
  <c r="H22" i="1"/>
  <c r="H18" i="1"/>
  <c r="F5" i="1"/>
  <c r="G5" i="1" s="1"/>
  <c r="F6" i="1"/>
  <c r="G6" i="1" s="1"/>
  <c r="F7" i="1"/>
  <c r="H7" i="1" s="1"/>
  <c r="F8" i="1"/>
  <c r="G8" i="1" s="1"/>
  <c r="H8" i="1"/>
  <c r="F9" i="1"/>
  <c r="G9" i="1" s="1"/>
  <c r="F10" i="1"/>
  <c r="G10" i="1" s="1"/>
  <c r="F11" i="1"/>
  <c r="H11" i="1" s="1"/>
  <c r="F12" i="1"/>
  <c r="G12" i="1" s="1"/>
  <c r="F13" i="1"/>
  <c r="G13" i="1" s="1"/>
  <c r="F14" i="1"/>
  <c r="G14" i="1" s="1"/>
  <c r="F15" i="1"/>
  <c r="H15" i="1" s="1"/>
  <c r="F16" i="1"/>
  <c r="H16" i="1" s="1"/>
  <c r="G16" i="1"/>
  <c r="F4" i="1"/>
  <c r="H4" i="1" s="1"/>
  <c r="H3" i="1"/>
  <c r="G4" i="1" l="1"/>
  <c r="H12" i="1"/>
  <c r="H9" i="1"/>
  <c r="G7" i="1"/>
  <c r="H13" i="1"/>
  <c r="G15" i="1"/>
  <c r="G11" i="1"/>
  <c r="T3" i="1" s="1"/>
  <c r="H5" i="1"/>
  <c r="H14" i="1"/>
  <c r="H10" i="1"/>
  <c r="H6" i="1"/>
  <c r="AA3" i="1" s="1"/>
  <c r="V3" i="1"/>
  <c r="X3" i="1" l="1"/>
  <c r="W3" i="1"/>
  <c r="U3" i="1"/>
  <c r="Q3" i="1"/>
  <c r="R3" i="1"/>
  <c r="S3" i="1"/>
  <c r="AC3" i="1"/>
  <c r="AD3" i="1"/>
  <c r="AF3" i="1"/>
  <c r="AE3" i="1"/>
  <c r="AG3" i="1"/>
  <c r="Y3" i="1"/>
  <c r="Z3" i="1"/>
  <c r="AB3" i="1"/>
  <c r="P3" i="1"/>
</calcChain>
</file>

<file path=xl/sharedStrings.xml><?xml version="1.0" encoding="utf-8"?>
<sst xmlns="http://schemas.openxmlformats.org/spreadsheetml/2006/main" count="90" uniqueCount="35">
  <si>
    <t>TITLE: NU Leavers</t>
  </si>
  <si>
    <t>Name</t>
  </si>
  <si>
    <t>Entry</t>
  </si>
  <si>
    <t>Type</t>
  </si>
  <si>
    <t>#0123</t>
  </si>
  <si>
    <t>#0124</t>
  </si>
  <si>
    <t>Pikachu</t>
  </si>
  <si>
    <t>Always</t>
  </si>
  <si>
    <t>Normal</t>
  </si>
  <si>
    <t>Fire</t>
  </si>
  <si>
    <t>Fighting</t>
  </si>
  <si>
    <t>Water</t>
  </si>
  <si>
    <t>Flying</t>
  </si>
  <si>
    <t>Grass</t>
  </si>
  <si>
    <t>Poison</t>
  </si>
  <si>
    <t>Electric</t>
  </si>
  <si>
    <t>Ground</t>
  </si>
  <si>
    <t>Psychic</t>
  </si>
  <si>
    <t>Rock</t>
  </si>
  <si>
    <t>Ice</t>
  </si>
  <si>
    <t>Bug</t>
  </si>
  <si>
    <t>Dragon</t>
  </si>
  <si>
    <t>Ghost</t>
  </si>
  <si>
    <t>Dark</t>
  </si>
  <si>
    <t>Fairy</t>
  </si>
  <si>
    <t>Steel</t>
  </si>
  <si>
    <t>Flying/ Dragon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</si>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</sst>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Type</a:t>
            </a:r>
            <a:r>
              <a:rPr lang="en-PH" baseline="0"/>
              <a:t> Frequency</a:t>
            </a:r>
            <a:endParaRPr lang="en-P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C89-43EF-AE47-16A880A416C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C89-43EF-AE47-16A880A416C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C89-43EF-AE47-16A880A416C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C89-43EF-AE47-16A880A416C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C89-43EF-AE47-16A880A416C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C89-43EF-AE47-16A880A416C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C89-43EF-AE47-16A880A416C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C89-43EF-AE47-16A880A416C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C89-43EF-AE47-16A880A416C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C89-43EF-AE47-16A880A416C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C89-43EF-AE47-16A880A416C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C89-43EF-AE47-16A880A416C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7C89-43EF-AE47-16A880A416C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7C89-43EF-AE47-16A880A416C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7C89-43EF-AE47-16A880A416C2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7C89-43EF-AE47-16A880A416C2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7C89-43EF-AE47-16A880A416C2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7C89-43EF-AE47-16A880A416C2}"/>
              </c:ext>
            </c:extLst>
          </c:dPt>
          <c:cat>
            <c:strRef>
              <c:f>'NU Leavers'!$P$2:$AG$2</c:f>
              <c:strCache>
                <c:ptCount val="18"/>
                <c:pt idx="0">
                  <c:v>Normal</c:v>
                </c:pt>
                <c:pt idx="1">
                  <c:v>Fire</c:v>
                </c:pt>
                <c:pt idx="2">
                  <c:v>Fighting</c:v>
                </c:pt>
                <c:pt idx="3">
                  <c:v>Water</c:v>
                </c:pt>
                <c:pt idx="4">
                  <c:v>Flying</c:v>
                </c:pt>
                <c:pt idx="5">
                  <c:v>Grass</c:v>
                </c:pt>
                <c:pt idx="6">
                  <c:v>Poison</c:v>
                </c:pt>
                <c:pt idx="7">
                  <c:v>Electric</c:v>
                </c:pt>
                <c:pt idx="8">
                  <c:v>Ground</c:v>
                </c:pt>
                <c:pt idx="9">
                  <c:v>Psychic</c:v>
                </c:pt>
                <c:pt idx="10">
                  <c:v>Rock</c:v>
                </c:pt>
                <c:pt idx="11">
                  <c:v>Ice</c:v>
                </c:pt>
                <c:pt idx="12">
                  <c:v>Bug</c:v>
                </c:pt>
                <c:pt idx="13">
                  <c:v>Dragon</c:v>
                </c:pt>
                <c:pt idx="14">
                  <c:v>Ghost</c:v>
                </c:pt>
                <c:pt idx="15">
                  <c:v>Dark</c:v>
                </c:pt>
                <c:pt idx="16">
                  <c:v>Steel</c:v>
                </c:pt>
                <c:pt idx="17">
                  <c:v>Fairy</c:v>
                </c:pt>
              </c:strCache>
            </c:strRef>
          </c:cat>
          <c:val>
            <c:numRef>
              <c:f>'NU Leavers'!$P$3:$AG$3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E-469B-A696-AFF3BB4A2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5D-47C0-885F-09CE9FD7542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5D-47C0-885F-09CE9FD7542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5D-47C0-885F-09CE9FD7542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5D-47C0-885F-09CE9FD7542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5D-47C0-885F-09CE9FD7542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5D-47C0-885F-09CE9FD7542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A5D-47C0-885F-09CE9FD7542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A5D-47C0-885F-09CE9FD75423}"/>
              </c:ext>
            </c:extLst>
          </c:dPt>
          <c:cat>
            <c:strRef>
              <c:f>Test!$C$5:$J$5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Test!$C$6:$J$6</c:f>
              <c:numCache>
                <c:formatCode>0%</c:formatCode>
                <c:ptCount val="8"/>
                <c:pt idx="0">
                  <c:v>0.27</c:v>
                </c:pt>
                <c:pt idx="1">
                  <c:v>0.5</c:v>
                </c:pt>
                <c:pt idx="2">
                  <c:v>0.2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4-44B6-8AFD-D91284AF6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161925</xdr:colOff>
      <xdr:row>4</xdr:row>
      <xdr:rowOff>161925</xdr:rowOff>
    </xdr:from>
    <xdr:to>
      <xdr:col>27</xdr:col>
      <xdr:colOff>466725</xdr:colOff>
      <xdr:row>19</xdr:row>
      <xdr:rowOff>47625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2</xdr:row>
      <xdr:rowOff>114299</xdr:rowOff>
    </xdr:from>
    <xdr:to>
      <xdr:col>18</xdr:col>
      <xdr:colOff>428625</xdr:colOff>
      <xdr:row>19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abSelected="1" zoomScaleNormal="100" workbookViewId="0">
      <selection activeCell="K4" sqref="K4"/>
    </sheetView>
  </sheetViews>
  <sheetFormatPr defaultRowHeight="15" x14ac:dyDescent="0.25"/>
  <cols>
    <col min="6" max="6" width="10.5703125" customWidth="1"/>
  </cols>
  <sheetData>
    <row r="1" spans="1:33" x14ac:dyDescent="0.25">
      <c r="A1" s="1" t="s">
        <v>0</v>
      </c>
    </row>
    <row r="2" spans="1:33" x14ac:dyDescent="0.25">
      <c r="A2" t="s">
        <v>1</v>
      </c>
      <c r="B2" t="s">
        <v>2</v>
      </c>
      <c r="C2" t="s">
        <v>3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 t="s">
        <v>14</v>
      </c>
      <c r="W2" t="s">
        <v>15</v>
      </c>
      <c r="X2" t="s">
        <v>16</v>
      </c>
      <c r="Y2" t="s">
        <v>17</v>
      </c>
      <c r="Z2" t="s">
        <v>18</v>
      </c>
      <c r="AA2" t="s">
        <v>19</v>
      </c>
      <c r="AB2" t="s">
        <v>20</v>
      </c>
      <c r="AC2" t="s">
        <v>21</v>
      </c>
      <c r="AD2" t="s">
        <v>22</v>
      </c>
      <c r="AE2" t="s">
        <v>23</v>
      </c>
      <c r="AF2" t="s">
        <v>25</v>
      </c>
      <c r="AG2" t="s">
        <v>24</v>
      </c>
    </row>
    <row r="3" spans="1:33" x14ac:dyDescent="0.25">
      <c r="A3" t="s">
        <v>6</v>
      </c>
      <c r="B3" t="s">
        <v>4</v>
      </c>
      <c r="C3" t="s">
        <v>15</v>
      </c>
      <c r="F3" t="str">
        <f>IF(ISNUMBER(FIND("/", C3)), "Multitype", "Monotype")</f>
        <v>Monotype</v>
      </c>
      <c r="G3" t="str">
        <f>IF(F3 = "Monotype", C3, LEFT(C3, SEARCH("/",C3) - 1))</f>
        <v>Electric</v>
      </c>
      <c r="H3" t="str">
        <f>IF(F3 = "Monotype", "None", RIGHT(C3, LEN(C3) - SEARCH("/",C3)))</f>
        <v>None</v>
      </c>
      <c r="J3" t="b">
        <f>AND(B3= "#0124", C3 = "Dragon")</f>
        <v>0</v>
      </c>
      <c r="K3">
        <f>COUNTIF(J:J, TRUE)</f>
        <v>3</v>
      </c>
      <c r="P3">
        <f>COUNTIF(G:H, P2)</f>
        <v>0</v>
      </c>
      <c r="Q3">
        <f>COUNTIF(G:H, Q2)</f>
        <v>0</v>
      </c>
      <c r="R3">
        <f>COUNTIF(G:H, R2)</f>
        <v>0</v>
      </c>
      <c r="S3">
        <f>COUNTIF(G:H, S2)</f>
        <v>0</v>
      </c>
      <c r="T3">
        <f>COUNTIF(G:H, T2)</f>
        <v>16</v>
      </c>
      <c r="U3">
        <f>COUNTIF(G:H, U2)</f>
        <v>0</v>
      </c>
      <c r="V3">
        <f>COUNTIF(G:H, V2)</f>
        <v>0</v>
      </c>
      <c r="W3">
        <f>COUNTIF(G:H, W2)</f>
        <v>1</v>
      </c>
      <c r="X3">
        <f>COUNTIF(G:H, X2)</f>
        <v>0</v>
      </c>
      <c r="Y3">
        <f>COUNTIF(G:H, Y2)</f>
        <v>0</v>
      </c>
      <c r="Z3">
        <f>COUNTIF(G:H, Z2)</f>
        <v>0</v>
      </c>
      <c r="AA3">
        <f>COUNTIF(G:H, AA2)</f>
        <v>0</v>
      </c>
      <c r="AB3">
        <f>COUNTIF(G:H, AB2)</f>
        <v>0</v>
      </c>
      <c r="AC3">
        <f>COUNTIF(G:H, AC2)</f>
        <v>3</v>
      </c>
      <c r="AD3">
        <f>COUNTIF(G:H, AD2)</f>
        <v>0</v>
      </c>
      <c r="AE3">
        <f>COUNTIF(G:H, AE2)</f>
        <v>0</v>
      </c>
      <c r="AF3">
        <f>COUNTIF(G:H, AF2)</f>
        <v>0</v>
      </c>
      <c r="AG3">
        <f>COUNTIF(G:H, AG2)</f>
        <v>0</v>
      </c>
    </row>
    <row r="4" spans="1:33" x14ac:dyDescent="0.25">
      <c r="A4" t="s">
        <v>7</v>
      </c>
      <c r="B4" t="s">
        <v>5</v>
      </c>
      <c r="C4" t="s">
        <v>21</v>
      </c>
      <c r="F4" t="str">
        <f>IF(ISNUMBER(FIND("/", C4)), "Multitype", "Monotype")</f>
        <v>Monotype</v>
      </c>
      <c r="G4" t="str">
        <f>IF(F4 = "Monotype", C4, LEFT(C4, SEARCH("/",C4) - 1))</f>
        <v>Dragon</v>
      </c>
      <c r="H4" t="str">
        <f>IF(F4 = "Monotype", "None", RIGHT(C4, LEN(C4) - SEARCH("/",C4)))</f>
        <v>None</v>
      </c>
      <c r="J4" t="b">
        <f>AND(B4= "#0124", C4 = "Dragon")</f>
        <v>1</v>
      </c>
    </row>
    <row r="5" spans="1:33" x14ac:dyDescent="0.25">
      <c r="A5" t="s">
        <v>7</v>
      </c>
      <c r="B5" t="s">
        <v>5</v>
      </c>
      <c r="C5" t="s">
        <v>26</v>
      </c>
      <c r="F5" t="str">
        <f t="shared" ref="F5:F6" si="0">IF(ISNUMBER(FIND("/", C5)), "Multitype", "Monotype")</f>
        <v>Multitype</v>
      </c>
      <c r="G5" t="str">
        <f t="shared" ref="G5:G6" si="1">IF(F5 = "Monotype", C5, LEFT(C5, SEARCH("/",C5) - 1))</f>
        <v>Flying</v>
      </c>
      <c r="H5" t="str">
        <f t="shared" ref="H5:H6" si="2">IF(F5 = "Monotype", "None", RIGHT(C5, LEN(C5) - SEARCH("/",C5)))</f>
        <v xml:space="preserve"> Dragon</v>
      </c>
      <c r="J5" t="b">
        <f t="shared" ref="J5:J22" si="3">AND(B5= "#0124", C5 = "Dragon")</f>
        <v>0</v>
      </c>
    </row>
    <row r="6" spans="1:33" x14ac:dyDescent="0.25">
      <c r="A6" t="s">
        <v>7</v>
      </c>
      <c r="B6" t="s">
        <v>5</v>
      </c>
      <c r="C6" t="s">
        <v>26</v>
      </c>
      <c r="F6" t="str">
        <f t="shared" si="0"/>
        <v>Multitype</v>
      </c>
      <c r="G6" t="str">
        <f t="shared" si="1"/>
        <v>Flying</v>
      </c>
      <c r="H6" t="str">
        <f t="shared" si="2"/>
        <v xml:space="preserve"> Dragon</v>
      </c>
      <c r="J6" t="b">
        <f t="shared" si="3"/>
        <v>0</v>
      </c>
    </row>
    <row r="7" spans="1:33" x14ac:dyDescent="0.25">
      <c r="A7" t="s">
        <v>7</v>
      </c>
      <c r="B7" t="s">
        <v>5</v>
      </c>
      <c r="C7" t="s">
        <v>21</v>
      </c>
      <c r="F7" t="str">
        <f t="shared" ref="F7:F16" si="4">IF(ISNUMBER(FIND("/", C7)), "Multitype", "Monotype")</f>
        <v>Monotype</v>
      </c>
      <c r="G7" t="str">
        <f t="shared" ref="G7:G16" si="5">IF(F7 = "Monotype", C7, LEFT(C7, SEARCH("/",C7) - 1))</f>
        <v>Dragon</v>
      </c>
      <c r="H7" t="str">
        <f t="shared" ref="H7:H16" si="6">IF(F7 = "Monotype", "None", RIGHT(C7, LEN(C7) - SEARCH("/",C7)))</f>
        <v>None</v>
      </c>
      <c r="J7" t="b">
        <f t="shared" si="3"/>
        <v>1</v>
      </c>
    </row>
    <row r="8" spans="1:33" x14ac:dyDescent="0.25">
      <c r="A8" t="s">
        <v>7</v>
      </c>
      <c r="B8" t="s">
        <v>5</v>
      </c>
      <c r="C8" t="s">
        <v>26</v>
      </c>
      <c r="F8" t="str">
        <f t="shared" si="4"/>
        <v>Multitype</v>
      </c>
      <c r="G8" t="str">
        <f t="shared" si="5"/>
        <v>Flying</v>
      </c>
      <c r="H8" t="str">
        <f t="shared" si="6"/>
        <v xml:space="preserve"> Dragon</v>
      </c>
      <c r="J8" t="b">
        <f t="shared" si="3"/>
        <v>0</v>
      </c>
    </row>
    <row r="9" spans="1:33" x14ac:dyDescent="0.25">
      <c r="A9" t="s">
        <v>7</v>
      </c>
      <c r="B9" t="s">
        <v>5</v>
      </c>
      <c r="C9" t="s">
        <v>26</v>
      </c>
      <c r="F9" t="str">
        <f t="shared" si="4"/>
        <v>Multitype</v>
      </c>
      <c r="G9" t="str">
        <f t="shared" si="5"/>
        <v>Flying</v>
      </c>
      <c r="H9" t="str">
        <f t="shared" si="6"/>
        <v xml:space="preserve"> Dragon</v>
      </c>
      <c r="J9" t="b">
        <f t="shared" si="3"/>
        <v>0</v>
      </c>
    </row>
    <row r="10" spans="1:33" x14ac:dyDescent="0.25">
      <c r="A10" t="s">
        <v>7</v>
      </c>
      <c r="B10" t="s">
        <v>5</v>
      </c>
      <c r="C10" t="s">
        <v>26</v>
      </c>
      <c r="F10" t="str">
        <f t="shared" si="4"/>
        <v>Multitype</v>
      </c>
      <c r="G10" t="str">
        <f t="shared" si="5"/>
        <v>Flying</v>
      </c>
      <c r="H10" t="str">
        <f t="shared" si="6"/>
        <v xml:space="preserve"> Dragon</v>
      </c>
      <c r="J10" t="b">
        <f t="shared" si="3"/>
        <v>0</v>
      </c>
    </row>
    <row r="11" spans="1:33" x14ac:dyDescent="0.25">
      <c r="A11" t="s">
        <v>7</v>
      </c>
      <c r="B11" t="s">
        <v>5</v>
      </c>
      <c r="C11" t="s">
        <v>21</v>
      </c>
      <c r="F11" t="str">
        <f t="shared" si="4"/>
        <v>Monotype</v>
      </c>
      <c r="G11" t="str">
        <f t="shared" si="5"/>
        <v>Dragon</v>
      </c>
      <c r="H11" t="str">
        <f t="shared" si="6"/>
        <v>None</v>
      </c>
      <c r="J11" t="b">
        <f t="shared" si="3"/>
        <v>1</v>
      </c>
    </row>
    <row r="12" spans="1:33" x14ac:dyDescent="0.25">
      <c r="A12" t="s">
        <v>7</v>
      </c>
      <c r="B12" t="s">
        <v>5</v>
      </c>
      <c r="C12" t="s">
        <v>26</v>
      </c>
      <c r="F12" t="str">
        <f t="shared" si="4"/>
        <v>Multitype</v>
      </c>
      <c r="G12" t="str">
        <f t="shared" si="5"/>
        <v>Flying</v>
      </c>
      <c r="H12" t="str">
        <f t="shared" si="6"/>
        <v xml:space="preserve"> Dragon</v>
      </c>
      <c r="J12" t="b">
        <f t="shared" si="3"/>
        <v>0</v>
      </c>
    </row>
    <row r="13" spans="1:33" x14ac:dyDescent="0.25">
      <c r="A13" t="s">
        <v>7</v>
      </c>
      <c r="B13" t="s">
        <v>5</v>
      </c>
      <c r="C13" t="s">
        <v>26</v>
      </c>
      <c r="F13" t="str">
        <f t="shared" si="4"/>
        <v>Multitype</v>
      </c>
      <c r="G13" t="str">
        <f t="shared" si="5"/>
        <v>Flying</v>
      </c>
      <c r="H13" t="str">
        <f t="shared" si="6"/>
        <v xml:space="preserve"> Dragon</v>
      </c>
      <c r="J13" t="b">
        <f t="shared" si="3"/>
        <v>0</v>
      </c>
    </row>
    <row r="14" spans="1:33" x14ac:dyDescent="0.25">
      <c r="A14" t="s">
        <v>7</v>
      </c>
      <c r="B14" t="s">
        <v>5</v>
      </c>
      <c r="C14" t="s">
        <v>26</v>
      </c>
      <c r="F14" t="str">
        <f t="shared" si="4"/>
        <v>Multitype</v>
      </c>
      <c r="G14" t="str">
        <f t="shared" si="5"/>
        <v>Flying</v>
      </c>
      <c r="H14" t="str">
        <f t="shared" si="6"/>
        <v xml:space="preserve"> Dragon</v>
      </c>
      <c r="J14" t="b">
        <f t="shared" si="3"/>
        <v>0</v>
      </c>
    </row>
    <row r="15" spans="1:33" x14ac:dyDescent="0.25">
      <c r="A15" t="s">
        <v>7</v>
      </c>
      <c r="B15" t="s">
        <v>5</v>
      </c>
      <c r="C15" t="s">
        <v>26</v>
      </c>
      <c r="F15" t="str">
        <f t="shared" si="4"/>
        <v>Multitype</v>
      </c>
      <c r="G15" t="str">
        <f t="shared" si="5"/>
        <v>Flying</v>
      </c>
      <c r="H15" t="str">
        <f t="shared" si="6"/>
        <v xml:space="preserve"> Dragon</v>
      </c>
      <c r="J15" t="b">
        <f t="shared" si="3"/>
        <v>0</v>
      </c>
    </row>
    <row r="16" spans="1:33" x14ac:dyDescent="0.25">
      <c r="A16" t="s">
        <v>7</v>
      </c>
      <c r="B16" t="s">
        <v>5</v>
      </c>
      <c r="C16" t="s">
        <v>26</v>
      </c>
      <c r="F16" t="str">
        <f t="shared" si="4"/>
        <v>Multitype</v>
      </c>
      <c r="G16" t="str">
        <f t="shared" si="5"/>
        <v>Flying</v>
      </c>
      <c r="H16" t="str">
        <f t="shared" si="6"/>
        <v xml:space="preserve"> Dragon</v>
      </c>
      <c r="J16" t="b">
        <f t="shared" si="3"/>
        <v>0</v>
      </c>
    </row>
    <row r="17" spans="1:10" x14ac:dyDescent="0.25">
      <c r="A17" t="s">
        <v>7</v>
      </c>
      <c r="B17" t="s">
        <v>5</v>
      </c>
      <c r="C17" t="s">
        <v>26</v>
      </c>
      <c r="F17" t="str">
        <f t="shared" ref="F17:F22" si="7">IF(ISNUMBER(FIND("/", C17)), "Multitype", "Monotype")</f>
        <v>Multitype</v>
      </c>
      <c r="G17" t="str">
        <f t="shared" ref="G17:G22" si="8">IF(F17 = "Monotype", C17, LEFT(C17, SEARCH("/",C17) - 1))</f>
        <v>Flying</v>
      </c>
      <c r="H17" t="str">
        <f t="shared" ref="H17:H22" si="9">IF(F17 = "Monotype", "None", RIGHT(C17, LEN(C17) - SEARCH("/",C17)))</f>
        <v xml:space="preserve"> Dragon</v>
      </c>
      <c r="J17" t="b">
        <f t="shared" si="3"/>
        <v>0</v>
      </c>
    </row>
    <row r="18" spans="1:10" x14ac:dyDescent="0.25">
      <c r="A18" t="s">
        <v>7</v>
      </c>
      <c r="B18" t="s">
        <v>5</v>
      </c>
      <c r="C18" t="s">
        <v>26</v>
      </c>
      <c r="F18" t="str">
        <f t="shared" si="7"/>
        <v>Multitype</v>
      </c>
      <c r="G18" t="str">
        <f t="shared" si="8"/>
        <v>Flying</v>
      </c>
      <c r="H18" t="str">
        <f t="shared" si="9"/>
        <v xml:space="preserve"> Dragon</v>
      </c>
      <c r="J18" t="b">
        <f t="shared" si="3"/>
        <v>0</v>
      </c>
    </row>
    <row r="19" spans="1:10" x14ac:dyDescent="0.25">
      <c r="A19" t="s">
        <v>7</v>
      </c>
      <c r="B19" t="s">
        <v>5</v>
      </c>
      <c r="C19" t="s">
        <v>26</v>
      </c>
      <c r="F19" t="str">
        <f t="shared" si="7"/>
        <v>Multitype</v>
      </c>
      <c r="G19" t="str">
        <f t="shared" si="8"/>
        <v>Flying</v>
      </c>
      <c r="H19" t="str">
        <f t="shared" si="9"/>
        <v xml:space="preserve"> Dragon</v>
      </c>
      <c r="J19" t="b">
        <f t="shared" si="3"/>
        <v>0</v>
      </c>
    </row>
    <row r="20" spans="1:10" x14ac:dyDescent="0.25">
      <c r="A20" t="s">
        <v>7</v>
      </c>
      <c r="B20" t="s">
        <v>5</v>
      </c>
      <c r="C20" t="s">
        <v>26</v>
      </c>
      <c r="F20" t="str">
        <f t="shared" si="7"/>
        <v>Multitype</v>
      </c>
      <c r="G20" t="str">
        <f t="shared" si="8"/>
        <v>Flying</v>
      </c>
      <c r="H20" t="str">
        <f t="shared" si="9"/>
        <v xml:space="preserve"> Dragon</v>
      </c>
      <c r="J20" t="b">
        <f t="shared" si="3"/>
        <v>0</v>
      </c>
    </row>
    <row r="21" spans="1:10" x14ac:dyDescent="0.25">
      <c r="A21" t="s">
        <v>7</v>
      </c>
      <c r="B21" t="s">
        <v>5</v>
      </c>
      <c r="C21" t="s">
        <v>26</v>
      </c>
      <c r="F21" t="str">
        <f t="shared" si="7"/>
        <v>Multitype</v>
      </c>
      <c r="G21" t="str">
        <f t="shared" si="8"/>
        <v>Flying</v>
      </c>
      <c r="H21" t="str">
        <f t="shared" si="9"/>
        <v xml:space="preserve"> Dragon</v>
      </c>
      <c r="J21" t="b">
        <f t="shared" si="3"/>
        <v>0</v>
      </c>
    </row>
    <row r="22" spans="1:10" x14ac:dyDescent="0.25">
      <c r="A22" t="s">
        <v>7</v>
      </c>
      <c r="B22" t="s">
        <v>5</v>
      </c>
      <c r="C22" t="s">
        <v>26</v>
      </c>
      <c r="F22" t="str">
        <f t="shared" si="7"/>
        <v>Multitype</v>
      </c>
      <c r="G22" t="str">
        <f t="shared" si="8"/>
        <v>Flying</v>
      </c>
      <c r="H22" t="str">
        <f t="shared" si="9"/>
        <v xml:space="preserve"> Dragon</v>
      </c>
      <c r="J22" t="b">
        <f t="shared" si="3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6"/>
  <sheetViews>
    <sheetView workbookViewId="0">
      <selection activeCell="F11" sqref="F11"/>
    </sheetView>
  </sheetViews>
  <sheetFormatPr defaultRowHeight="15" x14ac:dyDescent="0.25"/>
  <sheetData>
    <row r="5" spans="3:10" x14ac:dyDescent="0.25"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34</v>
      </c>
    </row>
    <row r="6" spans="3:10" x14ac:dyDescent="0.25">
      <c r="C6" s="2">
        <v>0.27</v>
      </c>
      <c r="D6" s="2">
        <v>0.5</v>
      </c>
      <c r="E6" s="2">
        <v>0.2</v>
      </c>
      <c r="F6" s="2">
        <v>0.01</v>
      </c>
      <c r="G6" s="2">
        <v>0</v>
      </c>
      <c r="H6" s="2">
        <v>0.01</v>
      </c>
      <c r="I6" s="2">
        <v>0.01</v>
      </c>
      <c r="J6" s="2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 Leavers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2021-03-06T02:03:02Z</dcterms:modified>
</cp:coreProperties>
</file>