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y\Documents\"/>
    </mc:Choice>
  </mc:AlternateContent>
  <bookViews>
    <workbookView xWindow="11625" yWindow="32760" windowWidth="11280" windowHeight="9540"/>
  </bookViews>
  <sheets>
    <sheet name="regl_current" sheetId="1" r:id="rId1"/>
  </sheets>
  <externalReferences>
    <externalReference r:id="rId2"/>
    <externalReference r:id="rId3"/>
  </externalReferences>
  <definedNames>
    <definedName name="_xlnm.Print_Area" localSheetId="0">regl_current!$A$1:$R$132</definedName>
  </definedNames>
  <calcPr calcId="171027"/>
</workbook>
</file>

<file path=xl/calcChain.xml><?xml version="1.0" encoding="utf-8"?>
<calcChain xmlns="http://schemas.openxmlformats.org/spreadsheetml/2006/main">
  <c r="Q117" i="1" l="1"/>
  <c r="Q116" i="1"/>
  <c r="Q115" i="1"/>
  <c r="Q114" i="1"/>
  <c r="Q112" i="1"/>
  <c r="Q111" i="1"/>
  <c r="Q110" i="1"/>
  <c r="Q109" i="1"/>
  <c r="Q107" i="1"/>
  <c r="Q106" i="1"/>
  <c r="Q105" i="1"/>
  <c r="Q104" i="1"/>
  <c r="Q102" i="1"/>
  <c r="Q101" i="1"/>
  <c r="Q100" i="1"/>
  <c r="Q99" i="1"/>
  <c r="Q97" i="1"/>
  <c r="Q96" i="1"/>
  <c r="Q95" i="1"/>
  <c r="Q94" i="1"/>
  <c r="Q92" i="1"/>
  <c r="Q91" i="1"/>
  <c r="Q90" i="1"/>
  <c r="Q89" i="1"/>
  <c r="Q78" i="1"/>
  <c r="Q77" i="1"/>
  <c r="Q76" i="1"/>
  <c r="Q75" i="1"/>
  <c r="Q73" i="1"/>
  <c r="Q72" i="1"/>
  <c r="Q71" i="1"/>
  <c r="Q70" i="1"/>
  <c r="Q68" i="1"/>
  <c r="Q67" i="1"/>
  <c r="Q66" i="1"/>
  <c r="Q65" i="1"/>
  <c r="Q63" i="1"/>
  <c r="Q62" i="1"/>
  <c r="Q61" i="1"/>
  <c r="Q60" i="1"/>
  <c r="Q58" i="1"/>
  <c r="Q57" i="1"/>
  <c r="Q56" i="1"/>
  <c r="Q55" i="1"/>
  <c r="Q53" i="1"/>
  <c r="Q52" i="1"/>
  <c r="Q51" i="1"/>
  <c r="Q50" i="1"/>
  <c r="Q36" i="1"/>
  <c r="Q35" i="1"/>
  <c r="Q34" i="1"/>
  <c r="Q33" i="1"/>
  <c r="Q31" i="1"/>
  <c r="Q30" i="1"/>
  <c r="Q29" i="1"/>
  <c r="Q28" i="1"/>
  <c r="Q26" i="1"/>
  <c r="Q25" i="1"/>
  <c r="Q24" i="1"/>
  <c r="Q23" i="1"/>
  <c r="Q21" i="1"/>
  <c r="Q20" i="1"/>
  <c r="Q19" i="1"/>
  <c r="Q18" i="1"/>
  <c r="Q16" i="1"/>
  <c r="Q15" i="1"/>
  <c r="Q14" i="1"/>
  <c r="Q11" i="1"/>
  <c r="Q10" i="1"/>
  <c r="Q9" i="1"/>
  <c r="Q8" i="1"/>
  <c r="X8" i="1"/>
  <c r="W8" i="1"/>
  <c r="V8" i="1"/>
  <c r="U8" i="1"/>
  <c r="T8" i="1"/>
  <c r="I8" i="1"/>
  <c r="I9" i="1"/>
  <c r="I10" i="1"/>
  <c r="I11" i="1"/>
  <c r="I13" i="1"/>
  <c r="I14" i="1"/>
  <c r="I15" i="1"/>
  <c r="I16" i="1"/>
  <c r="I18" i="1"/>
  <c r="I19" i="1"/>
  <c r="I20" i="1"/>
  <c r="I21" i="1"/>
  <c r="R21" i="1" s="1"/>
  <c r="I23" i="1"/>
  <c r="I24" i="1"/>
  <c r="I25" i="1"/>
  <c r="I26" i="1"/>
  <c r="I28" i="1"/>
  <c r="I29" i="1"/>
  <c r="I30" i="1"/>
  <c r="I31" i="1"/>
  <c r="I33" i="1"/>
  <c r="I34" i="1"/>
  <c r="I35" i="1"/>
  <c r="I36" i="1"/>
  <c r="I50" i="1"/>
  <c r="I51" i="1"/>
  <c r="I52" i="1"/>
  <c r="I53" i="1"/>
  <c r="I55" i="1"/>
  <c r="I56" i="1"/>
  <c r="I57" i="1"/>
  <c r="I58" i="1"/>
  <c r="I60" i="1"/>
  <c r="I61" i="1"/>
  <c r="I62" i="1"/>
  <c r="I63" i="1"/>
  <c r="I65" i="1"/>
  <c r="I66" i="1"/>
  <c r="I67" i="1"/>
  <c r="I68" i="1"/>
  <c r="I70" i="1"/>
  <c r="I71" i="1"/>
  <c r="I72" i="1"/>
  <c r="I73" i="1"/>
  <c r="I75" i="1"/>
  <c r="I76" i="1"/>
  <c r="I77" i="1"/>
  <c r="I78" i="1"/>
  <c r="I89" i="1"/>
  <c r="I90" i="1"/>
  <c r="I91" i="1"/>
  <c r="I92" i="1"/>
  <c r="I94" i="1"/>
  <c r="I95" i="1"/>
  <c r="I96" i="1"/>
  <c r="I97" i="1"/>
  <c r="I99" i="1"/>
  <c r="I100" i="1"/>
  <c r="I101" i="1"/>
  <c r="I102" i="1"/>
  <c r="I104" i="1"/>
  <c r="I105" i="1"/>
  <c r="I106" i="1"/>
  <c r="I107" i="1"/>
  <c r="I109" i="1"/>
  <c r="I110" i="1"/>
  <c r="I111" i="1"/>
  <c r="I112" i="1"/>
  <c r="R112" i="1" s="1"/>
  <c r="I114" i="1"/>
  <c r="I115" i="1"/>
  <c r="I116" i="1"/>
  <c r="I117" i="1"/>
  <c r="H117" i="1"/>
  <c r="H116" i="1"/>
  <c r="H115" i="1"/>
  <c r="H114" i="1"/>
  <c r="H112" i="1"/>
  <c r="H111" i="1"/>
  <c r="H110" i="1"/>
  <c r="H109" i="1"/>
  <c r="H107" i="1"/>
  <c r="H106" i="1"/>
  <c r="H105" i="1"/>
  <c r="H104" i="1"/>
  <c r="H102" i="1"/>
  <c r="H101" i="1"/>
  <c r="H100" i="1"/>
  <c r="H99" i="1"/>
  <c r="H97" i="1"/>
  <c r="H96" i="1"/>
  <c r="H95" i="1"/>
  <c r="H94" i="1"/>
  <c r="H92" i="1"/>
  <c r="H91" i="1"/>
  <c r="H90" i="1"/>
  <c r="H89" i="1"/>
  <c r="H78" i="1"/>
  <c r="H77" i="1"/>
  <c r="H76" i="1"/>
  <c r="H75" i="1"/>
  <c r="H73" i="1"/>
  <c r="H72" i="1"/>
  <c r="H71" i="1"/>
  <c r="H70" i="1"/>
  <c r="H68" i="1"/>
  <c r="H67" i="1"/>
  <c r="H66" i="1"/>
  <c r="H65" i="1"/>
  <c r="H63" i="1"/>
  <c r="H62" i="1"/>
  <c r="H61" i="1"/>
  <c r="H60" i="1"/>
  <c r="H58" i="1"/>
  <c r="H57" i="1"/>
  <c r="H56" i="1"/>
  <c r="H55" i="1"/>
  <c r="H53" i="1"/>
  <c r="H52" i="1"/>
  <c r="H51" i="1"/>
  <c r="H50" i="1"/>
  <c r="H36" i="1"/>
  <c r="H35" i="1"/>
  <c r="H34" i="1"/>
  <c r="H33" i="1"/>
  <c r="H31" i="1"/>
  <c r="H30" i="1"/>
  <c r="H29" i="1"/>
  <c r="H28" i="1"/>
  <c r="H26" i="1"/>
  <c r="H25" i="1"/>
  <c r="H24" i="1"/>
  <c r="H23" i="1"/>
  <c r="H21" i="1"/>
  <c r="H20" i="1"/>
  <c r="H19" i="1"/>
  <c r="H18" i="1"/>
  <c r="H16" i="1"/>
  <c r="H15" i="1"/>
  <c r="H14" i="1"/>
  <c r="H13" i="1"/>
  <c r="H11" i="1"/>
  <c r="H10" i="1"/>
  <c r="H9" i="1"/>
  <c r="H8" i="1"/>
  <c r="Y8" i="1" s="1"/>
  <c r="J117" i="1"/>
  <c r="R117" i="1"/>
  <c r="J116" i="1"/>
  <c r="R116" i="1"/>
  <c r="J115" i="1"/>
  <c r="J114" i="1"/>
  <c r="R114" i="1" s="1"/>
  <c r="J112" i="1"/>
  <c r="J111" i="1"/>
  <c r="J110" i="1"/>
  <c r="R110" i="1" s="1"/>
  <c r="J109" i="1"/>
  <c r="R109" i="1" s="1"/>
  <c r="J107" i="1"/>
  <c r="R107" i="1" s="1"/>
  <c r="J106" i="1"/>
  <c r="R106" i="1" s="1"/>
  <c r="J105" i="1"/>
  <c r="J104" i="1"/>
  <c r="R104" i="1" s="1"/>
  <c r="J102" i="1"/>
  <c r="R102" i="1" s="1"/>
  <c r="J101" i="1"/>
  <c r="J100" i="1"/>
  <c r="J99" i="1"/>
  <c r="R99" i="1" s="1"/>
  <c r="J97" i="1"/>
  <c r="R97" i="1"/>
  <c r="J96" i="1"/>
  <c r="R96" i="1"/>
  <c r="J95" i="1"/>
  <c r="J94" i="1"/>
  <c r="R94" i="1" s="1"/>
  <c r="J92" i="1"/>
  <c r="R92" i="1"/>
  <c r="J91" i="1"/>
  <c r="J90" i="1"/>
  <c r="J89" i="1"/>
  <c r="R89" i="1" s="1"/>
  <c r="J78" i="1"/>
  <c r="R78" i="1" s="1"/>
  <c r="J77" i="1"/>
  <c r="R77" i="1" s="1"/>
  <c r="J76" i="1"/>
  <c r="R76" i="1" s="1"/>
  <c r="J75" i="1"/>
  <c r="R75" i="1" s="1"/>
  <c r="J73" i="1"/>
  <c r="R73" i="1" s="1"/>
  <c r="J72" i="1"/>
  <c r="J71" i="1"/>
  <c r="J70" i="1"/>
  <c r="R70" i="1" s="1"/>
  <c r="J68" i="1"/>
  <c r="R68" i="1"/>
  <c r="J67" i="1"/>
  <c r="R67" i="1"/>
  <c r="J66" i="1"/>
  <c r="J65" i="1"/>
  <c r="R65" i="1" s="1"/>
  <c r="J63" i="1"/>
  <c r="R63" i="1"/>
  <c r="J62" i="1"/>
  <c r="J61" i="1"/>
  <c r="R61" i="1" s="1"/>
  <c r="J60" i="1"/>
  <c r="R60" i="1" s="1"/>
  <c r="J58" i="1"/>
  <c r="R58" i="1" s="1"/>
  <c r="J57" i="1"/>
  <c r="R57" i="1" s="1"/>
  <c r="J56" i="1"/>
  <c r="R56" i="1" s="1"/>
  <c r="J55" i="1"/>
  <c r="R55" i="1" s="1"/>
  <c r="J53" i="1"/>
  <c r="R53" i="1" s="1"/>
  <c r="J52" i="1"/>
  <c r="J51" i="1"/>
  <c r="J50" i="1"/>
  <c r="R50" i="1" s="1"/>
  <c r="J36" i="1"/>
  <c r="R36" i="1"/>
  <c r="J35" i="1"/>
  <c r="R35" i="1"/>
  <c r="J34" i="1"/>
  <c r="J33" i="1"/>
  <c r="R33" i="1"/>
  <c r="J31" i="1"/>
  <c r="R31" i="1" s="1"/>
  <c r="J30" i="1"/>
  <c r="J29" i="1"/>
  <c r="J28" i="1"/>
  <c r="R28" i="1" s="1"/>
  <c r="J26" i="1"/>
  <c r="R26" i="1"/>
  <c r="J25" i="1"/>
  <c r="R25" i="1" s="1"/>
  <c r="J24" i="1"/>
  <c r="R24" i="1" s="1"/>
  <c r="J23" i="1"/>
  <c r="R23" i="1"/>
  <c r="J21" i="1"/>
  <c r="J20" i="1"/>
  <c r="J19" i="1"/>
  <c r="R19" i="1" s="1"/>
  <c r="J18" i="1"/>
  <c r="R18" i="1"/>
  <c r="J16" i="1"/>
  <c r="R16" i="1"/>
  <c r="J15" i="1"/>
  <c r="R15" i="1"/>
  <c r="J14" i="1"/>
  <c r="J13" i="1"/>
  <c r="R13" i="1" s="1"/>
  <c r="J11" i="1"/>
  <c r="R11" i="1" s="1"/>
  <c r="J10" i="1"/>
  <c r="J9" i="1"/>
  <c r="J8" i="1"/>
  <c r="AA8" i="1" s="1"/>
  <c r="R8" i="1"/>
  <c r="R71" i="1" l="1"/>
  <c r="R95" i="1"/>
  <c r="R111" i="1"/>
  <c r="R101" i="1"/>
  <c r="R91" i="1"/>
  <c r="R72" i="1"/>
  <c r="R62" i="1"/>
  <c r="R52" i="1"/>
  <c r="R30" i="1"/>
  <c r="R20" i="1"/>
  <c r="R10" i="1"/>
  <c r="R14" i="1"/>
  <c r="R51" i="1"/>
  <c r="R66" i="1"/>
  <c r="Z8" i="1"/>
  <c r="R90" i="1"/>
  <c r="R105" i="1"/>
  <c r="R9" i="1"/>
  <c r="R34" i="1"/>
  <c r="R29" i="1"/>
  <c r="R100" i="1"/>
  <c r="R115" i="1"/>
</calcChain>
</file>

<file path=xl/sharedStrings.xml><?xml version="1.0" encoding="utf-8"?>
<sst xmlns="http://schemas.openxmlformats.org/spreadsheetml/2006/main" count="110" uniqueCount="44">
  <si>
    <t>REGION AND SECTOR</t>
  </si>
  <si>
    <r>
      <t>Labor Productivity (</t>
    </r>
    <r>
      <rPr>
        <strike/>
        <sz val="10"/>
        <rFont val="Arial"/>
        <family val="2"/>
      </rPr>
      <t>P)</t>
    </r>
  </si>
  <si>
    <t>Growth Rates (%)</t>
  </si>
  <si>
    <t>Philippines</t>
  </si>
  <si>
    <t>Agriculture, forestry and fishing</t>
  </si>
  <si>
    <t xml:space="preserve">Industry </t>
  </si>
  <si>
    <t>Services</t>
  </si>
  <si>
    <t>National Capital Region</t>
  </si>
  <si>
    <t>Cordillera Administrative Region</t>
  </si>
  <si>
    <t>Region I</t>
  </si>
  <si>
    <t xml:space="preserve">Region II </t>
  </si>
  <si>
    <t xml:space="preserve">Region III </t>
  </si>
  <si>
    <t xml:space="preserve">Region IVA </t>
  </si>
  <si>
    <t>Region IVB</t>
  </si>
  <si>
    <t>Region V</t>
  </si>
  <si>
    <t>Region VI</t>
  </si>
  <si>
    <t>Region VII</t>
  </si>
  <si>
    <t>Region VIII</t>
  </si>
  <si>
    <t xml:space="preserve">Region IX </t>
  </si>
  <si>
    <t xml:space="preserve">Region X </t>
  </si>
  <si>
    <t xml:space="preserve">Region XI </t>
  </si>
  <si>
    <t xml:space="preserve">Region XII </t>
  </si>
  <si>
    <t>Caraga</t>
  </si>
  <si>
    <t>Autonomous Region in Muslim Mindanao</t>
  </si>
  <si>
    <t xml:space="preserve">Notes: </t>
  </si>
  <si>
    <t xml:space="preserve"> 1. GRDP data based on updated 1993/2008 SNA available starting 2009.</t>
  </si>
  <si>
    <t xml:space="preserve"> 2. Regional labor productivity is defined as GRDP per employed person in the region. </t>
  </si>
  <si>
    <t xml:space="preserve">3. Labor productivity data for 2014 were computed using the average of April, July and October employment data which excluded Leyte province. </t>
  </si>
  <si>
    <t xml:space="preserve">    For comparability, the 2014 growth rates were computed using the 2013 labor productivity data whose employment data was the average of April, July and October which excluded Leyte province.</t>
  </si>
  <si>
    <t xml:space="preserve">4. Labor productivity data for 2015 were computed based on the annualized LFS data using the average of January, April, July and October employment data which excluded Leyte province.  </t>
  </si>
  <si>
    <t>6. Labor productivity data for 2016 were computed using the average of the four survey rounds employment data with the January 2016 data based on the 2010 Census-based population projections.</t>
  </si>
  <si>
    <t>r  Revised figures.</t>
  </si>
  <si>
    <t>Sources of basic data:  Philippine Statistics Authority, National Accounts of the Philippines and Labor Force Survey.</t>
  </si>
  <si>
    <t>(At Current Prices)</t>
  </si>
  <si>
    <t>*</t>
  </si>
  <si>
    <t xml:space="preserve">   The use of the annualized LFS data using the four survey rounds was based on the result of the referendum among members of the Inter-Agency Committee on Labor and Productivity Statistics. </t>
  </si>
  <si>
    <t>* Less than 0.05 percent.</t>
  </si>
  <si>
    <t xml:space="preserve">    Previous survey rounds adopted the 2003 Master Sample and population projections based on the 2000 CPH.</t>
  </si>
  <si>
    <t xml:space="preserve">    For comparability, the  2015 growth rates were computed using the average of the 2015 April, July and October employment data which excluded Leyte province.</t>
  </si>
  <si>
    <t xml:space="preserve">5. Starting April 2016 round, the LFS adopted the 2013 Master Sample and population projections based on the 2010 Census of Population. </t>
  </si>
  <si>
    <t>7. For comparability, the 2016 growth rates  were computed using the average of July and October employment data for 2015 and 2016.</t>
  </si>
  <si>
    <t xml:space="preserve">TABLE 2 - Labor Productivity by Region and Sector, Philippines:  2009-2017 </t>
  </si>
  <si>
    <t>TABLE 2 - Labor Productivity by Region and Sector, Philippines:  2009-2017 (Cont'd.)</t>
  </si>
  <si>
    <r>
      <t xml:space="preserve">2016 </t>
    </r>
    <r>
      <rPr>
        <vertAlign val="superscript"/>
        <sz val="10"/>
        <rFont val="Arial"/>
        <family val="2"/>
      </rPr>
      <t>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</si>
</sst>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(* #,##0.00_);_(* \(#,##0.00\);_(* &quot;-&quot;??_);_(@_)"/>
    <numFmt numFmtId="165" formatCode="0.0_);\(0.0\)"/>
    <numFmt numFmtId="166" formatCode="0.0"/>
    <numFmt numFmtId="167" formatCode="_(* #,##0.0_);_(* \(#,##0.0\);_(* &quot;-&quot;??_);_(@_)"/>
    <numFmt numFmtId="168" formatCode="_(* #,##0_);_(* \(#,##0\);_(* &quot;-&quot;??_);_(@_)"/>
  </numFmts>
  <fonts count="13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trike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i/>
      <sz val="8"/>
      <name val="Arial"/>
      <family val="2"/>
    </font>
    <font>
      <sz val="8"/>
      <name val="Arial"/>
      <family val="2"/>
    </font>
    <font>
      <sz val="9"/>
      <name val="Arial"/>
      <family val="2"/>
    </font>
    <font>
      <vertAlign val="superscript"/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2" fillId="0" borderId="0" applyFont="0" applyFill="0" applyBorder="0" applyAlignment="0" applyProtection="0"/>
    <xf numFmtId="0" fontId="12" fillId="0" borderId="0"/>
    <xf numFmtId="0" fontId="1" fillId="0" borderId="0"/>
    <xf numFmtId="0" fontId="7" fillId="0" borderId="0"/>
  </cellStyleXfs>
  <cellXfs count="85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3" fillId="0" borderId="6" xfId="0" applyFont="1" applyBorder="1"/>
    <xf numFmtId="3" fontId="5" fillId="0" borderId="0" xfId="0" applyNumberFormat="1" applyFont="1" applyBorder="1"/>
    <xf numFmtId="0" fontId="0" fillId="0" borderId="6" xfId="0" applyBorder="1" applyAlignment="1">
      <alignment horizontal="left" indent="1"/>
    </xf>
    <xf numFmtId="3" fontId="6" fillId="0" borderId="0" xfId="0" applyNumberFormat="1" applyFont="1" applyBorder="1"/>
    <xf numFmtId="165" fontId="0" fillId="0" borderId="0" xfId="0" applyNumberFormat="1" applyBorder="1"/>
    <xf numFmtId="0" fontId="3" fillId="0" borderId="0" xfId="0" applyFont="1"/>
    <xf numFmtId="165" fontId="7" fillId="0" borderId="0" xfId="0" applyNumberFormat="1" applyFont="1" applyFill="1" applyBorder="1"/>
    <xf numFmtId="0" fontId="0" fillId="0" borderId="5" xfId="0" applyBorder="1" applyAlignment="1">
      <alignment horizontal="left" indent="1"/>
    </xf>
    <xf numFmtId="3" fontId="6" fillId="0" borderId="4" xfId="0" applyNumberFormat="1" applyFont="1" applyBorder="1"/>
    <xf numFmtId="165" fontId="7" fillId="0" borderId="4" xfId="0" applyNumberFormat="1" applyFont="1" applyFill="1" applyBorder="1"/>
    <xf numFmtId="165" fontId="0" fillId="0" borderId="4" xfId="0" applyNumberFormat="1" applyBorder="1"/>
    <xf numFmtId="0" fontId="0" fillId="0" borderId="8" xfId="0" applyBorder="1"/>
    <xf numFmtId="0" fontId="0" fillId="0" borderId="0" xfId="0" applyBorder="1" applyAlignment="1">
      <alignment horizontal="left" indent="1"/>
    </xf>
    <xf numFmtId="0" fontId="6" fillId="0" borderId="0" xfId="0" applyFont="1" applyBorder="1"/>
    <xf numFmtId="0" fontId="6" fillId="0" borderId="4" xfId="0" applyFont="1" applyBorder="1"/>
    <xf numFmtId="37" fontId="5" fillId="0" borderId="0" xfId="0" applyNumberFormat="1" applyFont="1" applyBorder="1"/>
    <xf numFmtId="37" fontId="6" fillId="0" borderId="0" xfId="0" applyNumberFormat="1" applyFont="1" applyBorder="1"/>
    <xf numFmtId="37" fontId="6" fillId="0" borderId="4" xfId="0" applyNumberFormat="1" applyFont="1" applyBorder="1"/>
    <xf numFmtId="0" fontId="7" fillId="0" borderId="0" xfId="0" applyFont="1" applyBorder="1"/>
    <xf numFmtId="0" fontId="9" fillId="0" borderId="0" xfId="0" applyFont="1" applyAlignment="1">
      <alignment horizontal="right"/>
    </xf>
    <xf numFmtId="0" fontId="0" fillId="0" borderId="9" xfId="0" applyBorder="1"/>
    <xf numFmtId="0" fontId="0" fillId="0" borderId="4" xfId="0" applyBorder="1"/>
    <xf numFmtId="0" fontId="5" fillId="0" borderId="0" xfId="4" applyFont="1" applyBorder="1"/>
    <xf numFmtId="0" fontId="10" fillId="0" borderId="0" xfId="4" applyFont="1" applyBorder="1"/>
    <xf numFmtId="0" fontId="7" fillId="0" borderId="0" xfId="4" applyBorder="1" applyAlignment="1">
      <alignment horizontal="center"/>
    </xf>
    <xf numFmtId="0" fontId="10" fillId="0" borderId="4" xfId="4" applyFont="1" applyBorder="1"/>
    <xf numFmtId="0" fontId="8" fillId="0" borderId="0" xfId="4" applyFont="1" applyAlignment="1">
      <alignment horizontal="left"/>
    </xf>
    <xf numFmtId="0" fontId="8" fillId="0" borderId="0" xfId="0" applyFont="1" applyFill="1" applyBorder="1"/>
    <xf numFmtId="0" fontId="1" fillId="0" borderId="2" xfId="0" applyFont="1" applyBorder="1" applyAlignment="1">
      <alignment horizontal="center"/>
    </xf>
    <xf numFmtId="0" fontId="8" fillId="0" borderId="0" xfId="0" applyFont="1" applyFill="1" applyBorder="1" applyAlignment="1">
      <alignment horizontal="left"/>
    </xf>
    <xf numFmtId="165" fontId="3" fillId="0" borderId="10" xfId="0" applyNumberFormat="1" applyFont="1" applyBorder="1" applyAlignment="1">
      <alignment horizontal="right" indent="1"/>
    </xf>
    <xf numFmtId="165" fontId="1" fillId="0" borderId="10" xfId="0" applyNumberFormat="1" applyFont="1" applyBorder="1" applyAlignment="1">
      <alignment horizontal="right" indent="1"/>
    </xf>
    <xf numFmtId="165" fontId="0" fillId="0" borderId="10" xfId="0" applyNumberFormat="1" applyBorder="1" applyAlignment="1">
      <alignment horizontal="right" indent="1"/>
    </xf>
    <xf numFmtId="165" fontId="7" fillId="0" borderId="10" xfId="2" applyNumberFormat="1" applyFont="1" applyFill="1" applyBorder="1" applyAlignment="1">
      <alignment horizontal="right" indent="1"/>
    </xf>
    <xf numFmtId="165" fontId="1" fillId="0" borderId="9" xfId="0" applyNumberFormat="1" applyFont="1" applyBorder="1" applyAlignment="1">
      <alignment horizontal="right"/>
    </xf>
    <xf numFmtId="165" fontId="1" fillId="0" borderId="0" xfId="0" applyNumberFormat="1" applyFont="1" applyBorder="1" applyAlignment="1">
      <alignment horizontal="right"/>
    </xf>
    <xf numFmtId="165" fontId="3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8" fillId="0" borderId="0" xfId="3" applyFont="1" applyAlignment="1">
      <alignment horizontal="left"/>
    </xf>
    <xf numFmtId="0" fontId="1" fillId="0" borderId="0" xfId="0" applyFont="1" applyBorder="1"/>
    <xf numFmtId="165" fontId="3" fillId="0" borderId="0" xfId="4" applyNumberFormat="1" applyFont="1" applyFill="1" applyBorder="1" applyAlignment="1">
      <alignment horizontal="right" indent="1"/>
    </xf>
    <xf numFmtId="165" fontId="3" fillId="0" borderId="0" xfId="4" applyNumberFormat="1" applyFont="1" applyBorder="1" applyAlignment="1">
      <alignment horizontal="right" indent="1"/>
    </xf>
    <xf numFmtId="165" fontId="3" fillId="0" borderId="0" xfId="2" applyNumberFormat="1" applyFont="1" applyFill="1" applyBorder="1" applyAlignment="1">
      <alignment horizontal="right" indent="1"/>
    </xf>
    <xf numFmtId="165" fontId="7" fillId="0" borderId="0" xfId="4" applyNumberFormat="1" applyFont="1" applyFill="1" applyBorder="1" applyAlignment="1">
      <alignment horizontal="right" indent="1"/>
    </xf>
    <xf numFmtId="165" fontId="7" fillId="0" borderId="0" xfId="4" applyNumberFormat="1" applyBorder="1" applyAlignment="1">
      <alignment horizontal="right" indent="1"/>
    </xf>
    <xf numFmtId="165" fontId="7" fillId="0" borderId="0" xfId="2" applyNumberFormat="1" applyFont="1" applyFill="1" applyBorder="1" applyAlignment="1">
      <alignment horizontal="right" indent="1"/>
    </xf>
    <xf numFmtId="0" fontId="7" fillId="0" borderId="0" xfId="4" applyBorder="1" applyAlignment="1">
      <alignment horizontal="right" indent="1"/>
    </xf>
    <xf numFmtId="165" fontId="7" fillId="0" borderId="4" xfId="4" applyNumberFormat="1" applyFont="1" applyFill="1" applyBorder="1" applyAlignment="1">
      <alignment horizontal="right" indent="1"/>
    </xf>
    <xf numFmtId="165" fontId="7" fillId="0" borderId="4" xfId="4" applyNumberFormat="1" applyBorder="1" applyAlignment="1">
      <alignment horizontal="right" indent="1"/>
    </xf>
    <xf numFmtId="165" fontId="7" fillId="0" borderId="4" xfId="2" applyNumberFormat="1" applyFont="1" applyFill="1" applyBorder="1" applyAlignment="1">
      <alignment horizontal="right" indent="1"/>
    </xf>
    <xf numFmtId="165" fontId="3" fillId="0" borderId="0" xfId="0" applyNumberFormat="1" applyFont="1" applyFill="1" applyBorder="1" applyAlignment="1">
      <alignment horizontal="right" indent="1"/>
    </xf>
    <xf numFmtId="165" fontId="3" fillId="0" borderId="0" xfId="0" applyNumberFormat="1" applyFont="1" applyBorder="1" applyAlignment="1">
      <alignment horizontal="right" indent="1"/>
    </xf>
    <xf numFmtId="165" fontId="7" fillId="0" borderId="0" xfId="0" applyNumberFormat="1" applyFont="1" applyFill="1" applyBorder="1" applyAlignment="1">
      <alignment horizontal="right" indent="1"/>
    </xf>
    <xf numFmtId="165" fontId="0" fillId="0" borderId="0" xfId="0" applyNumberFormat="1" applyBorder="1" applyAlignment="1">
      <alignment horizontal="right" indent="1"/>
    </xf>
    <xf numFmtId="165" fontId="1" fillId="0" borderId="0" xfId="0" applyNumberFormat="1" applyFont="1" applyFill="1" applyBorder="1" applyAlignment="1">
      <alignment horizontal="right" indent="1"/>
    </xf>
    <xf numFmtId="165" fontId="7" fillId="0" borderId="0" xfId="0" applyNumberFormat="1" applyFont="1" applyBorder="1" applyAlignment="1">
      <alignment horizontal="right" indent="1"/>
    </xf>
    <xf numFmtId="165" fontId="1" fillId="0" borderId="0" xfId="0" applyNumberFormat="1" applyFont="1" applyBorder="1" applyAlignment="1">
      <alignment horizontal="right" indent="1"/>
    </xf>
    <xf numFmtId="165" fontId="1" fillId="0" borderId="4" xfId="0" applyNumberFormat="1" applyFont="1" applyBorder="1" applyAlignment="1">
      <alignment horizontal="right" indent="1"/>
    </xf>
    <xf numFmtId="168" fontId="5" fillId="0" borderId="0" xfId="1" applyNumberFormat="1" applyFont="1" applyBorder="1"/>
    <xf numFmtId="168" fontId="10" fillId="0" borderId="0" xfId="1" applyNumberFormat="1" applyFont="1" applyBorder="1"/>
    <xf numFmtId="168" fontId="6" fillId="0" borderId="0" xfId="1" applyNumberFormat="1" applyFont="1" applyBorder="1"/>
    <xf numFmtId="168" fontId="10" fillId="0" borderId="4" xfId="1" applyNumberFormat="1" applyFont="1" applyBorder="1"/>
    <xf numFmtId="166" fontId="0" fillId="0" borderId="0" xfId="0" applyNumberFormat="1"/>
    <xf numFmtId="167" fontId="0" fillId="0" borderId="0" xfId="1" applyNumberFormat="1" applyFont="1"/>
    <xf numFmtId="165" fontId="1" fillId="0" borderId="8" xfId="0" applyNumberFormat="1" applyFont="1" applyBorder="1" applyAlignment="1">
      <alignment horizontal="right" indent="1"/>
    </xf>
    <xf numFmtId="0" fontId="1" fillId="0" borderId="2" xfId="0" applyFont="1" applyFill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5">
    <cellStyle name="Comma" xfId="1" builtinId="3"/>
    <cellStyle name="Normal" xfId="0" builtinId="0"/>
    <cellStyle name="Normal 190" xfId="2"/>
    <cellStyle name="Normal 194" xfId="3"/>
    <cellStyle name="Normal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working%20table_labor%20productivity-region_sector2009-2017_rev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LP_2016%20Employment_updat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rent prices"/>
      <sheetName val="constant prices"/>
      <sheetName val="underlying data"/>
      <sheetName val="without leyte"/>
      <sheetName val="Annualized"/>
      <sheetName val="Annualized-region"/>
    </sheetNames>
    <sheetDataSet>
      <sheetData sheetId="0"/>
      <sheetData sheetId="1"/>
      <sheetData sheetId="2"/>
      <sheetData sheetId="3"/>
      <sheetData sheetId="4"/>
      <sheetData sheetId="5">
        <row r="7">
          <cell r="AD7">
            <v>343874.48110846203</v>
          </cell>
          <cell r="AE7">
            <v>353186.60937669058</v>
          </cell>
          <cell r="AF7">
            <v>391886.71648313245</v>
          </cell>
        </row>
        <row r="8">
          <cell r="AD8">
            <v>121025.86386719256</v>
          </cell>
          <cell r="AE8">
            <v>126361.43203764332</v>
          </cell>
          <cell r="AF8">
            <v>148782.21513080425</v>
          </cell>
        </row>
        <row r="9">
          <cell r="AD9">
            <v>655939.69242724625</v>
          </cell>
          <cell r="AE9">
            <v>621889.50487316027</v>
          </cell>
          <cell r="AF9">
            <v>653107.12492524274</v>
          </cell>
        </row>
        <row r="10">
          <cell r="AD10">
            <v>370260.41923889506</v>
          </cell>
          <cell r="AE10">
            <v>378914.36934244214</v>
          </cell>
          <cell r="AF10">
            <v>416962.73631125595</v>
          </cell>
        </row>
        <row r="12">
          <cell r="AD12">
            <v>1061362.9834667202</v>
          </cell>
          <cell r="AE12">
            <v>1054845.8387370026</v>
          </cell>
          <cell r="AF12">
            <v>1170248.8251373933</v>
          </cell>
        </row>
        <row r="13">
          <cell r="AD13">
            <v>429594.82814201154</v>
          </cell>
          <cell r="AE13">
            <v>441749.79871728166</v>
          </cell>
          <cell r="AF13">
            <v>430764.17150437459</v>
          </cell>
        </row>
        <row r="14">
          <cell r="AD14">
            <v>980414.87224904366</v>
          </cell>
          <cell r="AE14">
            <v>911999.99012318579</v>
          </cell>
          <cell r="AF14">
            <v>928824.1957640039</v>
          </cell>
        </row>
        <row r="15">
          <cell r="AD15">
            <v>1084889.0135565018</v>
          </cell>
          <cell r="AE15">
            <v>1092722.1171602746</v>
          </cell>
          <cell r="AF15">
            <v>1234854.8400391005</v>
          </cell>
        </row>
        <row r="17">
          <cell r="AD17">
            <v>309068.63537759229</v>
          </cell>
          <cell r="AE17">
            <v>317474.51448709663</v>
          </cell>
          <cell r="AF17">
            <v>365460.39958284795</v>
          </cell>
        </row>
        <row r="18">
          <cell r="AD18">
            <v>63015.786468475308</v>
          </cell>
          <cell r="AE18">
            <v>69346.193455494838</v>
          </cell>
          <cell r="AF18">
            <v>74660.137664412759</v>
          </cell>
        </row>
        <row r="19">
          <cell r="AD19">
            <v>1265773.4685241233</v>
          </cell>
          <cell r="AE19">
            <v>1036229.4827546296</v>
          </cell>
          <cell r="AF19">
            <v>1288412.876757635</v>
          </cell>
        </row>
        <row r="20">
          <cell r="AD20">
            <v>321258.94744548667</v>
          </cell>
          <cell r="AE20">
            <v>331329.23961112904</v>
          </cell>
          <cell r="AF20">
            <v>352009.55565072905</v>
          </cell>
        </row>
        <row r="22">
          <cell r="AD22">
            <v>203127.00631407223</v>
          </cell>
          <cell r="AE22">
            <v>226550.57796731472</v>
          </cell>
          <cell r="AF22">
            <v>261581.21090074242</v>
          </cell>
        </row>
        <row r="23">
          <cell r="AD23">
            <v>143641.22329217114</v>
          </cell>
          <cell r="AE23">
            <v>151237.71709720427</v>
          </cell>
          <cell r="AF23">
            <v>189219.84490677557</v>
          </cell>
        </row>
        <row r="24">
          <cell r="AD24">
            <v>381330.22213551571</v>
          </cell>
          <cell r="AE24">
            <v>407259.21421956038</v>
          </cell>
          <cell r="AF24">
            <v>433283.71696821367</v>
          </cell>
        </row>
        <row r="25">
          <cell r="AD25">
            <v>191230.80495191118</v>
          </cell>
          <cell r="AE25">
            <v>214859.30995620164</v>
          </cell>
          <cell r="AF25">
            <v>243372.69850598305</v>
          </cell>
        </row>
        <row r="27">
          <cell r="AD27">
            <v>156635.21912599259</v>
          </cell>
          <cell r="AE27">
            <v>169635.89070200699</v>
          </cell>
          <cell r="AF27">
            <v>193224.11951245004</v>
          </cell>
        </row>
        <row r="28">
          <cell r="AD28">
            <v>106957.31197688998</v>
          </cell>
          <cell r="AE28">
            <v>116022.22712736343</v>
          </cell>
          <cell r="AF28">
            <v>147796.00682078011</v>
          </cell>
        </row>
        <row r="29">
          <cell r="AD29">
            <v>277234.73885291367</v>
          </cell>
          <cell r="AE29">
            <v>265462.45214459882</v>
          </cell>
          <cell r="AF29">
            <v>267341.81397267384</v>
          </cell>
        </row>
        <row r="30">
          <cell r="AD30">
            <v>202039.3649644356</v>
          </cell>
          <cell r="AE30">
            <v>214793.99895819885</v>
          </cell>
          <cell r="AF30">
            <v>219898.48107612916</v>
          </cell>
        </row>
        <row r="32">
          <cell r="AD32">
            <v>287762.26092311443</v>
          </cell>
          <cell r="AE32">
            <v>297525.09919233347</v>
          </cell>
          <cell r="AF32">
            <v>343684.77916386229</v>
          </cell>
        </row>
        <row r="33">
          <cell r="AD33">
            <v>251928.34398794876</v>
          </cell>
          <cell r="AE33">
            <v>288002.33745410951</v>
          </cell>
          <cell r="AF33">
            <v>362336.30798775685</v>
          </cell>
        </row>
        <row r="34">
          <cell r="AD34">
            <v>597961.9050208038</v>
          </cell>
          <cell r="AE34">
            <v>583176.95859879337</v>
          </cell>
          <cell r="AF34">
            <v>623047.75797884935</v>
          </cell>
        </row>
        <row r="35">
          <cell r="AD35">
            <v>195590.09941473196</v>
          </cell>
          <cell r="AE35">
            <v>196242.44544688438</v>
          </cell>
          <cell r="AF35">
            <v>224252.36394626056</v>
          </cell>
        </row>
        <row r="37">
          <cell r="AD37">
            <v>405024.10492089461</v>
          </cell>
          <cell r="AE37">
            <v>376810.57124260475</v>
          </cell>
          <cell r="AF37">
            <v>399371.68765734235</v>
          </cell>
        </row>
        <row r="38">
          <cell r="AD38">
            <v>182182.91501605322</v>
          </cell>
          <cell r="AE38">
            <v>225759.49718219414</v>
          </cell>
          <cell r="AF38">
            <v>252987.82053271704</v>
          </cell>
        </row>
        <row r="39">
          <cell r="AD39">
            <v>915513.34600138222</v>
          </cell>
          <cell r="AE39">
            <v>789389.95035333582</v>
          </cell>
          <cell r="AF39">
            <v>882072.95446478226</v>
          </cell>
        </row>
        <row r="40">
          <cell r="AD40">
            <v>232628.77370399275</v>
          </cell>
          <cell r="AE40">
            <v>219015.49312536669</v>
          </cell>
          <cell r="AF40">
            <v>225587.29312232308</v>
          </cell>
        </row>
        <row r="42">
          <cell r="AD42">
            <v>158062.37751489191</v>
          </cell>
          <cell r="AE42">
            <v>168121.68650491704</v>
          </cell>
          <cell r="AF42">
            <v>189630.15147068407</v>
          </cell>
        </row>
        <row r="43">
          <cell r="AD43">
            <v>94993.031508932661</v>
          </cell>
          <cell r="AE43">
            <v>98179.105918776986</v>
          </cell>
          <cell r="AF43">
            <v>119320.70291382569</v>
          </cell>
        </row>
        <row r="44">
          <cell r="AD44">
            <v>384056.08617356024</v>
          </cell>
          <cell r="AE44">
            <v>343875.54769702989</v>
          </cell>
          <cell r="AF44">
            <v>374265.52401185239</v>
          </cell>
        </row>
        <row r="45">
          <cell r="AD45">
            <v>159796.90466646678</v>
          </cell>
          <cell r="AE45">
            <v>183969.56367104454</v>
          </cell>
          <cell r="AF45">
            <v>191750.80994265899</v>
          </cell>
        </row>
        <row r="47">
          <cell r="AD47">
            <v>119157.12368950609</v>
          </cell>
          <cell r="AE47">
            <v>131505.50495884664</v>
          </cell>
          <cell r="AF47">
            <v>144019.35702412258</v>
          </cell>
        </row>
        <row r="48">
          <cell r="AD48">
            <v>74346.35481924747</v>
          </cell>
          <cell r="AE48">
            <v>80418.135016550543</v>
          </cell>
          <cell r="AF48">
            <v>105025.11526117109</v>
          </cell>
        </row>
        <row r="49">
          <cell r="AD49">
            <v>185669.37093570214</v>
          </cell>
          <cell r="AE49">
            <v>198241.73733850956</v>
          </cell>
          <cell r="AF49">
            <v>187330.99205374936</v>
          </cell>
        </row>
        <row r="50">
          <cell r="AD50">
            <v>132483.93099778669</v>
          </cell>
          <cell r="AE50">
            <v>147864.83446230376</v>
          </cell>
          <cell r="AF50">
            <v>151876.51303278466</v>
          </cell>
        </row>
        <row r="52">
          <cell r="AD52">
            <v>172066.76186016281</v>
          </cell>
          <cell r="AE52">
            <v>185868.54964779102</v>
          </cell>
          <cell r="AF52">
            <v>210965.95582793461</v>
          </cell>
        </row>
        <row r="53">
          <cell r="AD53">
            <v>105406.15168698545</v>
          </cell>
          <cell r="AE53">
            <v>111550.33664586715</v>
          </cell>
          <cell r="AF53">
            <v>132971.66799375374</v>
          </cell>
        </row>
        <row r="54">
          <cell r="AD54">
            <v>334307.40260819957</v>
          </cell>
          <cell r="AE54">
            <v>342794.13748858625</v>
          </cell>
          <cell r="AF54">
            <v>361514.10057179938</v>
          </cell>
        </row>
        <row r="55">
          <cell r="AD55">
            <v>182970.22522516304</v>
          </cell>
          <cell r="AE55">
            <v>195642.15110275149</v>
          </cell>
          <cell r="AF55">
            <v>219204.20675284447</v>
          </cell>
        </row>
        <row r="57">
          <cell r="AD57">
            <v>269724.0209610638</v>
          </cell>
          <cell r="AE57">
            <v>298387.96886996797</v>
          </cell>
          <cell r="AF57">
            <v>320297.45179847063</v>
          </cell>
        </row>
        <row r="58">
          <cell r="AD58">
            <v>65138.472302663671</v>
          </cell>
          <cell r="AE58">
            <v>63514.490585762345</v>
          </cell>
          <cell r="AF58">
            <v>73389.932265196825</v>
          </cell>
        </row>
        <row r="59">
          <cell r="AD59">
            <v>485655.9196197433</v>
          </cell>
          <cell r="AE59">
            <v>557697.39863332722</v>
          </cell>
          <cell r="AF59">
            <v>550346.63419614022</v>
          </cell>
        </row>
        <row r="60">
          <cell r="AD60">
            <v>299859.91815441626</v>
          </cell>
          <cell r="AE60">
            <v>333514.03402101074</v>
          </cell>
          <cell r="AF60">
            <v>365415.26237735804</v>
          </cell>
        </row>
        <row r="62">
          <cell r="AD62">
            <v>268956.32972386404</v>
          </cell>
          <cell r="AE62">
            <v>174156.94017135332</v>
          </cell>
          <cell r="AF62">
            <v>180519.88709114783</v>
          </cell>
        </row>
        <row r="63">
          <cell r="AD63">
            <v>117408.83758581353</v>
          </cell>
          <cell r="AE63">
            <v>79154.876864559526</v>
          </cell>
          <cell r="AF63">
            <v>87365.194950643097</v>
          </cell>
        </row>
        <row r="64">
          <cell r="AD64">
            <v>874386.07824603666</v>
          </cell>
          <cell r="AE64">
            <v>528588.03714428551</v>
          </cell>
          <cell r="AF64">
            <v>498212.02774923854</v>
          </cell>
        </row>
        <row r="65">
          <cell r="AD65">
            <v>254136.86455578578</v>
          </cell>
          <cell r="AE65">
            <v>148008.30761636782</v>
          </cell>
          <cell r="AF65">
            <v>154915.80567447835</v>
          </cell>
        </row>
        <row r="67">
          <cell r="AD67">
            <v>200294.89408361301</v>
          </cell>
          <cell r="AE67">
            <v>191627.16049739582</v>
          </cell>
          <cell r="AF67">
            <v>217461.48409030586</v>
          </cell>
        </row>
        <row r="68">
          <cell r="AD68">
            <v>98940.387518384901</v>
          </cell>
          <cell r="AE68">
            <v>87129.631628614487</v>
          </cell>
          <cell r="AF68">
            <v>106913.64071734103</v>
          </cell>
        </row>
        <row r="69">
          <cell r="AD69">
            <v>618009.80957947334</v>
          </cell>
          <cell r="AE69">
            <v>606890.00448300387</v>
          </cell>
          <cell r="AF69">
            <v>599158.80593081657</v>
          </cell>
        </row>
        <row r="70">
          <cell r="AD70">
            <v>196526.40877950119</v>
          </cell>
          <cell r="AE70">
            <v>191701.86894874359</v>
          </cell>
          <cell r="AF70">
            <v>218781.86689363682</v>
          </cell>
        </row>
        <row r="72">
          <cell r="AD72">
            <v>260255.67402239726</v>
          </cell>
          <cell r="AE72">
            <v>287834.18547052942</v>
          </cell>
          <cell r="AF72">
            <v>318654.99678507628</v>
          </cell>
        </row>
        <row r="73">
          <cell r="AD73">
            <v>166857.19952107951</v>
          </cell>
          <cell r="AE73">
            <v>192251.40264471804</v>
          </cell>
          <cell r="AF73">
            <v>205664.61986241615</v>
          </cell>
        </row>
        <row r="74">
          <cell r="AD74">
            <v>663067.03847882024</v>
          </cell>
          <cell r="AE74">
            <v>684441.93352270604</v>
          </cell>
          <cell r="AF74">
            <v>681766.96157549589</v>
          </cell>
        </row>
        <row r="75">
          <cell r="AD75">
            <v>229157.23932231116</v>
          </cell>
          <cell r="AE75">
            <v>248010.47197464918</v>
          </cell>
          <cell r="AF75">
            <v>290980.11678933486</v>
          </cell>
        </row>
        <row r="77">
          <cell r="AD77">
            <v>293613.10911413765</v>
          </cell>
          <cell r="AE77">
            <v>318078.24357486138</v>
          </cell>
          <cell r="AF77">
            <v>355169.10778512101</v>
          </cell>
        </row>
        <row r="78">
          <cell r="AD78">
            <v>167281.85090132974</v>
          </cell>
          <cell r="AE78">
            <v>163913.71786581932</v>
          </cell>
          <cell r="AF78">
            <v>180621.34061074676</v>
          </cell>
        </row>
        <row r="79">
          <cell r="AD79">
            <v>621830.96263518848</v>
          </cell>
          <cell r="AE79">
            <v>678544.50939613814</v>
          </cell>
          <cell r="AF79">
            <v>804435.2340218015</v>
          </cell>
        </row>
        <row r="80">
          <cell r="AD80">
            <v>285696.88108822098</v>
          </cell>
          <cell r="AE80">
            <v>316748.83117837104</v>
          </cell>
          <cell r="AF80">
            <v>333475.99367497204</v>
          </cell>
        </row>
        <row r="82">
          <cell r="AD82">
            <v>202710.97253471572</v>
          </cell>
          <cell r="AE82">
            <v>208418.38420861631</v>
          </cell>
          <cell r="AF82">
            <v>231237.1942464459</v>
          </cell>
        </row>
        <row r="83">
          <cell r="AD83">
            <v>128934.06197227693</v>
          </cell>
          <cell r="AE83">
            <v>130544.11385211299</v>
          </cell>
          <cell r="AF83">
            <v>141142.64966737432</v>
          </cell>
        </row>
        <row r="84">
          <cell r="AD84">
            <v>647603.52956393256</v>
          </cell>
          <cell r="AE84">
            <v>599303.02051054407</v>
          </cell>
          <cell r="AF84">
            <v>649179.38520447654</v>
          </cell>
        </row>
        <row r="85">
          <cell r="AD85">
            <v>182491.97102909422</v>
          </cell>
          <cell r="AE85">
            <v>181695.77511357717</v>
          </cell>
          <cell r="AF85">
            <v>208154.91535689234</v>
          </cell>
        </row>
        <row r="87">
          <cell r="AD87">
            <v>145639.45957544626</v>
          </cell>
          <cell r="AE87">
            <v>154059.68604235409</v>
          </cell>
          <cell r="AF87">
            <v>166452.9193597837</v>
          </cell>
        </row>
        <row r="88">
          <cell r="AD88">
            <v>85310.314583209489</v>
          </cell>
          <cell r="AE88">
            <v>87783.275292618011</v>
          </cell>
          <cell r="AF88">
            <v>92438.832303070041</v>
          </cell>
        </row>
        <row r="89">
          <cell r="AD89">
            <v>245876.30435320197</v>
          </cell>
          <cell r="AE89">
            <v>268784.61725165998</v>
          </cell>
          <cell r="AF89">
            <v>279506.65263116115</v>
          </cell>
        </row>
        <row r="90">
          <cell r="AD90">
            <v>153860.485659225</v>
          </cell>
          <cell r="AE90">
            <v>167955.28161960162</v>
          </cell>
          <cell r="AF90">
            <v>186730.45372418754</v>
          </cell>
        </row>
        <row r="92">
          <cell r="AD92">
            <v>79091.452294058297</v>
          </cell>
          <cell r="AE92">
            <v>92321.926364243758</v>
          </cell>
          <cell r="AF92">
            <v>115720.96668687399</v>
          </cell>
        </row>
        <row r="93">
          <cell r="AD93">
            <v>69042.068923367799</v>
          </cell>
          <cell r="AE93">
            <v>84924.336230134184</v>
          </cell>
          <cell r="AF93">
            <v>110264.14544274169</v>
          </cell>
        </row>
        <row r="94">
          <cell r="AD94">
            <v>128007.95493918462</v>
          </cell>
          <cell r="AE94">
            <v>103429.54313456219</v>
          </cell>
          <cell r="AF94">
            <v>126539.60455451347</v>
          </cell>
        </row>
        <row r="95">
          <cell r="AD95">
            <v>98962.601030542603</v>
          </cell>
          <cell r="AE95">
            <v>106445.85117484425</v>
          </cell>
          <cell r="AF95">
            <v>125283.89217444116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6"/>
      <sheetName val="2015"/>
      <sheetName val="Labor Productivity"/>
      <sheetName val="Sheet3"/>
    </sheetNames>
    <sheetDataSet>
      <sheetData sheetId="0">
        <row r="5">
          <cell r="AB5">
            <v>3.8433071634760752</v>
          </cell>
        </row>
        <row r="6">
          <cell r="AB6">
            <v>1.2799682557548158</v>
          </cell>
        </row>
        <row r="7">
          <cell r="AB7">
            <v>-3.8213858261084721</v>
          </cell>
        </row>
        <row r="8">
          <cell r="AB8">
            <v>5.5522132436432958</v>
          </cell>
        </row>
        <row r="11">
          <cell r="AB11">
            <v>-4.3418867779724195</v>
          </cell>
        </row>
        <row r="12">
          <cell r="AB12">
            <v>-7.4769026001018881</v>
          </cell>
        </row>
        <row r="13">
          <cell r="AB13">
            <v>1.7484508047437679</v>
          </cell>
        </row>
        <row r="15">
          <cell r="AB15">
            <v>2.33314974133385</v>
          </cell>
        </row>
        <row r="16">
          <cell r="AB16">
            <v>10.674780557746692</v>
          </cell>
        </row>
        <row r="17">
          <cell r="AB17">
            <v>-22.845605812121413</v>
          </cell>
        </row>
        <row r="18">
          <cell r="AB18">
            <v>3.8581254089110999</v>
          </cell>
        </row>
        <row r="20">
          <cell r="AB20">
            <v>10.725754514795574</v>
          </cell>
        </row>
        <row r="21">
          <cell r="AB21">
            <v>0.70717005993349602</v>
          </cell>
        </row>
        <row r="22">
          <cell r="AB22">
            <v>4.4932686417277594</v>
          </cell>
        </row>
        <row r="23">
          <cell r="AB23">
            <v>14.078240186804269</v>
          </cell>
        </row>
        <row r="25">
          <cell r="AB25">
            <v>6.0388615010884195</v>
          </cell>
        </row>
        <row r="26">
          <cell r="AB26">
            <v>3.4981885469135103</v>
          </cell>
        </row>
        <row r="27">
          <cell r="AB27">
            <v>-8.3842046695292627</v>
          </cell>
        </row>
        <row r="28">
          <cell r="AB28">
            <v>8.2200756275748734</v>
          </cell>
        </row>
        <row r="30">
          <cell r="AB30">
            <v>3.1499126067244312</v>
          </cell>
        </row>
        <row r="31">
          <cell r="AB31">
            <v>13.273788032631334</v>
          </cell>
        </row>
        <row r="32">
          <cell r="AB32">
            <v>-7.5911703476528452</v>
          </cell>
        </row>
        <row r="33">
          <cell r="AB33">
            <v>2.1042594928046934</v>
          </cell>
        </row>
        <row r="35">
          <cell r="AB35">
            <v>-6.4879437064569823</v>
          </cell>
        </row>
        <row r="36">
          <cell r="AB36">
            <v>19.392812138772978</v>
          </cell>
        </row>
        <row r="37">
          <cell r="AB37">
            <v>-13.684541532924555</v>
          </cell>
        </row>
        <row r="38">
          <cell r="AB38">
            <v>-4.3455505142342394</v>
          </cell>
        </row>
        <row r="40">
          <cell r="AB40">
            <v>7.0057113421416819</v>
          </cell>
        </row>
        <row r="41">
          <cell r="AB41">
            <v>-4.8199468610691438</v>
          </cell>
        </row>
        <row r="42">
          <cell r="AB42">
            <v>-0.91206024300871813</v>
          </cell>
        </row>
        <row r="43">
          <cell r="AB43">
            <v>23.444910771297639</v>
          </cell>
        </row>
        <row r="45">
          <cell r="AB45">
            <v>10.946021601541405</v>
          </cell>
        </row>
        <row r="46">
          <cell r="AB46">
            <v>7.0145325829303884</v>
          </cell>
        </row>
        <row r="47">
          <cell r="AB47">
            <v>6.6474259522872146</v>
          </cell>
        </row>
        <row r="48">
          <cell r="AB48">
            <v>13.778541350041756</v>
          </cell>
        </row>
        <row r="50">
          <cell r="AB50">
            <v>6.5361669186507747</v>
          </cell>
        </row>
        <row r="51">
          <cell r="AB51">
            <v>-0.18753861555225199</v>
          </cell>
        </row>
        <row r="52">
          <cell r="AB52">
            <v>-0.65235721402129143</v>
          </cell>
        </row>
        <row r="53">
          <cell r="AB53">
            <v>9.0647620379496523</v>
          </cell>
        </row>
        <row r="55">
          <cell r="AB55">
            <v>8.584746981080503</v>
          </cell>
        </row>
        <row r="56">
          <cell r="AB56">
            <v>-10.166353534351241</v>
          </cell>
        </row>
        <row r="57">
          <cell r="AB57">
            <v>15.423123340801434</v>
          </cell>
        </row>
        <row r="58">
          <cell r="AB58">
            <v>12.232443271513473</v>
          </cell>
        </row>
        <row r="60">
          <cell r="AB60">
            <v>11.500171088275149</v>
          </cell>
        </row>
        <row r="61">
          <cell r="AB61">
            <v>-0.17229531125533265</v>
          </cell>
        </row>
        <row r="62">
          <cell r="AB62">
            <v>26.853529887186482</v>
          </cell>
        </row>
        <row r="63">
          <cell r="AB63">
            <v>8.4771232338323426</v>
          </cell>
        </row>
        <row r="65">
          <cell r="AB65">
            <v>-5.720622994736992</v>
          </cell>
        </row>
        <row r="66">
          <cell r="AB66">
            <v>-18.525757050143341</v>
          </cell>
        </row>
        <row r="67">
          <cell r="AB67">
            <v>7.7258622455413777</v>
          </cell>
        </row>
        <row r="68">
          <cell r="AB68">
            <v>0.2719997378568903</v>
          </cell>
        </row>
        <row r="70">
          <cell r="AB70">
            <v>7.2712642678964752</v>
          </cell>
        </row>
        <row r="71">
          <cell r="AB71">
            <v>3.200435740479751</v>
          </cell>
        </row>
        <row r="72">
          <cell r="AB72">
            <v>4.5620841557850218</v>
          </cell>
        </row>
        <row r="73">
          <cell r="AB73">
            <v>9.9461109526910025</v>
          </cell>
        </row>
        <row r="75">
          <cell r="AB75">
            <v>7.2321823360803466</v>
          </cell>
        </row>
        <row r="76">
          <cell r="AB76">
            <v>-6.6025998494337861</v>
          </cell>
        </row>
        <row r="77">
          <cell r="AB77">
            <v>2.7929032155043019</v>
          </cell>
        </row>
        <row r="78">
          <cell r="AB78">
            <v>14.173083550306318</v>
          </cell>
        </row>
        <row r="80">
          <cell r="AB80">
            <v>-0.13968424588121317</v>
          </cell>
        </row>
        <row r="81">
          <cell r="AB81">
            <v>-2.3127270831108904</v>
          </cell>
        </row>
        <row r="82">
          <cell r="AB82">
            <v>-3.3657162770314981</v>
          </cell>
        </row>
        <row r="83">
          <cell r="AB83">
            <v>-4.5409396208719466</v>
          </cell>
        </row>
        <row r="85">
          <cell r="AB85">
            <v>5.7920615886641933</v>
          </cell>
        </row>
        <row r="86">
          <cell r="AB86">
            <v>-1.1977861813357373</v>
          </cell>
        </row>
        <row r="87">
          <cell r="AB87">
            <v>16.954465021030199</v>
          </cell>
        </row>
        <row r="88">
          <cell r="AB88">
            <v>9.9531610569018483</v>
          </cell>
        </row>
        <row r="90">
          <cell r="AB90">
            <v>9.9782071862721331</v>
          </cell>
        </row>
        <row r="91">
          <cell r="AB91">
            <v>15.45799735439784</v>
          </cell>
        </row>
        <row r="92">
          <cell r="AB92">
            <v>-19.040050190201757</v>
          </cell>
        </row>
        <row r="93">
          <cell r="AB93">
            <v>1.842739432935028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6"/>
  <sheetViews>
    <sheetView tabSelected="1" view="pageBreakPreview" topLeftCell="A85" zoomScale="80" zoomScaleNormal="100" zoomScaleSheetLayoutView="80" workbookViewId="0">
      <selection activeCell="I87" sqref="I87"/>
    </sheetView>
  </sheetViews>
  <sheetFormatPr defaultRowHeight="12.75" x14ac:dyDescent="0.2"/>
  <cols>
    <col min="1" max="1" width="38.42578125" customWidth="1"/>
    <col min="2" max="18" width="8.7109375" customWidth="1"/>
  </cols>
  <sheetData>
    <row r="1" spans="1:27" ht="15.75" x14ac:dyDescent="0.25">
      <c r="A1" s="78" t="s">
        <v>41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</row>
    <row r="2" spans="1:27" x14ac:dyDescent="0.2">
      <c r="A2" s="79" t="s">
        <v>33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</row>
    <row r="3" spans="1:27" ht="9" customHeight="1" x14ac:dyDescent="0.25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</row>
    <row r="4" spans="1:27" s="1" customFormat="1" ht="3.75" customHeight="1" x14ac:dyDescent="0.2">
      <c r="A4" s="84"/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</row>
    <row r="5" spans="1:27" x14ac:dyDescent="0.2">
      <c r="A5" s="76" t="s">
        <v>0</v>
      </c>
      <c r="B5" s="80" t="s">
        <v>1</v>
      </c>
      <c r="C5" s="81"/>
      <c r="D5" s="81"/>
      <c r="E5" s="81"/>
      <c r="F5" s="81"/>
      <c r="G5" s="81"/>
      <c r="H5" s="81"/>
      <c r="I5" s="81"/>
      <c r="J5" s="82"/>
      <c r="K5" s="80" t="s">
        <v>2</v>
      </c>
      <c r="L5" s="81"/>
      <c r="M5" s="81"/>
      <c r="N5" s="81"/>
      <c r="O5" s="81"/>
      <c r="P5" s="81"/>
      <c r="Q5" s="81"/>
      <c r="R5" s="82"/>
    </row>
    <row r="6" spans="1:27" ht="14.25" x14ac:dyDescent="0.2">
      <c r="A6" s="77"/>
      <c r="B6" s="3">
        <v>2009</v>
      </c>
      <c r="C6" s="2">
        <v>2010</v>
      </c>
      <c r="D6" s="3">
        <v>2011</v>
      </c>
      <c r="E6" s="2">
        <v>2012</v>
      </c>
      <c r="F6" s="3">
        <v>2013</v>
      </c>
      <c r="G6" s="38">
        <v>2014</v>
      </c>
      <c r="H6" s="38">
        <v>2015</v>
      </c>
      <c r="I6" s="75" t="s">
        <v>43</v>
      </c>
      <c r="J6" s="4">
        <v>2017</v>
      </c>
      <c r="K6" s="4">
        <v>2010</v>
      </c>
      <c r="L6" s="5">
        <v>2011</v>
      </c>
      <c r="M6" s="6">
        <v>2012</v>
      </c>
      <c r="N6" s="4">
        <v>2013</v>
      </c>
      <c r="O6" s="38">
        <v>2014</v>
      </c>
      <c r="P6" s="38">
        <v>2015</v>
      </c>
      <c r="Q6" s="75" t="s">
        <v>43</v>
      </c>
      <c r="R6" s="7">
        <v>2017</v>
      </c>
    </row>
    <row r="7" spans="1:27" x14ac:dyDescent="0.2">
      <c r="A7" s="8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30"/>
      <c r="P7" s="30"/>
      <c r="Q7" s="30"/>
      <c r="R7" s="9"/>
    </row>
    <row r="8" spans="1:27" x14ac:dyDescent="0.2">
      <c r="A8" s="10" t="s">
        <v>3</v>
      </c>
      <c r="B8" s="11">
        <v>228919</v>
      </c>
      <c r="C8" s="11">
        <v>249854</v>
      </c>
      <c r="D8" s="11">
        <v>261033</v>
      </c>
      <c r="E8" s="11">
        <v>280880</v>
      </c>
      <c r="F8" s="11">
        <v>302702</v>
      </c>
      <c r="G8" s="11">
        <v>326879</v>
      </c>
      <c r="H8" s="11">
        <f>'[1]Annualized-region'!AD7</f>
        <v>343874.48110846203</v>
      </c>
      <c r="I8" s="11">
        <f>'[1]Annualized-region'!AE7</f>
        <v>353186.60937669058</v>
      </c>
      <c r="J8" s="11">
        <f>'[1]Annualized-region'!AF7</f>
        <v>391886.71648313245</v>
      </c>
      <c r="K8" s="61">
        <v>9.1</v>
      </c>
      <c r="L8" s="61">
        <v>4.5</v>
      </c>
      <c r="M8" s="61">
        <v>7.6</v>
      </c>
      <c r="N8" s="61">
        <v>7.8</v>
      </c>
      <c r="O8" s="61">
        <v>5.9</v>
      </c>
      <c r="P8" s="61">
        <v>4.9000000000000004</v>
      </c>
      <c r="Q8" s="61">
        <f>'[2]2016'!AB5</f>
        <v>3.8433071634760752</v>
      </c>
      <c r="R8" s="40">
        <f>(J8-I8)/I8*100</f>
        <v>10.957410637606118</v>
      </c>
      <c r="T8" s="72">
        <f>(C8-B8)/B8*100</f>
        <v>9.1451561469340685</v>
      </c>
      <c r="U8" s="73">
        <f t="shared" ref="U8:AA8" si="0">(D8-C8)/C8*100</f>
        <v>4.4742129403571687</v>
      </c>
      <c r="V8" s="73">
        <f t="shared" si="0"/>
        <v>7.6032532285189998</v>
      </c>
      <c r="W8" s="73">
        <f t="shared" si="0"/>
        <v>7.7691540871546572</v>
      </c>
      <c r="X8" s="73">
        <f t="shared" si="0"/>
        <v>7.9870631842538202</v>
      </c>
      <c r="Y8" s="73">
        <f t="shared" si="0"/>
        <v>5.1993187413269224</v>
      </c>
      <c r="Z8" s="73">
        <f t="shared" si="0"/>
        <v>2.7080021286288463</v>
      </c>
      <c r="AA8" s="73">
        <f t="shared" si="0"/>
        <v>10.957410637606118</v>
      </c>
    </row>
    <row r="9" spans="1:27" x14ac:dyDescent="0.2">
      <c r="A9" s="12" t="s">
        <v>4</v>
      </c>
      <c r="B9" s="13">
        <v>87170</v>
      </c>
      <c r="C9" s="13">
        <v>92733</v>
      </c>
      <c r="D9" s="13">
        <v>100678</v>
      </c>
      <c r="E9" s="13">
        <v>103346</v>
      </c>
      <c r="F9" s="13">
        <v>109705</v>
      </c>
      <c r="G9" s="13">
        <v>121310</v>
      </c>
      <c r="H9" s="13">
        <f>'[1]Annualized-region'!AD8</f>
        <v>121025.86386719256</v>
      </c>
      <c r="I9" s="13">
        <f>'[1]Annualized-region'!AE8</f>
        <v>126361.43203764332</v>
      </c>
      <c r="J9" s="13">
        <f>'[1]Annualized-region'!AF8</f>
        <v>148782.21513080425</v>
      </c>
      <c r="K9" s="65">
        <v>6.4</v>
      </c>
      <c r="L9" s="65">
        <v>8.6</v>
      </c>
      <c r="M9" s="65">
        <v>2.7</v>
      </c>
      <c r="N9" s="65">
        <v>6.2</v>
      </c>
      <c r="O9" s="63">
        <v>8.6999999999999993</v>
      </c>
      <c r="P9" s="63">
        <v>0.4</v>
      </c>
      <c r="Q9" s="66">
        <f>'[2]2016'!AB6</f>
        <v>1.2799682557548158</v>
      </c>
      <c r="R9" s="41">
        <f>(J9-I9)/I9*100</f>
        <v>17.743375278052991</v>
      </c>
    </row>
    <row r="10" spans="1:27" x14ac:dyDescent="0.2">
      <c r="A10" s="12" t="s">
        <v>5</v>
      </c>
      <c r="B10" s="13">
        <v>499824</v>
      </c>
      <c r="C10" s="13">
        <v>543115</v>
      </c>
      <c r="D10" s="13">
        <v>550323</v>
      </c>
      <c r="E10" s="13">
        <v>574604</v>
      </c>
      <c r="F10" s="13">
        <v>604727</v>
      </c>
      <c r="G10" s="13">
        <v>641932</v>
      </c>
      <c r="H10" s="13">
        <f>'[1]Annualized-region'!AD9</f>
        <v>655939.69242724625</v>
      </c>
      <c r="I10" s="13">
        <f>'[1]Annualized-region'!AE9</f>
        <v>621889.50487316027</v>
      </c>
      <c r="J10" s="13">
        <f>'[1]Annualized-region'!AF9</f>
        <v>653107.12492524274</v>
      </c>
      <c r="K10" s="65">
        <v>8.6999999999999993</v>
      </c>
      <c r="L10" s="65">
        <v>1.3</v>
      </c>
      <c r="M10" s="65">
        <v>4.4000000000000004</v>
      </c>
      <c r="N10" s="65">
        <v>5.2</v>
      </c>
      <c r="O10" s="63">
        <v>5</v>
      </c>
      <c r="P10" s="63">
        <v>1</v>
      </c>
      <c r="Q10" s="66">
        <f>'[2]2016'!AB7</f>
        <v>-3.8213858261084721</v>
      </c>
      <c r="R10" s="41">
        <f>(J10-I10)/I10*100</f>
        <v>5.0198017183855779</v>
      </c>
    </row>
    <row r="11" spans="1:27" x14ac:dyDescent="0.2">
      <c r="A11" s="12" t="s">
        <v>6</v>
      </c>
      <c r="B11" s="13">
        <v>247220</v>
      </c>
      <c r="C11" s="13">
        <v>265629</v>
      </c>
      <c r="D11" s="13">
        <v>279985</v>
      </c>
      <c r="E11" s="13">
        <v>304158</v>
      </c>
      <c r="F11" s="13">
        <v>326851</v>
      </c>
      <c r="G11" s="13">
        <v>350230</v>
      </c>
      <c r="H11" s="13">
        <f>'[1]Annualized-region'!AD10</f>
        <v>370260.41923889506</v>
      </c>
      <c r="I11" s="13">
        <f>'[1]Annualized-region'!AE10</f>
        <v>378914.36934244214</v>
      </c>
      <c r="J11" s="13">
        <f>'[1]Annualized-region'!AF10</f>
        <v>416962.73631125595</v>
      </c>
      <c r="K11" s="65">
        <v>7.4</v>
      </c>
      <c r="L11" s="65">
        <v>5.4</v>
      </c>
      <c r="M11" s="65">
        <v>8.6</v>
      </c>
      <c r="N11" s="65">
        <v>7.5</v>
      </c>
      <c r="O11" s="63">
        <v>4.8</v>
      </c>
      <c r="P11" s="63">
        <v>5.3</v>
      </c>
      <c r="Q11" s="66">
        <f>'[2]2016'!AB8</f>
        <v>5.5522132436432958</v>
      </c>
      <c r="R11" s="41">
        <f>(J11-I11)/I11*100</f>
        <v>10.041415698972287</v>
      </c>
    </row>
    <row r="12" spans="1:27" x14ac:dyDescent="0.2">
      <c r="A12" s="8"/>
      <c r="B12" s="13"/>
      <c r="C12" s="13"/>
      <c r="D12" s="13"/>
      <c r="E12" s="13"/>
      <c r="F12" s="13"/>
      <c r="G12" s="13"/>
      <c r="H12" s="13"/>
      <c r="I12" s="13"/>
      <c r="J12" s="13"/>
      <c r="K12" s="65"/>
      <c r="L12" s="65"/>
      <c r="M12" s="65"/>
      <c r="N12" s="63"/>
      <c r="O12" s="63"/>
      <c r="P12" s="63"/>
      <c r="Q12" s="66"/>
      <c r="R12" s="42"/>
    </row>
    <row r="13" spans="1:27" s="15" customFormat="1" x14ac:dyDescent="0.2">
      <c r="A13" s="10" t="s">
        <v>7</v>
      </c>
      <c r="B13" s="11">
        <v>689760</v>
      </c>
      <c r="C13" s="11">
        <v>737768</v>
      </c>
      <c r="D13" s="11">
        <v>775588</v>
      </c>
      <c r="E13" s="11">
        <v>851486</v>
      </c>
      <c r="F13" s="11">
        <v>933712</v>
      </c>
      <c r="G13" s="11">
        <v>984714</v>
      </c>
      <c r="H13" s="11">
        <f>'[1]Annualized-region'!AD12</f>
        <v>1061362.9834667202</v>
      </c>
      <c r="I13" s="11">
        <f>'[1]Annualized-region'!AE12</f>
        <v>1054845.8387370026</v>
      </c>
      <c r="J13" s="11">
        <f>'[1]Annualized-region'!AF12</f>
        <v>1170248.8251373933</v>
      </c>
      <c r="K13" s="60">
        <v>7</v>
      </c>
      <c r="L13" s="60">
        <v>5.0999999999999996</v>
      </c>
      <c r="M13" s="60">
        <v>9.8000000000000007</v>
      </c>
      <c r="N13" s="60">
        <v>9.6</v>
      </c>
      <c r="O13" s="61">
        <v>5.0999999999999996</v>
      </c>
      <c r="P13" s="61">
        <v>7.2</v>
      </c>
      <c r="Q13" s="61" t="s">
        <v>34</v>
      </c>
      <c r="R13" s="40">
        <f>(J13-I13)/I13*100</f>
        <v>10.940270337376131</v>
      </c>
    </row>
    <row r="14" spans="1:27" x14ac:dyDescent="0.2">
      <c r="A14" s="12" t="s">
        <v>4</v>
      </c>
      <c r="B14" s="13">
        <v>512406</v>
      </c>
      <c r="C14" s="13">
        <v>357880</v>
      </c>
      <c r="D14" s="13">
        <v>321387</v>
      </c>
      <c r="E14" s="13">
        <v>255581</v>
      </c>
      <c r="F14" s="13">
        <v>266586</v>
      </c>
      <c r="G14" s="13">
        <v>301454</v>
      </c>
      <c r="H14" s="13">
        <f>'[1]Annualized-region'!AD13</f>
        <v>429594.82814201154</v>
      </c>
      <c r="I14" s="13">
        <f>'[1]Annualized-region'!AE13</f>
        <v>441749.79871728166</v>
      </c>
      <c r="J14" s="13">
        <f>'[1]Annualized-region'!AF13</f>
        <v>430764.17150437459</v>
      </c>
      <c r="K14" s="62">
        <v>-30.2</v>
      </c>
      <c r="L14" s="62">
        <v>-10.199999999999999</v>
      </c>
      <c r="M14" s="62">
        <v>-20.5</v>
      </c>
      <c r="N14" s="62">
        <v>4.8</v>
      </c>
      <c r="O14" s="63">
        <v>17</v>
      </c>
      <c r="P14" s="63">
        <v>48.2</v>
      </c>
      <c r="Q14" s="66">
        <f>'[2]2016'!AB11</f>
        <v>-4.3418867779724195</v>
      </c>
      <c r="R14" s="41">
        <f>(J14-I14)/I14*100</f>
        <v>-2.4868437393307867</v>
      </c>
    </row>
    <row r="15" spans="1:27" x14ac:dyDescent="0.2">
      <c r="A15" s="12" t="s">
        <v>5</v>
      </c>
      <c r="B15" s="13">
        <v>658317</v>
      </c>
      <c r="C15" s="13">
        <v>708872</v>
      </c>
      <c r="D15" s="13">
        <v>687725</v>
      </c>
      <c r="E15" s="13">
        <v>758746</v>
      </c>
      <c r="F15" s="13">
        <v>902023</v>
      </c>
      <c r="G15" s="13">
        <v>938839</v>
      </c>
      <c r="H15" s="13">
        <f>'[1]Annualized-region'!AD14</f>
        <v>980414.87224904366</v>
      </c>
      <c r="I15" s="13">
        <f>'[1]Annualized-region'!AE14</f>
        <v>911999.99012318579</v>
      </c>
      <c r="J15" s="13">
        <f>'[1]Annualized-region'!AF14</f>
        <v>928824.1957640039</v>
      </c>
      <c r="K15" s="62">
        <v>7.7</v>
      </c>
      <c r="L15" s="62">
        <v>-3</v>
      </c>
      <c r="M15" s="62">
        <v>10.3</v>
      </c>
      <c r="N15" s="62">
        <v>18.399999999999999</v>
      </c>
      <c r="O15" s="63">
        <v>2.8</v>
      </c>
      <c r="P15" s="63">
        <v>3.4</v>
      </c>
      <c r="Q15" s="66">
        <f>'[2]2016'!AB12</f>
        <v>-7.4769026001018881</v>
      </c>
      <c r="R15" s="41">
        <f>(J15-I15)/I15*100</f>
        <v>1.8447594104190317</v>
      </c>
    </row>
    <row r="16" spans="1:27" x14ac:dyDescent="0.2">
      <c r="A16" s="12" t="s">
        <v>6</v>
      </c>
      <c r="B16" s="13">
        <v>699013</v>
      </c>
      <c r="C16" s="13">
        <v>747007</v>
      </c>
      <c r="D16" s="13">
        <v>800654</v>
      </c>
      <c r="E16" s="13">
        <v>878880</v>
      </c>
      <c r="F16" s="13">
        <v>946658</v>
      </c>
      <c r="G16" s="13">
        <v>1000809</v>
      </c>
      <c r="H16" s="13">
        <f>'[1]Annualized-region'!AD15</f>
        <v>1084889.0135565018</v>
      </c>
      <c r="I16" s="13">
        <f>'[1]Annualized-region'!AE15</f>
        <v>1092722.1171602746</v>
      </c>
      <c r="J16" s="13">
        <f>'[1]Annualized-region'!AF15</f>
        <v>1234854.8400391005</v>
      </c>
      <c r="K16" s="62">
        <v>6.9</v>
      </c>
      <c r="L16" s="62">
        <v>7.2</v>
      </c>
      <c r="M16" s="62">
        <v>9.8000000000000007</v>
      </c>
      <c r="N16" s="62">
        <v>7.7</v>
      </c>
      <c r="O16" s="63">
        <v>5.6</v>
      </c>
      <c r="P16" s="63">
        <v>7.9</v>
      </c>
      <c r="Q16" s="66">
        <f>'[2]2016'!AB13</f>
        <v>1.7484508047437679</v>
      </c>
      <c r="R16" s="41">
        <f>(J16-I16)/I16*100</f>
        <v>13.007215708985104</v>
      </c>
    </row>
    <row r="17" spans="1:18" x14ac:dyDescent="0.2">
      <c r="A17" s="8"/>
      <c r="B17" s="13"/>
      <c r="C17" s="13"/>
      <c r="D17" s="13"/>
      <c r="E17" s="13"/>
      <c r="F17" s="13"/>
      <c r="G17" s="13"/>
      <c r="H17" s="13"/>
      <c r="I17" s="13"/>
      <c r="J17" s="13"/>
      <c r="K17" s="62"/>
      <c r="L17" s="62"/>
      <c r="M17" s="62"/>
      <c r="N17" s="63"/>
      <c r="O17" s="63"/>
      <c r="P17" s="63"/>
      <c r="Q17" s="66"/>
      <c r="R17" s="42"/>
    </row>
    <row r="18" spans="1:18" s="15" customFormat="1" x14ac:dyDescent="0.2">
      <c r="A18" s="10" t="s">
        <v>8</v>
      </c>
      <c r="B18" s="11">
        <v>265368</v>
      </c>
      <c r="C18" s="11">
        <v>280769</v>
      </c>
      <c r="D18" s="11">
        <v>287008</v>
      </c>
      <c r="E18" s="11">
        <v>280801</v>
      </c>
      <c r="F18" s="11">
        <v>296325</v>
      </c>
      <c r="G18" s="11">
        <v>307440</v>
      </c>
      <c r="H18" s="11">
        <f>'[1]Annualized-region'!AD17</f>
        <v>309068.63537759229</v>
      </c>
      <c r="I18" s="11">
        <f>'[1]Annualized-region'!AE17</f>
        <v>317474.51448709663</v>
      </c>
      <c r="J18" s="11">
        <f>'[1]Annualized-region'!AF17</f>
        <v>365460.39958284795</v>
      </c>
      <c r="K18" s="60">
        <v>5.8</v>
      </c>
      <c r="L18" s="60">
        <v>2.2000000000000002</v>
      </c>
      <c r="M18" s="60">
        <v>-2.2000000000000002</v>
      </c>
      <c r="N18" s="61">
        <v>5.6</v>
      </c>
      <c r="O18" s="61">
        <v>4.3</v>
      </c>
      <c r="P18" s="61">
        <v>0.1</v>
      </c>
      <c r="Q18" s="61">
        <f>'[2]2016'!AB15</f>
        <v>2.33314974133385</v>
      </c>
      <c r="R18" s="40">
        <f>(J18-I18)/I18*100</f>
        <v>15.114877858235657</v>
      </c>
    </row>
    <row r="19" spans="1:18" x14ac:dyDescent="0.2">
      <c r="A19" s="12" t="s">
        <v>4</v>
      </c>
      <c r="B19" s="13">
        <v>57940</v>
      </c>
      <c r="C19" s="13">
        <v>48731</v>
      </c>
      <c r="D19" s="13">
        <v>58112</v>
      </c>
      <c r="E19" s="13">
        <v>62191</v>
      </c>
      <c r="F19" s="13">
        <v>67770</v>
      </c>
      <c r="G19" s="13">
        <v>68606</v>
      </c>
      <c r="H19" s="13">
        <f>'[1]Annualized-region'!AD18</f>
        <v>63015.786468475308</v>
      </c>
      <c r="I19" s="13">
        <f>'[1]Annualized-region'!AE18</f>
        <v>69346.193455494838</v>
      </c>
      <c r="J19" s="13">
        <f>'[1]Annualized-region'!AF18</f>
        <v>74660.137664412759</v>
      </c>
      <c r="K19" s="62">
        <v>-15.9</v>
      </c>
      <c r="L19" s="62">
        <v>19.3</v>
      </c>
      <c r="M19" s="62">
        <v>7</v>
      </c>
      <c r="N19" s="63">
        <v>9.5</v>
      </c>
      <c r="O19" s="63">
        <v>2.4</v>
      </c>
      <c r="P19" s="63">
        <v>-9.1</v>
      </c>
      <c r="Q19" s="66">
        <f>'[2]2016'!AB16</f>
        <v>10.674780557746692</v>
      </c>
      <c r="R19" s="41">
        <f>(J19-I19)/I19*100</f>
        <v>7.6629212709826904</v>
      </c>
    </row>
    <row r="20" spans="1:18" x14ac:dyDescent="0.2">
      <c r="A20" s="12" t="s">
        <v>5</v>
      </c>
      <c r="B20" s="13">
        <v>1485530</v>
      </c>
      <c r="C20" s="13">
        <v>1455818</v>
      </c>
      <c r="D20" s="13">
        <v>1342151</v>
      </c>
      <c r="E20" s="13">
        <v>1202911</v>
      </c>
      <c r="F20" s="13">
        <v>1158771</v>
      </c>
      <c r="G20" s="13">
        <v>1377220</v>
      </c>
      <c r="H20" s="13">
        <f>'[1]Annualized-region'!AD19</f>
        <v>1265773.4685241233</v>
      </c>
      <c r="I20" s="13">
        <f>'[1]Annualized-region'!AE19</f>
        <v>1036229.4827546296</v>
      </c>
      <c r="J20" s="13">
        <f>'[1]Annualized-region'!AF19</f>
        <v>1288412.876757635</v>
      </c>
      <c r="K20" s="62">
        <v>-2</v>
      </c>
      <c r="L20" s="62">
        <v>-7.8</v>
      </c>
      <c r="M20" s="62">
        <v>-10.4</v>
      </c>
      <c r="N20" s="63">
        <v>-3.7</v>
      </c>
      <c r="O20" s="63">
        <v>18.899999999999999</v>
      </c>
      <c r="P20" s="63">
        <v>-7.1</v>
      </c>
      <c r="Q20" s="66">
        <f>'[2]2016'!AB17</f>
        <v>-22.845605812121413</v>
      </c>
      <c r="R20" s="41">
        <f>(J20-I20)/I20*100</f>
        <v>24.336635677709275</v>
      </c>
    </row>
    <row r="21" spans="1:18" x14ac:dyDescent="0.2">
      <c r="A21" s="12" t="s">
        <v>6</v>
      </c>
      <c r="B21" s="13">
        <v>246462</v>
      </c>
      <c r="C21" s="13">
        <v>267184</v>
      </c>
      <c r="D21" s="13">
        <v>262895</v>
      </c>
      <c r="E21" s="13">
        <v>258017</v>
      </c>
      <c r="F21" s="13">
        <v>285131</v>
      </c>
      <c r="G21" s="13">
        <v>304241</v>
      </c>
      <c r="H21" s="13">
        <f>'[1]Annualized-region'!AD20</f>
        <v>321258.94744548667</v>
      </c>
      <c r="I21" s="13">
        <f>'[1]Annualized-region'!AE20</f>
        <v>331329.23961112904</v>
      </c>
      <c r="J21" s="13">
        <f>'[1]Annualized-region'!AF20</f>
        <v>352009.55565072905</v>
      </c>
      <c r="K21" s="62">
        <v>8.4</v>
      </c>
      <c r="L21" s="62">
        <v>-1.6</v>
      </c>
      <c r="M21" s="62">
        <v>-1.9</v>
      </c>
      <c r="N21" s="63">
        <v>10.5</v>
      </c>
      <c r="O21" s="63">
        <v>6.7</v>
      </c>
      <c r="P21" s="63">
        <v>5.6</v>
      </c>
      <c r="Q21" s="66">
        <f>'[2]2016'!AB18</f>
        <v>3.8581254089110999</v>
      </c>
      <c r="R21" s="41">
        <f>(J21-I21)/I21*100</f>
        <v>6.2416211934303938</v>
      </c>
    </row>
    <row r="22" spans="1:18" x14ac:dyDescent="0.2">
      <c r="A22" s="8"/>
      <c r="B22" s="13"/>
      <c r="C22" s="13"/>
      <c r="D22" s="13"/>
      <c r="E22" s="13"/>
      <c r="F22" s="13"/>
      <c r="G22" s="13"/>
      <c r="H22" s="13"/>
      <c r="I22" s="13"/>
      <c r="J22" s="13"/>
      <c r="K22" s="62"/>
      <c r="L22" s="62"/>
      <c r="M22" s="62"/>
      <c r="N22" s="63"/>
      <c r="O22" s="63"/>
      <c r="P22" s="63"/>
      <c r="Q22" s="66"/>
      <c r="R22" s="42"/>
    </row>
    <row r="23" spans="1:18" s="15" customFormat="1" x14ac:dyDescent="0.2">
      <c r="A23" s="10" t="s">
        <v>9</v>
      </c>
      <c r="B23" s="11">
        <v>133568</v>
      </c>
      <c r="C23" s="11">
        <v>145722</v>
      </c>
      <c r="D23" s="11">
        <v>151017</v>
      </c>
      <c r="E23" s="11">
        <v>170552</v>
      </c>
      <c r="F23" s="11">
        <v>183398</v>
      </c>
      <c r="G23" s="11">
        <v>195497</v>
      </c>
      <c r="H23" s="11">
        <f>'[1]Annualized-region'!AD22</f>
        <v>203127.00631407223</v>
      </c>
      <c r="I23" s="11">
        <f>'[1]Annualized-region'!AE22</f>
        <v>226550.57796731472</v>
      </c>
      <c r="J23" s="11">
        <f>'[1]Annualized-region'!AF22</f>
        <v>261581.21090074242</v>
      </c>
      <c r="K23" s="60">
        <v>9.1</v>
      </c>
      <c r="L23" s="60">
        <v>3.6</v>
      </c>
      <c r="M23" s="60">
        <v>12.9</v>
      </c>
      <c r="N23" s="61">
        <v>7.5</v>
      </c>
      <c r="O23" s="61">
        <v>6.1</v>
      </c>
      <c r="P23" s="61">
        <v>3.7</v>
      </c>
      <c r="Q23" s="61">
        <f>'[2]2016'!AB20</f>
        <v>10.725754514795574</v>
      </c>
      <c r="R23" s="40">
        <f>(J23-I23)/I23*100</f>
        <v>15.462610269077173</v>
      </c>
    </row>
    <row r="24" spans="1:18" x14ac:dyDescent="0.2">
      <c r="A24" s="12" t="s">
        <v>4</v>
      </c>
      <c r="B24" s="13">
        <v>92580</v>
      </c>
      <c r="C24" s="13">
        <v>100300</v>
      </c>
      <c r="D24" s="13">
        <v>106785</v>
      </c>
      <c r="E24" s="13">
        <v>118216</v>
      </c>
      <c r="F24" s="13">
        <v>132874</v>
      </c>
      <c r="G24" s="13">
        <v>144510</v>
      </c>
      <c r="H24" s="13">
        <f>'[1]Annualized-region'!AD23</f>
        <v>143641.22329217114</v>
      </c>
      <c r="I24" s="13">
        <f>'[1]Annualized-region'!AE23</f>
        <v>151237.71709720427</v>
      </c>
      <c r="J24" s="13">
        <f>'[1]Annualized-region'!AF23</f>
        <v>189219.84490677557</v>
      </c>
      <c r="K24" s="62">
        <v>8.3000000000000007</v>
      </c>
      <c r="L24" s="62">
        <v>6.5</v>
      </c>
      <c r="M24" s="62">
        <v>10.7</v>
      </c>
      <c r="N24" s="63">
        <v>12.5</v>
      </c>
      <c r="O24" s="63">
        <v>9.1</v>
      </c>
      <c r="P24" s="63">
        <v>-0.9</v>
      </c>
      <c r="Q24" s="66">
        <f>'[2]2016'!AB21</f>
        <v>0.70717005993349602</v>
      </c>
      <c r="R24" s="41">
        <f>(J24-I24)/I24*100</f>
        <v>25.114190123062517</v>
      </c>
    </row>
    <row r="25" spans="1:18" x14ac:dyDescent="0.2">
      <c r="A25" s="12" t="s">
        <v>5</v>
      </c>
      <c r="B25" s="13">
        <v>267313</v>
      </c>
      <c r="C25" s="13">
        <v>305047</v>
      </c>
      <c r="D25" s="13">
        <v>326196</v>
      </c>
      <c r="E25" s="13">
        <v>329817</v>
      </c>
      <c r="F25" s="13">
        <v>344688</v>
      </c>
      <c r="G25" s="13">
        <v>362115</v>
      </c>
      <c r="H25" s="13">
        <f>'[1]Annualized-region'!AD24</f>
        <v>381330.22213551571</v>
      </c>
      <c r="I25" s="13">
        <f>'[1]Annualized-region'!AE24</f>
        <v>407259.21421956038</v>
      </c>
      <c r="J25" s="13">
        <f>'[1]Annualized-region'!AF24</f>
        <v>433283.71696821367</v>
      </c>
      <c r="K25" s="62">
        <v>14.1</v>
      </c>
      <c r="L25" s="62">
        <v>6.9</v>
      </c>
      <c r="M25" s="62">
        <v>1.1000000000000001</v>
      </c>
      <c r="N25" s="63">
        <v>4.3</v>
      </c>
      <c r="O25" s="63">
        <v>5.4</v>
      </c>
      <c r="P25" s="63">
        <v>7.2</v>
      </c>
      <c r="Q25" s="66">
        <f>'[2]2016'!AB22</f>
        <v>4.4932686417277594</v>
      </c>
      <c r="R25" s="41">
        <f>(J25-I25)/I25*100</f>
        <v>6.3901568927113432</v>
      </c>
    </row>
    <row r="26" spans="1:18" x14ac:dyDescent="0.2">
      <c r="A26" s="12" t="s">
        <v>6</v>
      </c>
      <c r="B26" s="13">
        <v>128858</v>
      </c>
      <c r="C26" s="13">
        <v>138685</v>
      </c>
      <c r="D26" s="13">
        <v>143018</v>
      </c>
      <c r="E26" s="13">
        <v>165845</v>
      </c>
      <c r="F26" s="13">
        <v>171498</v>
      </c>
      <c r="G26" s="13">
        <v>182095</v>
      </c>
      <c r="H26" s="13">
        <f>'[1]Annualized-region'!AD25</f>
        <v>191230.80495191118</v>
      </c>
      <c r="I26" s="13">
        <f>'[1]Annualized-region'!AE25</f>
        <v>214859.30995620164</v>
      </c>
      <c r="J26" s="13">
        <f>'[1]Annualized-region'!AF25</f>
        <v>243372.69850598305</v>
      </c>
      <c r="K26" s="62">
        <v>7.6</v>
      </c>
      <c r="L26" s="62">
        <v>3.1</v>
      </c>
      <c r="M26" s="62">
        <v>16</v>
      </c>
      <c r="N26" s="63">
        <v>3.4</v>
      </c>
      <c r="O26" s="63">
        <v>4.9000000000000004</v>
      </c>
      <c r="P26" s="63">
        <v>4.3</v>
      </c>
      <c r="Q26" s="66">
        <f>'[2]2016'!AB23</f>
        <v>14.078240186804269</v>
      </c>
      <c r="R26" s="41">
        <f>(J26-I26)/I26*100</f>
        <v>13.270725180860799</v>
      </c>
    </row>
    <row r="27" spans="1:18" x14ac:dyDescent="0.2">
      <c r="A27" s="8"/>
      <c r="B27" s="13"/>
      <c r="C27" s="13"/>
      <c r="D27" s="13"/>
      <c r="E27" s="13"/>
      <c r="F27" s="13"/>
      <c r="G27" s="13"/>
      <c r="H27" s="13"/>
      <c r="I27" s="13"/>
      <c r="J27" s="13"/>
      <c r="K27" s="62"/>
      <c r="L27" s="62"/>
      <c r="M27" s="62"/>
      <c r="N27" s="63"/>
      <c r="O27" s="63"/>
      <c r="P27" s="63"/>
      <c r="Q27" s="66"/>
      <c r="R27" s="42"/>
    </row>
    <row r="28" spans="1:18" s="15" customFormat="1" x14ac:dyDescent="0.2">
      <c r="A28" s="10" t="s">
        <v>10</v>
      </c>
      <c r="B28" s="11">
        <v>105157</v>
      </c>
      <c r="C28" s="11">
        <v>106908</v>
      </c>
      <c r="D28" s="11">
        <v>113413</v>
      </c>
      <c r="E28" s="11">
        <v>127486</v>
      </c>
      <c r="F28" s="11">
        <v>140681</v>
      </c>
      <c r="G28" s="11">
        <v>161051</v>
      </c>
      <c r="H28" s="11">
        <f>'[1]Annualized-region'!AD27</f>
        <v>156635.21912599259</v>
      </c>
      <c r="I28" s="11">
        <f>'[1]Annualized-region'!AE27</f>
        <v>169635.89070200699</v>
      </c>
      <c r="J28" s="11">
        <f>'[1]Annualized-region'!AF27</f>
        <v>193224.11951245004</v>
      </c>
      <c r="K28" s="60">
        <v>1.7</v>
      </c>
      <c r="L28" s="60">
        <v>6.1</v>
      </c>
      <c r="M28" s="60">
        <v>12.4</v>
      </c>
      <c r="N28" s="61">
        <v>11.9</v>
      </c>
      <c r="O28" s="61">
        <v>15.9</v>
      </c>
      <c r="P28" s="61">
        <v>-2.8</v>
      </c>
      <c r="Q28" s="61">
        <f>'[2]2016'!AB25</f>
        <v>6.0388615010884195</v>
      </c>
      <c r="R28" s="40">
        <f>(J28-I28)/I28*100</f>
        <v>13.905211163054879</v>
      </c>
    </row>
    <row r="29" spans="1:18" x14ac:dyDescent="0.2">
      <c r="A29" s="12" t="s">
        <v>4</v>
      </c>
      <c r="B29" s="13">
        <v>77837</v>
      </c>
      <c r="C29" s="13">
        <v>72995</v>
      </c>
      <c r="D29" s="13">
        <v>83324</v>
      </c>
      <c r="E29" s="13">
        <v>93405</v>
      </c>
      <c r="F29" s="13">
        <v>97077</v>
      </c>
      <c r="G29" s="13">
        <v>122417</v>
      </c>
      <c r="H29" s="13">
        <f>'[1]Annualized-region'!AD28</f>
        <v>106957.31197688998</v>
      </c>
      <c r="I29" s="13">
        <f>'[1]Annualized-region'!AE28</f>
        <v>116022.22712736343</v>
      </c>
      <c r="J29" s="13">
        <f>'[1]Annualized-region'!AF28</f>
        <v>147796.00682078011</v>
      </c>
      <c r="K29" s="62">
        <v>-6.2</v>
      </c>
      <c r="L29" s="62">
        <v>14.2</v>
      </c>
      <c r="M29" s="62">
        <v>12.1</v>
      </c>
      <c r="N29" s="63">
        <v>7.7</v>
      </c>
      <c r="O29" s="63">
        <v>28.3</v>
      </c>
      <c r="P29" s="63">
        <v>-12.7</v>
      </c>
      <c r="Q29" s="66">
        <f>'[2]2016'!AB26</f>
        <v>3.4981885469135103</v>
      </c>
      <c r="R29" s="41">
        <f>(J29-I29)/I29*100</f>
        <v>27.385941883822838</v>
      </c>
    </row>
    <row r="30" spans="1:18" x14ac:dyDescent="0.2">
      <c r="A30" s="12" t="s">
        <v>5</v>
      </c>
      <c r="B30" s="13">
        <v>178859</v>
      </c>
      <c r="C30" s="13">
        <v>194650</v>
      </c>
      <c r="D30" s="13">
        <v>166922</v>
      </c>
      <c r="E30" s="13">
        <v>190298</v>
      </c>
      <c r="F30" s="13">
        <v>279047</v>
      </c>
      <c r="G30" s="13">
        <v>273724</v>
      </c>
      <c r="H30" s="13">
        <f>'[1]Annualized-region'!AD29</f>
        <v>277234.73885291367</v>
      </c>
      <c r="I30" s="13">
        <f>'[1]Annualized-region'!AE29</f>
        <v>265462.45214459882</v>
      </c>
      <c r="J30" s="13">
        <f>'[1]Annualized-region'!AF29</f>
        <v>267341.81397267384</v>
      </c>
      <c r="K30" s="62">
        <v>8.8000000000000007</v>
      </c>
      <c r="L30" s="62">
        <v>-14.2</v>
      </c>
      <c r="M30" s="62">
        <v>14</v>
      </c>
      <c r="N30" s="63">
        <v>46.6</v>
      </c>
      <c r="O30" s="63">
        <v>-1.9</v>
      </c>
      <c r="P30" s="63">
        <v>2.9</v>
      </c>
      <c r="Q30" s="66">
        <f>'[2]2016'!AB27</f>
        <v>-8.3842046695292627</v>
      </c>
      <c r="R30" s="41">
        <f>(J30-I30)/I30*100</f>
        <v>0.70795768399341275</v>
      </c>
    </row>
    <row r="31" spans="1:18" x14ac:dyDescent="0.2">
      <c r="A31" s="12" t="s">
        <v>6</v>
      </c>
      <c r="B31" s="13">
        <v>138102</v>
      </c>
      <c r="C31" s="13">
        <v>143844</v>
      </c>
      <c r="D31" s="13">
        <v>152333</v>
      </c>
      <c r="E31" s="13">
        <v>171860</v>
      </c>
      <c r="F31" s="13">
        <v>182823</v>
      </c>
      <c r="G31" s="13">
        <v>194091</v>
      </c>
      <c r="H31" s="13">
        <f>'[1]Annualized-region'!AD30</f>
        <v>202039.3649644356</v>
      </c>
      <c r="I31" s="13">
        <f>'[1]Annualized-region'!AE30</f>
        <v>214793.99895819885</v>
      </c>
      <c r="J31" s="13">
        <f>'[1]Annualized-region'!AF30</f>
        <v>219898.48107612916</v>
      </c>
      <c r="K31" s="62">
        <v>4.2</v>
      </c>
      <c r="L31" s="62">
        <v>5.9</v>
      </c>
      <c r="M31" s="62">
        <v>12.8</v>
      </c>
      <c r="N31" s="63">
        <v>6.4</v>
      </c>
      <c r="O31" s="63">
        <v>6.6</v>
      </c>
      <c r="P31" s="63">
        <v>3.9</v>
      </c>
      <c r="Q31" s="66">
        <f>'[2]2016'!AB28</f>
        <v>8.2200756275748734</v>
      </c>
      <c r="R31" s="41">
        <f>(J31-I31)/I31*100</f>
        <v>2.3764547160014917</v>
      </c>
    </row>
    <row r="32" spans="1:18" x14ac:dyDescent="0.2">
      <c r="A32" s="8"/>
      <c r="B32" s="13"/>
      <c r="C32" s="13"/>
      <c r="D32" s="13"/>
      <c r="E32" s="13"/>
      <c r="F32" s="13"/>
      <c r="G32" s="13"/>
      <c r="H32" s="13"/>
      <c r="I32" s="13"/>
      <c r="J32" s="13"/>
      <c r="K32" s="62"/>
      <c r="L32" s="62"/>
      <c r="M32" s="62"/>
      <c r="N32" s="63"/>
      <c r="O32" s="63"/>
      <c r="P32" s="63"/>
      <c r="Q32" s="66"/>
      <c r="R32" s="42"/>
    </row>
    <row r="33" spans="1:18" s="15" customFormat="1" x14ac:dyDescent="0.2">
      <c r="A33" s="10" t="s">
        <v>11</v>
      </c>
      <c r="B33" s="11">
        <v>195367</v>
      </c>
      <c r="C33" s="11">
        <v>214075</v>
      </c>
      <c r="D33" s="11">
        <v>231237</v>
      </c>
      <c r="E33" s="11">
        <v>246790</v>
      </c>
      <c r="F33" s="11">
        <v>254945</v>
      </c>
      <c r="G33" s="11">
        <v>279710</v>
      </c>
      <c r="H33" s="11">
        <f>'[1]Annualized-region'!AD32</f>
        <v>287762.26092311443</v>
      </c>
      <c r="I33" s="11">
        <f>'[1]Annualized-region'!AE32</f>
        <v>297525.09919233347</v>
      </c>
      <c r="J33" s="11">
        <f>'[1]Annualized-region'!AF32</f>
        <v>343684.77916386229</v>
      </c>
      <c r="K33" s="60">
        <v>9.6</v>
      </c>
      <c r="L33" s="60">
        <v>8</v>
      </c>
      <c r="M33" s="60">
        <v>6.7</v>
      </c>
      <c r="N33" s="61">
        <v>3.3</v>
      </c>
      <c r="O33" s="61">
        <v>10.3</v>
      </c>
      <c r="P33" s="61">
        <v>2</v>
      </c>
      <c r="Q33" s="61">
        <f>'[2]2016'!AB30</f>
        <v>3.1499126067244312</v>
      </c>
      <c r="R33" s="40">
        <f>(J33-I33)/I33*100</f>
        <v>15.514549897415259</v>
      </c>
    </row>
    <row r="34" spans="1:18" x14ac:dyDescent="0.2">
      <c r="A34" s="12" t="s">
        <v>4</v>
      </c>
      <c r="B34" s="13">
        <v>171995</v>
      </c>
      <c r="C34" s="13">
        <v>180302</v>
      </c>
      <c r="D34" s="13">
        <v>181565</v>
      </c>
      <c r="E34" s="13">
        <v>196568</v>
      </c>
      <c r="F34" s="13">
        <v>208869</v>
      </c>
      <c r="G34" s="13">
        <v>249628</v>
      </c>
      <c r="H34" s="13">
        <f>'[1]Annualized-region'!AD33</f>
        <v>251928.34398794876</v>
      </c>
      <c r="I34" s="13">
        <f>'[1]Annualized-region'!AE33</f>
        <v>288002.33745410951</v>
      </c>
      <c r="J34" s="13">
        <f>'[1]Annualized-region'!AF33</f>
        <v>362336.30798775685</v>
      </c>
      <c r="K34" s="62">
        <v>4.8</v>
      </c>
      <c r="L34" s="62">
        <v>0.7</v>
      </c>
      <c r="M34" s="62">
        <v>8.3000000000000007</v>
      </c>
      <c r="N34" s="63">
        <v>6.4</v>
      </c>
      <c r="O34" s="63">
        <v>20.6</v>
      </c>
      <c r="P34" s="63">
        <v>0.7</v>
      </c>
      <c r="Q34" s="66">
        <f>'[2]2016'!AB31</f>
        <v>13.273788032631334</v>
      </c>
      <c r="R34" s="41">
        <f>(J34-I34)/I34*100</f>
        <v>25.810196955603448</v>
      </c>
    </row>
    <row r="35" spans="1:18" x14ac:dyDescent="0.2">
      <c r="A35" s="12" t="s">
        <v>5</v>
      </c>
      <c r="B35" s="13">
        <v>382277</v>
      </c>
      <c r="C35" s="13">
        <v>447120</v>
      </c>
      <c r="D35" s="13">
        <v>512174</v>
      </c>
      <c r="E35" s="13">
        <v>533818</v>
      </c>
      <c r="F35" s="13">
        <v>506924</v>
      </c>
      <c r="G35" s="13">
        <v>580662</v>
      </c>
      <c r="H35" s="13">
        <f>'[1]Annualized-region'!AD34</f>
        <v>597961.9050208038</v>
      </c>
      <c r="I35" s="13">
        <f>'[1]Annualized-region'!AE34</f>
        <v>583176.95859879337</v>
      </c>
      <c r="J35" s="13">
        <f>'[1]Annualized-region'!AF34</f>
        <v>623047.75797884935</v>
      </c>
      <c r="K35" s="62">
        <v>17</v>
      </c>
      <c r="L35" s="62">
        <v>14.5</v>
      </c>
      <c r="M35" s="62">
        <v>4.2</v>
      </c>
      <c r="N35" s="63">
        <v>-5.0999999999999996</v>
      </c>
      <c r="O35" s="63">
        <v>15.8</v>
      </c>
      <c r="P35" s="63">
        <v>3</v>
      </c>
      <c r="Q35" s="66">
        <f>'[2]2016'!AB32</f>
        <v>-7.5911703476528452</v>
      </c>
      <c r="R35" s="41">
        <f>(J35-I35)/I35*100</f>
        <v>6.8368269342900749</v>
      </c>
    </row>
    <row r="36" spans="1:18" x14ac:dyDescent="0.2">
      <c r="A36" s="12" t="s">
        <v>6</v>
      </c>
      <c r="B36" s="13">
        <v>144263</v>
      </c>
      <c r="C36" s="13">
        <v>150550</v>
      </c>
      <c r="D36" s="13">
        <v>159466</v>
      </c>
      <c r="E36" s="13">
        <v>171171</v>
      </c>
      <c r="F36" s="13">
        <v>185448</v>
      </c>
      <c r="G36" s="13">
        <v>188232</v>
      </c>
      <c r="H36" s="13">
        <f>'[1]Annualized-region'!AD35</f>
        <v>195590.09941473196</v>
      </c>
      <c r="I36" s="13">
        <f>'[1]Annualized-region'!AE35</f>
        <v>196242.44544688438</v>
      </c>
      <c r="J36" s="13">
        <f>'[1]Annualized-region'!AF35</f>
        <v>224252.36394626056</v>
      </c>
      <c r="K36" s="62">
        <v>4.4000000000000004</v>
      </c>
      <c r="L36" s="62">
        <v>5.9</v>
      </c>
      <c r="M36" s="62">
        <v>7.3</v>
      </c>
      <c r="N36" s="63">
        <v>8.4</v>
      </c>
      <c r="O36" s="63">
        <v>1.6</v>
      </c>
      <c r="P36" s="63">
        <v>2.7</v>
      </c>
      <c r="Q36" s="66">
        <f>'[2]2016'!AB33</f>
        <v>2.1042594928046934</v>
      </c>
      <c r="R36" s="41">
        <f>(J36-I36)/I36*100</f>
        <v>14.273119373126363</v>
      </c>
    </row>
    <row r="37" spans="1:18" x14ac:dyDescent="0.2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9"/>
      <c r="L37" s="19"/>
      <c r="M37" s="19"/>
      <c r="N37" s="20"/>
      <c r="O37" s="31"/>
      <c r="P37" s="31"/>
      <c r="Q37" s="31"/>
      <c r="R37" s="21"/>
    </row>
    <row r="38" spans="1:18" x14ac:dyDescent="0.2">
      <c r="A38" s="22"/>
      <c r="B38" s="13"/>
      <c r="C38" s="13"/>
      <c r="D38" s="13"/>
      <c r="E38" s="13"/>
      <c r="F38" s="13"/>
      <c r="G38" s="13"/>
      <c r="H38" s="13"/>
      <c r="I38" s="13"/>
      <c r="J38" s="13"/>
      <c r="K38" s="16"/>
      <c r="L38" s="16"/>
      <c r="M38" s="16"/>
      <c r="N38" s="14"/>
      <c r="O38" s="1"/>
      <c r="P38" s="1"/>
    </row>
    <row r="39" spans="1:18" x14ac:dyDescent="0.2">
      <c r="A39" s="22"/>
      <c r="B39" s="13"/>
      <c r="C39" s="13"/>
      <c r="D39" s="13"/>
      <c r="E39" s="13"/>
      <c r="F39" s="13"/>
      <c r="G39" s="13"/>
      <c r="H39" s="13"/>
      <c r="I39" s="13"/>
      <c r="J39" s="13"/>
      <c r="K39" s="16"/>
      <c r="L39" s="16"/>
      <c r="M39" s="16"/>
      <c r="N39" s="14"/>
      <c r="O39" s="1"/>
      <c r="P39" s="1"/>
    </row>
    <row r="40" spans="1:18" x14ac:dyDescent="0.2">
      <c r="A40" s="22"/>
      <c r="B40" s="13"/>
      <c r="C40" s="13"/>
      <c r="D40" s="13"/>
      <c r="E40" s="13"/>
      <c r="F40" s="13"/>
      <c r="G40" s="13"/>
      <c r="H40" s="13"/>
      <c r="I40" s="13"/>
      <c r="J40" s="13"/>
      <c r="K40" s="16"/>
      <c r="L40" s="16"/>
      <c r="M40" s="16"/>
      <c r="N40" s="14"/>
      <c r="O40" s="1"/>
      <c r="P40" s="1"/>
    </row>
    <row r="41" spans="1:18" x14ac:dyDescent="0.2">
      <c r="A41" s="22"/>
      <c r="B41" s="13"/>
      <c r="C41" s="13"/>
      <c r="D41" s="13"/>
      <c r="E41" s="13"/>
      <c r="F41" s="13"/>
      <c r="G41" s="13"/>
      <c r="H41" s="13"/>
      <c r="I41" s="13"/>
      <c r="J41" s="13"/>
      <c r="K41" s="16"/>
      <c r="L41" s="16"/>
      <c r="M41" s="16"/>
      <c r="N41" s="14"/>
      <c r="O41" s="1"/>
      <c r="P41" s="1"/>
    </row>
    <row r="42" spans="1:18" x14ac:dyDescent="0.2">
      <c r="A42" s="22"/>
      <c r="B42" s="13"/>
      <c r="C42" s="13"/>
      <c r="D42" s="13"/>
      <c r="E42" s="13"/>
      <c r="F42" s="13"/>
      <c r="G42" s="13"/>
      <c r="H42" s="13"/>
      <c r="I42" s="13"/>
      <c r="J42" s="13"/>
      <c r="K42" s="16"/>
      <c r="L42" s="16"/>
      <c r="M42" s="16"/>
      <c r="N42" s="14"/>
      <c r="O42" s="1"/>
      <c r="P42" s="1"/>
    </row>
    <row r="43" spans="1:18" ht="15.75" x14ac:dyDescent="0.25">
      <c r="A43" s="78" t="s">
        <v>42</v>
      </c>
      <c r="B43" s="78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</row>
    <row r="44" spans="1:18" x14ac:dyDescent="0.2">
      <c r="A44" s="79" t="s">
        <v>33</v>
      </c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</row>
    <row r="45" spans="1:18" ht="9.75" customHeight="1" x14ac:dyDescent="0.25">
      <c r="A45" s="78"/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</row>
    <row r="46" spans="1:18" s="1" customFormat="1" ht="4.5" customHeight="1" x14ac:dyDescent="0.2">
      <c r="A46" s="83"/>
      <c r="B46" s="83"/>
      <c r="C46" s="83"/>
      <c r="D46" s="83"/>
      <c r="E46" s="83"/>
      <c r="F46" s="83"/>
      <c r="G46" s="83"/>
      <c r="H46" s="83"/>
      <c r="I46" s="83"/>
      <c r="J46" s="83"/>
      <c r="K46" s="83"/>
      <c r="L46" s="83"/>
      <c r="M46" s="83"/>
    </row>
    <row r="47" spans="1:18" x14ac:dyDescent="0.2">
      <c r="A47" s="76" t="s">
        <v>0</v>
      </c>
      <c r="B47" s="80" t="s">
        <v>1</v>
      </c>
      <c r="C47" s="81"/>
      <c r="D47" s="81"/>
      <c r="E47" s="81"/>
      <c r="F47" s="81"/>
      <c r="G47" s="81"/>
      <c r="H47" s="81"/>
      <c r="I47" s="81"/>
      <c r="J47" s="82"/>
      <c r="K47" s="80" t="s">
        <v>2</v>
      </c>
      <c r="L47" s="81"/>
      <c r="M47" s="81"/>
      <c r="N47" s="81"/>
      <c r="O47" s="81"/>
      <c r="P47" s="81"/>
      <c r="Q47" s="81"/>
      <c r="R47" s="82"/>
    </row>
    <row r="48" spans="1:18" ht="14.25" x14ac:dyDescent="0.2">
      <c r="A48" s="77"/>
      <c r="B48" s="3">
        <v>2009</v>
      </c>
      <c r="C48" s="2">
        <v>2010</v>
      </c>
      <c r="D48" s="3">
        <v>2011</v>
      </c>
      <c r="E48" s="2">
        <v>2012</v>
      </c>
      <c r="F48" s="3">
        <v>2013</v>
      </c>
      <c r="G48" s="38">
        <v>2014</v>
      </c>
      <c r="H48" s="38">
        <v>2015</v>
      </c>
      <c r="I48" s="75" t="s">
        <v>43</v>
      </c>
      <c r="J48" s="4">
        <v>2017</v>
      </c>
      <c r="K48" s="4">
        <v>2010</v>
      </c>
      <c r="L48" s="5">
        <v>2011</v>
      </c>
      <c r="M48" s="6">
        <v>2012</v>
      </c>
      <c r="N48" s="4">
        <v>2013</v>
      </c>
      <c r="O48" s="38">
        <v>2014</v>
      </c>
      <c r="P48" s="38">
        <v>2015</v>
      </c>
      <c r="Q48" s="75" t="s">
        <v>43</v>
      </c>
      <c r="R48" s="7">
        <v>2017</v>
      </c>
    </row>
    <row r="49" spans="1:18" x14ac:dyDescent="0.2">
      <c r="A49" s="12"/>
      <c r="B49" s="23"/>
      <c r="C49" s="23"/>
      <c r="D49" s="23"/>
      <c r="E49" s="23"/>
      <c r="F49" s="23"/>
      <c r="G49" s="23"/>
      <c r="H49" s="23"/>
      <c r="I49" s="23"/>
      <c r="J49" s="23"/>
      <c r="K49" s="16"/>
      <c r="L49" s="16"/>
      <c r="M49" s="16"/>
      <c r="N49" s="14"/>
      <c r="O49" s="1"/>
      <c r="P49" s="1"/>
      <c r="Q49" s="1"/>
      <c r="R49" s="9"/>
    </row>
    <row r="50" spans="1:18" s="15" customFormat="1" x14ac:dyDescent="0.2">
      <c r="A50" s="10" t="s">
        <v>12</v>
      </c>
      <c r="B50" s="11">
        <v>314196</v>
      </c>
      <c r="C50" s="11">
        <v>347542</v>
      </c>
      <c r="D50" s="11">
        <v>351495</v>
      </c>
      <c r="E50" s="11">
        <v>372242</v>
      </c>
      <c r="F50" s="11">
        <v>387184</v>
      </c>
      <c r="G50" s="11">
        <v>395177</v>
      </c>
      <c r="H50" s="11">
        <f>'[1]Annualized-region'!AD37</f>
        <v>405024.10492089461</v>
      </c>
      <c r="I50" s="11">
        <f>'[1]Annualized-region'!AE37</f>
        <v>376810.57124260475</v>
      </c>
      <c r="J50" s="11">
        <f>'[1]Annualized-region'!AF37</f>
        <v>399371.68765734235</v>
      </c>
      <c r="K50" s="60">
        <v>10.6</v>
      </c>
      <c r="L50" s="60">
        <v>1.1000000000000001</v>
      </c>
      <c r="M50" s="60">
        <v>5.9</v>
      </c>
      <c r="N50" s="61">
        <v>3.9</v>
      </c>
      <c r="O50" s="61">
        <v>2.5</v>
      </c>
      <c r="P50" s="61">
        <v>2</v>
      </c>
      <c r="Q50" s="61">
        <f>'[2]2016'!AB35</f>
        <v>-6.4879437064569823</v>
      </c>
      <c r="R50" s="40">
        <f>(J50-I50)/I50*100</f>
        <v>5.9873894568132764</v>
      </c>
    </row>
    <row r="51" spans="1:18" x14ac:dyDescent="0.2">
      <c r="A51" s="12" t="s">
        <v>4</v>
      </c>
      <c r="B51" s="13">
        <v>120029</v>
      </c>
      <c r="C51" s="13">
        <v>136999</v>
      </c>
      <c r="D51" s="13">
        <v>151966</v>
      </c>
      <c r="E51" s="13">
        <v>144994</v>
      </c>
      <c r="F51" s="13">
        <v>165198</v>
      </c>
      <c r="G51" s="13">
        <v>164468</v>
      </c>
      <c r="H51" s="13">
        <f>'[1]Annualized-region'!AD38</f>
        <v>182182.91501605322</v>
      </c>
      <c r="I51" s="13">
        <f>'[1]Annualized-region'!AE38</f>
        <v>225759.49718219414</v>
      </c>
      <c r="J51" s="13">
        <f>'[1]Annualized-region'!AF38</f>
        <v>252987.82053271704</v>
      </c>
      <c r="K51" s="62">
        <v>14.1</v>
      </c>
      <c r="L51" s="62">
        <v>10.9</v>
      </c>
      <c r="M51" s="62">
        <v>-4.5999999999999996</v>
      </c>
      <c r="N51" s="63">
        <v>13.8</v>
      </c>
      <c r="O51" s="63">
        <v>0.8</v>
      </c>
      <c r="P51" s="63">
        <v>12.3</v>
      </c>
      <c r="Q51" s="66">
        <f>'[2]2016'!AB36</f>
        <v>19.392812138772978</v>
      </c>
      <c r="R51" s="41">
        <f>(J51-I51)/I51*100</f>
        <v>12.060765412029994</v>
      </c>
    </row>
    <row r="52" spans="1:18" x14ac:dyDescent="0.2">
      <c r="A52" s="12" t="s">
        <v>5</v>
      </c>
      <c r="B52" s="13">
        <v>799418</v>
      </c>
      <c r="C52" s="13">
        <v>870104</v>
      </c>
      <c r="D52" s="13">
        <v>872663</v>
      </c>
      <c r="E52" s="13">
        <v>909182</v>
      </c>
      <c r="F52" s="13">
        <v>900031</v>
      </c>
      <c r="G52" s="13">
        <v>919523</v>
      </c>
      <c r="H52" s="13">
        <f>'[1]Annualized-region'!AD39</f>
        <v>915513.34600138222</v>
      </c>
      <c r="I52" s="13">
        <f>'[1]Annualized-region'!AE39</f>
        <v>789389.95035333582</v>
      </c>
      <c r="J52" s="13">
        <f>'[1]Annualized-region'!AF39</f>
        <v>882072.95446478226</v>
      </c>
      <c r="K52" s="62">
        <v>8.8000000000000007</v>
      </c>
      <c r="L52" s="62">
        <v>0.3</v>
      </c>
      <c r="M52" s="62">
        <v>4.2</v>
      </c>
      <c r="N52" s="63">
        <v>-1.1000000000000001</v>
      </c>
      <c r="O52" s="63">
        <v>3.5</v>
      </c>
      <c r="P52" s="63">
        <v>-2.2000000000000002</v>
      </c>
      <c r="Q52" s="66">
        <f>'[2]2016'!AB37</f>
        <v>-13.684541532924555</v>
      </c>
      <c r="R52" s="41">
        <f>(J52-I52)/I52*100</f>
        <v>11.741092481600628</v>
      </c>
    </row>
    <row r="53" spans="1:18" x14ac:dyDescent="0.2">
      <c r="A53" s="12" t="s">
        <v>6</v>
      </c>
      <c r="B53" s="13">
        <v>172309</v>
      </c>
      <c r="C53" s="13">
        <v>182215</v>
      </c>
      <c r="D53" s="13">
        <v>187282</v>
      </c>
      <c r="E53" s="13">
        <v>202509</v>
      </c>
      <c r="F53" s="13">
        <v>216789</v>
      </c>
      <c r="G53" s="13">
        <v>220984</v>
      </c>
      <c r="H53" s="13">
        <f>'[1]Annualized-region'!AD40</f>
        <v>232628.77370399275</v>
      </c>
      <c r="I53" s="13">
        <f>'[1]Annualized-region'!AE40</f>
        <v>219015.49312536669</v>
      </c>
      <c r="J53" s="13">
        <f>'[1]Annualized-region'!AF40</f>
        <v>225587.29312232308</v>
      </c>
      <c r="K53" s="62">
        <v>5.7</v>
      </c>
      <c r="L53" s="62">
        <v>2.8</v>
      </c>
      <c r="M53" s="62">
        <v>8.1</v>
      </c>
      <c r="N53" s="63">
        <v>7.1</v>
      </c>
      <c r="O53" s="63">
        <v>1.8</v>
      </c>
      <c r="P53" s="63">
        <v>5</v>
      </c>
      <c r="Q53" s="66">
        <f>'[2]2016'!AB38</f>
        <v>-4.3455505142342394</v>
      </c>
      <c r="R53" s="41">
        <f>(J53-I53)/I53*100</f>
        <v>3.000609638695575</v>
      </c>
    </row>
    <row r="54" spans="1:18" x14ac:dyDescent="0.2">
      <c r="A54" s="8"/>
      <c r="B54" s="13"/>
      <c r="C54" s="13"/>
      <c r="D54" s="13"/>
      <c r="E54" s="13"/>
      <c r="F54" s="13"/>
      <c r="G54" s="13"/>
      <c r="H54" s="13"/>
      <c r="I54" s="13"/>
      <c r="J54" s="13"/>
      <c r="K54" s="62"/>
      <c r="L54" s="62"/>
      <c r="M54" s="62"/>
      <c r="N54" s="63"/>
      <c r="O54" s="63"/>
      <c r="P54" s="63"/>
      <c r="Q54" s="63"/>
      <c r="R54" s="42"/>
    </row>
    <row r="55" spans="1:18" s="15" customFormat="1" x14ac:dyDescent="0.2">
      <c r="A55" s="10" t="s">
        <v>13</v>
      </c>
      <c r="B55" s="11">
        <v>130038</v>
      </c>
      <c r="C55" s="11">
        <v>132135</v>
      </c>
      <c r="D55" s="11">
        <v>137458</v>
      </c>
      <c r="E55" s="11">
        <v>148804</v>
      </c>
      <c r="F55" s="11">
        <v>152626</v>
      </c>
      <c r="G55" s="11">
        <v>165851</v>
      </c>
      <c r="H55" s="11">
        <f>'[1]Annualized-region'!AD42</f>
        <v>158062.37751489191</v>
      </c>
      <c r="I55" s="11">
        <f>'[1]Annualized-region'!AE42</f>
        <v>168121.68650491704</v>
      </c>
      <c r="J55" s="11">
        <f>'[1]Annualized-region'!AF42</f>
        <v>189630.15147068407</v>
      </c>
      <c r="K55" s="60">
        <v>1.6</v>
      </c>
      <c r="L55" s="60">
        <v>4</v>
      </c>
      <c r="M55" s="60">
        <v>8.3000000000000007</v>
      </c>
      <c r="N55" s="61">
        <v>2.5</v>
      </c>
      <c r="O55" s="61">
        <v>8.1</v>
      </c>
      <c r="P55" s="61">
        <v>-4.7</v>
      </c>
      <c r="Q55" s="61">
        <f>'[2]2016'!AB40</f>
        <v>7.0057113421416819</v>
      </c>
      <c r="R55" s="40">
        <f>(J55-I55)/I55*100</f>
        <v>12.793391151913033</v>
      </c>
    </row>
    <row r="56" spans="1:18" x14ac:dyDescent="0.2">
      <c r="A56" s="12" t="s">
        <v>4</v>
      </c>
      <c r="B56" s="13">
        <v>68365</v>
      </c>
      <c r="C56" s="13">
        <v>63371</v>
      </c>
      <c r="D56" s="13">
        <v>68262</v>
      </c>
      <c r="E56" s="13">
        <v>79554</v>
      </c>
      <c r="F56" s="13">
        <v>82317</v>
      </c>
      <c r="G56" s="13">
        <v>94215</v>
      </c>
      <c r="H56" s="13">
        <f>'[1]Annualized-region'!AD43</f>
        <v>94993.031508932661</v>
      </c>
      <c r="I56" s="13">
        <f>'[1]Annualized-region'!AE43</f>
        <v>98179.105918776986</v>
      </c>
      <c r="J56" s="13">
        <f>'[1]Annualized-region'!AF43</f>
        <v>119320.70291382569</v>
      </c>
      <c r="K56" s="62">
        <v>-7.3</v>
      </c>
      <c r="L56" s="62">
        <v>7.7</v>
      </c>
      <c r="M56" s="62">
        <v>16.5</v>
      </c>
      <c r="N56" s="63">
        <v>3.4</v>
      </c>
      <c r="O56" s="63">
        <v>13.3</v>
      </c>
      <c r="P56" s="63">
        <v>3.5</v>
      </c>
      <c r="Q56" s="66">
        <f>'[2]2016'!AB41</f>
        <v>-4.8199468610691438</v>
      </c>
      <c r="R56" s="41">
        <f>(J56-I56)/I56*100</f>
        <v>21.533702916931254</v>
      </c>
    </row>
    <row r="57" spans="1:18" x14ac:dyDescent="0.2">
      <c r="A57" s="12" t="s">
        <v>5</v>
      </c>
      <c r="B57" s="13">
        <v>488268</v>
      </c>
      <c r="C57" s="13">
        <v>476362</v>
      </c>
      <c r="D57" s="13">
        <v>503855</v>
      </c>
      <c r="E57" s="13">
        <v>498946</v>
      </c>
      <c r="F57" s="13">
        <v>436965</v>
      </c>
      <c r="G57" s="13">
        <v>478863</v>
      </c>
      <c r="H57" s="13">
        <f>'[1]Annualized-region'!AD44</f>
        <v>384056.08617356024</v>
      </c>
      <c r="I57" s="13">
        <f>'[1]Annualized-region'!AE44</f>
        <v>343875.54769702989</v>
      </c>
      <c r="J57" s="13">
        <f>'[1]Annualized-region'!AF44</f>
        <v>374265.52401185239</v>
      </c>
      <c r="K57" s="62">
        <v>-2.4</v>
      </c>
      <c r="L57" s="62">
        <v>5.8</v>
      </c>
      <c r="M57" s="62">
        <v>-1</v>
      </c>
      <c r="N57" s="63">
        <v>-12.4</v>
      </c>
      <c r="O57" s="63">
        <v>11.9</v>
      </c>
      <c r="P57" s="63">
        <v>-23.2</v>
      </c>
      <c r="Q57" s="66">
        <f>'[2]2016'!AB42</f>
        <v>-0.91206024300871813</v>
      </c>
      <c r="R57" s="41">
        <f>(J57-I57)/I57*100</f>
        <v>8.8374926680153099</v>
      </c>
    </row>
    <row r="58" spans="1:18" x14ac:dyDescent="0.2">
      <c r="A58" s="12" t="s">
        <v>6</v>
      </c>
      <c r="B58" s="13">
        <v>116839</v>
      </c>
      <c r="C58" s="13">
        <v>127197</v>
      </c>
      <c r="D58" s="13">
        <v>131334</v>
      </c>
      <c r="E58" s="13">
        <v>144684</v>
      </c>
      <c r="F58" s="13">
        <v>155541</v>
      </c>
      <c r="G58" s="13">
        <v>153999</v>
      </c>
      <c r="H58" s="13">
        <f>'[1]Annualized-region'!AD45</f>
        <v>159796.90466646678</v>
      </c>
      <c r="I58" s="13">
        <f>'[1]Annualized-region'!AE45</f>
        <v>183969.56367104454</v>
      </c>
      <c r="J58" s="13">
        <f>'[1]Annualized-region'!AF45</f>
        <v>191750.80994265899</v>
      </c>
      <c r="K58" s="62">
        <v>8.9</v>
      </c>
      <c r="L58" s="62">
        <v>3.3</v>
      </c>
      <c r="M58" s="62">
        <v>10.199999999999999</v>
      </c>
      <c r="N58" s="63">
        <v>7.5</v>
      </c>
      <c r="O58" s="63">
        <v>-1.6</v>
      </c>
      <c r="P58" s="63">
        <v>2.2999999999999998</v>
      </c>
      <c r="Q58" s="66">
        <f>'[2]2016'!AB43</f>
        <v>23.444910771297639</v>
      </c>
      <c r="R58" s="41">
        <f>(J58-I58)/I58*100</f>
        <v>4.2296378359238131</v>
      </c>
    </row>
    <row r="59" spans="1:18" x14ac:dyDescent="0.2">
      <c r="A59" s="8"/>
      <c r="B59" s="23"/>
      <c r="C59" s="23"/>
      <c r="D59" s="23"/>
      <c r="E59" s="23"/>
      <c r="F59" s="23"/>
      <c r="G59" s="23"/>
      <c r="H59" s="23"/>
      <c r="I59" s="23"/>
      <c r="J59" s="23"/>
      <c r="K59" s="62"/>
      <c r="L59" s="62"/>
      <c r="M59" s="62"/>
      <c r="N59" s="63"/>
      <c r="O59" s="63"/>
      <c r="P59" s="63"/>
      <c r="Q59" s="63"/>
      <c r="R59" s="42"/>
    </row>
    <row r="60" spans="1:18" s="15" customFormat="1" x14ac:dyDescent="0.2">
      <c r="A60" s="10" t="s">
        <v>14</v>
      </c>
      <c r="B60" s="11">
        <v>84257</v>
      </c>
      <c r="C60" s="11">
        <v>89699</v>
      </c>
      <c r="D60" s="11">
        <v>95228</v>
      </c>
      <c r="E60" s="11">
        <v>97945</v>
      </c>
      <c r="F60" s="11">
        <v>106417</v>
      </c>
      <c r="G60" s="11">
        <v>114577</v>
      </c>
      <c r="H60" s="11">
        <f>'[1]Annualized-region'!AD47</f>
        <v>119157.12368950609</v>
      </c>
      <c r="I60" s="11">
        <f>'[1]Annualized-region'!AE47</f>
        <v>131505.50495884664</v>
      </c>
      <c r="J60" s="11">
        <f>'[1]Annualized-region'!AF47</f>
        <v>144019.35702412258</v>
      </c>
      <c r="K60" s="60">
        <v>6.5</v>
      </c>
      <c r="L60" s="60">
        <v>6.2</v>
      </c>
      <c r="M60" s="60">
        <v>2.9</v>
      </c>
      <c r="N60" s="61">
        <v>8.6</v>
      </c>
      <c r="O60" s="61">
        <v>8.1999999999999993</v>
      </c>
      <c r="P60" s="61">
        <v>2.8</v>
      </c>
      <c r="Q60" s="61">
        <f>'[2]2016'!AB45</f>
        <v>10.946021601541405</v>
      </c>
      <c r="R60" s="40">
        <f>(J60-I60)/I60*100</f>
        <v>9.5158389522872326</v>
      </c>
    </row>
    <row r="61" spans="1:18" x14ac:dyDescent="0.2">
      <c r="A61" s="12" t="s">
        <v>4</v>
      </c>
      <c r="B61" s="13">
        <v>53847</v>
      </c>
      <c r="C61" s="13">
        <v>57055</v>
      </c>
      <c r="D61" s="13">
        <v>61918</v>
      </c>
      <c r="E61" s="13">
        <v>64381</v>
      </c>
      <c r="F61" s="13">
        <v>72069</v>
      </c>
      <c r="G61" s="13">
        <v>82127</v>
      </c>
      <c r="H61" s="13">
        <f>'[1]Annualized-region'!AD48</f>
        <v>74346.35481924747</v>
      </c>
      <c r="I61" s="13">
        <f>'[1]Annualized-region'!AE48</f>
        <v>80418.135016550543</v>
      </c>
      <c r="J61" s="13">
        <f>'[1]Annualized-region'!AF48</f>
        <v>105025.11526117109</v>
      </c>
      <c r="K61" s="62">
        <v>6</v>
      </c>
      <c r="L61" s="62">
        <v>8.5</v>
      </c>
      <c r="M61" s="62">
        <v>4</v>
      </c>
      <c r="N61" s="63">
        <v>12</v>
      </c>
      <c r="O61" s="63">
        <v>14.5</v>
      </c>
      <c r="P61" s="63">
        <v>-10</v>
      </c>
      <c r="Q61" s="66">
        <f>'[2]2016'!AB46</f>
        <v>7.0145325829303884</v>
      </c>
      <c r="R61" s="41">
        <f>(J61-I61)/I61*100</f>
        <v>30.598794960311228</v>
      </c>
    </row>
    <row r="62" spans="1:18" x14ac:dyDescent="0.2">
      <c r="A62" s="12" t="s">
        <v>5</v>
      </c>
      <c r="B62" s="13">
        <v>140351</v>
      </c>
      <c r="C62" s="13">
        <v>159492</v>
      </c>
      <c r="D62" s="13">
        <v>156103</v>
      </c>
      <c r="E62" s="13">
        <v>157042</v>
      </c>
      <c r="F62" s="13">
        <v>161981</v>
      </c>
      <c r="G62" s="13">
        <v>162171</v>
      </c>
      <c r="H62" s="13">
        <f>'[1]Annualized-region'!AD49</f>
        <v>185669.37093570214</v>
      </c>
      <c r="I62" s="13">
        <f>'[1]Annualized-region'!AE49</f>
        <v>198241.73733850956</v>
      </c>
      <c r="J62" s="13">
        <f>'[1]Annualized-region'!AF49</f>
        <v>187330.99205374936</v>
      </c>
      <c r="K62" s="62">
        <v>13.6</v>
      </c>
      <c r="L62" s="62">
        <v>-2.1</v>
      </c>
      <c r="M62" s="62">
        <v>0.6</v>
      </c>
      <c r="N62" s="63">
        <v>3</v>
      </c>
      <c r="O62" s="64" t="s">
        <v>34</v>
      </c>
      <c r="P62" s="64">
        <v>9.3000000000000007</v>
      </c>
      <c r="Q62" s="66">
        <f>'[2]2016'!AB47</f>
        <v>6.6474259522872146</v>
      </c>
      <c r="R62" s="41">
        <f>(J62-I62)/I62*100</f>
        <v>-5.5037579024690695</v>
      </c>
    </row>
    <row r="63" spans="1:18" x14ac:dyDescent="0.2">
      <c r="A63" s="12" t="s">
        <v>6</v>
      </c>
      <c r="B63" s="13">
        <v>98411</v>
      </c>
      <c r="C63" s="13">
        <v>99702</v>
      </c>
      <c r="D63" s="13">
        <v>107477</v>
      </c>
      <c r="E63" s="13">
        <v>108452</v>
      </c>
      <c r="F63" s="13">
        <v>117276</v>
      </c>
      <c r="G63" s="13">
        <v>125370</v>
      </c>
      <c r="H63" s="13">
        <f>'[1]Annualized-region'!AD50</f>
        <v>132483.93099778669</v>
      </c>
      <c r="I63" s="13">
        <f>'[1]Annualized-region'!AE50</f>
        <v>147864.83446230376</v>
      </c>
      <c r="J63" s="13">
        <f>'[1]Annualized-region'!AF50</f>
        <v>151876.51303278466</v>
      </c>
      <c r="K63" s="62">
        <v>1.3</v>
      </c>
      <c r="L63" s="62">
        <v>7.8</v>
      </c>
      <c r="M63" s="62">
        <v>0.9</v>
      </c>
      <c r="N63" s="63">
        <v>8.1</v>
      </c>
      <c r="O63" s="63">
        <v>7.6</v>
      </c>
      <c r="P63" s="63">
        <v>5.2</v>
      </c>
      <c r="Q63" s="66">
        <f>'[2]2016'!AB48</f>
        <v>13.778541350041756</v>
      </c>
      <c r="R63" s="41">
        <f>(J63-I63)/I63*100</f>
        <v>2.7130714243646801</v>
      </c>
    </row>
    <row r="64" spans="1:18" x14ac:dyDescent="0.2">
      <c r="A64" s="8"/>
      <c r="B64" s="13"/>
      <c r="C64" s="13"/>
      <c r="D64" s="13"/>
      <c r="E64" s="13"/>
      <c r="F64" s="13"/>
      <c r="G64" s="13"/>
      <c r="H64" s="13"/>
      <c r="I64" s="13"/>
      <c r="J64" s="13"/>
      <c r="K64" s="62"/>
      <c r="L64" s="62"/>
      <c r="M64" s="62"/>
      <c r="N64" s="63"/>
      <c r="O64" s="63"/>
      <c r="P64" s="63"/>
      <c r="Q64" s="63"/>
      <c r="R64" s="42"/>
    </row>
    <row r="65" spans="1:18" s="15" customFormat="1" x14ac:dyDescent="0.2">
      <c r="A65" s="10" t="s">
        <v>15</v>
      </c>
      <c r="B65" s="11">
        <v>114250</v>
      </c>
      <c r="C65" s="11">
        <v>117738</v>
      </c>
      <c r="D65" s="11">
        <v>126235</v>
      </c>
      <c r="E65" s="11">
        <v>142626</v>
      </c>
      <c r="F65" s="11">
        <v>152729</v>
      </c>
      <c r="G65" s="11">
        <v>157910</v>
      </c>
      <c r="H65" s="11">
        <f>'[1]Annualized-region'!AD52</f>
        <v>172066.76186016281</v>
      </c>
      <c r="I65" s="11">
        <f>'[1]Annualized-region'!AE52</f>
        <v>185868.54964779102</v>
      </c>
      <c r="J65" s="11">
        <f>'[1]Annualized-region'!AF52</f>
        <v>210965.95582793461</v>
      </c>
      <c r="K65" s="60">
        <v>3.1</v>
      </c>
      <c r="L65" s="60">
        <v>7.2</v>
      </c>
      <c r="M65" s="60">
        <v>13</v>
      </c>
      <c r="N65" s="61">
        <v>7.1</v>
      </c>
      <c r="O65" s="61">
        <v>2.1</v>
      </c>
      <c r="P65" s="61">
        <v>8.3000000000000007</v>
      </c>
      <c r="Q65" s="61">
        <f>'[2]2016'!AB50</f>
        <v>6.5361669186507747</v>
      </c>
      <c r="R65" s="40">
        <f>(J65-I65)/I65*100</f>
        <v>13.502771839400246</v>
      </c>
    </row>
    <row r="66" spans="1:18" x14ac:dyDescent="0.2">
      <c r="A66" s="12" t="s">
        <v>4</v>
      </c>
      <c r="B66" s="13">
        <v>83952</v>
      </c>
      <c r="C66" s="13">
        <v>80455</v>
      </c>
      <c r="D66" s="13">
        <v>89811</v>
      </c>
      <c r="E66" s="13">
        <v>101844</v>
      </c>
      <c r="F66" s="13">
        <v>107253</v>
      </c>
      <c r="G66" s="13">
        <v>104441</v>
      </c>
      <c r="H66" s="13">
        <f>'[1]Annualized-region'!AD53</f>
        <v>105406.15168698545</v>
      </c>
      <c r="I66" s="13">
        <f>'[1]Annualized-region'!AE53</f>
        <v>111550.33664586715</v>
      </c>
      <c r="J66" s="13">
        <f>'[1]Annualized-region'!AF53</f>
        <v>132971.66799375374</v>
      </c>
      <c r="K66" s="62">
        <v>-4.2</v>
      </c>
      <c r="L66" s="62">
        <v>11.6</v>
      </c>
      <c r="M66" s="62">
        <v>13.4</v>
      </c>
      <c r="N66" s="63">
        <v>5.3</v>
      </c>
      <c r="O66" s="63">
        <v>-3.6</v>
      </c>
      <c r="P66" s="63">
        <v>0.8</v>
      </c>
      <c r="Q66" s="66">
        <f>'[2]2016'!AB51</f>
        <v>-0.18753861555225199</v>
      </c>
      <c r="R66" s="41">
        <f>(J66-I66)/I66*100</f>
        <v>19.203287046897703</v>
      </c>
    </row>
    <row r="67" spans="1:18" x14ac:dyDescent="0.2">
      <c r="A67" s="12" t="s">
        <v>5</v>
      </c>
      <c r="B67" s="13">
        <v>180844</v>
      </c>
      <c r="C67" s="13">
        <v>187648</v>
      </c>
      <c r="D67" s="13">
        <v>200143</v>
      </c>
      <c r="E67" s="13">
        <v>230410</v>
      </c>
      <c r="F67" s="13">
        <v>248654</v>
      </c>
      <c r="G67" s="13">
        <v>259576</v>
      </c>
      <c r="H67" s="13">
        <f>'[1]Annualized-region'!AD54</f>
        <v>334307.40260819957</v>
      </c>
      <c r="I67" s="13">
        <f>'[1]Annualized-region'!AE54</f>
        <v>342794.13748858625</v>
      </c>
      <c r="J67" s="13">
        <f>'[1]Annualized-region'!AF54</f>
        <v>361514.10057179938</v>
      </c>
      <c r="K67" s="62">
        <v>3.8</v>
      </c>
      <c r="L67" s="62">
        <v>6.7</v>
      </c>
      <c r="M67" s="62">
        <v>15.1</v>
      </c>
      <c r="N67" s="63">
        <v>7.9</v>
      </c>
      <c r="O67" s="63">
        <v>4.4000000000000004</v>
      </c>
      <c r="P67" s="63">
        <v>26.4</v>
      </c>
      <c r="Q67" s="66">
        <f>'[2]2016'!AB52</f>
        <v>-0.65235721402129143</v>
      </c>
      <c r="R67" s="41">
        <f>(J67-I67)/I67*100</f>
        <v>5.4609927755361456</v>
      </c>
    </row>
    <row r="68" spans="1:18" x14ac:dyDescent="0.2">
      <c r="A68" s="12" t="s">
        <v>6</v>
      </c>
      <c r="B68" s="13">
        <v>124449</v>
      </c>
      <c r="C68" s="13">
        <v>131177</v>
      </c>
      <c r="D68" s="13">
        <v>139448</v>
      </c>
      <c r="E68" s="13">
        <v>153987</v>
      </c>
      <c r="F68" s="13">
        <v>164208</v>
      </c>
      <c r="G68" s="13">
        <v>174052</v>
      </c>
      <c r="H68" s="13">
        <f>'[1]Annualized-region'!AD55</f>
        <v>182970.22522516304</v>
      </c>
      <c r="I68" s="13">
        <f>'[1]Annualized-region'!AE55</f>
        <v>195642.15110275149</v>
      </c>
      <c r="J68" s="13">
        <f>'[1]Annualized-region'!AF55</f>
        <v>219204.20675284447</v>
      </c>
      <c r="K68" s="62">
        <v>5.4</v>
      </c>
      <c r="L68" s="62">
        <v>6.3</v>
      </c>
      <c r="M68" s="62">
        <v>10.4</v>
      </c>
      <c r="N68" s="63">
        <v>6.6</v>
      </c>
      <c r="O68" s="63">
        <v>4.2</v>
      </c>
      <c r="P68" s="63">
        <v>4.4000000000000004</v>
      </c>
      <c r="Q68" s="66">
        <f>'[2]2016'!AB53</f>
        <v>9.0647620379496523</v>
      </c>
      <c r="R68" s="41">
        <f>(J68-I68)/I68*100</f>
        <v>12.04344540135329</v>
      </c>
    </row>
    <row r="69" spans="1:18" x14ac:dyDescent="0.2">
      <c r="A69" s="8"/>
      <c r="B69" s="13"/>
      <c r="C69" s="13"/>
      <c r="D69" s="13"/>
      <c r="E69" s="13"/>
      <c r="F69" s="13"/>
      <c r="G69" s="13"/>
      <c r="H69" s="13"/>
      <c r="I69" s="13"/>
      <c r="J69" s="13"/>
      <c r="K69" s="62"/>
      <c r="L69" s="62"/>
      <c r="M69" s="62"/>
      <c r="N69" s="63"/>
      <c r="O69" s="63"/>
      <c r="P69" s="63"/>
      <c r="Q69" s="63"/>
      <c r="R69" s="42"/>
    </row>
    <row r="70" spans="1:18" s="15" customFormat="1" x14ac:dyDescent="0.2">
      <c r="A70" s="10" t="s">
        <v>16</v>
      </c>
      <c r="B70" s="11">
        <v>173678</v>
      </c>
      <c r="C70" s="11">
        <v>191726</v>
      </c>
      <c r="D70" s="11">
        <v>203621</v>
      </c>
      <c r="E70" s="11">
        <v>229747</v>
      </c>
      <c r="F70" s="11">
        <v>249267</v>
      </c>
      <c r="G70" s="11">
        <v>264111</v>
      </c>
      <c r="H70" s="11">
        <f>'[1]Annualized-region'!AD57</f>
        <v>269724.0209610638</v>
      </c>
      <c r="I70" s="11">
        <f>'[1]Annualized-region'!AE57</f>
        <v>298387.96886996797</v>
      </c>
      <c r="J70" s="11">
        <f>'[1]Annualized-region'!AF57</f>
        <v>320297.45179847063</v>
      </c>
      <c r="K70" s="60">
        <v>10.4</v>
      </c>
      <c r="L70" s="60">
        <v>6.2</v>
      </c>
      <c r="M70" s="60">
        <v>12.8</v>
      </c>
      <c r="N70" s="61">
        <v>8.4</v>
      </c>
      <c r="O70" s="61">
        <v>6.6</v>
      </c>
      <c r="P70" s="61">
        <v>2.2000000000000002</v>
      </c>
      <c r="Q70" s="61">
        <f>'[2]2016'!AB55</f>
        <v>8.584746981080503</v>
      </c>
      <c r="R70" s="40">
        <f>(J70-I70)/I70*100</f>
        <v>7.3426160617254705</v>
      </c>
    </row>
    <row r="71" spans="1:18" x14ac:dyDescent="0.2">
      <c r="A71" s="12" t="s">
        <v>4</v>
      </c>
      <c r="B71" s="13">
        <v>51413</v>
      </c>
      <c r="C71" s="13">
        <v>52528</v>
      </c>
      <c r="D71" s="13">
        <v>55228</v>
      </c>
      <c r="E71" s="13">
        <v>62745</v>
      </c>
      <c r="F71" s="13">
        <v>60818</v>
      </c>
      <c r="G71" s="13">
        <v>62467</v>
      </c>
      <c r="H71" s="13">
        <f>'[1]Annualized-region'!AD58</f>
        <v>65138.472302663671</v>
      </c>
      <c r="I71" s="13">
        <f>'[1]Annualized-region'!AE58</f>
        <v>63514.490585762345</v>
      </c>
      <c r="J71" s="13">
        <f>'[1]Annualized-region'!AF58</f>
        <v>73389.932265196825</v>
      </c>
      <c r="K71" s="62">
        <v>2.2000000000000002</v>
      </c>
      <c r="L71" s="62">
        <v>5.0999999999999996</v>
      </c>
      <c r="M71" s="62">
        <v>13.6</v>
      </c>
      <c r="N71" s="63">
        <v>-3.7</v>
      </c>
      <c r="O71" s="63">
        <v>6.2</v>
      </c>
      <c r="P71" s="63">
        <v>5.2</v>
      </c>
      <c r="Q71" s="66">
        <f>'[2]2016'!AB56</f>
        <v>-10.166353534351241</v>
      </c>
      <c r="R71" s="41">
        <f>(J71-I71)/I71*100</f>
        <v>15.548328559921091</v>
      </c>
    </row>
    <row r="72" spans="1:18" x14ac:dyDescent="0.2">
      <c r="A72" s="12" t="s">
        <v>5</v>
      </c>
      <c r="B72" s="13">
        <v>325278</v>
      </c>
      <c r="C72" s="13">
        <v>378869</v>
      </c>
      <c r="D72" s="13">
        <v>385426</v>
      </c>
      <c r="E72" s="13">
        <v>421822</v>
      </c>
      <c r="F72" s="13">
        <v>470036</v>
      </c>
      <c r="G72" s="13">
        <v>498779</v>
      </c>
      <c r="H72" s="13">
        <f>'[1]Annualized-region'!AD59</f>
        <v>485655.9196197433</v>
      </c>
      <c r="I72" s="13">
        <f>'[1]Annualized-region'!AE59</f>
        <v>557697.39863332722</v>
      </c>
      <c r="J72" s="13">
        <f>'[1]Annualized-region'!AF59</f>
        <v>550346.63419614022</v>
      </c>
      <c r="K72" s="62">
        <v>16.5</v>
      </c>
      <c r="L72" s="62">
        <v>1.7</v>
      </c>
      <c r="M72" s="62">
        <v>9.4</v>
      </c>
      <c r="N72" s="63">
        <v>11.4</v>
      </c>
      <c r="O72" s="63">
        <v>6.5</v>
      </c>
      <c r="P72" s="63">
        <v>-3.1</v>
      </c>
      <c r="Q72" s="66">
        <f>'[2]2016'!AB57</f>
        <v>15.423123340801434</v>
      </c>
      <c r="R72" s="41">
        <f>(J72-I72)/I72*100</f>
        <v>-1.3180560739929057</v>
      </c>
    </row>
    <row r="73" spans="1:18" x14ac:dyDescent="0.2">
      <c r="A73" s="12" t="s">
        <v>6</v>
      </c>
      <c r="B73" s="13">
        <v>198486</v>
      </c>
      <c r="C73" s="13">
        <v>210376</v>
      </c>
      <c r="D73" s="13">
        <v>228590</v>
      </c>
      <c r="E73" s="13">
        <v>255148</v>
      </c>
      <c r="F73" s="13">
        <v>277831</v>
      </c>
      <c r="G73" s="13">
        <v>289408</v>
      </c>
      <c r="H73" s="13">
        <f>'[1]Annualized-region'!AD60</f>
        <v>299859.91815441626</v>
      </c>
      <c r="I73" s="13">
        <f>'[1]Annualized-region'!AE60</f>
        <v>333514.03402101074</v>
      </c>
      <c r="J73" s="13">
        <f>'[1]Annualized-region'!AF60</f>
        <v>365415.26237735804</v>
      </c>
      <c r="K73" s="62">
        <v>6</v>
      </c>
      <c r="L73" s="62">
        <v>8.6999999999999993</v>
      </c>
      <c r="M73" s="62">
        <v>11.6</v>
      </c>
      <c r="N73" s="63">
        <v>8.9</v>
      </c>
      <c r="O73" s="63">
        <v>3.2</v>
      </c>
      <c r="P73" s="63">
        <v>3.5</v>
      </c>
      <c r="Q73" s="66">
        <f>'[2]2016'!AB58</f>
        <v>12.232443271513473</v>
      </c>
      <c r="R73" s="41">
        <f>(J73-I73)/I73*100</f>
        <v>9.5651832013574545</v>
      </c>
    </row>
    <row r="74" spans="1:18" x14ac:dyDescent="0.2">
      <c r="A74" s="8"/>
      <c r="B74" s="13"/>
      <c r="C74" s="13"/>
      <c r="D74" s="13"/>
      <c r="E74" s="13"/>
      <c r="F74" s="13"/>
      <c r="G74" s="13"/>
      <c r="H74" s="13"/>
      <c r="I74" s="13"/>
      <c r="J74" s="13"/>
      <c r="K74" s="62"/>
      <c r="L74" s="62"/>
      <c r="M74" s="62"/>
      <c r="N74" s="63"/>
      <c r="O74" s="63"/>
      <c r="P74" s="63"/>
      <c r="Q74" s="63"/>
      <c r="R74" s="42"/>
    </row>
    <row r="75" spans="1:18" s="15" customFormat="1" x14ac:dyDescent="0.2">
      <c r="A75" s="10" t="s">
        <v>17</v>
      </c>
      <c r="B75" s="11">
        <v>131412</v>
      </c>
      <c r="C75" s="11">
        <v>136283</v>
      </c>
      <c r="D75" s="11">
        <v>139906</v>
      </c>
      <c r="E75" s="11">
        <v>130479</v>
      </c>
      <c r="F75" s="11">
        <v>136627</v>
      </c>
      <c r="G75" s="11">
        <v>247549</v>
      </c>
      <c r="H75" s="11">
        <f>'[1]Annualized-region'!AD62</f>
        <v>268956.32972386404</v>
      </c>
      <c r="I75" s="11">
        <f>'[1]Annualized-region'!AE62</f>
        <v>174156.94017135332</v>
      </c>
      <c r="J75" s="11">
        <f>'[1]Annualized-region'!AF62</f>
        <v>180519.88709114783</v>
      </c>
      <c r="K75" s="60">
        <v>3.7</v>
      </c>
      <c r="L75" s="60">
        <v>2.7</v>
      </c>
      <c r="M75" s="60">
        <v>-6.7</v>
      </c>
      <c r="N75" s="61">
        <v>4.7</v>
      </c>
      <c r="O75" s="61">
        <v>5.2</v>
      </c>
      <c r="P75" s="61">
        <v>8.5</v>
      </c>
      <c r="Q75" s="61">
        <f>'[2]2016'!AB60</f>
        <v>11.500171088275149</v>
      </c>
      <c r="R75" s="40">
        <f>(J75-I75)/I75*100</f>
        <v>3.6535706894792708</v>
      </c>
    </row>
    <row r="76" spans="1:18" x14ac:dyDescent="0.2">
      <c r="A76" s="12" t="s">
        <v>4</v>
      </c>
      <c r="B76" s="13">
        <v>64582</v>
      </c>
      <c r="C76" s="13">
        <v>65342</v>
      </c>
      <c r="D76" s="13">
        <v>71948</v>
      </c>
      <c r="E76" s="13">
        <v>67438</v>
      </c>
      <c r="F76" s="13">
        <v>63907</v>
      </c>
      <c r="G76" s="13">
        <v>108415</v>
      </c>
      <c r="H76" s="13">
        <f>'[1]Annualized-region'!AD63</f>
        <v>117408.83758581353</v>
      </c>
      <c r="I76" s="13">
        <f>'[1]Annualized-region'!AE63</f>
        <v>79154.876864559526</v>
      </c>
      <c r="J76" s="13">
        <f>'[1]Annualized-region'!AF63</f>
        <v>87365.194950643097</v>
      </c>
      <c r="K76" s="62">
        <v>1.2</v>
      </c>
      <c r="L76" s="62">
        <v>10.1</v>
      </c>
      <c r="M76" s="62">
        <v>-6.3</v>
      </c>
      <c r="N76" s="63">
        <v>-5.2</v>
      </c>
      <c r="O76" s="63">
        <v>11.8</v>
      </c>
      <c r="P76" s="63">
        <v>8.3000000000000007</v>
      </c>
      <c r="Q76" s="66">
        <f>'[2]2016'!AB61</f>
        <v>-0.17229531125533265</v>
      </c>
      <c r="R76" s="41">
        <f>(J76-I76)/I76*100</f>
        <v>10.372472816971337</v>
      </c>
    </row>
    <row r="77" spans="1:18" x14ac:dyDescent="0.2">
      <c r="A77" s="12" t="s">
        <v>5</v>
      </c>
      <c r="B77" s="13">
        <v>609695</v>
      </c>
      <c r="C77" s="13">
        <v>631926</v>
      </c>
      <c r="D77" s="13">
        <v>628133</v>
      </c>
      <c r="E77" s="13">
        <v>504236</v>
      </c>
      <c r="F77" s="13">
        <v>549797</v>
      </c>
      <c r="G77" s="13">
        <v>906329</v>
      </c>
      <c r="H77" s="13">
        <f>'[1]Annualized-region'!AD64</f>
        <v>874386.07824603666</v>
      </c>
      <c r="I77" s="13">
        <f>'[1]Annualized-region'!AE64</f>
        <v>528588.03714428551</v>
      </c>
      <c r="J77" s="13">
        <f>'[1]Annualized-region'!AF64</f>
        <v>498212.02774923854</v>
      </c>
      <c r="K77" s="62">
        <v>3.6</v>
      </c>
      <c r="L77" s="62">
        <v>-0.6</v>
      </c>
      <c r="M77" s="62">
        <v>-19.7</v>
      </c>
      <c r="N77" s="63">
        <v>8.9</v>
      </c>
      <c r="O77" s="63">
        <v>-14.5</v>
      </c>
      <c r="P77" s="63">
        <v>-5.8</v>
      </c>
      <c r="Q77" s="66">
        <f>'[2]2016'!AB62</f>
        <v>26.853529887186482</v>
      </c>
      <c r="R77" s="41">
        <f>(J77-I77)/I77*100</f>
        <v>-5.7466320197396783</v>
      </c>
    </row>
    <row r="78" spans="1:18" x14ac:dyDescent="0.2">
      <c r="A78" s="12" t="s">
        <v>6</v>
      </c>
      <c r="B78" s="13">
        <v>91628</v>
      </c>
      <c r="C78" s="13">
        <v>99795</v>
      </c>
      <c r="D78" s="13">
        <v>103546</v>
      </c>
      <c r="E78" s="13">
        <v>111497</v>
      </c>
      <c r="F78" s="13">
        <v>114594</v>
      </c>
      <c r="G78" s="13">
        <v>239957</v>
      </c>
      <c r="H78" s="13">
        <f>'[1]Annualized-region'!AD65</f>
        <v>254136.86455578578</v>
      </c>
      <c r="I78" s="13">
        <f>'[1]Annualized-region'!AE65</f>
        <v>148008.30761636782</v>
      </c>
      <c r="J78" s="13">
        <f>'[1]Annualized-region'!AF65</f>
        <v>154915.80567447835</v>
      </c>
      <c r="K78" s="62">
        <v>8.9</v>
      </c>
      <c r="L78" s="62">
        <v>3.8</v>
      </c>
      <c r="M78" s="62">
        <v>7.7</v>
      </c>
      <c r="N78" s="63">
        <v>2.8</v>
      </c>
      <c r="O78" s="63">
        <v>9.1</v>
      </c>
      <c r="P78" s="63">
        <v>6.1</v>
      </c>
      <c r="Q78" s="66">
        <f>'[2]2016'!AB63</f>
        <v>8.4771232338323426</v>
      </c>
      <c r="R78" s="41">
        <f>(J78-I78)/I78*100</f>
        <v>4.6669664489472575</v>
      </c>
    </row>
    <row r="79" spans="1:18" x14ac:dyDescent="0.2">
      <c r="A79" s="17"/>
      <c r="B79" s="24"/>
      <c r="C79" s="24"/>
      <c r="D79" s="24"/>
      <c r="E79" s="24"/>
      <c r="F79" s="24"/>
      <c r="G79" s="24"/>
      <c r="H79" s="24"/>
      <c r="I79" s="24"/>
      <c r="J79" s="24"/>
      <c r="K79" s="19"/>
      <c r="L79" s="19"/>
      <c r="M79" s="19"/>
      <c r="N79" s="20"/>
      <c r="O79" s="31"/>
      <c r="P79" s="31"/>
      <c r="Q79" s="31"/>
      <c r="R79" s="21"/>
    </row>
    <row r="80" spans="1:18" x14ac:dyDescent="0.2">
      <c r="A80" s="22"/>
      <c r="B80" s="23"/>
      <c r="C80" s="23"/>
      <c r="D80" s="23"/>
      <c r="E80" s="23"/>
      <c r="F80" s="23"/>
      <c r="G80" s="23"/>
      <c r="H80" s="23"/>
      <c r="I80" s="23"/>
      <c r="J80" s="23"/>
      <c r="K80" s="16"/>
      <c r="L80" s="16"/>
      <c r="M80" s="16"/>
      <c r="N80" s="14"/>
      <c r="O80" s="1"/>
      <c r="P80" s="1"/>
      <c r="Q80" s="1"/>
      <c r="R80" s="1"/>
    </row>
    <row r="81" spans="1:18" x14ac:dyDescent="0.2">
      <c r="A81" s="22"/>
      <c r="B81" s="23"/>
      <c r="C81" s="23"/>
      <c r="D81" s="23"/>
      <c r="E81" s="23"/>
      <c r="F81" s="23"/>
      <c r="G81" s="23"/>
      <c r="H81" s="23"/>
      <c r="I81" s="23"/>
      <c r="J81" s="23"/>
      <c r="K81" s="16"/>
      <c r="L81" s="16"/>
      <c r="M81" s="16"/>
      <c r="N81" s="14"/>
      <c r="O81" s="1"/>
      <c r="P81" s="1"/>
      <c r="Q81" s="1"/>
      <c r="R81" s="1"/>
    </row>
    <row r="82" spans="1:18" ht="15.75" x14ac:dyDescent="0.25">
      <c r="A82" s="78" t="s">
        <v>42</v>
      </c>
      <c r="B82" s="78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</row>
    <row r="83" spans="1:18" x14ac:dyDescent="0.2">
      <c r="A83" s="79" t="s">
        <v>33</v>
      </c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</row>
    <row r="84" spans="1:18" ht="9" customHeight="1" x14ac:dyDescent="0.25">
      <c r="A84" s="78"/>
      <c r="B84" s="78"/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</row>
    <row r="85" spans="1:18" ht="4.5" customHeight="1" x14ac:dyDescent="0.2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1"/>
      <c r="O85" s="1"/>
      <c r="P85" s="1"/>
    </row>
    <row r="86" spans="1:18" x14ac:dyDescent="0.2">
      <c r="A86" s="76" t="s">
        <v>0</v>
      </c>
      <c r="B86" s="80" t="s">
        <v>1</v>
      </c>
      <c r="C86" s="81"/>
      <c r="D86" s="81"/>
      <c r="E86" s="81"/>
      <c r="F86" s="81"/>
      <c r="G86" s="81"/>
      <c r="H86" s="81"/>
      <c r="I86" s="81"/>
      <c r="J86" s="82"/>
      <c r="K86" s="80" t="s">
        <v>2</v>
      </c>
      <c r="L86" s="81"/>
      <c r="M86" s="81"/>
      <c r="N86" s="81"/>
      <c r="O86" s="81"/>
      <c r="P86" s="81"/>
      <c r="Q86" s="81"/>
      <c r="R86" s="82"/>
    </row>
    <row r="87" spans="1:18" ht="14.25" x14ac:dyDescent="0.2">
      <c r="A87" s="77"/>
      <c r="B87" s="3">
        <v>2009</v>
      </c>
      <c r="C87" s="2">
        <v>2010</v>
      </c>
      <c r="D87" s="3">
        <v>2011</v>
      </c>
      <c r="E87" s="2">
        <v>2012</v>
      </c>
      <c r="F87" s="3">
        <v>2013</v>
      </c>
      <c r="G87" s="38">
        <v>2014</v>
      </c>
      <c r="H87" s="38">
        <v>2015</v>
      </c>
      <c r="I87" s="75" t="s">
        <v>43</v>
      </c>
      <c r="J87" s="4">
        <v>2017</v>
      </c>
      <c r="K87" s="4">
        <v>2010</v>
      </c>
      <c r="L87" s="5">
        <v>2011</v>
      </c>
      <c r="M87" s="6">
        <v>2012</v>
      </c>
      <c r="N87" s="4">
        <v>2013</v>
      </c>
      <c r="O87" s="38">
        <v>2014</v>
      </c>
      <c r="P87" s="38">
        <v>2015</v>
      </c>
      <c r="Q87" s="75" t="s">
        <v>43</v>
      </c>
      <c r="R87" s="7">
        <v>2017</v>
      </c>
    </row>
    <row r="88" spans="1:18" x14ac:dyDescent="0.2">
      <c r="A88" s="12"/>
      <c r="B88" s="23"/>
      <c r="C88" s="23"/>
      <c r="D88" s="23"/>
      <c r="E88" s="23"/>
      <c r="F88" s="23"/>
      <c r="G88" s="23"/>
      <c r="H88" s="23"/>
      <c r="I88" s="23"/>
      <c r="J88" s="23"/>
      <c r="K88" s="16"/>
      <c r="L88" s="16"/>
      <c r="M88" s="16"/>
      <c r="N88" s="14"/>
      <c r="O88" s="1"/>
      <c r="P88" s="1"/>
      <c r="Q88" s="1"/>
      <c r="R88" s="9"/>
    </row>
    <row r="89" spans="1:18" s="15" customFormat="1" x14ac:dyDescent="0.2">
      <c r="A89" s="10" t="s">
        <v>18</v>
      </c>
      <c r="B89" s="11">
        <v>125411</v>
      </c>
      <c r="C89" s="11">
        <v>132694</v>
      </c>
      <c r="D89" s="11">
        <v>138587</v>
      </c>
      <c r="E89" s="11">
        <v>160445</v>
      </c>
      <c r="F89" s="68">
        <v>168859</v>
      </c>
      <c r="G89" s="68">
        <v>183501</v>
      </c>
      <c r="H89" s="68">
        <f>'[1]Annualized-region'!AD67</f>
        <v>200294.89408361301</v>
      </c>
      <c r="I89" s="68">
        <f>'[1]Annualized-region'!AE67</f>
        <v>191627.16049739582</v>
      </c>
      <c r="J89" s="68">
        <f>'[1]Annualized-region'!AF67</f>
        <v>217461.48409030586</v>
      </c>
      <c r="K89" s="50">
        <v>5.8</v>
      </c>
      <c r="L89" s="50">
        <v>4.4000000000000004</v>
      </c>
      <c r="M89" s="50">
        <v>15.8</v>
      </c>
      <c r="N89" s="51">
        <v>5.2</v>
      </c>
      <c r="O89" s="52">
        <v>8.6999999999999993</v>
      </c>
      <c r="P89" s="52">
        <v>9.6</v>
      </c>
      <c r="Q89" s="61">
        <f>'[2]2016'!AB65</f>
        <v>-5.720622994736992</v>
      </c>
      <c r="R89" s="40">
        <f>(J89-I89)/I89*100</f>
        <v>13.481556333587239</v>
      </c>
    </row>
    <row r="90" spans="1:18" x14ac:dyDescent="0.2">
      <c r="A90" s="12" t="s">
        <v>4</v>
      </c>
      <c r="B90" s="13">
        <v>75376</v>
      </c>
      <c r="C90" s="13">
        <v>79774</v>
      </c>
      <c r="D90" s="13">
        <v>89432</v>
      </c>
      <c r="E90" s="13">
        <v>93363</v>
      </c>
      <c r="F90" s="69">
        <v>94866</v>
      </c>
      <c r="G90" s="69">
        <v>100519</v>
      </c>
      <c r="H90" s="70">
        <f>'[1]Annualized-region'!AD68</f>
        <v>98940.387518384901</v>
      </c>
      <c r="I90" s="70">
        <f>'[1]Annualized-region'!AE68</f>
        <v>87129.631628614487</v>
      </c>
      <c r="J90" s="70">
        <f>'[1]Annualized-region'!AF68</f>
        <v>106913.64071734103</v>
      </c>
      <c r="K90" s="53">
        <v>5.8</v>
      </c>
      <c r="L90" s="53">
        <v>12.1</v>
      </c>
      <c r="M90" s="53">
        <v>4.4000000000000004</v>
      </c>
      <c r="N90" s="54">
        <v>1.5</v>
      </c>
      <c r="O90" s="55">
        <v>6.3</v>
      </c>
      <c r="P90" s="55">
        <v>-0.9</v>
      </c>
      <c r="Q90" s="66">
        <f>'[2]2016'!AB66</f>
        <v>-18.525757050143341</v>
      </c>
      <c r="R90" s="41">
        <f>(J90-I90)/I90*100</f>
        <v>22.706407359846128</v>
      </c>
    </row>
    <row r="91" spans="1:18" x14ac:dyDescent="0.2">
      <c r="A91" s="12" t="s">
        <v>5</v>
      </c>
      <c r="B91" s="13">
        <v>383664</v>
      </c>
      <c r="C91" s="13">
        <v>368214</v>
      </c>
      <c r="D91" s="13">
        <v>338451</v>
      </c>
      <c r="E91" s="13">
        <v>446987</v>
      </c>
      <c r="F91" s="69">
        <v>456890</v>
      </c>
      <c r="G91" s="69">
        <v>527967</v>
      </c>
      <c r="H91" s="70">
        <f>'[1]Annualized-region'!AD69</f>
        <v>618009.80957947334</v>
      </c>
      <c r="I91" s="70">
        <f>'[1]Annualized-region'!AE69</f>
        <v>606890.00448300387</v>
      </c>
      <c r="J91" s="70">
        <f>'[1]Annualized-region'!AF69</f>
        <v>599158.80593081657</v>
      </c>
      <c r="K91" s="53">
        <v>-4</v>
      </c>
      <c r="L91" s="53">
        <v>-8.1</v>
      </c>
      <c r="M91" s="53">
        <v>32.1</v>
      </c>
      <c r="N91" s="54">
        <v>2.1</v>
      </c>
      <c r="O91" s="55">
        <v>17</v>
      </c>
      <c r="P91" s="55">
        <v>14.8</v>
      </c>
      <c r="Q91" s="66">
        <f>'[2]2016'!AB67</f>
        <v>7.7258622455413777</v>
      </c>
      <c r="R91" s="41">
        <f>(J91-I91)/I91*100</f>
        <v>-1.2739044134980169</v>
      </c>
    </row>
    <row r="92" spans="1:18" s="1" customFormat="1" x14ac:dyDescent="0.2">
      <c r="A92" s="12" t="s">
        <v>6</v>
      </c>
      <c r="B92" s="13">
        <v>127757</v>
      </c>
      <c r="C92" s="13">
        <v>141241</v>
      </c>
      <c r="D92" s="13">
        <v>145172</v>
      </c>
      <c r="E92" s="13">
        <v>163294</v>
      </c>
      <c r="F92" s="69">
        <v>176107</v>
      </c>
      <c r="G92" s="69">
        <v>181954</v>
      </c>
      <c r="H92" s="70">
        <f>'[1]Annualized-region'!AD70</f>
        <v>196526.40877950119</v>
      </c>
      <c r="I92" s="70">
        <f>'[1]Annualized-region'!AE70</f>
        <v>191701.86894874359</v>
      </c>
      <c r="J92" s="70">
        <f>'[1]Annualized-region'!AF70</f>
        <v>218781.86689363682</v>
      </c>
      <c r="K92" s="53">
        <v>10.6</v>
      </c>
      <c r="L92" s="53">
        <v>2.8</v>
      </c>
      <c r="M92" s="53">
        <v>12.5</v>
      </c>
      <c r="N92" s="54">
        <v>7.9</v>
      </c>
      <c r="O92" s="55">
        <v>2.8</v>
      </c>
      <c r="P92" s="55">
        <v>8.5</v>
      </c>
      <c r="Q92" s="66">
        <f>'[2]2016'!AB68</f>
        <v>0.2719997378568903</v>
      </c>
      <c r="R92" s="41">
        <f>(J92-I92)/I92*100</f>
        <v>14.126100122755588</v>
      </c>
    </row>
    <row r="93" spans="1:18" x14ac:dyDescent="0.2">
      <c r="A93" s="12"/>
      <c r="B93" s="13"/>
      <c r="C93" s="13"/>
      <c r="D93" s="13"/>
      <c r="E93" s="13"/>
      <c r="F93" s="33"/>
      <c r="G93" s="33"/>
      <c r="H93" s="32"/>
      <c r="I93" s="32"/>
      <c r="J93" s="32"/>
      <c r="K93" s="53"/>
      <c r="L93" s="53"/>
      <c r="M93" s="53"/>
      <c r="N93" s="54"/>
      <c r="O93" s="55"/>
      <c r="P93" s="55"/>
      <c r="Q93" s="63"/>
      <c r="R93" s="42"/>
    </row>
    <row r="94" spans="1:18" s="15" customFormat="1" x14ac:dyDescent="0.2">
      <c r="A94" s="10" t="s">
        <v>19</v>
      </c>
      <c r="B94" s="11">
        <v>165067</v>
      </c>
      <c r="C94" s="11">
        <v>185374</v>
      </c>
      <c r="D94" s="11">
        <v>197618</v>
      </c>
      <c r="E94" s="11">
        <v>208438</v>
      </c>
      <c r="F94" s="32">
        <v>225642</v>
      </c>
      <c r="G94" s="32">
        <v>240957</v>
      </c>
      <c r="H94" s="68">
        <f>'[1]Annualized-region'!AD72</f>
        <v>260255.67402239726</v>
      </c>
      <c r="I94" s="68">
        <f>'[1]Annualized-region'!AE72</f>
        <v>287834.18547052942</v>
      </c>
      <c r="J94" s="68">
        <f>'[1]Annualized-region'!AF72</f>
        <v>318654.99678507628</v>
      </c>
      <c r="K94" s="50">
        <v>12.3</v>
      </c>
      <c r="L94" s="50">
        <v>6.6</v>
      </c>
      <c r="M94" s="50">
        <v>5.5</v>
      </c>
      <c r="N94" s="51">
        <v>8.3000000000000007</v>
      </c>
      <c r="O94" s="52">
        <v>6.8</v>
      </c>
      <c r="P94" s="52">
        <v>8.9</v>
      </c>
      <c r="Q94" s="61">
        <f>'[2]2016'!AB70</f>
        <v>7.2712642678964752</v>
      </c>
      <c r="R94" s="40">
        <f>(J94-I94)/I94*100</f>
        <v>10.707835576987957</v>
      </c>
    </row>
    <row r="95" spans="1:18" x14ac:dyDescent="0.2">
      <c r="A95" s="12" t="s">
        <v>4</v>
      </c>
      <c r="B95" s="13">
        <v>108906</v>
      </c>
      <c r="C95" s="13">
        <v>124083</v>
      </c>
      <c r="D95" s="13">
        <v>138686</v>
      </c>
      <c r="E95" s="13">
        <v>131259</v>
      </c>
      <c r="F95" s="33">
        <v>145013</v>
      </c>
      <c r="G95" s="33">
        <v>144435</v>
      </c>
      <c r="H95" s="70">
        <f>'[1]Annualized-region'!AD73</f>
        <v>166857.19952107951</v>
      </c>
      <c r="I95" s="70">
        <f>'[1]Annualized-region'!AE73</f>
        <v>192251.40264471804</v>
      </c>
      <c r="J95" s="70">
        <f>'[1]Annualized-region'!AF73</f>
        <v>205664.61986241615</v>
      </c>
      <c r="K95" s="53">
        <v>13.9</v>
      </c>
      <c r="L95" s="53">
        <v>11.8</v>
      </c>
      <c r="M95" s="53">
        <v>-5.4</v>
      </c>
      <c r="N95" s="54">
        <v>10.8</v>
      </c>
      <c r="O95" s="55">
        <v>0.1</v>
      </c>
      <c r="P95" s="55">
        <v>20.3</v>
      </c>
      <c r="Q95" s="66">
        <f>'[2]2016'!AB71</f>
        <v>3.200435740479751</v>
      </c>
      <c r="R95" s="41">
        <f>(J95-I95)/I95*100</f>
        <v>6.976915139852494</v>
      </c>
    </row>
    <row r="96" spans="1:18" x14ac:dyDescent="0.2">
      <c r="A96" s="12" t="s">
        <v>5</v>
      </c>
      <c r="B96" s="13">
        <v>497280</v>
      </c>
      <c r="C96" s="13">
        <v>532754</v>
      </c>
      <c r="D96" s="13">
        <v>562149</v>
      </c>
      <c r="E96" s="13">
        <v>577527</v>
      </c>
      <c r="F96" s="33">
        <v>600774</v>
      </c>
      <c r="G96" s="33">
        <v>625755</v>
      </c>
      <c r="H96" s="70">
        <f>'[1]Annualized-region'!AD74</f>
        <v>663067.03847882024</v>
      </c>
      <c r="I96" s="70">
        <f>'[1]Annualized-region'!AE74</f>
        <v>684441.93352270604</v>
      </c>
      <c r="J96" s="70">
        <f>'[1]Annualized-region'!AF74</f>
        <v>681766.96157549589</v>
      </c>
      <c r="K96" s="53">
        <v>7.1</v>
      </c>
      <c r="L96" s="53">
        <v>5.5</v>
      </c>
      <c r="M96" s="53">
        <v>2.7</v>
      </c>
      <c r="N96" s="54">
        <v>4</v>
      </c>
      <c r="O96" s="55">
        <v>4.5999999999999996</v>
      </c>
      <c r="P96" s="55">
        <v>5.5</v>
      </c>
      <c r="Q96" s="66">
        <f>'[2]2016'!AB72</f>
        <v>4.5620841557850218</v>
      </c>
      <c r="R96" s="41">
        <f>(J96-I96)/I96*100</f>
        <v>-0.39082525721977868</v>
      </c>
    </row>
    <row r="97" spans="1:18" x14ac:dyDescent="0.2">
      <c r="A97" s="12" t="s">
        <v>6</v>
      </c>
      <c r="B97" s="13">
        <v>145155</v>
      </c>
      <c r="C97" s="13">
        <v>162012</v>
      </c>
      <c r="D97" s="13">
        <v>170110</v>
      </c>
      <c r="E97" s="13">
        <v>190566</v>
      </c>
      <c r="F97" s="33">
        <v>200128</v>
      </c>
      <c r="G97" s="33">
        <v>225746</v>
      </c>
      <c r="H97" s="70">
        <f>'[1]Annualized-region'!AD75</f>
        <v>229157.23932231116</v>
      </c>
      <c r="I97" s="70">
        <f>'[1]Annualized-region'!AE75</f>
        <v>248010.47197464918</v>
      </c>
      <c r="J97" s="70">
        <f>'[1]Annualized-region'!AF75</f>
        <v>290980.11678933486</v>
      </c>
      <c r="K97" s="53">
        <v>11.6</v>
      </c>
      <c r="L97" s="53">
        <v>5</v>
      </c>
      <c r="M97" s="53">
        <v>12</v>
      </c>
      <c r="N97" s="54">
        <v>5</v>
      </c>
      <c r="O97" s="55">
        <v>12.4</v>
      </c>
      <c r="P97" s="55">
        <v>0.3</v>
      </c>
      <c r="Q97" s="66">
        <f>'[2]2016'!AB73</f>
        <v>9.9461109526910025</v>
      </c>
      <c r="R97" s="41">
        <f>(J97-I97)/I97*100</f>
        <v>17.325738091848759</v>
      </c>
    </row>
    <row r="98" spans="1:18" x14ac:dyDescent="0.2">
      <c r="A98" s="12"/>
      <c r="B98" s="13"/>
      <c r="C98" s="13"/>
      <c r="D98" s="13"/>
      <c r="E98" s="13"/>
      <c r="F98" s="34"/>
      <c r="G98" s="34"/>
      <c r="H98" s="32"/>
      <c r="I98" s="32"/>
      <c r="J98" s="32"/>
      <c r="K98" s="56"/>
      <c r="L98" s="56"/>
      <c r="M98" s="56"/>
      <c r="N98" s="56"/>
      <c r="O98" s="55"/>
      <c r="P98" s="55"/>
      <c r="Q98" s="55"/>
      <c r="R98" s="43"/>
    </row>
    <row r="99" spans="1:18" s="15" customFormat="1" x14ac:dyDescent="0.2">
      <c r="A99" s="10" t="s">
        <v>20</v>
      </c>
      <c r="B99" s="11">
        <v>197263</v>
      </c>
      <c r="C99" s="11">
        <v>217651</v>
      </c>
      <c r="D99" s="11">
        <v>222861</v>
      </c>
      <c r="E99" s="11">
        <v>224819</v>
      </c>
      <c r="F99" s="32">
        <v>248186</v>
      </c>
      <c r="G99" s="32">
        <v>266550</v>
      </c>
      <c r="H99" s="68">
        <f>'[1]Annualized-region'!AD77</f>
        <v>293613.10911413765</v>
      </c>
      <c r="I99" s="68">
        <f>'[1]Annualized-region'!AE77</f>
        <v>318078.24357486138</v>
      </c>
      <c r="J99" s="68">
        <f>'[1]Annualized-region'!AF77</f>
        <v>355169.10778512101</v>
      </c>
      <c r="K99" s="50">
        <v>10.3</v>
      </c>
      <c r="L99" s="50">
        <v>2.4</v>
      </c>
      <c r="M99" s="50">
        <v>0.9</v>
      </c>
      <c r="N99" s="51">
        <v>10.5</v>
      </c>
      <c r="O99" s="52">
        <v>7.3</v>
      </c>
      <c r="P99" s="52">
        <v>10.5</v>
      </c>
      <c r="Q99" s="61">
        <f>'[2]2016'!AB75</f>
        <v>7.2321823360803466</v>
      </c>
      <c r="R99" s="40">
        <f>(J99-I99)/I99*100</f>
        <v>11.660924618231585</v>
      </c>
    </row>
    <row r="100" spans="1:18" x14ac:dyDescent="0.2">
      <c r="A100" s="12" t="s">
        <v>4</v>
      </c>
      <c r="B100" s="13">
        <v>116102</v>
      </c>
      <c r="C100" s="13">
        <v>133247</v>
      </c>
      <c r="D100" s="13">
        <v>141276</v>
      </c>
      <c r="E100" s="13">
        <v>134754</v>
      </c>
      <c r="F100" s="33">
        <v>135020</v>
      </c>
      <c r="G100" s="33">
        <v>149108</v>
      </c>
      <c r="H100" s="70">
        <f>'[1]Annualized-region'!AD78</f>
        <v>167281.85090132974</v>
      </c>
      <c r="I100" s="70">
        <f>'[1]Annualized-region'!AE78</f>
        <v>163913.71786581932</v>
      </c>
      <c r="J100" s="70">
        <f>'[1]Annualized-region'!AF78</f>
        <v>180621.34061074676</v>
      </c>
      <c r="K100" s="53">
        <v>14.8</v>
      </c>
      <c r="L100" s="53">
        <v>6</v>
      </c>
      <c r="M100" s="53">
        <v>-4.5999999999999996</v>
      </c>
      <c r="N100" s="54">
        <v>0.6</v>
      </c>
      <c r="O100" s="55">
        <v>10.3</v>
      </c>
      <c r="P100" s="55">
        <v>13.4</v>
      </c>
      <c r="Q100" s="66">
        <f>'[2]2016'!AB76</f>
        <v>-6.6025998494337861</v>
      </c>
      <c r="R100" s="41">
        <f>(J100-I100)/I100*100</f>
        <v>10.192937456646794</v>
      </c>
    </row>
    <row r="101" spans="1:18" x14ac:dyDescent="0.2">
      <c r="A101" s="12" t="s">
        <v>5</v>
      </c>
      <c r="B101" s="13">
        <v>464095</v>
      </c>
      <c r="C101" s="13">
        <v>475303</v>
      </c>
      <c r="D101" s="13">
        <v>462628</v>
      </c>
      <c r="E101" s="13">
        <v>437566</v>
      </c>
      <c r="F101" s="33">
        <v>520153</v>
      </c>
      <c r="G101" s="33">
        <v>565004</v>
      </c>
      <c r="H101" s="70">
        <f>'[1]Annualized-region'!AD79</f>
        <v>621830.96263518848</v>
      </c>
      <c r="I101" s="70">
        <f>'[1]Annualized-region'!AE79</f>
        <v>678544.50939613814</v>
      </c>
      <c r="J101" s="70">
        <f>'[1]Annualized-region'!AF79</f>
        <v>804435.2340218015</v>
      </c>
      <c r="K101" s="53">
        <v>2.4</v>
      </c>
      <c r="L101" s="53">
        <v>-2.7</v>
      </c>
      <c r="M101" s="53">
        <v>-5.4</v>
      </c>
      <c r="N101" s="54">
        <v>18.899999999999999</v>
      </c>
      <c r="O101" s="55">
        <v>9.1</v>
      </c>
      <c r="P101" s="55">
        <v>10.1</v>
      </c>
      <c r="Q101" s="66">
        <f>'[2]2016'!AB77</f>
        <v>2.7929032155043019</v>
      </c>
      <c r="R101" s="41">
        <f>(J101-I101)/I101*100</f>
        <v>18.553053319626471</v>
      </c>
    </row>
    <row r="102" spans="1:18" x14ac:dyDescent="0.2">
      <c r="A102" s="12" t="s">
        <v>6</v>
      </c>
      <c r="B102" s="13">
        <v>194815</v>
      </c>
      <c r="C102" s="13">
        <v>214478</v>
      </c>
      <c r="D102" s="13">
        <v>228489</v>
      </c>
      <c r="E102" s="13">
        <v>237042</v>
      </c>
      <c r="F102" s="33">
        <v>259835</v>
      </c>
      <c r="G102" s="33">
        <v>269922</v>
      </c>
      <c r="H102" s="70">
        <f>'[1]Annualized-region'!AD80</f>
        <v>285696.88108822098</v>
      </c>
      <c r="I102" s="70">
        <f>'[1]Annualized-region'!AE80</f>
        <v>316748.83117837104</v>
      </c>
      <c r="J102" s="70">
        <f>'[1]Annualized-region'!AF80</f>
        <v>333475.99367497204</v>
      </c>
      <c r="K102" s="53">
        <v>10.1</v>
      </c>
      <c r="L102" s="53">
        <v>6.5</v>
      </c>
      <c r="M102" s="53">
        <v>3.7</v>
      </c>
      <c r="N102" s="54">
        <v>9.6</v>
      </c>
      <c r="O102" s="55">
        <v>3.7</v>
      </c>
      <c r="P102" s="55">
        <v>5.6</v>
      </c>
      <c r="Q102" s="66">
        <f>'[2]2016'!AB78</f>
        <v>14.173083550306318</v>
      </c>
      <c r="R102" s="41">
        <f>(J102-I102)/I102*100</f>
        <v>5.280891624563381</v>
      </c>
    </row>
    <row r="103" spans="1:18" x14ac:dyDescent="0.2">
      <c r="A103" s="8"/>
      <c r="B103" s="13"/>
      <c r="C103" s="13"/>
      <c r="D103" s="13"/>
      <c r="E103" s="13"/>
      <c r="F103" s="33"/>
      <c r="G103" s="33"/>
      <c r="H103" s="32"/>
      <c r="I103" s="32"/>
      <c r="J103" s="32"/>
      <c r="K103" s="53"/>
      <c r="L103" s="53"/>
      <c r="M103" s="53"/>
      <c r="N103" s="54"/>
      <c r="O103" s="55"/>
      <c r="P103" s="55"/>
      <c r="Q103" s="63"/>
      <c r="R103" s="42"/>
    </row>
    <row r="104" spans="1:18" s="15" customFormat="1" x14ac:dyDescent="0.2">
      <c r="A104" s="10" t="s">
        <v>21</v>
      </c>
      <c r="B104" s="11">
        <v>136092</v>
      </c>
      <c r="C104" s="11">
        <v>153563</v>
      </c>
      <c r="D104" s="11">
        <v>162317</v>
      </c>
      <c r="E104" s="11">
        <v>170365</v>
      </c>
      <c r="F104" s="32">
        <v>189546</v>
      </c>
      <c r="G104" s="32">
        <v>202335</v>
      </c>
      <c r="H104" s="68">
        <f>'[1]Annualized-region'!AD82</f>
        <v>202710.97253471572</v>
      </c>
      <c r="I104" s="68">
        <f>'[1]Annualized-region'!AE82</f>
        <v>208418.38420861631</v>
      </c>
      <c r="J104" s="68">
        <f>'[1]Annualized-region'!AF82</f>
        <v>231237.1942464459</v>
      </c>
      <c r="K104" s="50">
        <v>12.8</v>
      </c>
      <c r="L104" s="50">
        <v>5.7</v>
      </c>
      <c r="M104" s="50">
        <v>5</v>
      </c>
      <c r="N104" s="51">
        <v>11.3</v>
      </c>
      <c r="O104" s="52">
        <v>6.9</v>
      </c>
      <c r="P104" s="52">
        <v>0.7</v>
      </c>
      <c r="Q104" s="61">
        <f>'[2]2016'!AB80</f>
        <v>-0.13968424588121317</v>
      </c>
      <c r="R104" s="40">
        <f>(J104-I104)/I104*100</f>
        <v>10.948559132379183</v>
      </c>
    </row>
    <row r="105" spans="1:18" x14ac:dyDescent="0.2">
      <c r="A105" s="12" t="s">
        <v>4</v>
      </c>
      <c r="B105" s="13">
        <v>92299</v>
      </c>
      <c r="C105" s="13">
        <v>115702</v>
      </c>
      <c r="D105" s="13">
        <v>128415</v>
      </c>
      <c r="E105" s="13">
        <v>120270</v>
      </c>
      <c r="F105" s="33">
        <v>130014</v>
      </c>
      <c r="G105" s="33">
        <v>140505</v>
      </c>
      <c r="H105" s="70">
        <f>'[1]Annualized-region'!AD83</f>
        <v>128934.06197227693</v>
      </c>
      <c r="I105" s="70">
        <f>'[1]Annualized-region'!AE83</f>
        <v>130544.11385211299</v>
      </c>
      <c r="J105" s="70">
        <f>'[1]Annualized-region'!AF83</f>
        <v>141142.64966737432</v>
      </c>
      <c r="K105" s="53">
        <v>25.4</v>
      </c>
      <c r="L105" s="53">
        <v>11</v>
      </c>
      <c r="M105" s="53">
        <v>-6.3</v>
      </c>
      <c r="N105" s="54">
        <v>8.1999999999999993</v>
      </c>
      <c r="O105" s="55">
        <v>8.6</v>
      </c>
      <c r="P105" s="55">
        <v>-8</v>
      </c>
      <c r="Q105" s="66">
        <f>'[2]2016'!AB81</f>
        <v>-2.3127270831108904</v>
      </c>
      <c r="R105" s="41">
        <f>(J105-I105)/I105*100</f>
        <v>8.1187389477153253</v>
      </c>
    </row>
    <row r="106" spans="1:18" x14ac:dyDescent="0.2">
      <c r="A106" s="12" t="s">
        <v>5</v>
      </c>
      <c r="B106" s="13">
        <v>475581</v>
      </c>
      <c r="C106" s="13">
        <v>450338</v>
      </c>
      <c r="D106" s="13">
        <v>492473</v>
      </c>
      <c r="E106" s="13">
        <v>564103</v>
      </c>
      <c r="F106" s="33">
        <v>666823</v>
      </c>
      <c r="G106" s="33">
        <v>664973</v>
      </c>
      <c r="H106" s="70">
        <f>'[1]Annualized-region'!AD84</f>
        <v>647603.52956393256</v>
      </c>
      <c r="I106" s="70">
        <f>'[1]Annualized-region'!AE84</f>
        <v>599303.02051054407</v>
      </c>
      <c r="J106" s="70">
        <f>'[1]Annualized-region'!AF84</f>
        <v>649179.38520447654</v>
      </c>
      <c r="K106" s="53">
        <v>-5.3</v>
      </c>
      <c r="L106" s="53">
        <v>9.4</v>
      </c>
      <c r="M106" s="53">
        <v>14.5</v>
      </c>
      <c r="N106" s="54">
        <v>18.2</v>
      </c>
      <c r="O106" s="55">
        <v>-1</v>
      </c>
      <c r="P106" s="55">
        <v>-3.2</v>
      </c>
      <c r="Q106" s="66">
        <f>'[2]2016'!AB82</f>
        <v>-3.3657162770314981</v>
      </c>
      <c r="R106" s="41">
        <f>(J106-I106)/I106*100</f>
        <v>8.3223950133678581</v>
      </c>
    </row>
    <row r="107" spans="1:18" x14ac:dyDescent="0.2">
      <c r="A107" s="12" t="s">
        <v>6</v>
      </c>
      <c r="B107" s="13">
        <v>121014</v>
      </c>
      <c r="C107" s="13">
        <v>132432</v>
      </c>
      <c r="D107" s="13">
        <v>133083</v>
      </c>
      <c r="E107" s="13">
        <v>148950</v>
      </c>
      <c r="F107" s="33">
        <v>165048</v>
      </c>
      <c r="G107" s="33">
        <v>173093</v>
      </c>
      <c r="H107" s="70">
        <f>'[1]Annualized-region'!AD85</f>
        <v>182491.97102909422</v>
      </c>
      <c r="I107" s="70">
        <f>'[1]Annualized-region'!AE85</f>
        <v>181695.77511357717</v>
      </c>
      <c r="J107" s="70">
        <f>'[1]Annualized-region'!AF85</f>
        <v>208154.91535689234</v>
      </c>
      <c r="K107" s="53">
        <v>9.4</v>
      </c>
      <c r="L107" s="53">
        <v>0.5</v>
      </c>
      <c r="M107" s="53">
        <v>11.9</v>
      </c>
      <c r="N107" s="54">
        <v>10.8</v>
      </c>
      <c r="O107" s="55">
        <v>4.7</v>
      </c>
      <c r="P107" s="55">
        <v>6.4</v>
      </c>
      <c r="Q107" s="66">
        <f>'[2]2016'!AB83</f>
        <v>-4.5409396208719466</v>
      </c>
      <c r="R107" s="41">
        <f>(J107-I107)/I107*100</f>
        <v>14.562331032064826</v>
      </c>
    </row>
    <row r="108" spans="1:18" x14ac:dyDescent="0.2">
      <c r="A108" s="8"/>
      <c r="B108" s="23"/>
      <c r="C108" s="23"/>
      <c r="D108" s="23"/>
      <c r="E108" s="23"/>
      <c r="F108" s="33"/>
      <c r="G108" s="33"/>
      <c r="H108" s="32"/>
      <c r="I108" s="32"/>
      <c r="J108" s="32"/>
      <c r="K108" s="53"/>
      <c r="L108" s="53"/>
      <c r="M108" s="53"/>
      <c r="N108" s="54"/>
      <c r="O108" s="55"/>
      <c r="P108" s="55"/>
      <c r="Q108" s="55"/>
      <c r="R108" s="43"/>
    </row>
    <row r="109" spans="1:18" s="15" customFormat="1" x14ac:dyDescent="0.2">
      <c r="A109" s="10" t="s">
        <v>22</v>
      </c>
      <c r="B109" s="25">
        <v>89273</v>
      </c>
      <c r="C109" s="25">
        <v>99933</v>
      </c>
      <c r="D109" s="25">
        <v>107839</v>
      </c>
      <c r="E109" s="25">
        <v>120063</v>
      </c>
      <c r="F109" s="32">
        <v>123343</v>
      </c>
      <c r="G109" s="32">
        <v>138956</v>
      </c>
      <c r="H109" s="68">
        <f>'[1]Annualized-region'!AD87</f>
        <v>145639.45957544626</v>
      </c>
      <c r="I109" s="68">
        <f>'[1]Annualized-region'!AE87</f>
        <v>154059.68604235409</v>
      </c>
      <c r="J109" s="68">
        <f>'[1]Annualized-region'!AF87</f>
        <v>166452.9193597837</v>
      </c>
      <c r="K109" s="50">
        <v>11.9</v>
      </c>
      <c r="L109" s="50">
        <v>7.9</v>
      </c>
      <c r="M109" s="50">
        <v>11.3</v>
      </c>
      <c r="N109" s="51">
        <v>2.8</v>
      </c>
      <c r="O109" s="52">
        <v>14.9</v>
      </c>
      <c r="P109" s="52">
        <v>4.5999999999999996</v>
      </c>
      <c r="Q109" s="61">
        <f>'[2]2016'!AB85</f>
        <v>5.7920615886641933</v>
      </c>
      <c r="R109" s="40">
        <f>(J109-I109)/I109*100</f>
        <v>8.0444363063432824</v>
      </c>
    </row>
    <row r="110" spans="1:18" x14ac:dyDescent="0.2">
      <c r="A110" s="12" t="s">
        <v>4</v>
      </c>
      <c r="B110" s="26">
        <v>66766</v>
      </c>
      <c r="C110" s="26">
        <v>67276</v>
      </c>
      <c r="D110" s="26">
        <v>72286</v>
      </c>
      <c r="E110" s="26">
        <v>78345</v>
      </c>
      <c r="F110" s="33">
        <v>80862</v>
      </c>
      <c r="G110" s="33">
        <v>93743</v>
      </c>
      <c r="H110" s="70">
        <f>'[1]Annualized-region'!AD88</f>
        <v>85310.314583209489</v>
      </c>
      <c r="I110" s="70">
        <f>'[1]Annualized-region'!AE88</f>
        <v>87783.275292618011</v>
      </c>
      <c r="J110" s="70">
        <f>'[1]Annualized-region'!AF88</f>
        <v>92438.832303070041</v>
      </c>
      <c r="K110" s="53">
        <v>0.8</v>
      </c>
      <c r="L110" s="53">
        <v>7.4</v>
      </c>
      <c r="M110" s="53">
        <v>8.4</v>
      </c>
      <c r="N110" s="54">
        <v>3.1</v>
      </c>
      <c r="O110" s="55">
        <v>19.8</v>
      </c>
      <c r="P110" s="55">
        <v>-9</v>
      </c>
      <c r="Q110" s="66">
        <f>'[2]2016'!AB86</f>
        <v>-1.1977861813357373</v>
      </c>
      <c r="R110" s="41">
        <f>(J110-I110)/I110*100</f>
        <v>5.303466970141101</v>
      </c>
    </row>
    <row r="111" spans="1:18" x14ac:dyDescent="0.2">
      <c r="A111" s="12" t="s">
        <v>5</v>
      </c>
      <c r="B111" s="26">
        <v>139701</v>
      </c>
      <c r="C111" s="26">
        <v>171861</v>
      </c>
      <c r="D111" s="26">
        <v>174919</v>
      </c>
      <c r="E111" s="26">
        <v>208006</v>
      </c>
      <c r="F111" s="33">
        <v>203546</v>
      </c>
      <c r="G111" s="33">
        <v>232003</v>
      </c>
      <c r="H111" s="70">
        <f>'[1]Annualized-region'!AD89</f>
        <v>245876.30435320197</v>
      </c>
      <c r="I111" s="70">
        <f>'[1]Annualized-region'!AE89</f>
        <v>268784.61725165998</v>
      </c>
      <c r="J111" s="70">
        <f>'[1]Annualized-region'!AF89</f>
        <v>279506.65263116115</v>
      </c>
      <c r="K111" s="53">
        <v>23</v>
      </c>
      <c r="L111" s="53">
        <v>1.8</v>
      </c>
      <c r="M111" s="53">
        <v>18.899999999999999</v>
      </c>
      <c r="N111" s="54">
        <v>-1.9</v>
      </c>
      <c r="O111" s="55">
        <v>15.9</v>
      </c>
      <c r="P111" s="55">
        <v>4.3</v>
      </c>
      <c r="Q111" s="66">
        <f>'[2]2016'!AB87</f>
        <v>16.954465021030199</v>
      </c>
      <c r="R111" s="41">
        <f>(J111-I111)/I111*100</f>
        <v>3.9890807327944131</v>
      </c>
    </row>
    <row r="112" spans="1:18" x14ac:dyDescent="0.2">
      <c r="A112" s="12" t="s">
        <v>6</v>
      </c>
      <c r="B112" s="26">
        <v>94667</v>
      </c>
      <c r="C112" s="26">
        <v>104259</v>
      </c>
      <c r="D112" s="26">
        <v>114643</v>
      </c>
      <c r="E112" s="26">
        <v>122541</v>
      </c>
      <c r="F112" s="33">
        <v>128378</v>
      </c>
      <c r="G112" s="33">
        <v>139829</v>
      </c>
      <c r="H112" s="70">
        <f>'[1]Annualized-region'!AD90</f>
        <v>153860.485659225</v>
      </c>
      <c r="I112" s="70">
        <f>'[1]Annualized-region'!AE90</f>
        <v>167955.28161960162</v>
      </c>
      <c r="J112" s="70">
        <f>'[1]Annualized-region'!AF90</f>
        <v>186730.45372418754</v>
      </c>
      <c r="K112" s="53">
        <v>10.1</v>
      </c>
      <c r="L112" s="53">
        <v>10</v>
      </c>
      <c r="M112" s="53">
        <v>6.9</v>
      </c>
      <c r="N112" s="54">
        <v>4.8</v>
      </c>
      <c r="O112" s="55">
        <v>10.199999999999999</v>
      </c>
      <c r="P112" s="55">
        <v>10.199999999999999</v>
      </c>
      <c r="Q112" s="66">
        <f>'[2]2016'!AB88</f>
        <v>9.9531610569018483</v>
      </c>
      <c r="R112" s="41">
        <f>(J112-I112)/I112*100</f>
        <v>11.17867322988354</v>
      </c>
    </row>
    <row r="113" spans="1:18" x14ac:dyDescent="0.2">
      <c r="A113" s="8"/>
      <c r="B113" s="26"/>
      <c r="C113" s="26"/>
      <c r="D113" s="26"/>
      <c r="E113" s="26"/>
      <c r="F113" s="33"/>
      <c r="G113" s="33"/>
      <c r="H113" s="32"/>
      <c r="I113" s="32"/>
      <c r="J113" s="32"/>
      <c r="K113" s="53"/>
      <c r="L113" s="53"/>
      <c r="M113" s="53"/>
      <c r="N113" s="54"/>
      <c r="O113" s="55"/>
      <c r="P113" s="55"/>
      <c r="Q113" s="63"/>
      <c r="R113" s="42"/>
    </row>
    <row r="114" spans="1:18" s="15" customFormat="1" x14ac:dyDescent="0.2">
      <c r="A114" s="10" t="s">
        <v>23</v>
      </c>
      <c r="B114" s="25">
        <v>61941</v>
      </c>
      <c r="C114" s="25">
        <v>73285</v>
      </c>
      <c r="D114" s="25">
        <v>76925</v>
      </c>
      <c r="E114" s="25">
        <v>75816</v>
      </c>
      <c r="F114" s="32">
        <v>82798</v>
      </c>
      <c r="G114" s="32">
        <v>80954</v>
      </c>
      <c r="H114" s="68">
        <f>'[1]Annualized-region'!AD92</f>
        <v>79091.452294058297</v>
      </c>
      <c r="I114" s="68">
        <f>'[1]Annualized-region'!AE92</f>
        <v>92321.926364243758</v>
      </c>
      <c r="J114" s="68">
        <f>'[1]Annualized-region'!AF92</f>
        <v>115720.96668687399</v>
      </c>
      <c r="K114" s="50">
        <v>18.3</v>
      </c>
      <c r="L114" s="50">
        <v>5</v>
      </c>
      <c r="M114" s="50">
        <v>-1.4</v>
      </c>
      <c r="N114" s="51">
        <v>6.6</v>
      </c>
      <c r="O114" s="52">
        <v>-2.2000000000000002</v>
      </c>
      <c r="P114" s="52">
        <v>-1.4</v>
      </c>
      <c r="Q114" s="61">
        <f>'[2]2016'!AB90</f>
        <v>9.9782071862721331</v>
      </c>
      <c r="R114" s="40">
        <f>(J114-I114)/I114*100</f>
        <v>25.345052084715451</v>
      </c>
    </row>
    <row r="115" spans="1:18" x14ac:dyDescent="0.2">
      <c r="A115" s="12" t="s">
        <v>4</v>
      </c>
      <c r="B115" s="26">
        <v>56548</v>
      </c>
      <c r="C115" s="26">
        <v>69461</v>
      </c>
      <c r="D115" s="26">
        <v>73518</v>
      </c>
      <c r="E115" s="26">
        <v>70931</v>
      </c>
      <c r="F115" s="33">
        <v>79690</v>
      </c>
      <c r="G115" s="33">
        <v>74462</v>
      </c>
      <c r="H115" s="69">
        <f>'[1]Annualized-region'!AD93</f>
        <v>69042.068923367799</v>
      </c>
      <c r="I115" s="69">
        <f>'[1]Annualized-region'!AE93</f>
        <v>84924.336230134184</v>
      </c>
      <c r="J115" s="69">
        <f>'[1]Annualized-region'!AF93</f>
        <v>110264.14544274169</v>
      </c>
      <c r="K115" s="53">
        <v>22.8</v>
      </c>
      <c r="L115" s="53">
        <v>5.8</v>
      </c>
      <c r="M115" s="53">
        <v>-3.5</v>
      </c>
      <c r="N115" s="54">
        <v>8.1999999999999993</v>
      </c>
      <c r="O115" s="55">
        <v>-6.1</v>
      </c>
      <c r="P115" s="55">
        <v>-6.6</v>
      </c>
      <c r="Q115" s="66">
        <f>'[2]2016'!AB91</f>
        <v>15.45799735439784</v>
      </c>
      <c r="R115" s="41">
        <f>(J115-I115)/I115*100</f>
        <v>29.838100993736163</v>
      </c>
    </row>
    <row r="116" spans="1:18" x14ac:dyDescent="0.2">
      <c r="A116" s="12" t="s">
        <v>5</v>
      </c>
      <c r="B116" s="26">
        <v>98313</v>
      </c>
      <c r="C116" s="26">
        <v>142667</v>
      </c>
      <c r="D116" s="26">
        <v>139379</v>
      </c>
      <c r="E116" s="26">
        <v>131147</v>
      </c>
      <c r="F116" s="33">
        <v>130429</v>
      </c>
      <c r="G116" s="33">
        <v>203784</v>
      </c>
      <c r="H116" s="69">
        <f>'[1]Annualized-region'!AD94</f>
        <v>128007.95493918462</v>
      </c>
      <c r="I116" s="69">
        <f>'[1]Annualized-region'!AE94</f>
        <v>103429.54313456219</v>
      </c>
      <c r="J116" s="69">
        <f>'[1]Annualized-region'!AF94</f>
        <v>126539.60455451347</v>
      </c>
      <c r="K116" s="53">
        <v>45.1</v>
      </c>
      <c r="L116" s="53">
        <v>-2.2999999999999998</v>
      </c>
      <c r="M116" s="53">
        <v>-5.9</v>
      </c>
      <c r="N116" s="54">
        <v>-0.7</v>
      </c>
      <c r="O116" s="55">
        <v>38.4</v>
      </c>
      <c r="P116" s="55">
        <v>-38.799999999999997</v>
      </c>
      <c r="Q116" s="66">
        <f>'[2]2016'!AB92</f>
        <v>-19.040050190201757</v>
      </c>
      <c r="R116" s="41">
        <f>(J116-I116)/I116*100</f>
        <v>22.34377211730019</v>
      </c>
    </row>
    <row r="117" spans="1:18" x14ac:dyDescent="0.2">
      <c r="A117" s="17" t="s">
        <v>6</v>
      </c>
      <c r="B117" s="27">
        <v>72852</v>
      </c>
      <c r="C117" s="27">
        <v>77987</v>
      </c>
      <c r="D117" s="27">
        <v>79547</v>
      </c>
      <c r="E117" s="27">
        <v>82740</v>
      </c>
      <c r="F117" s="35">
        <v>85463</v>
      </c>
      <c r="G117" s="35">
        <v>85932</v>
      </c>
      <c r="H117" s="71">
        <f>'[1]Annualized-region'!AD95</f>
        <v>98962.601030542603</v>
      </c>
      <c r="I117" s="71">
        <f>'[1]Annualized-region'!AE95</f>
        <v>106445.85117484425</v>
      </c>
      <c r="J117" s="71">
        <f>'[1]Annualized-region'!AF95</f>
        <v>125283.89217444116</v>
      </c>
      <c r="K117" s="57">
        <v>7</v>
      </c>
      <c r="L117" s="57">
        <v>2</v>
      </c>
      <c r="M117" s="57">
        <v>4</v>
      </c>
      <c r="N117" s="58">
        <v>3.3</v>
      </c>
      <c r="O117" s="59">
        <v>0.5</v>
      </c>
      <c r="P117" s="59">
        <v>17.2</v>
      </c>
      <c r="Q117" s="67">
        <f>'[2]2016'!AB93</f>
        <v>1.842739432935028</v>
      </c>
      <c r="R117" s="74">
        <f>(J117-I117)/I117*100</f>
        <v>17.697299417197762</v>
      </c>
    </row>
    <row r="118" spans="1:18" x14ac:dyDescent="0.2">
      <c r="A118" s="48" t="s">
        <v>24</v>
      </c>
      <c r="B118" s="23"/>
      <c r="C118" s="23"/>
      <c r="D118" s="23"/>
      <c r="E118" s="23"/>
      <c r="F118" s="23"/>
      <c r="G118" s="23"/>
      <c r="H118" s="23"/>
      <c r="I118" s="23"/>
      <c r="J118" s="23"/>
      <c r="K118" s="49"/>
      <c r="L118" s="49"/>
      <c r="M118" s="49"/>
    </row>
    <row r="119" spans="1:18" x14ac:dyDescent="0.2">
      <c r="A119" s="36" t="s">
        <v>25</v>
      </c>
      <c r="B119" s="23"/>
      <c r="C119" s="23"/>
      <c r="D119" s="23"/>
      <c r="E119" s="23"/>
      <c r="F119" s="23"/>
      <c r="G119" s="23"/>
      <c r="H119" s="23"/>
      <c r="I119" s="23"/>
      <c r="J119" s="23"/>
      <c r="K119" s="49"/>
      <c r="L119" s="49"/>
      <c r="M119" s="49"/>
      <c r="Q119" s="45"/>
      <c r="R119" s="45"/>
    </row>
    <row r="120" spans="1:18" x14ac:dyDescent="0.2">
      <c r="A120" s="36" t="s">
        <v>26</v>
      </c>
      <c r="B120" s="23"/>
      <c r="C120" s="23"/>
      <c r="D120" s="23"/>
      <c r="E120" s="23"/>
      <c r="F120" s="23"/>
      <c r="G120" s="23"/>
      <c r="H120" s="23"/>
      <c r="I120" s="23"/>
      <c r="J120" s="23"/>
      <c r="K120" s="49"/>
      <c r="L120" s="49"/>
      <c r="M120" s="49"/>
      <c r="Q120" s="45"/>
      <c r="R120" s="45"/>
    </row>
    <row r="121" spans="1:18" x14ac:dyDescent="0.2">
      <c r="A121" s="39" t="s">
        <v>27</v>
      </c>
      <c r="B121" s="23"/>
      <c r="C121" s="23"/>
      <c r="D121" s="23"/>
      <c r="E121" s="23"/>
      <c r="F121" s="23"/>
      <c r="G121" s="23"/>
      <c r="H121" s="23"/>
      <c r="I121" s="23"/>
      <c r="J121" s="23"/>
      <c r="K121" s="49"/>
      <c r="L121" s="49"/>
      <c r="M121" s="49"/>
      <c r="Q121" s="14"/>
      <c r="R121" s="14"/>
    </row>
    <row r="122" spans="1:18" x14ac:dyDescent="0.2">
      <c r="A122" s="39" t="s">
        <v>28</v>
      </c>
      <c r="Q122" s="46"/>
      <c r="R122" s="46"/>
    </row>
    <row r="123" spans="1:18" x14ac:dyDescent="0.2">
      <c r="A123" s="39" t="s">
        <v>29</v>
      </c>
      <c r="N123" s="29"/>
      <c r="Q123" s="45"/>
      <c r="R123" s="45"/>
    </row>
    <row r="124" spans="1:18" x14ac:dyDescent="0.2">
      <c r="A124" s="39" t="s">
        <v>35</v>
      </c>
      <c r="M124" s="29"/>
      <c r="Q124" s="45"/>
      <c r="R124" s="45"/>
    </row>
    <row r="125" spans="1:18" x14ac:dyDescent="0.2">
      <c r="A125" s="39" t="s">
        <v>38</v>
      </c>
      <c r="Q125" s="45"/>
      <c r="R125" s="45"/>
    </row>
    <row r="126" spans="1:18" x14ac:dyDescent="0.2">
      <c r="A126" s="39" t="s">
        <v>39</v>
      </c>
      <c r="Q126" s="1"/>
      <c r="R126" s="1"/>
    </row>
    <row r="127" spans="1:18" x14ac:dyDescent="0.2">
      <c r="A127" s="39" t="s">
        <v>37</v>
      </c>
      <c r="Q127" s="1"/>
      <c r="R127" s="1"/>
    </row>
    <row r="128" spans="1:18" x14ac:dyDescent="0.2">
      <c r="A128" s="39" t="s">
        <v>30</v>
      </c>
      <c r="Q128" s="1"/>
      <c r="R128" s="1"/>
    </row>
    <row r="129" spans="1:18" x14ac:dyDescent="0.2">
      <c r="A129" s="39" t="s">
        <v>40</v>
      </c>
      <c r="Q129" s="1"/>
      <c r="R129" s="1"/>
    </row>
    <row r="130" spans="1:18" x14ac:dyDescent="0.2">
      <c r="A130" s="39" t="s">
        <v>36</v>
      </c>
      <c r="Q130" s="1"/>
      <c r="R130" s="1"/>
    </row>
    <row r="131" spans="1:18" x14ac:dyDescent="0.2">
      <c r="A131" s="39" t="s">
        <v>31</v>
      </c>
      <c r="Q131" s="1"/>
      <c r="R131" s="1"/>
    </row>
    <row r="132" spans="1:18" x14ac:dyDescent="0.2">
      <c r="A132" s="37" t="s">
        <v>32</v>
      </c>
      <c r="Q132" s="1"/>
      <c r="R132" s="1"/>
    </row>
    <row r="133" spans="1:18" x14ac:dyDescent="0.2">
      <c r="A133" s="36"/>
      <c r="B133" s="23"/>
      <c r="C133" s="23"/>
      <c r="D133" s="23"/>
      <c r="E133" s="23"/>
      <c r="F133" s="23"/>
      <c r="G133" s="23"/>
      <c r="H133" s="23"/>
      <c r="I133" s="23"/>
      <c r="J133" s="23"/>
      <c r="K133" s="28"/>
      <c r="L133" s="28"/>
      <c r="M133" s="28"/>
      <c r="Q133" s="44"/>
      <c r="R133" s="44"/>
    </row>
    <row r="134" spans="1:18" x14ac:dyDescent="0.2">
      <c r="A134" s="36"/>
      <c r="B134" s="23"/>
      <c r="C134" s="23"/>
      <c r="D134" s="23"/>
      <c r="E134" s="23"/>
      <c r="F134" s="23"/>
      <c r="G134" s="23"/>
      <c r="H134" s="23"/>
      <c r="I134" s="23"/>
      <c r="J134" s="23"/>
      <c r="K134" s="28"/>
      <c r="L134" s="28"/>
      <c r="M134" s="28"/>
      <c r="Q134" s="45"/>
      <c r="R134" s="45"/>
    </row>
    <row r="135" spans="1:18" x14ac:dyDescent="0.2">
      <c r="A135" s="36"/>
      <c r="B135" s="23"/>
      <c r="C135" s="23"/>
      <c r="D135" s="23"/>
      <c r="E135" s="23"/>
      <c r="F135" s="23"/>
      <c r="G135" s="23"/>
      <c r="H135" s="23"/>
      <c r="I135" s="23"/>
      <c r="J135" s="23"/>
      <c r="K135" s="28"/>
      <c r="L135" s="28"/>
      <c r="M135" s="28"/>
      <c r="Q135" s="45"/>
      <c r="R135" s="45"/>
    </row>
    <row r="136" spans="1:18" x14ac:dyDescent="0.2">
      <c r="A136" s="39"/>
      <c r="B136" s="23"/>
      <c r="C136" s="23"/>
      <c r="D136" s="23"/>
      <c r="E136" s="23"/>
      <c r="F136" s="23"/>
      <c r="G136" s="23"/>
      <c r="H136" s="23"/>
      <c r="I136" s="23"/>
      <c r="J136" s="23"/>
      <c r="K136" s="28"/>
      <c r="L136" s="28"/>
      <c r="M136" s="28"/>
      <c r="Q136" s="14"/>
      <c r="R136" s="14"/>
    </row>
    <row r="137" spans="1:18" x14ac:dyDescent="0.2">
      <c r="A137" s="39"/>
      <c r="Q137" s="46"/>
      <c r="R137" s="46"/>
    </row>
    <row r="138" spans="1:18" x14ac:dyDescent="0.2">
      <c r="A138" s="39"/>
      <c r="N138" s="29"/>
      <c r="Q138" s="45"/>
      <c r="R138" s="45"/>
    </row>
    <row r="139" spans="1:18" x14ac:dyDescent="0.2">
      <c r="A139" s="39"/>
      <c r="M139" s="29"/>
      <c r="Q139" s="45"/>
      <c r="R139" s="45"/>
    </row>
    <row r="140" spans="1:18" x14ac:dyDescent="0.2">
      <c r="A140" s="39"/>
      <c r="Q140" s="45"/>
      <c r="R140" s="45"/>
    </row>
    <row r="141" spans="1:18" x14ac:dyDescent="0.2">
      <c r="A141" s="39"/>
      <c r="Q141" s="1"/>
      <c r="R141" s="1"/>
    </row>
    <row r="142" spans="1:18" x14ac:dyDescent="0.2">
      <c r="A142" s="39"/>
      <c r="Q142" s="1"/>
      <c r="R142" s="1"/>
    </row>
    <row r="143" spans="1:18" x14ac:dyDescent="0.2">
      <c r="A143" s="39"/>
      <c r="Q143" s="1"/>
      <c r="R143" s="1"/>
    </row>
    <row r="144" spans="1:18" x14ac:dyDescent="0.2">
      <c r="A144" s="39"/>
      <c r="Q144" s="1"/>
      <c r="R144" s="1"/>
    </row>
    <row r="145" spans="1:18" x14ac:dyDescent="0.2">
      <c r="A145" s="39"/>
      <c r="Q145" s="1"/>
      <c r="R145" s="1"/>
    </row>
    <row r="146" spans="1:18" x14ac:dyDescent="0.2">
      <c r="A146" s="37"/>
      <c r="Q146" s="1"/>
      <c r="R146" s="1"/>
    </row>
  </sheetData>
  <mergeCells count="20">
    <mergeCell ref="A45:Q45"/>
    <mergeCell ref="A84:Q84"/>
    <mergeCell ref="A4:M4"/>
    <mergeCell ref="A5:A6"/>
    <mergeCell ref="A86:A87"/>
    <mergeCell ref="A82:R82"/>
    <mergeCell ref="A83:R83"/>
    <mergeCell ref="A1:R1"/>
    <mergeCell ref="B5:J5"/>
    <mergeCell ref="K5:R5"/>
    <mergeCell ref="B47:J47"/>
    <mergeCell ref="K47:R47"/>
    <mergeCell ref="A46:M46"/>
    <mergeCell ref="A47:A48"/>
    <mergeCell ref="A85:M85"/>
    <mergeCell ref="B86:J86"/>
    <mergeCell ref="K86:R86"/>
    <mergeCell ref="A2:R2"/>
    <mergeCell ref="A43:R43"/>
    <mergeCell ref="A44:R44"/>
  </mergeCells>
  <printOptions horizontalCentered="1"/>
  <pageMargins left="1.1811023622047245" right="0.23622047244094491" top="0.51181102362204722" bottom="0.51181102362204722" header="0.51181102362204722" footer="0.51181102362204722"/>
  <pageSetup paperSize="5" scale="82" orientation="landscape" r:id="rId1"/>
  <headerFooter alignWithMargins="0"/>
  <rowBreaks count="2" manualBreakCount="2">
    <brk id="42" max="17" man="1"/>
    <brk id="81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regl_current</vt:lpstr>
      <vt:lpstr>regl_current!Print_Area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7thumbzup</dc:creator>
  <cp:lastModifiedBy>Roby</cp:lastModifiedBy>
  <cp:lastPrinted>2018-09-24T08:40:43Z</cp:lastPrinted>
  <dcterms:created xsi:type="dcterms:W3CDTF">2015-08-06T03:16:44Z</dcterms:created>
  <dcterms:modified xsi:type="dcterms:W3CDTF">2018-09-24T08:40:45Z</dcterms:modified>
</cp:coreProperties>
</file>