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Desktop\DSM Stat\R-with-PSA-Data\productivityVSemployment\productivity\"/>
    </mc:Choice>
  </mc:AlternateContent>
  <bookViews>
    <workbookView xWindow="0" yWindow="0" windowWidth="17970" windowHeight="6135" activeTab="1"/>
  </bookViews>
  <sheets>
    <sheet name="national" sheetId="3" r:id="rId1"/>
    <sheet name="national-modified" sheetId="4" r:id="rId2"/>
  </sheets>
  <externalReferences>
    <externalReference r:id="rId3"/>
    <externalReference r:id="rId4"/>
  </externalReferences>
  <definedNames>
    <definedName name="_xlnm.Print_Area" localSheetId="0">national!$A$1:$AJ$47</definedName>
    <definedName name="_xlnm.Print_Area" localSheetId="1">'national-modified'!$A$1:$AC$47</definedName>
  </definedNames>
  <calcPr calcId="162913"/>
</workbook>
</file>

<file path=xl/calcChain.xml><?xml version="1.0" encoding="utf-8"?>
<calcChain xmlns="http://schemas.openxmlformats.org/spreadsheetml/2006/main">
  <c r="Z33" i="4" l="1"/>
  <c r="Z32" i="4"/>
  <c r="Z31" i="4"/>
  <c r="Z30" i="4"/>
  <c r="Z26" i="4"/>
  <c r="Z25" i="4"/>
  <c r="Z24" i="4"/>
  <c r="Z23" i="4"/>
  <c r="Z17" i="4"/>
  <c r="Z16" i="4"/>
  <c r="Z15" i="4"/>
  <c r="Z14" i="4"/>
  <c r="Z10" i="4"/>
  <c r="Z9" i="4"/>
  <c r="Z8" i="4"/>
  <c r="Z7" i="4"/>
  <c r="AF33" i="3" l="1"/>
  <c r="AF32" i="3"/>
  <c r="AF31" i="3"/>
  <c r="AF30" i="3"/>
  <c r="AF26" i="3"/>
  <c r="AF25" i="3"/>
  <c r="AF24" i="3"/>
  <c r="AF23" i="3"/>
  <c r="AF10" i="3"/>
  <c r="AF9" i="3"/>
  <c r="AF8" i="3"/>
  <c r="AF7" i="3"/>
  <c r="AF16" i="3" l="1"/>
  <c r="AF17" i="3" l="1"/>
  <c r="AF15" i="3" l="1"/>
  <c r="AF14" i="3" l="1"/>
</calcChain>
</file>

<file path=xl/sharedStrings.xml><?xml version="1.0" encoding="utf-8"?>
<sst xmlns="http://schemas.openxmlformats.org/spreadsheetml/2006/main" count="196" uniqueCount="55">
  <si>
    <t>SECTOR</t>
  </si>
  <si>
    <r>
      <t xml:space="preserve">  At Current Prices (</t>
    </r>
    <r>
      <rPr>
        <b/>
        <strike/>
        <sz val="10"/>
        <rFont val="Arial"/>
        <family val="2"/>
      </rPr>
      <t>P</t>
    </r>
    <r>
      <rPr>
        <b/>
        <sz val="10"/>
        <rFont val="Arial"/>
        <family val="2"/>
      </rPr>
      <t>)</t>
    </r>
  </si>
  <si>
    <t>ALL SECTORS</t>
  </si>
  <si>
    <t>Agriculture, Forestry and Fishing</t>
  </si>
  <si>
    <t xml:space="preserve">Industry </t>
  </si>
  <si>
    <t>Services</t>
  </si>
  <si>
    <r>
      <t xml:space="preserve">  At Constant 2000 Prices (</t>
    </r>
    <r>
      <rPr>
        <b/>
        <strike/>
        <sz val="10"/>
        <rFont val="Arial"/>
        <family val="2"/>
      </rPr>
      <t>P</t>
    </r>
    <r>
      <rPr>
        <b/>
        <sz val="10"/>
        <rFont val="Arial"/>
        <family val="2"/>
      </rPr>
      <t>)</t>
    </r>
  </si>
  <si>
    <t>GROWTH RATES (in %)</t>
  </si>
  <si>
    <t xml:space="preserve">  At Current Prices </t>
  </si>
  <si>
    <t xml:space="preserve">  At Constant 2000 Prices </t>
  </si>
  <si>
    <t>*</t>
  </si>
  <si>
    <t xml:space="preserve">Notes: </t>
  </si>
  <si>
    <r>
      <t xml:space="preserve">8.3 </t>
    </r>
    <r>
      <rPr>
        <b/>
        <vertAlign val="superscript"/>
        <sz val="10"/>
        <rFont val="Arial"/>
        <family val="2"/>
      </rPr>
      <t>b</t>
    </r>
  </si>
  <si>
    <r>
      <t xml:space="preserve">3.2 </t>
    </r>
    <r>
      <rPr>
        <b/>
        <vertAlign val="superscript"/>
        <sz val="10"/>
        <rFont val="Arial"/>
        <family val="2"/>
      </rPr>
      <t>b</t>
    </r>
  </si>
  <si>
    <t>Sources of basic data:  Philippine Statistics Authority, National Accounts of the Philippines and Labor Force Survey.</t>
  </si>
  <si>
    <r>
      <t xml:space="preserve">6.2 </t>
    </r>
    <r>
      <rPr>
        <b/>
        <vertAlign val="superscript"/>
        <sz val="10"/>
        <rFont val="Arial"/>
        <family val="2"/>
      </rPr>
      <t>b</t>
    </r>
  </si>
  <si>
    <r>
      <t xml:space="preserve">9.8 </t>
    </r>
    <r>
      <rPr>
        <b/>
        <vertAlign val="superscript"/>
        <sz val="10"/>
        <rFont val="Arial"/>
        <family val="2"/>
      </rPr>
      <t>b</t>
    </r>
  </si>
  <si>
    <r>
      <t xml:space="preserve">8.4 </t>
    </r>
    <r>
      <rPr>
        <b/>
        <vertAlign val="superscript"/>
        <sz val="10"/>
        <rFont val="Arial"/>
        <family val="2"/>
      </rPr>
      <t>b</t>
    </r>
  </si>
  <si>
    <r>
      <t xml:space="preserve">2.0 </t>
    </r>
    <r>
      <rPr>
        <b/>
        <vertAlign val="superscript"/>
        <sz val="10"/>
        <rFont val="Arial"/>
        <family val="2"/>
      </rPr>
      <t>b</t>
    </r>
  </si>
  <si>
    <r>
      <t xml:space="preserve">5.0 </t>
    </r>
    <r>
      <rPr>
        <b/>
        <vertAlign val="superscript"/>
        <sz val="10"/>
        <rFont val="Arial"/>
        <family val="2"/>
      </rPr>
      <t>b</t>
    </r>
  </si>
  <si>
    <r>
      <t>2.8</t>
    </r>
    <r>
      <rPr>
        <b/>
        <sz val="10"/>
        <rFont val="Arial"/>
        <family val="2"/>
      </rPr>
      <t xml:space="preserve"> </t>
    </r>
    <r>
      <rPr>
        <b/>
        <vertAlign val="superscript"/>
        <sz val="10"/>
        <rFont val="Arial"/>
        <family val="2"/>
      </rPr>
      <t>b</t>
    </r>
  </si>
  <si>
    <r>
      <t xml:space="preserve">3.2 </t>
    </r>
    <r>
      <rPr>
        <b/>
        <vertAlign val="superscript"/>
        <sz val="10"/>
        <rFont val="Arial"/>
        <family val="2"/>
      </rPr>
      <t>a</t>
    </r>
  </si>
  <si>
    <r>
      <t xml:space="preserve">6.0 </t>
    </r>
    <r>
      <rPr>
        <b/>
        <vertAlign val="superscript"/>
        <sz val="10"/>
        <rFont val="Arial"/>
        <family val="2"/>
      </rPr>
      <t>a</t>
    </r>
  </si>
  <si>
    <r>
      <t xml:space="preserve">1.4 </t>
    </r>
    <r>
      <rPr>
        <b/>
        <vertAlign val="superscript"/>
        <sz val="10"/>
        <rFont val="Arial"/>
        <family val="2"/>
      </rPr>
      <t>a</t>
    </r>
  </si>
  <si>
    <r>
      <t xml:space="preserve">(0.6) </t>
    </r>
    <r>
      <rPr>
        <b/>
        <vertAlign val="superscript"/>
        <sz val="10"/>
        <rFont val="Arial"/>
        <family val="2"/>
      </rPr>
      <t>a</t>
    </r>
  </si>
  <si>
    <r>
      <t>5.0</t>
    </r>
    <r>
      <rPr>
        <b/>
        <sz val="10"/>
        <rFont val="Arial"/>
        <family val="2"/>
      </rPr>
      <t xml:space="preserve"> </t>
    </r>
    <r>
      <rPr>
        <b/>
        <vertAlign val="superscript"/>
        <sz val="10"/>
        <rFont val="Arial"/>
        <family val="2"/>
      </rPr>
      <t>a</t>
    </r>
  </si>
  <si>
    <r>
      <t xml:space="preserve">6.9 </t>
    </r>
    <r>
      <rPr>
        <b/>
        <vertAlign val="superscript"/>
        <sz val="10"/>
        <rFont val="Arial"/>
        <family val="2"/>
      </rPr>
      <t>a</t>
    </r>
  </si>
  <si>
    <r>
      <t xml:space="preserve">9.0 </t>
    </r>
    <r>
      <rPr>
        <b/>
        <vertAlign val="superscript"/>
        <sz val="10"/>
        <rFont val="Arial"/>
        <family val="2"/>
      </rPr>
      <t>a</t>
    </r>
  </si>
  <si>
    <r>
      <t xml:space="preserve">9.6 </t>
    </r>
    <r>
      <rPr>
        <b/>
        <vertAlign val="superscript"/>
        <sz val="10"/>
        <rFont val="Arial"/>
        <family val="2"/>
      </rPr>
      <t>a</t>
    </r>
  </si>
  <si>
    <t>r  Revised figures.</t>
  </si>
  <si>
    <t>*  Less than 0.05 percent.</t>
  </si>
  <si>
    <t>a  For comparability of 1997 growth rate with that of 1996, the labor productivity for these two years both used employment data based on the 1980 Census-based population projections.</t>
  </si>
  <si>
    <t>b  For comparability of 2006 growth rate with that of 2005, the labor productivity for these two years both used employment data based on the 1995 Census-based population projections.</t>
  </si>
  <si>
    <t xml:space="preserve">   The use of the annualized LFS data using the four survey rounds was based on the result of the referendum among members of the Inter-Agency Committee on Labor and Productivity Statistics. </t>
  </si>
  <si>
    <t>TABLE 1 - Labor Productivity by Sector, Philippines: 1991-2018</t>
  </si>
  <si>
    <t>TABLE 1 - Labor Productivity by Sector, Philippines: 1991-2018 contd.</t>
  </si>
  <si>
    <r>
      <t xml:space="preserve">2017 </t>
    </r>
    <r>
      <rPr>
        <vertAlign val="superscript"/>
        <sz val="10"/>
        <rFont val="Arial"/>
        <family val="2"/>
      </rPr>
      <t>r</t>
    </r>
  </si>
  <si>
    <r>
      <t xml:space="preserve">2014 </t>
    </r>
    <r>
      <rPr>
        <vertAlign val="superscript"/>
        <sz val="10"/>
        <rFont val="Arial"/>
        <family val="2"/>
      </rPr>
      <t>r</t>
    </r>
  </si>
  <si>
    <r>
      <t>2015</t>
    </r>
    <r>
      <rPr>
        <vertAlign val="superscript"/>
        <sz val="10"/>
        <rFont val="Arial"/>
        <family val="2"/>
      </rPr>
      <t xml:space="preserve"> r</t>
    </r>
  </si>
  <si>
    <t xml:space="preserve">   For comparability, the 2014 growth rates were computed using the 2013 labor productivity data whose employment data was the average of April, July and October which excluded Leyte province (for all quarters).</t>
  </si>
  <si>
    <t xml:space="preserve">   Labor productivity data for 2016 were computed using the average of the four survey rounds employment data with the January 2016 data based on the 2010 Census-based population projections.</t>
  </si>
  <si>
    <r>
      <t xml:space="preserve">2013 </t>
    </r>
    <r>
      <rPr>
        <vertAlign val="superscript"/>
        <sz val="10"/>
        <rFont val="Arial"/>
        <family val="2"/>
      </rPr>
      <t>r</t>
    </r>
  </si>
  <si>
    <r>
      <t>2016</t>
    </r>
    <r>
      <rPr>
        <sz val="10"/>
        <rFont val="Arial"/>
        <family val="2"/>
      </rPr>
      <t xml:space="preserve"> </t>
    </r>
    <r>
      <rPr>
        <vertAlign val="superscript"/>
        <sz val="10"/>
        <rFont val="Arial"/>
        <family val="2"/>
      </rPr>
      <t>r</t>
    </r>
  </si>
  <si>
    <r>
      <t xml:space="preserve">2006 </t>
    </r>
    <r>
      <rPr>
        <b/>
        <vertAlign val="superscript"/>
        <sz val="10"/>
        <rFont val="Arial"/>
        <family val="2"/>
      </rPr>
      <t>b</t>
    </r>
  </si>
  <si>
    <r>
      <t xml:space="preserve">1997 </t>
    </r>
    <r>
      <rPr>
        <b/>
        <vertAlign val="superscript"/>
        <sz val="10"/>
        <rFont val="Arial"/>
        <family val="2"/>
      </rPr>
      <t>a</t>
    </r>
  </si>
  <si>
    <t xml:space="preserve">Labor productivity is computed as Gross Domestic Product (GDP) per employed person based on rounded figures. </t>
  </si>
  <si>
    <t xml:space="preserve">   Beginning 2006, employment data were based on the 2000 Census-based  population projections.</t>
  </si>
  <si>
    <t>With Leyte province</t>
  </si>
  <si>
    <t>NA</t>
  </si>
  <si>
    <r>
      <t xml:space="preserve">Excluding Leyte province </t>
    </r>
    <r>
      <rPr>
        <b/>
        <vertAlign val="superscript"/>
        <sz val="10"/>
        <rFont val="Arial"/>
        <family val="2"/>
      </rPr>
      <t>c</t>
    </r>
  </si>
  <si>
    <r>
      <t xml:space="preserve">Excluding Leyte province </t>
    </r>
    <r>
      <rPr>
        <b/>
        <vertAlign val="superscript"/>
        <sz val="10"/>
        <rFont val="Arial"/>
        <family val="2"/>
      </rPr>
      <t>d</t>
    </r>
  </si>
  <si>
    <t xml:space="preserve">c Average of April, July and October employment data which excluded Leyte province. </t>
  </si>
  <si>
    <t xml:space="preserve">d Average of January, April, July and October employment data which excluded Leyte province.  </t>
  </si>
  <si>
    <r>
      <t xml:space="preserve">With Leyte province </t>
    </r>
    <r>
      <rPr>
        <b/>
        <vertAlign val="superscript"/>
        <sz val="10"/>
        <rFont val="Arial"/>
        <family val="2"/>
      </rPr>
      <t>e</t>
    </r>
  </si>
  <si>
    <t xml:space="preserve">e Starting April 2016 round, the LFS adopted the 2013 Master Sample and population projections based on the 2010 Census of Population.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</si>
</sst>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0.0_);\(0.0\)"/>
    <numFmt numFmtId="166" formatCode="0.0"/>
    <numFmt numFmtId="167" formatCode="_(* #,##0_);_(* \(#,##0\);_(* &quot;-&quot;??_);_(@_)"/>
    <numFmt numFmtId="168" formatCode="_(* #,##0.0_);_(* \(#,##0.0\);_(* &quot;-&quot;??_);_(@_)"/>
  </numFmts>
  <fonts count="13" x14ac:knownFonts="1">
    <font>
      <sz val="10"/>
      <name val="Arial"/>
    </font>
    <font>
      <b/>
      <sz val="12"/>
      <name val="Arial"/>
      <family val="2"/>
    </font>
    <font>
      <sz val="10"/>
      <name val="Arial"/>
      <family val="2"/>
    </font>
    <font>
      <b/>
      <sz val="8"/>
      <name val="Arial"/>
      <family val="2"/>
    </font>
    <font>
      <b/>
      <sz val="10"/>
      <name val="Arial"/>
      <family val="2"/>
    </font>
    <font>
      <b/>
      <strike/>
      <sz val="10"/>
      <name val="Arial"/>
      <family val="2"/>
    </font>
    <font>
      <b/>
      <vertAlign val="superscript"/>
      <sz val="10"/>
      <name val="Arial"/>
      <family val="2"/>
    </font>
    <font>
      <vertAlign val="superscript"/>
      <sz val="10"/>
      <name val="Arial"/>
      <family val="2"/>
    </font>
    <font>
      <b/>
      <i/>
      <sz val="8"/>
      <name val="Arial"/>
      <family val="2"/>
    </font>
    <font>
      <sz val="9"/>
      <name val="Arial"/>
      <family val="2"/>
    </font>
    <font>
      <sz val="8"/>
      <name val="Arial"/>
      <family val="2"/>
    </font>
    <font>
      <i/>
      <sz val="8"/>
      <name val="Arial"/>
      <family val="2"/>
    </font>
    <font>
      <sz val="11"/>
      <color theme="1"/>
      <name val="Calibri"/>
      <family val="2"/>
      <scheme val="minor"/>
    </font>
  </fonts>
  <fills count="2">
    <fill>
      <patternFill patternType="none"/>
    </fill>
    <fill>
      <patternFill patternType="gray125"/>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164" fontId="12" fillId="0" borderId="0" applyFont="0" applyFill="0" applyBorder="0" applyAlignment="0" applyProtection="0"/>
  </cellStyleXfs>
  <cellXfs count="114">
    <xf numFmtId="0" fontId="0" fillId="0" borderId="0" xfId="0"/>
    <xf numFmtId="0" fontId="0" fillId="0" borderId="0" xfId="0" applyFill="1" applyBorder="1"/>
    <xf numFmtId="0" fontId="1" fillId="0" borderId="0" xfId="0" applyFont="1" applyFill="1" applyBorder="1"/>
    <xf numFmtId="0" fontId="2" fillId="0" borderId="0" xfId="0" applyFont="1" applyFill="1" applyBorder="1" applyAlignment="1"/>
    <xf numFmtId="0" fontId="3" fillId="0" borderId="0" xfId="0" applyFont="1" applyFill="1" applyBorder="1"/>
    <xf numFmtId="0" fontId="4" fillId="0" borderId="1" xfId="0" applyFont="1" applyFill="1" applyBorder="1" applyAlignment="1">
      <alignment horizontal="center"/>
    </xf>
    <xf numFmtId="0" fontId="0" fillId="0" borderId="2" xfId="0" applyFill="1" applyBorder="1" applyAlignment="1">
      <alignment horizontal="center"/>
    </xf>
    <xf numFmtId="0" fontId="0" fillId="0" borderId="3" xfId="0" applyFill="1" applyBorder="1"/>
    <xf numFmtId="0" fontId="0" fillId="0" borderId="4" xfId="0" applyFill="1" applyBorder="1"/>
    <xf numFmtId="0" fontId="4" fillId="0" borderId="3" xfId="0" applyFont="1" applyFill="1" applyBorder="1" applyAlignment="1">
      <alignment horizontal="left"/>
    </xf>
    <xf numFmtId="3" fontId="4" fillId="0" borderId="0" xfId="0" applyNumberFormat="1" applyFont="1" applyFill="1" applyBorder="1"/>
    <xf numFmtId="0" fontId="4" fillId="0" borderId="0" xfId="0" applyFont="1" applyFill="1" applyBorder="1"/>
    <xf numFmtId="0" fontId="0" fillId="0" borderId="3" xfId="0" applyFill="1" applyBorder="1" applyAlignment="1">
      <alignment horizontal="left" indent="1"/>
    </xf>
    <xf numFmtId="3" fontId="0" fillId="0" borderId="0" xfId="0" applyNumberFormat="1" applyFill="1" applyBorder="1"/>
    <xf numFmtId="0" fontId="4" fillId="0" borderId="3" xfId="0" applyFont="1" applyFill="1" applyBorder="1" applyAlignment="1">
      <alignment horizontal="center" wrapText="1"/>
    </xf>
    <xf numFmtId="3" fontId="4" fillId="0" borderId="0" xfId="0" applyNumberFormat="1" applyFont="1" applyFill="1" applyBorder="1" applyAlignment="1">
      <alignment horizontal="right" vertical="center"/>
    </xf>
    <xf numFmtId="3" fontId="4" fillId="0" borderId="0" xfId="0" applyNumberFormat="1" applyFont="1" applyFill="1" applyBorder="1" applyAlignment="1">
      <alignment horizontal="right"/>
    </xf>
    <xf numFmtId="3" fontId="2" fillId="0" borderId="0" xfId="0" applyNumberFormat="1" applyFont="1" applyFill="1" applyBorder="1" applyAlignment="1">
      <alignment horizontal="right" vertical="center"/>
    </xf>
    <xf numFmtId="3" fontId="2" fillId="0" borderId="0" xfId="0" applyNumberFormat="1" applyFont="1" applyFill="1" applyBorder="1" applyAlignment="1">
      <alignment vertical="center"/>
    </xf>
    <xf numFmtId="3" fontId="2" fillId="0" borderId="0" xfId="0" applyNumberFormat="1" applyFont="1" applyFill="1" applyBorder="1" applyAlignment="1">
      <alignment horizontal="right"/>
    </xf>
    <xf numFmtId="0" fontId="4" fillId="0" borderId="3" xfId="0" applyFont="1" applyFill="1" applyBorder="1" applyAlignment="1">
      <alignment horizontal="center"/>
    </xf>
    <xf numFmtId="0" fontId="0" fillId="0" borderId="3" xfId="0" applyFill="1" applyBorder="1" applyAlignment="1">
      <alignment horizontal="center"/>
    </xf>
    <xf numFmtId="165" fontId="4" fillId="0" borderId="0" xfId="0" applyNumberFormat="1" applyFont="1" applyFill="1" applyBorder="1"/>
    <xf numFmtId="166" fontId="4" fillId="0" borderId="0" xfId="0" applyNumberFormat="1" applyFont="1" applyFill="1" applyBorder="1" applyAlignment="1">
      <alignment horizontal="right"/>
    </xf>
    <xf numFmtId="0" fontId="4" fillId="0" borderId="0" xfId="0" applyFont="1" applyFill="1" applyBorder="1" applyAlignment="1">
      <alignment horizontal="right"/>
    </xf>
    <xf numFmtId="165" fontId="4" fillId="0" borderId="0" xfId="0" applyNumberFormat="1" applyFont="1" applyFill="1" applyBorder="1" applyAlignment="1">
      <alignment horizontal="right"/>
    </xf>
    <xf numFmtId="165" fontId="0" fillId="0" borderId="0" xfId="0" applyNumberFormat="1" applyFill="1" applyBorder="1"/>
    <xf numFmtId="0" fontId="0" fillId="0" borderId="0" xfId="0" applyFill="1" applyBorder="1" applyAlignment="1">
      <alignment horizontal="right"/>
    </xf>
    <xf numFmtId="165" fontId="0" fillId="0" borderId="0" xfId="0" applyNumberFormat="1" applyFill="1" applyBorder="1" applyAlignment="1">
      <alignment horizontal="right"/>
    </xf>
    <xf numFmtId="0" fontId="0" fillId="0" borderId="5" xfId="0" applyFill="1" applyBorder="1" applyAlignment="1">
      <alignment horizontal="left" indent="1"/>
    </xf>
    <xf numFmtId="165" fontId="0" fillId="0" borderId="6" xfId="0" applyNumberFormat="1" applyFill="1" applyBorder="1"/>
    <xf numFmtId="165" fontId="0" fillId="0" borderId="6" xfId="0" applyNumberFormat="1" applyFill="1" applyBorder="1" applyAlignment="1">
      <alignment horizontal="right"/>
    </xf>
    <xf numFmtId="0" fontId="8" fillId="0" borderId="0" xfId="0" applyFont="1" applyFill="1" applyBorder="1" applyAlignment="1">
      <alignment horizontal="left"/>
    </xf>
    <xf numFmtId="0" fontId="0" fillId="0" borderId="0" xfId="0" applyBorder="1"/>
    <xf numFmtId="0" fontId="8" fillId="0" borderId="0" xfId="0" applyFont="1" applyFill="1" applyBorder="1"/>
    <xf numFmtId="3" fontId="8" fillId="0" borderId="0" xfId="0" applyNumberFormat="1" applyFont="1" applyFill="1" applyBorder="1" applyProtection="1"/>
    <xf numFmtId="1" fontId="2" fillId="0" borderId="0" xfId="0" applyNumberFormat="1" applyFont="1" applyFill="1" applyBorder="1"/>
    <xf numFmtId="0" fontId="8" fillId="0" borderId="0" xfId="0" applyFont="1" applyBorder="1" applyAlignment="1">
      <alignment horizontal="left"/>
    </xf>
    <xf numFmtId="165" fontId="2" fillId="0" borderId="0" xfId="0" applyNumberFormat="1" applyFont="1" applyBorder="1" applyAlignment="1">
      <alignment horizontal="right"/>
    </xf>
    <xf numFmtId="165" fontId="2" fillId="0" borderId="0" xfId="0" applyNumberFormat="1" applyFont="1" applyFill="1" applyBorder="1" applyAlignment="1">
      <alignment horizontal="right"/>
    </xf>
    <xf numFmtId="0" fontId="9" fillId="0" borderId="0" xfId="0" applyFont="1" applyBorder="1" applyAlignment="1">
      <alignment horizontal="center"/>
    </xf>
    <xf numFmtId="0" fontId="9" fillId="0" borderId="0" xfId="0" applyFont="1" applyFill="1" applyBorder="1"/>
    <xf numFmtId="3" fontId="10" fillId="0" borderId="0" xfId="0" applyNumberFormat="1" applyFont="1" applyProtection="1"/>
    <xf numFmtId="0" fontId="10" fillId="0" borderId="0" xfId="0" applyFont="1"/>
    <xf numFmtId="0" fontId="11" fillId="0" borderId="0" xfId="0" applyFont="1" applyFill="1" applyBorder="1"/>
    <xf numFmtId="0" fontId="9" fillId="0" borderId="0" xfId="0" applyFont="1" applyBorder="1"/>
    <xf numFmtId="0" fontId="2" fillId="0" borderId="2" xfId="0" applyFont="1" applyFill="1" applyBorder="1" applyAlignment="1">
      <alignment horizontal="center"/>
    </xf>
    <xf numFmtId="0" fontId="4" fillId="0" borderId="4" xfId="0" applyFont="1" applyFill="1" applyBorder="1"/>
    <xf numFmtId="0" fontId="0" fillId="0" borderId="7" xfId="0" applyFill="1" applyBorder="1"/>
    <xf numFmtId="0" fontId="2" fillId="0" borderId="0" xfId="0" applyFont="1" applyFill="1" applyBorder="1" applyAlignment="1">
      <alignment horizontal="right"/>
    </xf>
    <xf numFmtId="166" fontId="2" fillId="0" borderId="0" xfId="0" applyNumberFormat="1" applyFont="1" applyFill="1" applyBorder="1" applyAlignment="1">
      <alignment horizontal="right"/>
    </xf>
    <xf numFmtId="166" fontId="2" fillId="0" borderId="6" xfId="0" applyNumberFormat="1" applyFont="1" applyFill="1" applyBorder="1" applyAlignment="1">
      <alignment horizontal="right"/>
    </xf>
    <xf numFmtId="0" fontId="2" fillId="0" borderId="6" xfId="0" applyFont="1" applyFill="1" applyBorder="1" applyAlignment="1">
      <alignment horizontal="right"/>
    </xf>
    <xf numFmtId="0" fontId="0" fillId="0" borderId="8" xfId="0" applyFill="1" applyBorder="1"/>
    <xf numFmtId="0" fontId="0" fillId="0" borderId="8" xfId="0" applyFill="1" applyBorder="1" applyAlignment="1"/>
    <xf numFmtId="0" fontId="6" fillId="0" borderId="4" xfId="0" applyFont="1" applyFill="1" applyBorder="1"/>
    <xf numFmtId="165" fontId="4" fillId="0" borderId="4" xfId="0" applyNumberFormat="1" applyFont="1" applyFill="1" applyBorder="1" applyAlignment="1">
      <alignment horizontal="right"/>
    </xf>
    <xf numFmtId="0" fontId="0" fillId="0" borderId="4" xfId="0" applyFill="1" applyBorder="1" applyAlignment="1">
      <alignment horizontal="right"/>
    </xf>
    <xf numFmtId="0" fontId="8" fillId="0" borderId="0" xfId="0" applyFont="1" applyAlignment="1">
      <alignment horizontal="left"/>
    </xf>
    <xf numFmtId="0" fontId="2" fillId="0" borderId="0" xfId="0" applyFont="1" applyFill="1" applyBorder="1" applyAlignment="1">
      <alignment horizontal="center"/>
    </xf>
    <xf numFmtId="168" fontId="4" fillId="0" borderId="0" xfId="1" applyNumberFormat="1" applyFont="1" applyFill="1" applyBorder="1" applyAlignment="1">
      <alignment horizontal="right"/>
    </xf>
    <xf numFmtId="168" fontId="0" fillId="0" borderId="0" xfId="1" applyNumberFormat="1" applyFont="1" applyFill="1" applyBorder="1" applyAlignment="1">
      <alignment horizontal="right"/>
    </xf>
    <xf numFmtId="168" fontId="0" fillId="0" borderId="6" xfId="1" applyNumberFormat="1" applyFont="1" applyFill="1" applyBorder="1" applyAlignment="1">
      <alignment horizontal="right"/>
    </xf>
    <xf numFmtId="0" fontId="4" fillId="0" borderId="0" xfId="0" applyFont="1" applyFill="1" applyBorder="1" applyAlignment="1">
      <alignment horizontal="left"/>
    </xf>
    <xf numFmtId="3" fontId="0" fillId="0" borderId="0" xfId="0" applyNumberFormat="1" applyFill="1" applyBorder="1" applyAlignment="1">
      <alignment horizontal="right"/>
    </xf>
    <xf numFmtId="167" fontId="0" fillId="0" borderId="0" xfId="1" applyNumberFormat="1" applyFont="1" applyFill="1" applyBorder="1" applyAlignment="1">
      <alignment horizontal="right"/>
    </xf>
    <xf numFmtId="0" fontId="1" fillId="0" borderId="0" xfId="0" applyFont="1" applyFill="1" applyBorder="1" applyAlignment="1"/>
    <xf numFmtId="3" fontId="4" fillId="0" borderId="3" xfId="0" applyNumberFormat="1" applyFont="1" applyFill="1" applyBorder="1" applyAlignment="1">
      <alignment horizontal="right"/>
    </xf>
    <xf numFmtId="3" fontId="2" fillId="0" borderId="3" xfId="0" applyNumberFormat="1" applyFont="1" applyFill="1" applyBorder="1" applyAlignment="1">
      <alignment horizontal="right"/>
    </xf>
    <xf numFmtId="3" fontId="0" fillId="0" borderId="3" xfId="0" applyNumberFormat="1" applyFill="1" applyBorder="1" applyAlignment="1">
      <alignment horizontal="right"/>
    </xf>
    <xf numFmtId="165" fontId="0" fillId="0" borderId="4" xfId="0" applyNumberFormat="1" applyFill="1" applyBorder="1" applyAlignment="1">
      <alignment horizontal="right"/>
    </xf>
    <xf numFmtId="0" fontId="0" fillId="0" borderId="3" xfId="0" applyFill="1" applyBorder="1" applyAlignment="1">
      <alignment horizontal="right"/>
    </xf>
    <xf numFmtId="165" fontId="0" fillId="0" borderId="7" xfId="0" applyNumberFormat="1" applyFill="1" applyBorder="1" applyAlignment="1">
      <alignment horizontal="right"/>
    </xf>
    <xf numFmtId="167" fontId="4" fillId="0" borderId="3" xfId="1" applyNumberFormat="1" applyFont="1" applyFill="1" applyBorder="1"/>
    <xf numFmtId="167" fontId="0" fillId="0" borderId="3" xfId="1" applyNumberFormat="1" applyFont="1" applyFill="1" applyBorder="1"/>
    <xf numFmtId="0" fontId="4" fillId="0" borderId="3" xfId="0" applyFont="1" applyFill="1" applyBorder="1" applyAlignment="1">
      <alignment horizontal="right"/>
    </xf>
    <xf numFmtId="0" fontId="2" fillId="0" borderId="3" xfId="0" applyFont="1" applyFill="1" applyBorder="1" applyAlignment="1">
      <alignment horizontal="center"/>
    </xf>
    <xf numFmtId="167" fontId="4" fillId="0" borderId="3" xfId="1" applyNumberFormat="1" applyFont="1" applyFill="1" applyBorder="1" applyAlignment="1">
      <alignment horizontal="right"/>
    </xf>
    <xf numFmtId="167" fontId="0" fillId="0" borderId="3" xfId="1" applyNumberFormat="1" applyFont="1" applyFill="1" applyBorder="1" applyAlignment="1">
      <alignment horizontal="right"/>
    </xf>
    <xf numFmtId="167" fontId="4" fillId="0" borderId="3" xfId="1" applyNumberFormat="1" applyFont="1" applyFill="1" applyBorder="1" applyAlignment="1">
      <alignment horizontal="right" wrapText="1"/>
    </xf>
    <xf numFmtId="167" fontId="4" fillId="0" borderId="0" xfId="1" applyNumberFormat="1" applyFont="1" applyFill="1" applyBorder="1" applyAlignment="1">
      <alignment horizontal="right"/>
    </xf>
    <xf numFmtId="167" fontId="4" fillId="0" borderId="0" xfId="1" applyNumberFormat="1" applyFont="1" applyFill="1" applyBorder="1" applyAlignment="1">
      <alignment horizontal="right" wrapText="1"/>
    </xf>
    <xf numFmtId="0" fontId="0" fillId="0" borderId="6" xfId="0" applyFill="1" applyBorder="1" applyAlignment="1">
      <alignment horizontal="right"/>
    </xf>
    <xf numFmtId="0" fontId="4" fillId="0" borderId="0" xfId="0" applyFont="1" applyFill="1" applyBorder="1" applyAlignment="1">
      <alignment horizontal="right" wrapText="1"/>
    </xf>
    <xf numFmtId="0" fontId="2" fillId="0" borderId="10" xfId="0" applyFont="1" applyFill="1" applyBorder="1" applyAlignment="1">
      <alignment horizontal="center"/>
    </xf>
    <xf numFmtId="0" fontId="0" fillId="0" borderId="13" xfId="0" applyFill="1" applyBorder="1"/>
    <xf numFmtId="3" fontId="4" fillId="0" borderId="13" xfId="0" applyNumberFormat="1" applyFont="1" applyFill="1" applyBorder="1"/>
    <xf numFmtId="3" fontId="0" fillId="0" borderId="13" xfId="0" applyNumberFormat="1" applyFill="1" applyBorder="1"/>
    <xf numFmtId="165" fontId="4" fillId="0" borderId="13" xfId="0" applyNumberFormat="1" applyFont="1" applyFill="1" applyBorder="1"/>
    <xf numFmtId="165" fontId="0" fillId="0" borderId="13" xfId="0" applyNumberFormat="1" applyFill="1" applyBorder="1"/>
    <xf numFmtId="165" fontId="0" fillId="0" borderId="14" xfId="0" applyNumberFormat="1" applyFill="1" applyBorder="1"/>
    <xf numFmtId="0" fontId="0" fillId="0" borderId="3" xfId="0" applyFill="1" applyBorder="1" applyAlignment="1"/>
    <xf numFmtId="0" fontId="4" fillId="0" borderId="3" xfId="0" applyFont="1" applyFill="1" applyBorder="1" applyAlignment="1"/>
    <xf numFmtId="0" fontId="0" fillId="0" borderId="5" xfId="0" applyFill="1" applyBorder="1" applyAlignment="1"/>
    <xf numFmtId="0" fontId="4" fillId="0" borderId="3" xfId="0" applyFont="1" applyFill="1" applyBorder="1" applyAlignment="1">
      <alignment wrapText="1"/>
    </xf>
    <xf numFmtId="0" fontId="2" fillId="0" borderId="3"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4" fillId="0" borderId="13" xfId="0" applyFont="1" applyFill="1" applyBorder="1" applyAlignment="1">
      <alignment horizontal="left"/>
    </xf>
    <xf numFmtId="3" fontId="4" fillId="0" borderId="13" xfId="0" applyNumberFormat="1" applyFont="1" applyFill="1" applyBorder="1" applyAlignment="1"/>
    <xf numFmtId="3" fontId="0" fillId="0" borderId="13" xfId="0" applyNumberFormat="1" applyFill="1" applyBorder="1" applyAlignment="1"/>
    <xf numFmtId="0" fontId="4" fillId="0" borderId="13" xfId="0" applyFont="1" applyFill="1" applyBorder="1" applyAlignment="1">
      <alignment horizontal="right" wrapText="1"/>
    </xf>
    <xf numFmtId="0" fontId="4" fillId="0" borderId="13" xfId="0" applyFont="1" applyFill="1" applyBorder="1" applyAlignment="1">
      <alignment horizontal="right"/>
    </xf>
    <xf numFmtId="0" fontId="0" fillId="0" borderId="13" xfId="0" applyFill="1" applyBorder="1" applyAlignment="1">
      <alignment horizontal="right"/>
    </xf>
    <xf numFmtId="0" fontId="2" fillId="0" borderId="13" xfId="0" applyFont="1" applyFill="1" applyBorder="1" applyAlignment="1">
      <alignment horizontal="center"/>
    </xf>
    <xf numFmtId="168" fontId="4" fillId="0" borderId="13" xfId="1" applyNumberFormat="1" applyFont="1" applyFill="1" applyBorder="1" applyAlignment="1">
      <alignment horizontal="right"/>
    </xf>
    <xf numFmtId="168" fontId="0" fillId="0" borderId="13" xfId="1" applyNumberFormat="1" applyFont="1" applyFill="1" applyBorder="1" applyAlignment="1">
      <alignment horizontal="right"/>
    </xf>
    <xf numFmtId="168" fontId="0" fillId="0" borderId="14" xfId="1" applyNumberFormat="1" applyFont="1" applyFill="1" applyBorder="1" applyAlignment="1">
      <alignment horizontal="right"/>
    </xf>
    <xf numFmtId="0" fontId="2" fillId="0" borderId="15"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2" xfId="0" applyFont="1" applyFill="1" applyBorder="1" applyAlignment="1">
      <alignment horizontal="center"/>
    </xf>
    <xf numFmtId="0" fontId="1" fillId="0" borderId="0" xfId="0" applyFont="1" applyFill="1" applyBorder="1" applyAlignment="1">
      <alignment horizontal="center"/>
    </xf>
    <xf numFmtId="0" fontId="2" fillId="0" borderId="1" xfId="0" applyFont="1" applyFill="1" applyBorder="1" applyAlignment="1">
      <alignment horizontal="center"/>
    </xf>
    <xf numFmtId="0" fontId="2" fillId="0" borderId="2" xfId="0" applyFont="1"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y/Documents/Office_Files/2019-LSRSD/Labor%20Prod/final%20tables/Table%202%20-%20Labor%20Productivity%20by%20Region%20and%20Sector,%20Philippines%20(at%20current%20prices),%202009-2018_final%20As%20of%2026%20Sep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y/Documents/Office_Files/2019-LSRSD/Labor%20Prod/final%20tables/working%20table_labor%20productivity-region_sector20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l_current"/>
    </sheetNames>
    <sheetDataSet>
      <sheetData sheetId="0">
        <row r="10">
          <cell r="J10">
            <v>338380.5250856725</v>
          </cell>
          <cell r="T10">
            <v>3.5185879440626358</v>
          </cell>
        </row>
        <row r="11">
          <cell r="J11">
            <v>119861.98355932941</v>
          </cell>
          <cell r="T11">
            <v>-1.1936496914274075</v>
          </cell>
        </row>
        <row r="12">
          <cell r="J12">
            <v>640260.53665575595</v>
          </cell>
          <cell r="T12">
            <v>-0.26038012503568192</v>
          </cell>
        </row>
        <row r="13">
          <cell r="J13">
            <v>363974.13505606697</v>
          </cell>
          <cell r="T13">
            <v>3.9243168934891264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prices"/>
      <sheetName val="constant prices"/>
      <sheetName val="underlying data"/>
      <sheetName val="without leyte"/>
      <sheetName val="Annualized"/>
      <sheetName val="Annualized-region"/>
    </sheetNames>
    <sheetDataSet>
      <sheetData sheetId="0"/>
      <sheetData sheetId="1"/>
      <sheetData sheetId="2"/>
      <sheetData sheetId="3"/>
      <sheetData sheetId="4">
        <row r="40">
          <cell r="G40">
            <v>2.7109486509092102</v>
          </cell>
        </row>
      </sheetData>
      <sheetData sheetId="5">
        <row r="7">
          <cell r="AW7">
            <v>193044.83284873082</v>
          </cell>
          <cell r="BK7">
            <v>4.0999999999999996</v>
          </cell>
        </row>
        <row r="8">
          <cell r="AW8">
            <v>63114.995988646959</v>
          </cell>
          <cell r="BK8">
            <v>3.6</v>
          </cell>
        </row>
        <row r="9">
          <cell r="AW9">
            <v>395946.88923440076</v>
          </cell>
          <cell r="BK9">
            <v>2.1</v>
          </cell>
        </row>
        <row r="10">
          <cell r="AW10">
            <v>201276.31241733613</v>
          </cell>
          <cell r="BK10">
            <v>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4"/>
  <sheetViews>
    <sheetView view="pageBreakPreview" zoomScale="90" zoomScaleNormal="100" zoomScaleSheetLayoutView="90" workbookViewId="0">
      <selection activeCell="H14" sqref="H14"/>
    </sheetView>
  </sheetViews>
  <sheetFormatPr defaultColWidth="9.140625" defaultRowHeight="12.75" x14ac:dyDescent="0.2"/>
  <cols>
    <col min="1" max="1" width="29.28515625" style="1" customWidth="1"/>
    <col min="2" max="2" width="9.28515625" style="1" customWidth="1"/>
    <col min="3" max="4" width="9.140625" style="1"/>
    <col min="5" max="5" width="9.7109375" style="1" bestFit="1" customWidth="1"/>
    <col min="6" max="6" width="9.85546875" style="1" bestFit="1" customWidth="1"/>
    <col min="7" max="7" width="9.7109375" style="1" bestFit="1" customWidth="1"/>
    <col min="8" max="8" width="10.42578125" style="1" bestFit="1" customWidth="1"/>
    <col min="9" max="9" width="10.85546875" style="1" bestFit="1" customWidth="1"/>
    <col min="10" max="10" width="10.42578125" style="1" bestFit="1" customWidth="1"/>
    <col min="11" max="12" width="10.5703125" style="1" bestFit="1" customWidth="1"/>
    <col min="13" max="13" width="1.140625" style="1" customWidth="1"/>
    <col min="14" max="14" width="29" style="1" customWidth="1"/>
    <col min="15" max="15" width="10.5703125" style="1" bestFit="1" customWidth="1"/>
    <col min="16" max="16" width="10.42578125" style="1" bestFit="1" customWidth="1"/>
    <col min="17" max="17" width="10.140625" style="1" bestFit="1" customWidth="1"/>
    <col min="18" max="18" width="9.28515625" style="1" bestFit="1" customWidth="1"/>
    <col min="19" max="19" width="9.85546875" style="1" bestFit="1" customWidth="1"/>
    <col min="20" max="20" width="10.85546875" style="1" bestFit="1" customWidth="1"/>
    <col min="21" max="21" width="11.28515625" style="1" bestFit="1" customWidth="1"/>
    <col min="22" max="22" width="10.85546875" style="1" bestFit="1" customWidth="1"/>
    <col min="23" max="23" width="11.140625" style="1" bestFit="1" customWidth="1"/>
    <col min="24" max="24" width="10.85546875" style="1" bestFit="1" customWidth="1"/>
    <col min="25" max="25" width="9.140625" style="1"/>
    <col min="26" max="26" width="1.42578125" style="1" customWidth="1"/>
    <col min="27" max="27" width="32.5703125" style="1" customWidth="1"/>
    <col min="28" max="28" width="11" style="1" customWidth="1"/>
    <col min="29" max="29" width="11.42578125" style="1" customWidth="1"/>
    <col min="30" max="30" width="12.28515625" style="1" customWidth="1"/>
    <col min="31" max="31" width="11.140625" style="1" customWidth="1"/>
    <col min="32" max="32" width="12" style="1" customWidth="1"/>
    <col min="33" max="33" width="10.85546875" style="1" customWidth="1"/>
    <col min="34" max="34" width="12.42578125" style="1" customWidth="1"/>
    <col min="35" max="35" width="12.5703125" style="1" customWidth="1"/>
    <col min="36" max="36" width="13.42578125" style="1" customWidth="1"/>
    <col min="37" max="16384" width="9.140625" style="1"/>
  </cols>
  <sheetData>
    <row r="1" spans="1:36" ht="15.75" x14ac:dyDescent="0.25">
      <c r="A1" s="111" t="s">
        <v>34</v>
      </c>
      <c r="B1" s="111"/>
      <c r="C1" s="111"/>
      <c r="D1" s="111"/>
      <c r="E1" s="111"/>
      <c r="F1" s="111"/>
      <c r="G1" s="111"/>
      <c r="H1" s="111"/>
      <c r="I1" s="111"/>
      <c r="J1" s="111"/>
      <c r="K1" s="111"/>
      <c r="L1" s="111"/>
      <c r="M1" s="66"/>
      <c r="N1" s="111" t="s">
        <v>35</v>
      </c>
      <c r="O1" s="111"/>
      <c r="P1" s="111"/>
      <c r="Q1" s="111"/>
      <c r="R1" s="111"/>
      <c r="S1" s="111"/>
      <c r="T1" s="111"/>
      <c r="U1" s="111"/>
      <c r="V1" s="111"/>
      <c r="W1" s="111"/>
      <c r="X1" s="111"/>
      <c r="Y1" s="111"/>
      <c r="AA1" s="111" t="s">
        <v>35</v>
      </c>
      <c r="AB1" s="111"/>
      <c r="AC1" s="111"/>
      <c r="AD1" s="111"/>
      <c r="AE1" s="111"/>
      <c r="AF1" s="111"/>
      <c r="AG1" s="111"/>
      <c r="AH1" s="111"/>
      <c r="AI1" s="111"/>
      <c r="AJ1" s="111"/>
    </row>
    <row r="2" spans="1:36" ht="10.5" customHeight="1" x14ac:dyDescent="0.25">
      <c r="A2" s="2"/>
      <c r="B2" s="3"/>
      <c r="C2" s="3"/>
      <c r="D2" s="3"/>
      <c r="E2" s="3"/>
      <c r="V2" s="4"/>
      <c r="AF2" s="4"/>
    </row>
    <row r="3" spans="1:36" ht="15" customHeight="1" x14ac:dyDescent="0.2">
      <c r="A3" s="5" t="s">
        <v>0</v>
      </c>
      <c r="B3" s="6">
        <v>1991</v>
      </c>
      <c r="C3" s="6">
        <v>1992</v>
      </c>
      <c r="D3" s="6">
        <v>1993</v>
      </c>
      <c r="E3" s="6">
        <v>1994</v>
      </c>
      <c r="F3" s="6">
        <v>1995</v>
      </c>
      <c r="G3" s="6">
        <v>1996</v>
      </c>
      <c r="H3" s="46" t="s">
        <v>44</v>
      </c>
      <c r="I3" s="6">
        <v>1998</v>
      </c>
      <c r="J3" s="6">
        <v>1999</v>
      </c>
      <c r="K3" s="6">
        <v>2000</v>
      </c>
      <c r="L3" s="6">
        <v>2001</v>
      </c>
      <c r="M3" s="54"/>
      <c r="N3" s="5" t="s">
        <v>0</v>
      </c>
      <c r="O3" s="6">
        <v>2002</v>
      </c>
      <c r="P3" s="6">
        <v>2003</v>
      </c>
      <c r="Q3" s="6">
        <v>2004</v>
      </c>
      <c r="R3" s="6">
        <v>2005</v>
      </c>
      <c r="S3" s="46" t="s">
        <v>43</v>
      </c>
      <c r="T3" s="6">
        <v>2007</v>
      </c>
      <c r="U3" s="6">
        <v>2008</v>
      </c>
      <c r="V3" s="6">
        <v>2009</v>
      </c>
      <c r="W3" s="6">
        <v>2010</v>
      </c>
      <c r="X3" s="6">
        <v>2011</v>
      </c>
      <c r="Y3" s="6">
        <v>2012</v>
      </c>
      <c r="Z3" s="53"/>
      <c r="AA3" s="5" t="s">
        <v>0</v>
      </c>
      <c r="AB3" s="112" t="s">
        <v>41</v>
      </c>
      <c r="AC3" s="113"/>
      <c r="AD3" s="84" t="s">
        <v>37</v>
      </c>
      <c r="AE3" s="112" t="s">
        <v>38</v>
      </c>
      <c r="AF3" s="113"/>
      <c r="AG3" s="112" t="s">
        <v>42</v>
      </c>
      <c r="AH3" s="113"/>
      <c r="AI3" s="84" t="s">
        <v>36</v>
      </c>
      <c r="AJ3" s="84">
        <v>2018</v>
      </c>
    </row>
    <row r="4" spans="1:36" ht="39.75" x14ac:dyDescent="0.2">
      <c r="A4" s="7"/>
      <c r="M4" s="8"/>
      <c r="N4" s="7"/>
      <c r="Z4" s="8"/>
      <c r="AA4" s="7"/>
      <c r="AB4" s="95" t="s">
        <v>47</v>
      </c>
      <c r="AC4" s="97" t="s">
        <v>49</v>
      </c>
      <c r="AD4" s="108" t="s">
        <v>49</v>
      </c>
      <c r="AE4" s="109" t="s">
        <v>50</v>
      </c>
      <c r="AF4" s="96" t="s">
        <v>49</v>
      </c>
      <c r="AG4" s="95" t="s">
        <v>53</v>
      </c>
      <c r="AH4" s="97" t="s">
        <v>50</v>
      </c>
      <c r="AI4" s="85"/>
      <c r="AJ4" s="85"/>
    </row>
    <row r="5" spans="1:36" x14ac:dyDescent="0.2">
      <c r="A5" s="9" t="s">
        <v>1</v>
      </c>
      <c r="M5" s="8"/>
      <c r="N5" s="9" t="s">
        <v>1</v>
      </c>
      <c r="Z5" s="8"/>
      <c r="AA5" s="9" t="s">
        <v>1</v>
      </c>
      <c r="AB5" s="9"/>
      <c r="AC5" s="63"/>
      <c r="AD5" s="98"/>
      <c r="AE5" s="7"/>
      <c r="AG5" s="7"/>
      <c r="AI5" s="85"/>
      <c r="AJ5" s="85"/>
    </row>
    <row r="6" spans="1:36" ht="5.0999999999999996" customHeight="1" x14ac:dyDescent="0.2">
      <c r="A6" s="9"/>
      <c r="M6" s="8"/>
      <c r="N6" s="9"/>
      <c r="Z6" s="8"/>
      <c r="AA6" s="9"/>
      <c r="AB6" s="9"/>
      <c r="AC6" s="63"/>
      <c r="AD6" s="98"/>
      <c r="AE6" s="7"/>
      <c r="AG6" s="7"/>
      <c r="AI6" s="85"/>
      <c r="AJ6" s="85"/>
    </row>
    <row r="7" spans="1:36" s="11" customFormat="1" ht="14.25" x14ac:dyDescent="0.2">
      <c r="A7" s="9" t="s">
        <v>2</v>
      </c>
      <c r="B7" s="10">
        <v>60342</v>
      </c>
      <c r="C7" s="10">
        <v>63195</v>
      </c>
      <c r="D7" s="10">
        <v>67001</v>
      </c>
      <c r="E7" s="10">
        <v>74932</v>
      </c>
      <c r="F7" s="10">
        <v>82241</v>
      </c>
      <c r="G7" s="10">
        <v>88516</v>
      </c>
      <c r="H7" s="10">
        <v>101981</v>
      </c>
      <c r="I7" s="10">
        <v>110877</v>
      </c>
      <c r="J7" s="10">
        <v>116942</v>
      </c>
      <c r="K7" s="10">
        <v>130435</v>
      </c>
      <c r="L7" s="10">
        <v>133379</v>
      </c>
      <c r="M7" s="47"/>
      <c r="N7" s="9" t="s">
        <v>2</v>
      </c>
      <c r="O7" s="10">
        <v>139656</v>
      </c>
      <c r="P7" s="10">
        <v>148461</v>
      </c>
      <c r="Q7" s="10">
        <v>161972</v>
      </c>
      <c r="R7" s="10">
        <v>175711</v>
      </c>
      <c r="S7" s="10">
        <v>192155</v>
      </c>
      <c r="T7" s="10">
        <v>205385</v>
      </c>
      <c r="U7" s="10">
        <v>226493</v>
      </c>
      <c r="V7" s="10">
        <v>228919</v>
      </c>
      <c r="W7" s="10">
        <v>249854</v>
      </c>
      <c r="X7" s="10">
        <v>261033</v>
      </c>
      <c r="Y7" s="10">
        <v>280880</v>
      </c>
      <c r="Z7" s="55"/>
      <c r="AA7" s="9" t="s">
        <v>2</v>
      </c>
      <c r="AB7" s="77">
        <v>302702</v>
      </c>
      <c r="AC7" s="80">
        <v>308530</v>
      </c>
      <c r="AD7" s="99">
        <v>326879</v>
      </c>
      <c r="AE7" s="67">
        <v>343874</v>
      </c>
      <c r="AF7" s="16">
        <f>[1]regl_current!J10</f>
        <v>338380.5250856725</v>
      </c>
      <c r="AG7" s="73">
        <v>353196</v>
      </c>
      <c r="AH7" s="16">
        <v>360020</v>
      </c>
      <c r="AI7" s="86">
        <v>391917</v>
      </c>
      <c r="AJ7" s="86">
        <v>423408</v>
      </c>
    </row>
    <row r="8" spans="1:36" x14ac:dyDescent="0.2">
      <c r="A8" s="12" t="s">
        <v>3</v>
      </c>
      <c r="B8" s="13">
        <v>24603</v>
      </c>
      <c r="C8" s="13">
        <v>26642</v>
      </c>
      <c r="D8" s="13">
        <v>27707</v>
      </c>
      <c r="E8" s="13">
        <v>31998</v>
      </c>
      <c r="F8" s="13">
        <v>35852</v>
      </c>
      <c r="G8" s="13">
        <v>37239</v>
      </c>
      <c r="H8" s="13">
        <v>42492</v>
      </c>
      <c r="I8" s="13">
        <v>43189</v>
      </c>
      <c r="J8" s="13">
        <v>45803</v>
      </c>
      <c r="K8" s="13">
        <v>49122</v>
      </c>
      <c r="L8" s="13">
        <v>47319</v>
      </c>
      <c r="M8" s="8"/>
      <c r="N8" s="12" t="s">
        <v>3</v>
      </c>
      <c r="O8" s="13">
        <v>49622</v>
      </c>
      <c r="P8" s="13">
        <v>51498</v>
      </c>
      <c r="Q8" s="13">
        <v>59863</v>
      </c>
      <c r="R8" s="13">
        <v>61840</v>
      </c>
      <c r="S8" s="13">
        <v>66400</v>
      </c>
      <c r="T8" s="13">
        <v>73084</v>
      </c>
      <c r="U8" s="13">
        <v>84997</v>
      </c>
      <c r="V8" s="13">
        <v>87170</v>
      </c>
      <c r="W8" s="13">
        <v>92733</v>
      </c>
      <c r="X8" s="13">
        <v>100678</v>
      </c>
      <c r="Y8" s="13">
        <v>103346</v>
      </c>
      <c r="Z8" s="8"/>
      <c r="AA8" s="12" t="s">
        <v>3</v>
      </c>
      <c r="AB8" s="78">
        <v>109705</v>
      </c>
      <c r="AC8" s="65">
        <v>111552</v>
      </c>
      <c r="AD8" s="100">
        <v>121310</v>
      </c>
      <c r="AE8" s="68">
        <v>121026</v>
      </c>
      <c r="AF8" s="19">
        <f>[1]regl_current!J11</f>
        <v>119861.98355932941</v>
      </c>
      <c r="AG8" s="74">
        <v>126366</v>
      </c>
      <c r="AH8" s="19">
        <v>129359</v>
      </c>
      <c r="AI8" s="87">
        <v>148872</v>
      </c>
      <c r="AJ8" s="87">
        <v>161823</v>
      </c>
    </row>
    <row r="9" spans="1:36" ht="14.25" x14ac:dyDescent="0.2">
      <c r="A9" s="12" t="s">
        <v>4</v>
      </c>
      <c r="B9" s="13">
        <v>141872</v>
      </c>
      <c r="C9" s="13">
        <v>141192</v>
      </c>
      <c r="D9" s="13">
        <v>154062</v>
      </c>
      <c r="E9" s="13">
        <v>169701</v>
      </c>
      <c r="F9" s="13">
        <v>179635</v>
      </c>
      <c r="G9" s="13">
        <v>191171</v>
      </c>
      <c r="H9" s="13">
        <v>206439</v>
      </c>
      <c r="I9" s="13">
        <v>223571</v>
      </c>
      <c r="J9" s="13">
        <v>237519</v>
      </c>
      <c r="K9" s="13">
        <v>277003</v>
      </c>
      <c r="L9" s="13">
        <v>284662</v>
      </c>
      <c r="M9" s="8"/>
      <c r="N9" s="12" t="s">
        <v>4</v>
      </c>
      <c r="O9" s="13">
        <v>309253</v>
      </c>
      <c r="P9" s="13">
        <v>324766</v>
      </c>
      <c r="Q9" s="13">
        <v>345725</v>
      </c>
      <c r="R9" s="13">
        <v>382292</v>
      </c>
      <c r="S9" s="13">
        <v>420329</v>
      </c>
      <c r="T9" s="13">
        <v>444885</v>
      </c>
      <c r="U9" s="13">
        <v>502865</v>
      </c>
      <c r="V9" s="13">
        <v>499824</v>
      </c>
      <c r="W9" s="13">
        <v>543115</v>
      </c>
      <c r="X9" s="13">
        <v>550323</v>
      </c>
      <c r="Y9" s="13">
        <v>574604</v>
      </c>
      <c r="Z9" s="55"/>
      <c r="AA9" s="12" t="s">
        <v>4</v>
      </c>
      <c r="AB9" s="78">
        <v>604727</v>
      </c>
      <c r="AC9" s="65">
        <v>611630</v>
      </c>
      <c r="AD9" s="100">
        <v>641932</v>
      </c>
      <c r="AE9" s="68">
        <v>655940</v>
      </c>
      <c r="AF9" s="19">
        <f>[1]regl_current!J12</f>
        <v>640260.53665575595</v>
      </c>
      <c r="AG9" s="74">
        <v>621939</v>
      </c>
      <c r="AH9" s="19">
        <v>632362</v>
      </c>
      <c r="AI9" s="87">
        <v>652760</v>
      </c>
      <c r="AJ9" s="87">
        <v>682901</v>
      </c>
    </row>
    <row r="10" spans="1:36" x14ac:dyDescent="0.2">
      <c r="A10" s="12" t="s">
        <v>5</v>
      </c>
      <c r="B10" s="13">
        <v>68331</v>
      </c>
      <c r="C10" s="13">
        <v>73467</v>
      </c>
      <c r="D10" s="13">
        <v>78279</v>
      </c>
      <c r="E10" s="13">
        <v>86182</v>
      </c>
      <c r="F10" s="13">
        <v>93194</v>
      </c>
      <c r="G10" s="13">
        <v>101302</v>
      </c>
      <c r="H10" s="13">
        <v>114385</v>
      </c>
      <c r="I10" s="13">
        <v>125144</v>
      </c>
      <c r="J10" s="13">
        <v>134783</v>
      </c>
      <c r="K10" s="13">
        <v>144092</v>
      </c>
      <c r="L10" s="13">
        <v>149620</v>
      </c>
      <c r="M10" s="8"/>
      <c r="N10" s="12" t="s">
        <v>5</v>
      </c>
      <c r="O10" s="13">
        <v>154043</v>
      </c>
      <c r="P10" s="13">
        <v>164535</v>
      </c>
      <c r="Q10" s="13">
        <v>177913</v>
      </c>
      <c r="R10" s="13">
        <v>193963</v>
      </c>
      <c r="S10" s="13">
        <v>212765</v>
      </c>
      <c r="T10" s="13">
        <v>225357</v>
      </c>
      <c r="U10" s="13">
        <v>244529</v>
      </c>
      <c r="V10" s="13">
        <v>247220</v>
      </c>
      <c r="W10" s="13">
        <v>265629</v>
      </c>
      <c r="X10" s="13">
        <v>279985</v>
      </c>
      <c r="Y10" s="13">
        <v>304158</v>
      </c>
      <c r="Z10" s="8"/>
      <c r="AA10" s="12" t="s">
        <v>5</v>
      </c>
      <c r="AB10" s="78">
        <v>326851</v>
      </c>
      <c r="AC10" s="65">
        <v>334345</v>
      </c>
      <c r="AD10" s="100">
        <v>350230</v>
      </c>
      <c r="AE10" s="68">
        <v>370260</v>
      </c>
      <c r="AF10" s="19">
        <f>[1]regl_current!J13</f>
        <v>363974.13505606697</v>
      </c>
      <c r="AG10" s="74">
        <v>378914</v>
      </c>
      <c r="AH10" s="19">
        <v>385740</v>
      </c>
      <c r="AI10" s="87">
        <v>417090</v>
      </c>
      <c r="AJ10" s="87">
        <v>448278</v>
      </c>
    </row>
    <row r="11" spans="1:36" x14ac:dyDescent="0.2">
      <c r="A11" s="14"/>
      <c r="B11" s="13"/>
      <c r="C11" s="13"/>
      <c r="D11" s="13"/>
      <c r="E11" s="13"/>
      <c r="F11" s="13"/>
      <c r="G11" s="13"/>
      <c r="H11" s="13"/>
      <c r="I11" s="13"/>
      <c r="J11" s="13"/>
      <c r="K11" s="13"/>
      <c r="L11" s="13"/>
      <c r="M11" s="8"/>
      <c r="N11" s="14"/>
      <c r="O11" s="13"/>
      <c r="P11" s="13"/>
      <c r="Q11" s="13"/>
      <c r="R11" s="13"/>
      <c r="S11" s="13"/>
      <c r="T11" s="13"/>
      <c r="U11" s="13"/>
      <c r="V11" s="13"/>
      <c r="W11" s="13"/>
      <c r="X11" s="13"/>
      <c r="Y11" s="13"/>
      <c r="Z11" s="8"/>
      <c r="AA11" s="14"/>
      <c r="AB11" s="79"/>
      <c r="AC11" s="81"/>
      <c r="AD11" s="101"/>
      <c r="AE11" s="69"/>
      <c r="AF11" s="64"/>
      <c r="AG11" s="74"/>
      <c r="AH11" s="27"/>
      <c r="AI11" s="87"/>
      <c r="AJ11" s="87"/>
    </row>
    <row r="12" spans="1:36" x14ac:dyDescent="0.2">
      <c r="A12" s="9" t="s">
        <v>6</v>
      </c>
      <c r="B12" s="13"/>
      <c r="C12" s="13"/>
      <c r="D12" s="13"/>
      <c r="E12" s="13"/>
      <c r="F12" s="13"/>
      <c r="G12" s="13"/>
      <c r="H12" s="13"/>
      <c r="I12" s="13"/>
      <c r="J12" s="13"/>
      <c r="K12" s="13"/>
      <c r="L12" s="13"/>
      <c r="M12" s="8"/>
      <c r="N12" s="9" t="s">
        <v>6</v>
      </c>
      <c r="O12" s="13"/>
      <c r="P12" s="13"/>
      <c r="Q12" s="13"/>
      <c r="R12" s="13"/>
      <c r="S12" s="13"/>
      <c r="T12" s="13"/>
      <c r="U12" s="13"/>
      <c r="V12" s="13"/>
      <c r="W12" s="13"/>
      <c r="X12" s="13"/>
      <c r="Y12" s="13"/>
      <c r="Z12" s="8"/>
      <c r="AA12" s="9" t="s">
        <v>6</v>
      </c>
      <c r="AB12" s="77"/>
      <c r="AC12" s="80"/>
      <c r="AD12" s="102"/>
      <c r="AE12" s="69"/>
      <c r="AF12" s="64"/>
      <c r="AG12" s="74"/>
      <c r="AH12" s="27"/>
      <c r="AI12" s="87"/>
      <c r="AJ12" s="87"/>
    </row>
    <row r="13" spans="1:36" ht="5.0999999999999996" customHeight="1" x14ac:dyDescent="0.2">
      <c r="A13" s="9"/>
      <c r="B13" s="13"/>
      <c r="C13" s="13"/>
      <c r="D13" s="13"/>
      <c r="E13" s="13"/>
      <c r="F13" s="13"/>
      <c r="G13" s="13"/>
      <c r="H13" s="13"/>
      <c r="I13" s="13"/>
      <c r="J13" s="13"/>
      <c r="K13" s="13"/>
      <c r="L13" s="13"/>
      <c r="M13" s="8"/>
      <c r="N13" s="9"/>
      <c r="O13" s="13"/>
      <c r="P13" s="13"/>
      <c r="Q13" s="13"/>
      <c r="R13" s="13"/>
      <c r="S13" s="13"/>
      <c r="T13" s="13"/>
      <c r="U13" s="13"/>
      <c r="V13" s="13"/>
      <c r="W13" s="13"/>
      <c r="X13" s="13"/>
      <c r="Y13" s="13"/>
      <c r="Z13" s="8"/>
      <c r="AA13" s="9"/>
      <c r="AB13" s="77"/>
      <c r="AC13" s="80"/>
      <c r="AD13" s="102"/>
      <c r="AE13" s="69"/>
      <c r="AF13" s="64"/>
      <c r="AG13" s="74"/>
      <c r="AH13" s="27"/>
      <c r="AI13" s="87"/>
      <c r="AJ13" s="87"/>
    </row>
    <row r="14" spans="1:36" s="11" customFormat="1" ht="14.25" x14ac:dyDescent="0.2">
      <c r="A14" s="9" t="s">
        <v>2</v>
      </c>
      <c r="B14" s="10">
        <v>117149</v>
      </c>
      <c r="C14" s="10">
        <v>113670</v>
      </c>
      <c r="D14" s="10">
        <v>112810</v>
      </c>
      <c r="E14" s="10">
        <v>114701</v>
      </c>
      <c r="F14" s="10">
        <v>117052</v>
      </c>
      <c r="G14" s="10">
        <v>117018</v>
      </c>
      <c r="H14" s="10">
        <v>126918</v>
      </c>
      <c r="I14" s="10">
        <v>124926</v>
      </c>
      <c r="J14" s="10">
        <v>123619</v>
      </c>
      <c r="K14" s="10">
        <v>130435</v>
      </c>
      <c r="L14" s="10">
        <v>126366</v>
      </c>
      <c r="M14" s="47"/>
      <c r="N14" s="9" t="s">
        <v>2</v>
      </c>
      <c r="O14" s="10">
        <v>127026</v>
      </c>
      <c r="P14" s="10">
        <v>130846</v>
      </c>
      <c r="Q14" s="10">
        <v>135291</v>
      </c>
      <c r="R14" s="10">
        <v>138683</v>
      </c>
      <c r="S14" s="10">
        <v>144510</v>
      </c>
      <c r="T14" s="10">
        <v>149830</v>
      </c>
      <c r="U14" s="10">
        <v>153630</v>
      </c>
      <c r="V14" s="10">
        <v>151086</v>
      </c>
      <c r="W14" s="10">
        <v>158222</v>
      </c>
      <c r="X14" s="15">
        <v>158911</v>
      </c>
      <c r="Y14" s="15">
        <v>167692</v>
      </c>
      <c r="Z14" s="55"/>
      <c r="AA14" s="9" t="s">
        <v>2</v>
      </c>
      <c r="AB14" s="77">
        <v>177098</v>
      </c>
      <c r="AC14" s="80">
        <v>180508</v>
      </c>
      <c r="AD14" s="99">
        <v>185389</v>
      </c>
      <c r="AE14" s="67">
        <v>196179</v>
      </c>
      <c r="AF14" s="16">
        <f>'[2]Annualized-region'!AW7</f>
        <v>193044.83284873082</v>
      </c>
      <c r="AG14" s="73">
        <v>198141</v>
      </c>
      <c r="AH14" s="16">
        <v>201969</v>
      </c>
      <c r="AI14" s="86">
        <v>214851</v>
      </c>
      <c r="AJ14" s="86">
        <v>223702</v>
      </c>
    </row>
    <row r="15" spans="1:36" x14ac:dyDescent="0.2">
      <c r="A15" s="12" t="s">
        <v>3</v>
      </c>
      <c r="B15" s="13">
        <v>40904</v>
      </c>
      <c r="C15" s="13">
        <v>39379</v>
      </c>
      <c r="D15" s="13">
        <v>38718</v>
      </c>
      <c r="E15" s="13">
        <v>39160</v>
      </c>
      <c r="F15" s="13">
        <v>39872</v>
      </c>
      <c r="G15" s="13">
        <v>39560</v>
      </c>
      <c r="H15" s="13">
        <v>45529</v>
      </c>
      <c r="I15" s="13">
        <v>43719</v>
      </c>
      <c r="J15" s="13">
        <v>44899</v>
      </c>
      <c r="K15" s="13">
        <v>49122</v>
      </c>
      <c r="L15" s="13">
        <v>47680</v>
      </c>
      <c r="M15" s="8"/>
      <c r="N15" s="12" t="s">
        <v>3</v>
      </c>
      <c r="O15" s="13">
        <v>48059</v>
      </c>
      <c r="P15" s="13">
        <v>49864</v>
      </c>
      <c r="Q15" s="13">
        <v>51281</v>
      </c>
      <c r="R15" s="13">
        <v>51318</v>
      </c>
      <c r="S15" s="13">
        <v>52941</v>
      </c>
      <c r="T15" s="13">
        <v>54954</v>
      </c>
      <c r="U15" s="13">
        <v>55574</v>
      </c>
      <c r="V15" s="13">
        <v>55110</v>
      </c>
      <c r="W15" s="13">
        <v>55425</v>
      </c>
      <c r="X15" s="17">
        <v>55420</v>
      </c>
      <c r="Y15" s="18">
        <v>57800</v>
      </c>
      <c r="Z15" s="8"/>
      <c r="AA15" s="12" t="s">
        <v>3</v>
      </c>
      <c r="AB15" s="78">
        <v>59734</v>
      </c>
      <c r="AC15" s="65">
        <v>60740</v>
      </c>
      <c r="AD15" s="100">
        <v>60910</v>
      </c>
      <c r="AE15" s="68">
        <v>63728</v>
      </c>
      <c r="AF15" s="19">
        <f>'[2]Annualized-region'!AW8</f>
        <v>63114.995988646959</v>
      </c>
      <c r="AG15" s="74">
        <v>64263</v>
      </c>
      <c r="AH15" s="19">
        <v>65785</v>
      </c>
      <c r="AI15" s="87">
        <v>72039</v>
      </c>
      <c r="AJ15" s="87">
        <v>74593</v>
      </c>
    </row>
    <row r="16" spans="1:36" ht="14.25" x14ac:dyDescent="0.2">
      <c r="A16" s="12" t="s">
        <v>4</v>
      </c>
      <c r="B16" s="13">
        <v>260136</v>
      </c>
      <c r="C16" s="13">
        <v>245655</v>
      </c>
      <c r="D16" s="13">
        <v>250896</v>
      </c>
      <c r="E16" s="13">
        <v>255332</v>
      </c>
      <c r="F16" s="13">
        <v>259193</v>
      </c>
      <c r="G16" s="13">
        <v>257336</v>
      </c>
      <c r="H16" s="13">
        <v>263753</v>
      </c>
      <c r="I16" s="13">
        <v>258780</v>
      </c>
      <c r="J16" s="13">
        <v>256471</v>
      </c>
      <c r="K16" s="13">
        <v>277003</v>
      </c>
      <c r="L16" s="13">
        <v>264297</v>
      </c>
      <c r="M16" s="8"/>
      <c r="N16" s="12" t="s">
        <v>4</v>
      </c>
      <c r="O16" s="13">
        <v>272978</v>
      </c>
      <c r="P16" s="13">
        <v>276122</v>
      </c>
      <c r="Q16" s="13">
        <v>281324</v>
      </c>
      <c r="R16" s="13">
        <v>291596</v>
      </c>
      <c r="S16" s="13">
        <v>306747</v>
      </c>
      <c r="T16" s="13">
        <v>316584</v>
      </c>
      <c r="U16" s="13">
        <v>336603</v>
      </c>
      <c r="V16" s="13">
        <v>327298</v>
      </c>
      <c r="W16" s="13">
        <v>344418</v>
      </c>
      <c r="X16" s="17">
        <v>342486</v>
      </c>
      <c r="Y16" s="18">
        <v>353725</v>
      </c>
      <c r="Z16" s="55"/>
      <c r="AA16" s="12" t="s">
        <v>4</v>
      </c>
      <c r="AB16" s="78">
        <v>373769</v>
      </c>
      <c r="AC16" s="65">
        <v>378035</v>
      </c>
      <c r="AD16" s="100">
        <v>387752</v>
      </c>
      <c r="AE16" s="68">
        <v>405643</v>
      </c>
      <c r="AF16" s="19">
        <f>'[2]Annualized-region'!AW9</f>
        <v>395946.88923440076</v>
      </c>
      <c r="AG16" s="74">
        <v>384215</v>
      </c>
      <c r="AH16" s="19">
        <v>390654</v>
      </c>
      <c r="AI16" s="87">
        <v>399666</v>
      </c>
      <c r="AJ16" s="87">
        <v>400567</v>
      </c>
    </row>
    <row r="17" spans="1:36" x14ac:dyDescent="0.2">
      <c r="A17" s="12" t="s">
        <v>5</v>
      </c>
      <c r="B17" s="13">
        <v>146686</v>
      </c>
      <c r="C17" s="13">
        <v>145638</v>
      </c>
      <c r="D17" s="13">
        <v>144580</v>
      </c>
      <c r="E17" s="13">
        <v>145024</v>
      </c>
      <c r="F17" s="13">
        <v>143203</v>
      </c>
      <c r="G17" s="13">
        <v>142216</v>
      </c>
      <c r="H17" s="13">
        <v>146340</v>
      </c>
      <c r="I17" s="13">
        <v>142553</v>
      </c>
      <c r="J17" s="13">
        <v>143570</v>
      </c>
      <c r="K17" s="13">
        <v>144092</v>
      </c>
      <c r="L17" s="13">
        <v>141350</v>
      </c>
      <c r="M17" s="8"/>
      <c r="N17" s="12" t="s">
        <v>5</v>
      </c>
      <c r="O17" s="13">
        <v>140568</v>
      </c>
      <c r="P17" s="13">
        <v>144925</v>
      </c>
      <c r="Q17" s="13">
        <v>150093</v>
      </c>
      <c r="R17" s="13">
        <v>154478</v>
      </c>
      <c r="S17" s="13">
        <v>160742</v>
      </c>
      <c r="T17" s="13">
        <v>165688</v>
      </c>
      <c r="U17" s="13">
        <v>168668</v>
      </c>
      <c r="V17" s="13">
        <v>165526</v>
      </c>
      <c r="W17" s="13">
        <v>170183</v>
      </c>
      <c r="X17" s="17">
        <v>172033</v>
      </c>
      <c r="Y17" s="18">
        <v>180875</v>
      </c>
      <c r="Z17" s="8"/>
      <c r="AA17" s="12" t="s">
        <v>5</v>
      </c>
      <c r="AB17" s="78">
        <v>187988</v>
      </c>
      <c r="AC17" s="65">
        <v>192298</v>
      </c>
      <c r="AD17" s="100">
        <v>196075</v>
      </c>
      <c r="AE17" s="68">
        <v>204753</v>
      </c>
      <c r="AF17" s="19">
        <f>'[2]Annualized-region'!AW10</f>
        <v>201276.31241733613</v>
      </c>
      <c r="AG17" s="74">
        <v>204689</v>
      </c>
      <c r="AH17" s="19">
        <v>208376</v>
      </c>
      <c r="AI17" s="87">
        <v>219402</v>
      </c>
      <c r="AJ17" s="87">
        <v>228134</v>
      </c>
    </row>
    <row r="18" spans="1:36" x14ac:dyDescent="0.2">
      <c r="A18" s="7"/>
      <c r="M18" s="8"/>
      <c r="N18" s="7"/>
      <c r="Z18" s="8"/>
      <c r="AA18" s="7"/>
      <c r="AB18" s="71"/>
      <c r="AC18" s="27"/>
      <c r="AD18" s="103"/>
      <c r="AE18" s="7"/>
      <c r="AG18" s="7"/>
      <c r="AI18" s="85"/>
      <c r="AJ18" s="85"/>
    </row>
    <row r="19" spans="1:36" x14ac:dyDescent="0.2">
      <c r="A19" s="20" t="s">
        <v>7</v>
      </c>
      <c r="M19" s="8"/>
      <c r="N19" s="20" t="s">
        <v>7</v>
      </c>
      <c r="Z19" s="8"/>
      <c r="AA19" s="20" t="s">
        <v>7</v>
      </c>
      <c r="AB19" s="75"/>
      <c r="AC19" s="24"/>
      <c r="AD19" s="104"/>
      <c r="AE19" s="76"/>
      <c r="AF19" s="59"/>
      <c r="AG19" s="76"/>
      <c r="AH19" s="59"/>
      <c r="AI19" s="85"/>
      <c r="AJ19" s="85"/>
    </row>
    <row r="20" spans="1:36" x14ac:dyDescent="0.2">
      <c r="A20" s="21"/>
      <c r="M20" s="8"/>
      <c r="N20" s="21"/>
      <c r="Z20" s="8"/>
      <c r="AA20" s="21"/>
      <c r="AB20" s="71"/>
      <c r="AC20" s="27"/>
      <c r="AD20" s="103"/>
      <c r="AE20" s="7"/>
      <c r="AG20" s="7"/>
      <c r="AI20" s="85"/>
      <c r="AJ20" s="85"/>
    </row>
    <row r="21" spans="1:36" x14ac:dyDescent="0.2">
      <c r="A21" s="9" t="s">
        <v>8</v>
      </c>
      <c r="M21" s="8"/>
      <c r="N21" s="9" t="s">
        <v>8</v>
      </c>
      <c r="Z21" s="8"/>
      <c r="AA21" s="9" t="s">
        <v>8</v>
      </c>
      <c r="AB21" s="75"/>
      <c r="AC21" s="24"/>
      <c r="AD21" s="102"/>
      <c r="AE21" s="7"/>
      <c r="AG21" s="7"/>
      <c r="AI21" s="85"/>
      <c r="AJ21" s="85"/>
    </row>
    <row r="22" spans="1:36" ht="5.0999999999999996" customHeight="1" x14ac:dyDescent="0.2">
      <c r="A22" s="9"/>
      <c r="M22" s="8"/>
      <c r="N22" s="9"/>
      <c r="Z22" s="8"/>
      <c r="AA22" s="9"/>
      <c r="AB22" s="75"/>
      <c r="AC22" s="24"/>
      <c r="AD22" s="102"/>
      <c r="AE22" s="7"/>
      <c r="AG22" s="7"/>
      <c r="AI22" s="85"/>
      <c r="AJ22" s="85"/>
    </row>
    <row r="23" spans="1:36" s="11" customFormat="1" ht="14.25" x14ac:dyDescent="0.2">
      <c r="A23" s="9" t="s">
        <v>2</v>
      </c>
      <c r="B23" s="22">
        <v>12.3</v>
      </c>
      <c r="C23" s="22">
        <v>4.7</v>
      </c>
      <c r="D23" s="22">
        <v>6</v>
      </c>
      <c r="E23" s="22">
        <v>11.8</v>
      </c>
      <c r="F23" s="22">
        <v>9.8000000000000007</v>
      </c>
      <c r="G23" s="22">
        <v>7.6</v>
      </c>
      <c r="H23" s="23" t="s">
        <v>28</v>
      </c>
      <c r="I23" s="22">
        <v>8.6999999999999993</v>
      </c>
      <c r="J23" s="22">
        <v>5.5</v>
      </c>
      <c r="K23" s="22">
        <v>11.5</v>
      </c>
      <c r="L23" s="22">
        <v>2.2999999999999998</v>
      </c>
      <c r="M23" s="47"/>
      <c r="N23" s="9" t="s">
        <v>2</v>
      </c>
      <c r="O23" s="22">
        <v>4.7</v>
      </c>
      <c r="P23" s="22">
        <v>6.3</v>
      </c>
      <c r="Q23" s="22">
        <v>9.1</v>
      </c>
      <c r="R23" s="22">
        <v>8.5</v>
      </c>
      <c r="S23" s="24" t="s">
        <v>12</v>
      </c>
      <c r="T23" s="25">
        <v>6.9</v>
      </c>
      <c r="U23" s="25">
        <v>10.3</v>
      </c>
      <c r="V23" s="25">
        <v>1.1000000000000001</v>
      </c>
      <c r="W23" s="25">
        <v>9.1</v>
      </c>
      <c r="X23" s="25">
        <v>4.5</v>
      </c>
      <c r="Y23" s="25">
        <v>7.6</v>
      </c>
      <c r="Z23" s="47"/>
      <c r="AA23" s="9" t="s">
        <v>2</v>
      </c>
      <c r="AB23" s="94">
        <v>7.8</v>
      </c>
      <c r="AC23" s="83" t="s">
        <v>48</v>
      </c>
      <c r="AD23" s="105">
        <v>5.9</v>
      </c>
      <c r="AE23" s="83" t="s">
        <v>48</v>
      </c>
      <c r="AF23" s="56">
        <f>[1]regl_current!T10</f>
        <v>3.5185879440626358</v>
      </c>
      <c r="AG23" s="83" t="s">
        <v>48</v>
      </c>
      <c r="AH23" s="60">
        <v>4.6953244502346791</v>
      </c>
      <c r="AI23" s="88">
        <v>11</v>
      </c>
      <c r="AJ23" s="88">
        <v>8</v>
      </c>
    </row>
    <row r="24" spans="1:36" ht="14.25" x14ac:dyDescent="0.2">
      <c r="A24" s="12" t="s">
        <v>3</v>
      </c>
      <c r="B24" s="26">
        <v>7.6</v>
      </c>
      <c r="C24" s="26">
        <v>8.3000000000000007</v>
      </c>
      <c r="D24" s="26">
        <v>4</v>
      </c>
      <c r="E24" s="26">
        <v>15.5</v>
      </c>
      <c r="F24" s="26">
        <v>12</v>
      </c>
      <c r="G24" s="26">
        <v>3.9</v>
      </c>
      <c r="H24" s="50" t="s">
        <v>25</v>
      </c>
      <c r="I24" s="26">
        <v>1.6</v>
      </c>
      <c r="J24" s="26">
        <v>6.1</v>
      </c>
      <c r="K24" s="26">
        <v>7.2</v>
      </c>
      <c r="L24" s="26">
        <v>-3.7</v>
      </c>
      <c r="M24" s="8"/>
      <c r="N24" s="12" t="s">
        <v>3</v>
      </c>
      <c r="O24" s="26">
        <v>4.9000000000000004</v>
      </c>
      <c r="P24" s="26">
        <v>3.8</v>
      </c>
      <c r="Q24" s="26">
        <v>16.2</v>
      </c>
      <c r="R24" s="26">
        <v>3.3</v>
      </c>
      <c r="S24" s="49" t="s">
        <v>15</v>
      </c>
      <c r="T24" s="28">
        <v>10.1</v>
      </c>
      <c r="U24" s="28">
        <v>16.3</v>
      </c>
      <c r="V24" s="28">
        <v>2.6</v>
      </c>
      <c r="W24" s="28">
        <v>6.4</v>
      </c>
      <c r="X24" s="28">
        <v>8.6</v>
      </c>
      <c r="Y24" s="28">
        <v>2.7</v>
      </c>
      <c r="Z24" s="8"/>
      <c r="AA24" s="12" t="s">
        <v>3</v>
      </c>
      <c r="AB24" s="91">
        <v>6.2</v>
      </c>
      <c r="AC24" s="27" t="s">
        <v>48</v>
      </c>
      <c r="AD24" s="106">
        <v>8.6999999999999993</v>
      </c>
      <c r="AE24" s="27" t="s">
        <v>48</v>
      </c>
      <c r="AF24" s="70">
        <f>[1]regl_current!T11</f>
        <v>-1.1936496914274075</v>
      </c>
      <c r="AG24" s="27" t="s">
        <v>48</v>
      </c>
      <c r="AH24" s="61">
        <v>6.8852973741179584</v>
      </c>
      <c r="AI24" s="89">
        <v>17.8</v>
      </c>
      <c r="AJ24" s="89">
        <v>8.6999999999999993</v>
      </c>
    </row>
    <row r="25" spans="1:36" ht="14.25" x14ac:dyDescent="0.2">
      <c r="A25" s="12" t="s">
        <v>4</v>
      </c>
      <c r="B25" s="26">
        <v>7.6</v>
      </c>
      <c r="C25" s="26">
        <v>-0.5</v>
      </c>
      <c r="D25" s="26">
        <v>9.1</v>
      </c>
      <c r="E25" s="26">
        <v>10.199999999999999</v>
      </c>
      <c r="F25" s="26">
        <v>5.9</v>
      </c>
      <c r="G25" s="26">
        <v>6.4</v>
      </c>
      <c r="H25" s="50" t="s">
        <v>26</v>
      </c>
      <c r="I25" s="26">
        <v>8.3000000000000007</v>
      </c>
      <c r="J25" s="26">
        <v>6.2</v>
      </c>
      <c r="K25" s="26">
        <v>16.600000000000001</v>
      </c>
      <c r="L25" s="26">
        <v>2.8</v>
      </c>
      <c r="M25" s="8"/>
      <c r="N25" s="12" t="s">
        <v>4</v>
      </c>
      <c r="O25" s="26">
        <v>8.6</v>
      </c>
      <c r="P25" s="26">
        <v>5</v>
      </c>
      <c r="Q25" s="26">
        <v>6.5</v>
      </c>
      <c r="R25" s="26">
        <v>10.6</v>
      </c>
      <c r="S25" s="49" t="s">
        <v>16</v>
      </c>
      <c r="T25" s="28">
        <v>5.8</v>
      </c>
      <c r="U25" s="28">
        <v>13</v>
      </c>
      <c r="V25" s="28">
        <v>-0.6</v>
      </c>
      <c r="W25" s="28">
        <v>8.6999999999999993</v>
      </c>
      <c r="X25" s="28">
        <v>1.3</v>
      </c>
      <c r="Y25" s="28">
        <v>4.4000000000000004</v>
      </c>
      <c r="Z25" s="8"/>
      <c r="AA25" s="12" t="s">
        <v>4</v>
      </c>
      <c r="AB25" s="91">
        <v>5.2</v>
      </c>
      <c r="AC25" s="27" t="s">
        <v>48</v>
      </c>
      <c r="AD25" s="106">
        <v>5</v>
      </c>
      <c r="AE25" s="27" t="s">
        <v>48</v>
      </c>
      <c r="AF25" s="70">
        <f>[1]regl_current!T12</f>
        <v>-0.26038012503568192</v>
      </c>
      <c r="AG25" s="27" t="s">
        <v>48</v>
      </c>
      <c r="AH25" s="61">
        <v>-3.594536085617587</v>
      </c>
      <c r="AI25" s="89">
        <v>5</v>
      </c>
      <c r="AJ25" s="89">
        <v>4.5999999999999996</v>
      </c>
    </row>
    <row r="26" spans="1:36" ht="14.25" x14ac:dyDescent="0.2">
      <c r="A26" s="12" t="s">
        <v>5</v>
      </c>
      <c r="B26" s="26">
        <v>17</v>
      </c>
      <c r="C26" s="26">
        <v>7.5</v>
      </c>
      <c r="D26" s="26">
        <v>6.5</v>
      </c>
      <c r="E26" s="26">
        <v>10.1</v>
      </c>
      <c r="F26" s="26">
        <v>8.1</v>
      </c>
      <c r="G26" s="26">
        <v>8.6999999999999993</v>
      </c>
      <c r="H26" s="50" t="s">
        <v>27</v>
      </c>
      <c r="I26" s="26">
        <v>9.4</v>
      </c>
      <c r="J26" s="26">
        <v>7.7</v>
      </c>
      <c r="K26" s="26">
        <v>6.9</v>
      </c>
      <c r="L26" s="26">
        <v>3.8</v>
      </c>
      <c r="M26" s="8"/>
      <c r="N26" s="12" t="s">
        <v>5</v>
      </c>
      <c r="O26" s="26">
        <v>3</v>
      </c>
      <c r="P26" s="26">
        <v>6.8</v>
      </c>
      <c r="Q26" s="26">
        <v>8.1</v>
      </c>
      <c r="R26" s="26">
        <v>9</v>
      </c>
      <c r="S26" s="49" t="s">
        <v>17</v>
      </c>
      <c r="T26" s="28">
        <v>5.9</v>
      </c>
      <c r="U26" s="28">
        <v>8.5</v>
      </c>
      <c r="V26" s="28">
        <v>1.1000000000000001</v>
      </c>
      <c r="W26" s="28">
        <v>7.4</v>
      </c>
      <c r="X26" s="28">
        <v>5.4</v>
      </c>
      <c r="Y26" s="28">
        <v>8.6</v>
      </c>
      <c r="Z26" s="8"/>
      <c r="AA26" s="12" t="s">
        <v>5</v>
      </c>
      <c r="AB26" s="91">
        <v>7.5</v>
      </c>
      <c r="AC26" s="27" t="s">
        <v>48</v>
      </c>
      <c r="AD26" s="106">
        <v>4.8</v>
      </c>
      <c r="AE26" s="27" t="s">
        <v>48</v>
      </c>
      <c r="AF26" s="70">
        <f>[1]regl_current!T13</f>
        <v>3.9243168934891264</v>
      </c>
      <c r="AG26" s="27" t="s">
        <v>48</v>
      </c>
      <c r="AH26" s="61">
        <v>4.1808458920758387</v>
      </c>
      <c r="AI26" s="89">
        <v>10.1</v>
      </c>
      <c r="AJ26" s="89">
        <v>7.5</v>
      </c>
    </row>
    <row r="27" spans="1:36" x14ac:dyDescent="0.2">
      <c r="A27" s="12"/>
      <c r="M27" s="8"/>
      <c r="N27" s="12"/>
      <c r="T27" s="27"/>
      <c r="U27" s="27"/>
      <c r="V27" s="27"/>
      <c r="W27" s="27"/>
      <c r="X27" s="27"/>
      <c r="Y27" s="27"/>
      <c r="Z27" s="8"/>
      <c r="AA27" s="12"/>
      <c r="AB27" s="71"/>
      <c r="AC27" s="27"/>
      <c r="AD27" s="106"/>
      <c r="AE27" s="27"/>
      <c r="AF27" s="57"/>
      <c r="AG27" s="27"/>
      <c r="AI27" s="85"/>
      <c r="AJ27" s="85"/>
    </row>
    <row r="28" spans="1:36" x14ac:dyDescent="0.2">
      <c r="A28" s="9" t="s">
        <v>9</v>
      </c>
      <c r="M28" s="8"/>
      <c r="N28" s="9" t="s">
        <v>9</v>
      </c>
      <c r="T28" s="27"/>
      <c r="U28" s="27"/>
      <c r="V28" s="27"/>
      <c r="W28" s="27"/>
      <c r="X28" s="27"/>
      <c r="Y28" s="27"/>
      <c r="Z28" s="8"/>
      <c r="AA28" s="9" t="s">
        <v>9</v>
      </c>
      <c r="AB28" s="75"/>
      <c r="AC28" s="24"/>
      <c r="AD28" s="105"/>
      <c r="AE28" s="24"/>
      <c r="AF28" s="57"/>
      <c r="AG28" s="24"/>
      <c r="AI28" s="85"/>
      <c r="AJ28" s="85"/>
    </row>
    <row r="29" spans="1:36" ht="5.0999999999999996" customHeight="1" x14ac:dyDescent="0.2">
      <c r="A29" s="9"/>
      <c r="M29" s="8"/>
      <c r="N29" s="9"/>
      <c r="T29" s="27"/>
      <c r="U29" s="27"/>
      <c r="V29" s="27"/>
      <c r="W29" s="27"/>
      <c r="X29" s="27"/>
      <c r="Y29" s="27"/>
      <c r="Z29" s="8"/>
      <c r="AA29" s="9"/>
      <c r="AB29" s="75"/>
      <c r="AC29" s="24"/>
      <c r="AD29" s="105"/>
      <c r="AE29" s="24"/>
      <c r="AF29" s="57"/>
      <c r="AG29" s="24"/>
      <c r="AI29" s="85"/>
      <c r="AJ29" s="85"/>
    </row>
    <row r="30" spans="1:36" s="11" customFormat="1" ht="14.25" x14ac:dyDescent="0.2">
      <c r="A30" s="9" t="s">
        <v>2</v>
      </c>
      <c r="B30" s="22">
        <v>-3.6</v>
      </c>
      <c r="C30" s="22">
        <v>-3</v>
      </c>
      <c r="D30" s="22">
        <v>-0.8</v>
      </c>
      <c r="E30" s="22">
        <v>1.7</v>
      </c>
      <c r="F30" s="22">
        <v>2</v>
      </c>
      <c r="G30" s="25" t="s">
        <v>10</v>
      </c>
      <c r="H30" s="24" t="s">
        <v>21</v>
      </c>
      <c r="I30" s="22">
        <v>-1.6</v>
      </c>
      <c r="J30" s="22">
        <v>-1</v>
      </c>
      <c r="K30" s="22">
        <v>5.5</v>
      </c>
      <c r="L30" s="22">
        <v>-3.1</v>
      </c>
      <c r="M30" s="47"/>
      <c r="N30" s="9" t="s">
        <v>2</v>
      </c>
      <c r="O30" s="22">
        <v>0.5</v>
      </c>
      <c r="P30" s="22">
        <v>3</v>
      </c>
      <c r="Q30" s="22">
        <v>3.4</v>
      </c>
      <c r="R30" s="22">
        <v>2.5</v>
      </c>
      <c r="S30" s="23" t="s">
        <v>13</v>
      </c>
      <c r="T30" s="25">
        <v>3.7</v>
      </c>
      <c r="U30" s="25">
        <v>2.5</v>
      </c>
      <c r="V30" s="25">
        <v>-1.7</v>
      </c>
      <c r="W30" s="25">
        <v>4.7</v>
      </c>
      <c r="X30" s="25">
        <v>0.4</v>
      </c>
      <c r="Y30" s="25">
        <v>5.5</v>
      </c>
      <c r="Z30" s="47"/>
      <c r="AA30" s="9" t="s">
        <v>2</v>
      </c>
      <c r="AB30" s="92">
        <v>5.6</v>
      </c>
      <c r="AC30" s="24" t="s">
        <v>48</v>
      </c>
      <c r="AD30" s="105">
        <v>2.7040352782148158</v>
      </c>
      <c r="AE30" s="24" t="s">
        <v>48</v>
      </c>
      <c r="AF30" s="56">
        <f>'[2]Annualized-region'!BK7</f>
        <v>4.0999999999999996</v>
      </c>
      <c r="AG30" s="24" t="s">
        <v>48</v>
      </c>
      <c r="AH30" s="60">
        <v>2.951386234000581</v>
      </c>
      <c r="AI30" s="88">
        <v>8.4</v>
      </c>
      <c r="AJ30" s="88">
        <v>4.0999999999999996</v>
      </c>
    </row>
    <row r="31" spans="1:36" ht="14.25" x14ac:dyDescent="0.2">
      <c r="A31" s="12" t="s">
        <v>3</v>
      </c>
      <c r="B31" s="26">
        <v>-1.6</v>
      </c>
      <c r="C31" s="26">
        <v>-3.7</v>
      </c>
      <c r="D31" s="26">
        <v>-1.7</v>
      </c>
      <c r="E31" s="26">
        <v>1.1000000000000001</v>
      </c>
      <c r="F31" s="26">
        <v>1.8</v>
      </c>
      <c r="G31" s="26">
        <v>-0.8</v>
      </c>
      <c r="H31" s="49" t="s">
        <v>22</v>
      </c>
      <c r="I31" s="26">
        <v>-4</v>
      </c>
      <c r="J31" s="26">
        <v>2.7</v>
      </c>
      <c r="K31" s="26">
        <v>9.4</v>
      </c>
      <c r="L31" s="26">
        <v>-2.9</v>
      </c>
      <c r="M31" s="8"/>
      <c r="N31" s="12" t="s">
        <v>3</v>
      </c>
      <c r="O31" s="26">
        <v>0.8</v>
      </c>
      <c r="P31" s="26">
        <v>3.8</v>
      </c>
      <c r="Q31" s="26">
        <v>2.8</v>
      </c>
      <c r="R31" s="26">
        <v>0.1</v>
      </c>
      <c r="S31" s="50" t="s">
        <v>18</v>
      </c>
      <c r="T31" s="28">
        <v>3.8</v>
      </c>
      <c r="U31" s="28">
        <v>1.1000000000000001</v>
      </c>
      <c r="V31" s="28">
        <v>-0.8</v>
      </c>
      <c r="W31" s="28">
        <v>0.6</v>
      </c>
      <c r="X31" s="25" t="s">
        <v>10</v>
      </c>
      <c r="Y31" s="28">
        <v>4.3</v>
      </c>
      <c r="Z31" s="8"/>
      <c r="AA31" s="12" t="s">
        <v>3</v>
      </c>
      <c r="AB31" s="91">
        <v>3.3</v>
      </c>
      <c r="AC31" s="27" t="s">
        <v>48</v>
      </c>
      <c r="AD31" s="106">
        <v>0.2798814619690484</v>
      </c>
      <c r="AE31" s="27" t="s">
        <v>48</v>
      </c>
      <c r="AF31" s="70">
        <f>'[2]Annualized-region'!BK8</f>
        <v>3.6</v>
      </c>
      <c r="AG31" s="27" t="s">
        <v>48</v>
      </c>
      <c r="AH31" s="61">
        <v>3.2277805674114988</v>
      </c>
      <c r="AI31" s="89">
        <v>12.1</v>
      </c>
      <c r="AJ31" s="89">
        <v>3.5</v>
      </c>
    </row>
    <row r="32" spans="1:36" ht="14.25" x14ac:dyDescent="0.2">
      <c r="A32" s="12" t="s">
        <v>4</v>
      </c>
      <c r="B32" s="26">
        <v>-8.1999999999999993</v>
      </c>
      <c r="C32" s="26">
        <v>-5.6</v>
      </c>
      <c r="D32" s="26">
        <v>2.1</v>
      </c>
      <c r="E32" s="26">
        <v>1.8</v>
      </c>
      <c r="F32" s="26">
        <v>1.5</v>
      </c>
      <c r="G32" s="26">
        <v>-0.7</v>
      </c>
      <c r="H32" s="49" t="s">
        <v>23</v>
      </c>
      <c r="I32" s="26">
        <v>-1.9</v>
      </c>
      <c r="J32" s="26">
        <v>-0.9</v>
      </c>
      <c r="K32" s="26">
        <v>8</v>
      </c>
      <c r="L32" s="26">
        <v>-4.5999999999999996</v>
      </c>
      <c r="M32" s="8"/>
      <c r="N32" s="12" t="s">
        <v>4</v>
      </c>
      <c r="O32" s="26">
        <v>3.3</v>
      </c>
      <c r="P32" s="26">
        <v>1.2</v>
      </c>
      <c r="Q32" s="26">
        <v>1.9</v>
      </c>
      <c r="R32" s="26">
        <v>3.7</v>
      </c>
      <c r="S32" s="50" t="s">
        <v>19</v>
      </c>
      <c r="T32" s="28">
        <v>3.2</v>
      </c>
      <c r="U32" s="28">
        <v>6.3</v>
      </c>
      <c r="V32" s="28">
        <v>-2.8</v>
      </c>
      <c r="W32" s="28">
        <v>5.2</v>
      </c>
      <c r="X32" s="28">
        <v>-0.6</v>
      </c>
      <c r="Y32" s="28">
        <v>3.3</v>
      </c>
      <c r="Z32" s="8"/>
      <c r="AA32" s="12" t="s">
        <v>4</v>
      </c>
      <c r="AB32" s="91">
        <v>5.7</v>
      </c>
      <c r="AC32" s="27" t="s">
        <v>48</v>
      </c>
      <c r="AD32" s="106">
        <v>2.5703969209200208</v>
      </c>
      <c r="AE32" s="27" t="s">
        <v>48</v>
      </c>
      <c r="AF32" s="70">
        <f>'[2]Annualized-region'!BK9</f>
        <v>2.1</v>
      </c>
      <c r="AG32" s="27" t="s">
        <v>48</v>
      </c>
      <c r="AH32" s="61">
        <v>-3.6951210793727491</v>
      </c>
      <c r="AI32" s="89">
        <v>4</v>
      </c>
      <c r="AJ32" s="89">
        <v>0.2</v>
      </c>
    </row>
    <row r="33" spans="1:36" ht="14.25" x14ac:dyDescent="0.2">
      <c r="A33" s="29" t="s">
        <v>5</v>
      </c>
      <c r="B33" s="30">
        <v>-1.8</v>
      </c>
      <c r="C33" s="30">
        <v>-0.7</v>
      </c>
      <c r="D33" s="30">
        <v>-0.7</v>
      </c>
      <c r="E33" s="30">
        <v>0.3</v>
      </c>
      <c r="F33" s="30">
        <v>-1.3</v>
      </c>
      <c r="G33" s="30">
        <v>-0.7</v>
      </c>
      <c r="H33" s="52" t="s">
        <v>24</v>
      </c>
      <c r="I33" s="30">
        <v>-2.6</v>
      </c>
      <c r="J33" s="30">
        <v>0.7</v>
      </c>
      <c r="K33" s="30">
        <v>0.4</v>
      </c>
      <c r="L33" s="30">
        <v>-1.9</v>
      </c>
      <c r="M33" s="48"/>
      <c r="N33" s="29" t="s">
        <v>5</v>
      </c>
      <c r="O33" s="30">
        <v>-0.6</v>
      </c>
      <c r="P33" s="30">
        <v>3.1</v>
      </c>
      <c r="Q33" s="30">
        <v>3.6</v>
      </c>
      <c r="R33" s="30">
        <v>2.9</v>
      </c>
      <c r="S33" s="51" t="s">
        <v>20</v>
      </c>
      <c r="T33" s="31">
        <v>3.1</v>
      </c>
      <c r="U33" s="31">
        <v>1.8</v>
      </c>
      <c r="V33" s="31">
        <v>-1.9</v>
      </c>
      <c r="W33" s="31">
        <v>2.8</v>
      </c>
      <c r="X33" s="31">
        <v>1.1000000000000001</v>
      </c>
      <c r="Y33" s="31">
        <v>5.0999999999999996</v>
      </c>
      <c r="Z33" s="48"/>
      <c r="AA33" s="29" t="s">
        <v>5</v>
      </c>
      <c r="AB33" s="93">
        <v>3.9</v>
      </c>
      <c r="AC33" s="82" t="s">
        <v>48</v>
      </c>
      <c r="AD33" s="107">
        <v>1.9641389926052271</v>
      </c>
      <c r="AE33" s="82" t="s">
        <v>48</v>
      </c>
      <c r="AF33" s="72">
        <f>'[2]Annualized-region'!BK10</f>
        <v>2.7</v>
      </c>
      <c r="AG33" s="82" t="s">
        <v>48</v>
      </c>
      <c r="AH33" s="62">
        <v>1.7694490434816583</v>
      </c>
      <c r="AI33" s="90">
        <v>7.2</v>
      </c>
      <c r="AJ33" s="90">
        <v>4</v>
      </c>
    </row>
    <row r="34" spans="1:36" ht="12" customHeight="1" x14ac:dyDescent="0.2">
      <c r="AA34" s="32" t="s">
        <v>11</v>
      </c>
      <c r="AB34" s="32"/>
      <c r="AC34" s="32"/>
      <c r="AD34" s="32"/>
    </row>
    <row r="35" spans="1:36" x14ac:dyDescent="0.2">
      <c r="AA35" s="32" t="s">
        <v>45</v>
      </c>
      <c r="AB35" s="32"/>
      <c r="AC35" s="32"/>
      <c r="AD35" s="32"/>
    </row>
    <row r="36" spans="1:36" x14ac:dyDescent="0.2">
      <c r="AA36" s="32" t="s">
        <v>31</v>
      </c>
      <c r="AB36" s="32"/>
      <c r="AC36" s="32"/>
      <c r="AD36" s="32"/>
    </row>
    <row r="37" spans="1:36" x14ac:dyDescent="0.2">
      <c r="AA37" s="32" t="s">
        <v>32</v>
      </c>
      <c r="AB37" s="32"/>
      <c r="AC37" s="32"/>
      <c r="AD37" s="32"/>
    </row>
    <row r="38" spans="1:36" x14ac:dyDescent="0.2">
      <c r="AA38" s="32" t="s">
        <v>46</v>
      </c>
      <c r="AB38" s="32"/>
      <c r="AC38" s="32"/>
      <c r="AD38" s="32"/>
    </row>
    <row r="39" spans="1:36" x14ac:dyDescent="0.2">
      <c r="AA39" s="32" t="s">
        <v>51</v>
      </c>
      <c r="AB39" s="32"/>
      <c r="AC39" s="32"/>
      <c r="AD39" s="32"/>
    </row>
    <row r="40" spans="1:36" x14ac:dyDescent="0.2">
      <c r="AA40" s="32" t="s">
        <v>39</v>
      </c>
      <c r="AB40" s="32"/>
      <c r="AC40" s="32"/>
      <c r="AD40" s="32"/>
    </row>
    <row r="41" spans="1:36" x14ac:dyDescent="0.2">
      <c r="AA41" s="32" t="s">
        <v>52</v>
      </c>
      <c r="AB41" s="32"/>
      <c r="AC41" s="32"/>
      <c r="AD41" s="32"/>
    </row>
    <row r="42" spans="1:36" x14ac:dyDescent="0.2">
      <c r="AA42" s="32" t="s">
        <v>33</v>
      </c>
      <c r="AB42" s="32"/>
      <c r="AC42" s="32"/>
      <c r="AD42" s="32"/>
    </row>
    <row r="43" spans="1:36" s="33" customFormat="1" x14ac:dyDescent="0.2">
      <c r="AA43" s="58" t="s">
        <v>54</v>
      </c>
      <c r="AB43" s="58"/>
      <c r="AC43" s="58"/>
      <c r="AD43" s="58"/>
    </row>
    <row r="44" spans="1:36" x14ac:dyDescent="0.2">
      <c r="A44" s="32"/>
      <c r="B44" s="35"/>
      <c r="C44" s="36"/>
      <c r="AA44" s="32" t="s">
        <v>40</v>
      </c>
      <c r="AB44" s="32"/>
      <c r="AC44" s="32"/>
      <c r="AD44" s="32"/>
    </row>
    <row r="45" spans="1:36" x14ac:dyDescent="0.2">
      <c r="A45" s="37"/>
      <c r="AA45" s="32" t="s">
        <v>30</v>
      </c>
      <c r="AB45" s="32"/>
      <c r="AC45" s="32"/>
      <c r="AD45" s="32"/>
    </row>
    <row r="46" spans="1:36" s="40" customFormat="1" ht="11.25" customHeight="1" x14ac:dyDescent="0.2">
      <c r="A46" s="37"/>
      <c r="B46" s="38"/>
      <c r="C46" s="38"/>
      <c r="D46" s="38"/>
      <c r="E46" s="38"/>
      <c r="F46" s="38"/>
      <c r="G46" s="39"/>
      <c r="H46" s="39"/>
      <c r="I46" s="39"/>
      <c r="J46" s="39"/>
      <c r="K46" s="39"/>
      <c r="L46" s="39"/>
      <c r="M46" s="39"/>
      <c r="O46" s="39"/>
      <c r="P46" s="39"/>
      <c r="Q46" s="39"/>
      <c r="R46" s="39"/>
      <c r="S46" s="39"/>
      <c r="T46" s="39"/>
      <c r="U46" s="39"/>
      <c r="V46" s="39"/>
      <c r="W46" s="39"/>
      <c r="X46" s="39"/>
      <c r="Y46" s="39"/>
      <c r="AA46" s="32" t="s">
        <v>29</v>
      </c>
      <c r="AB46" s="32"/>
      <c r="AC46" s="32"/>
      <c r="AD46" s="32"/>
    </row>
    <row r="47" spans="1:36" s="40" customFormat="1" ht="11.25" customHeight="1" x14ac:dyDescent="0.2">
      <c r="A47" s="37"/>
      <c r="B47" s="38"/>
      <c r="C47" s="38"/>
      <c r="D47" s="38"/>
      <c r="E47" s="38"/>
      <c r="F47" s="38"/>
      <c r="G47" s="39"/>
      <c r="H47" s="39"/>
      <c r="I47" s="39"/>
      <c r="J47" s="39"/>
      <c r="K47" s="39"/>
      <c r="L47" s="39"/>
      <c r="M47" s="39"/>
      <c r="O47" s="39"/>
      <c r="P47" s="39"/>
      <c r="Q47" s="39"/>
      <c r="R47" s="39"/>
      <c r="S47" s="39"/>
      <c r="T47" s="39"/>
      <c r="U47" s="39"/>
      <c r="V47" s="39"/>
      <c r="W47" s="39"/>
      <c r="X47" s="39"/>
      <c r="Y47" s="39"/>
      <c r="AA47" s="34" t="s">
        <v>14</v>
      </c>
      <c r="AB47" s="34"/>
      <c r="AC47" s="34"/>
      <c r="AD47" s="34"/>
    </row>
    <row r="48" spans="1:36" s="40" customFormat="1" ht="11.25" customHeight="1" x14ac:dyDescent="0.2">
      <c r="A48" s="37"/>
      <c r="B48" s="38"/>
      <c r="C48" s="38"/>
      <c r="D48" s="38"/>
      <c r="E48" s="38"/>
      <c r="F48" s="38"/>
      <c r="G48" s="39"/>
      <c r="H48" s="39"/>
      <c r="I48" s="39"/>
      <c r="J48" s="39"/>
      <c r="K48" s="39"/>
      <c r="L48" s="39"/>
      <c r="M48" s="39"/>
      <c r="N48" s="1"/>
      <c r="O48" s="39"/>
      <c r="P48" s="39"/>
      <c r="Q48" s="39"/>
      <c r="R48" s="39"/>
      <c r="S48" s="39"/>
      <c r="T48" s="39"/>
      <c r="U48" s="39"/>
      <c r="V48" s="39"/>
      <c r="W48" s="39"/>
      <c r="X48" s="41"/>
      <c r="Y48" s="41"/>
    </row>
    <row r="49" spans="1:25" s="41" customFormat="1" ht="10.5" customHeight="1" x14ac:dyDescent="0.2">
      <c r="A49" s="37"/>
      <c r="B49" s="42"/>
      <c r="C49" s="43"/>
      <c r="D49" s="44"/>
      <c r="E49" s="44"/>
      <c r="N49" s="1"/>
      <c r="X49" s="45"/>
      <c r="Y49" s="45"/>
    </row>
    <row r="51" spans="1:25" x14ac:dyDescent="0.2">
      <c r="N51" s="39"/>
    </row>
    <row r="52" spans="1:25" x14ac:dyDescent="0.2">
      <c r="N52" s="39"/>
    </row>
    <row r="53" spans="1:25" x14ac:dyDescent="0.2">
      <c r="N53" s="39"/>
    </row>
    <row r="54" spans="1:25" x14ac:dyDescent="0.2">
      <c r="N54" s="41"/>
    </row>
  </sheetData>
  <mergeCells count="6">
    <mergeCell ref="AA1:AJ1"/>
    <mergeCell ref="AB3:AC3"/>
    <mergeCell ref="AE3:AF3"/>
    <mergeCell ref="AG3:AH3"/>
    <mergeCell ref="A1:L1"/>
    <mergeCell ref="N1:Y1"/>
  </mergeCells>
  <printOptions horizontalCentered="1"/>
  <pageMargins left="0.23622047244094491" right="0.23622047244094491" top="0.31496062992125984" bottom="3.937007874015748E-2" header="0.51181102362204722" footer="0.51181102362204722"/>
  <pageSetup paperSize="9" scale="90" orientation="landscape" r:id="rId1"/>
  <headerFooter alignWithMargins="0"/>
  <colBreaks count="2" manualBreakCount="2">
    <brk id="13" max="47" man="1"/>
    <brk id="26" max="47"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9"/>
  <sheetViews>
    <sheetView tabSelected="1" view="pageBreakPreview" topLeftCell="G1" zoomScale="90" zoomScaleNormal="100" zoomScaleSheetLayoutView="90" workbookViewId="0">
      <selection activeCell="AA4" sqref="AA4"/>
    </sheetView>
  </sheetViews>
  <sheetFormatPr defaultColWidth="9.140625" defaultRowHeight="12.75" x14ac:dyDescent="0.2"/>
  <cols>
    <col min="1" max="1" width="29.28515625" style="1" customWidth="1"/>
    <col min="2" max="2" width="9.28515625" style="1" customWidth="1"/>
    <col min="3" max="4" width="9.140625" style="1"/>
    <col min="5" max="5" width="9.7109375" style="1" bestFit="1" customWidth="1"/>
    <col min="6" max="6" width="9.85546875" style="1" bestFit="1" customWidth="1"/>
    <col min="7" max="7" width="9.7109375" style="1" bestFit="1" customWidth="1"/>
    <col min="8" max="8" width="10.42578125" style="1" bestFit="1" customWidth="1"/>
    <col min="9" max="9" width="10.85546875" style="1" bestFit="1" customWidth="1"/>
    <col min="10" max="10" width="10.42578125" style="1" bestFit="1" customWidth="1"/>
    <col min="11" max="13" width="10.5703125" style="1" bestFit="1" customWidth="1"/>
    <col min="14" max="14" width="10.42578125" style="1" bestFit="1" customWidth="1"/>
    <col min="15" max="15" width="10.140625" style="1" bestFit="1" customWidth="1"/>
    <col min="16" max="16" width="9.28515625" style="1" bestFit="1" customWidth="1"/>
    <col min="17" max="17" width="9.85546875" style="1" bestFit="1" customWidth="1"/>
    <col min="18" max="18" width="10.85546875" style="1" bestFit="1" customWidth="1"/>
    <col min="19" max="19" width="11.28515625" style="1" bestFit="1" customWidth="1"/>
    <col min="20" max="20" width="10.85546875" style="1" bestFit="1" customWidth="1"/>
    <col min="21" max="21" width="11.140625" style="1" bestFit="1" customWidth="1"/>
    <col min="22" max="22" width="10.85546875" style="1" bestFit="1" customWidth="1"/>
    <col min="23" max="23" width="9.140625" style="1"/>
    <col min="24" max="24" width="11.42578125" style="1" customWidth="1"/>
    <col min="25" max="25" width="12.28515625" style="1" customWidth="1"/>
    <col min="26" max="26" width="12" style="1" customWidth="1"/>
    <col min="27" max="27" width="12.42578125" style="1" customWidth="1"/>
    <col min="28" max="28" width="12.5703125" style="1" customWidth="1"/>
    <col min="29" max="29" width="13.42578125" style="1" customWidth="1"/>
    <col min="30" max="16384" width="9.140625" style="1"/>
  </cols>
  <sheetData>
    <row r="1" spans="1:29" ht="15.75" x14ac:dyDescent="0.25">
      <c r="A1" s="111" t="s">
        <v>34</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row>
    <row r="2" spans="1:29" ht="10.5" customHeight="1" x14ac:dyDescent="0.25">
      <c r="A2" s="2"/>
      <c r="B2" s="3"/>
      <c r="C2" s="3"/>
      <c r="D2" s="3"/>
      <c r="E2" s="3"/>
      <c r="T2" s="4"/>
      <c r="Z2" s="4"/>
    </row>
    <row r="3" spans="1:29" ht="15" customHeight="1" x14ac:dyDescent="0.2">
      <c r="A3" s="5" t="s">
        <v>0</v>
      </c>
      <c r="B3" s="6">
        <v>1991</v>
      </c>
      <c r="C3" s="6">
        <v>1992</v>
      </c>
      <c r="D3" s="6">
        <v>1993</v>
      </c>
      <c r="E3" s="6">
        <v>1994</v>
      </c>
      <c r="F3" s="6">
        <v>1995</v>
      </c>
      <c r="G3" s="6">
        <v>1996</v>
      </c>
      <c r="H3" s="110" t="s">
        <v>44</v>
      </c>
      <c r="I3" s="6">
        <v>1998</v>
      </c>
      <c r="J3" s="6">
        <v>1999</v>
      </c>
      <c r="K3" s="6">
        <v>2000</v>
      </c>
      <c r="L3" s="6">
        <v>2001</v>
      </c>
      <c r="M3" s="6">
        <v>2002</v>
      </c>
      <c r="N3" s="6">
        <v>2003</v>
      </c>
      <c r="O3" s="6">
        <v>2004</v>
      </c>
      <c r="P3" s="6">
        <v>2005</v>
      </c>
      <c r="Q3" s="110" t="s">
        <v>43</v>
      </c>
      <c r="R3" s="6">
        <v>2007</v>
      </c>
      <c r="S3" s="6">
        <v>2008</v>
      </c>
      <c r="T3" s="6">
        <v>2009</v>
      </c>
      <c r="U3" s="6">
        <v>2010</v>
      </c>
      <c r="V3" s="6">
        <v>2011</v>
      </c>
      <c r="W3" s="6">
        <v>2012</v>
      </c>
      <c r="X3" s="110">
        <v>2013</v>
      </c>
      <c r="Y3" s="84" t="s">
        <v>37</v>
      </c>
      <c r="Z3" s="110">
        <v>2015</v>
      </c>
      <c r="AA3" s="110">
        <v>2016</v>
      </c>
      <c r="AB3" s="84" t="s">
        <v>36</v>
      </c>
      <c r="AC3" s="84">
        <v>2018</v>
      </c>
    </row>
    <row r="4" spans="1:29" ht="39.75" x14ac:dyDescent="0.2">
      <c r="A4" s="7"/>
      <c r="X4" s="97" t="s">
        <v>49</v>
      </c>
      <c r="Y4" s="108" t="s">
        <v>49</v>
      </c>
      <c r="Z4" s="96" t="s">
        <v>49</v>
      </c>
      <c r="AA4" s="97" t="s">
        <v>50</v>
      </c>
      <c r="AB4" s="85"/>
      <c r="AC4" s="85"/>
    </row>
    <row r="5" spans="1:29" x14ac:dyDescent="0.2">
      <c r="A5" s="9" t="s">
        <v>1</v>
      </c>
      <c r="X5" s="63"/>
      <c r="Y5" s="98"/>
      <c r="AB5" s="85"/>
      <c r="AC5" s="85"/>
    </row>
    <row r="6" spans="1:29" ht="5.0999999999999996" customHeight="1" x14ac:dyDescent="0.2">
      <c r="A6" s="9"/>
      <c r="X6" s="63"/>
      <c r="Y6" s="98"/>
      <c r="AB6" s="85"/>
      <c r="AC6" s="85"/>
    </row>
    <row r="7" spans="1:29" s="11" customFormat="1" x14ac:dyDescent="0.2">
      <c r="A7" s="9" t="s">
        <v>2</v>
      </c>
      <c r="B7" s="10">
        <v>60342</v>
      </c>
      <c r="C7" s="10">
        <v>63195</v>
      </c>
      <c r="D7" s="10">
        <v>67001</v>
      </c>
      <c r="E7" s="10">
        <v>74932</v>
      </c>
      <c r="F7" s="10">
        <v>82241</v>
      </c>
      <c r="G7" s="10">
        <v>88516</v>
      </c>
      <c r="H7" s="10">
        <v>101981</v>
      </c>
      <c r="I7" s="10">
        <v>110877</v>
      </c>
      <c r="J7" s="10">
        <v>116942</v>
      </c>
      <c r="K7" s="10">
        <v>130435</v>
      </c>
      <c r="L7" s="10">
        <v>133379</v>
      </c>
      <c r="M7" s="10">
        <v>139656</v>
      </c>
      <c r="N7" s="10">
        <v>148461</v>
      </c>
      <c r="O7" s="10">
        <v>161972</v>
      </c>
      <c r="P7" s="10">
        <v>175711</v>
      </c>
      <c r="Q7" s="10">
        <v>192155</v>
      </c>
      <c r="R7" s="10">
        <v>205385</v>
      </c>
      <c r="S7" s="10">
        <v>226493</v>
      </c>
      <c r="T7" s="10">
        <v>228919</v>
      </c>
      <c r="U7" s="10">
        <v>249854</v>
      </c>
      <c r="V7" s="10">
        <v>261033</v>
      </c>
      <c r="W7" s="10">
        <v>280880</v>
      </c>
      <c r="X7" s="80">
        <v>308530</v>
      </c>
      <c r="Y7" s="99">
        <v>326879</v>
      </c>
      <c r="Z7" s="16">
        <f>[1]regl_current!J10</f>
        <v>338380.5250856725</v>
      </c>
      <c r="AA7" s="16">
        <v>360020</v>
      </c>
      <c r="AB7" s="86">
        <v>391917</v>
      </c>
      <c r="AC7" s="86">
        <v>423408</v>
      </c>
    </row>
    <row r="8" spans="1:29" x14ac:dyDescent="0.2">
      <c r="A8" s="12" t="s">
        <v>3</v>
      </c>
      <c r="B8" s="13">
        <v>24603</v>
      </c>
      <c r="C8" s="13">
        <v>26642</v>
      </c>
      <c r="D8" s="13">
        <v>27707</v>
      </c>
      <c r="E8" s="13">
        <v>31998</v>
      </c>
      <c r="F8" s="13">
        <v>35852</v>
      </c>
      <c r="G8" s="13">
        <v>37239</v>
      </c>
      <c r="H8" s="13">
        <v>42492</v>
      </c>
      <c r="I8" s="13">
        <v>43189</v>
      </c>
      <c r="J8" s="13">
        <v>45803</v>
      </c>
      <c r="K8" s="13">
        <v>49122</v>
      </c>
      <c r="L8" s="13">
        <v>47319</v>
      </c>
      <c r="M8" s="13">
        <v>49622</v>
      </c>
      <c r="N8" s="13">
        <v>51498</v>
      </c>
      <c r="O8" s="13">
        <v>59863</v>
      </c>
      <c r="P8" s="13">
        <v>61840</v>
      </c>
      <c r="Q8" s="13">
        <v>66400</v>
      </c>
      <c r="R8" s="13">
        <v>73084</v>
      </c>
      <c r="S8" s="13">
        <v>84997</v>
      </c>
      <c r="T8" s="13">
        <v>87170</v>
      </c>
      <c r="U8" s="13">
        <v>92733</v>
      </c>
      <c r="V8" s="13">
        <v>100678</v>
      </c>
      <c r="W8" s="13">
        <v>103346</v>
      </c>
      <c r="X8" s="65">
        <v>111552</v>
      </c>
      <c r="Y8" s="100">
        <v>121310</v>
      </c>
      <c r="Z8" s="19">
        <f>[1]regl_current!J11</f>
        <v>119861.98355932941</v>
      </c>
      <c r="AA8" s="19">
        <v>129359</v>
      </c>
      <c r="AB8" s="87">
        <v>148872</v>
      </c>
      <c r="AC8" s="87">
        <v>161823</v>
      </c>
    </row>
    <row r="9" spans="1:29" x14ac:dyDescent="0.2">
      <c r="A9" s="12" t="s">
        <v>4</v>
      </c>
      <c r="B9" s="13">
        <v>141872</v>
      </c>
      <c r="C9" s="13">
        <v>141192</v>
      </c>
      <c r="D9" s="13">
        <v>154062</v>
      </c>
      <c r="E9" s="13">
        <v>169701</v>
      </c>
      <c r="F9" s="13">
        <v>179635</v>
      </c>
      <c r="G9" s="13">
        <v>191171</v>
      </c>
      <c r="H9" s="13">
        <v>206439</v>
      </c>
      <c r="I9" s="13">
        <v>223571</v>
      </c>
      <c r="J9" s="13">
        <v>237519</v>
      </c>
      <c r="K9" s="13">
        <v>277003</v>
      </c>
      <c r="L9" s="13">
        <v>284662</v>
      </c>
      <c r="M9" s="13">
        <v>309253</v>
      </c>
      <c r="N9" s="13">
        <v>324766</v>
      </c>
      <c r="O9" s="13">
        <v>345725</v>
      </c>
      <c r="P9" s="13">
        <v>382292</v>
      </c>
      <c r="Q9" s="13">
        <v>420329</v>
      </c>
      <c r="R9" s="13">
        <v>444885</v>
      </c>
      <c r="S9" s="13">
        <v>502865</v>
      </c>
      <c r="T9" s="13">
        <v>499824</v>
      </c>
      <c r="U9" s="13">
        <v>543115</v>
      </c>
      <c r="V9" s="13">
        <v>550323</v>
      </c>
      <c r="W9" s="13">
        <v>574604</v>
      </c>
      <c r="X9" s="65">
        <v>611630</v>
      </c>
      <c r="Y9" s="100">
        <v>641932</v>
      </c>
      <c r="Z9" s="19">
        <f>[1]regl_current!J12</f>
        <v>640260.53665575595</v>
      </c>
      <c r="AA9" s="19">
        <v>632362</v>
      </c>
      <c r="AB9" s="87">
        <v>652760</v>
      </c>
      <c r="AC9" s="87">
        <v>682901</v>
      </c>
    </row>
    <row r="10" spans="1:29" x14ac:dyDescent="0.2">
      <c r="A10" s="12" t="s">
        <v>5</v>
      </c>
      <c r="B10" s="13">
        <v>68331</v>
      </c>
      <c r="C10" s="13">
        <v>73467</v>
      </c>
      <c r="D10" s="13">
        <v>78279</v>
      </c>
      <c r="E10" s="13">
        <v>86182</v>
      </c>
      <c r="F10" s="13">
        <v>93194</v>
      </c>
      <c r="G10" s="13">
        <v>101302</v>
      </c>
      <c r="H10" s="13">
        <v>114385</v>
      </c>
      <c r="I10" s="13">
        <v>125144</v>
      </c>
      <c r="J10" s="13">
        <v>134783</v>
      </c>
      <c r="K10" s="13">
        <v>144092</v>
      </c>
      <c r="L10" s="13">
        <v>149620</v>
      </c>
      <c r="M10" s="13">
        <v>154043</v>
      </c>
      <c r="N10" s="13">
        <v>164535</v>
      </c>
      <c r="O10" s="13">
        <v>177913</v>
      </c>
      <c r="P10" s="13">
        <v>193963</v>
      </c>
      <c r="Q10" s="13">
        <v>212765</v>
      </c>
      <c r="R10" s="13">
        <v>225357</v>
      </c>
      <c r="S10" s="13">
        <v>244529</v>
      </c>
      <c r="T10" s="13">
        <v>247220</v>
      </c>
      <c r="U10" s="13">
        <v>265629</v>
      </c>
      <c r="V10" s="13">
        <v>279985</v>
      </c>
      <c r="W10" s="13">
        <v>304158</v>
      </c>
      <c r="X10" s="65">
        <v>334345</v>
      </c>
      <c r="Y10" s="100">
        <v>350230</v>
      </c>
      <c r="Z10" s="19">
        <f>[1]regl_current!J13</f>
        <v>363974.13505606697</v>
      </c>
      <c r="AA10" s="19">
        <v>385740</v>
      </c>
      <c r="AB10" s="87">
        <v>417090</v>
      </c>
      <c r="AC10" s="87">
        <v>448278</v>
      </c>
    </row>
    <row r="11" spans="1:29" x14ac:dyDescent="0.2">
      <c r="A11" s="14"/>
      <c r="B11" s="13"/>
      <c r="C11" s="13"/>
      <c r="D11" s="13"/>
      <c r="E11" s="13"/>
      <c r="F11" s="13"/>
      <c r="G11" s="13"/>
      <c r="H11" s="13"/>
      <c r="I11" s="13"/>
      <c r="J11" s="13"/>
      <c r="K11" s="13"/>
      <c r="L11" s="13"/>
      <c r="M11" s="13"/>
      <c r="N11" s="13"/>
      <c r="O11" s="13"/>
      <c r="P11" s="13"/>
      <c r="Q11" s="13"/>
      <c r="R11" s="13"/>
      <c r="S11" s="13"/>
      <c r="T11" s="13"/>
      <c r="U11" s="13"/>
      <c r="V11" s="13"/>
      <c r="W11" s="13"/>
      <c r="X11" s="81"/>
      <c r="Y11" s="101"/>
      <c r="Z11" s="64"/>
      <c r="AA11" s="27"/>
      <c r="AB11" s="87"/>
      <c r="AC11" s="87"/>
    </row>
    <row r="12" spans="1:29" x14ac:dyDescent="0.2">
      <c r="A12" s="9" t="s">
        <v>6</v>
      </c>
      <c r="B12" s="13"/>
      <c r="C12" s="13"/>
      <c r="D12" s="13"/>
      <c r="E12" s="13"/>
      <c r="F12" s="13"/>
      <c r="G12" s="13"/>
      <c r="H12" s="13"/>
      <c r="I12" s="13"/>
      <c r="J12" s="13"/>
      <c r="K12" s="13"/>
      <c r="L12" s="13"/>
      <c r="M12" s="13"/>
      <c r="N12" s="13"/>
      <c r="O12" s="13"/>
      <c r="P12" s="13"/>
      <c r="Q12" s="13"/>
      <c r="R12" s="13"/>
      <c r="S12" s="13"/>
      <c r="T12" s="13"/>
      <c r="U12" s="13"/>
      <c r="V12" s="13"/>
      <c r="W12" s="13"/>
      <c r="X12" s="80"/>
      <c r="Y12" s="102"/>
      <c r="Z12" s="64"/>
      <c r="AA12" s="27"/>
      <c r="AB12" s="87"/>
      <c r="AC12" s="87"/>
    </row>
    <row r="13" spans="1:29" ht="5.0999999999999996" customHeight="1" x14ac:dyDescent="0.2">
      <c r="A13" s="9"/>
      <c r="B13" s="13"/>
      <c r="C13" s="13"/>
      <c r="D13" s="13"/>
      <c r="E13" s="13"/>
      <c r="F13" s="13"/>
      <c r="G13" s="13"/>
      <c r="H13" s="13"/>
      <c r="I13" s="13"/>
      <c r="J13" s="13"/>
      <c r="K13" s="13"/>
      <c r="L13" s="13"/>
      <c r="M13" s="13"/>
      <c r="N13" s="13"/>
      <c r="O13" s="13"/>
      <c r="P13" s="13"/>
      <c r="Q13" s="13"/>
      <c r="R13" s="13"/>
      <c r="S13" s="13"/>
      <c r="T13" s="13"/>
      <c r="U13" s="13"/>
      <c r="V13" s="13"/>
      <c r="W13" s="13"/>
      <c r="X13" s="80"/>
      <c r="Y13" s="102"/>
      <c r="Z13" s="64"/>
      <c r="AA13" s="27"/>
      <c r="AB13" s="87"/>
      <c r="AC13" s="87"/>
    </row>
    <row r="14" spans="1:29" s="11" customFormat="1" x14ac:dyDescent="0.2">
      <c r="A14" s="9" t="s">
        <v>2</v>
      </c>
      <c r="B14" s="10">
        <v>117149</v>
      </c>
      <c r="C14" s="10">
        <v>113670</v>
      </c>
      <c r="D14" s="10">
        <v>112810</v>
      </c>
      <c r="E14" s="10">
        <v>114701</v>
      </c>
      <c r="F14" s="10">
        <v>117052</v>
      </c>
      <c r="G14" s="10">
        <v>117018</v>
      </c>
      <c r="H14" s="10">
        <v>126918</v>
      </c>
      <c r="I14" s="10">
        <v>124926</v>
      </c>
      <c r="J14" s="10">
        <v>123619</v>
      </c>
      <c r="K14" s="10">
        <v>130435</v>
      </c>
      <c r="L14" s="10">
        <v>126366</v>
      </c>
      <c r="M14" s="10">
        <v>127026</v>
      </c>
      <c r="N14" s="10">
        <v>130846</v>
      </c>
      <c r="O14" s="10">
        <v>135291</v>
      </c>
      <c r="P14" s="10">
        <v>138683</v>
      </c>
      <c r="Q14" s="10">
        <v>144510</v>
      </c>
      <c r="R14" s="10">
        <v>149830</v>
      </c>
      <c r="S14" s="10">
        <v>153630</v>
      </c>
      <c r="T14" s="10">
        <v>151086</v>
      </c>
      <c r="U14" s="10">
        <v>158222</v>
      </c>
      <c r="V14" s="15">
        <v>158911</v>
      </c>
      <c r="W14" s="15">
        <v>167692</v>
      </c>
      <c r="X14" s="80">
        <v>180508</v>
      </c>
      <c r="Y14" s="99">
        <v>185389</v>
      </c>
      <c r="Z14" s="16">
        <f>'[2]Annualized-region'!AW7</f>
        <v>193044.83284873082</v>
      </c>
      <c r="AA14" s="16">
        <v>201969</v>
      </c>
      <c r="AB14" s="86">
        <v>214851</v>
      </c>
      <c r="AC14" s="86">
        <v>223702</v>
      </c>
    </row>
    <row r="15" spans="1:29" x14ac:dyDescent="0.2">
      <c r="A15" s="12" t="s">
        <v>3</v>
      </c>
      <c r="B15" s="13">
        <v>40904</v>
      </c>
      <c r="C15" s="13">
        <v>39379</v>
      </c>
      <c r="D15" s="13">
        <v>38718</v>
      </c>
      <c r="E15" s="13">
        <v>39160</v>
      </c>
      <c r="F15" s="13">
        <v>39872</v>
      </c>
      <c r="G15" s="13">
        <v>39560</v>
      </c>
      <c r="H15" s="13">
        <v>45529</v>
      </c>
      <c r="I15" s="13">
        <v>43719</v>
      </c>
      <c r="J15" s="13">
        <v>44899</v>
      </c>
      <c r="K15" s="13">
        <v>49122</v>
      </c>
      <c r="L15" s="13">
        <v>47680</v>
      </c>
      <c r="M15" s="13">
        <v>48059</v>
      </c>
      <c r="N15" s="13">
        <v>49864</v>
      </c>
      <c r="O15" s="13">
        <v>51281</v>
      </c>
      <c r="P15" s="13">
        <v>51318</v>
      </c>
      <c r="Q15" s="13">
        <v>52941</v>
      </c>
      <c r="R15" s="13">
        <v>54954</v>
      </c>
      <c r="S15" s="13">
        <v>55574</v>
      </c>
      <c r="T15" s="13">
        <v>55110</v>
      </c>
      <c r="U15" s="13">
        <v>55425</v>
      </c>
      <c r="V15" s="17">
        <v>55420</v>
      </c>
      <c r="W15" s="18">
        <v>57800</v>
      </c>
      <c r="X15" s="65">
        <v>60740</v>
      </c>
      <c r="Y15" s="100">
        <v>60910</v>
      </c>
      <c r="Z15" s="19">
        <f>'[2]Annualized-region'!AW8</f>
        <v>63114.995988646959</v>
      </c>
      <c r="AA15" s="19">
        <v>65785</v>
      </c>
      <c r="AB15" s="87">
        <v>72039</v>
      </c>
      <c r="AC15" s="87">
        <v>74593</v>
      </c>
    </row>
    <row r="16" spans="1:29" x14ac:dyDescent="0.2">
      <c r="A16" s="12" t="s">
        <v>4</v>
      </c>
      <c r="B16" s="13">
        <v>260136</v>
      </c>
      <c r="C16" s="13">
        <v>245655</v>
      </c>
      <c r="D16" s="13">
        <v>250896</v>
      </c>
      <c r="E16" s="13">
        <v>255332</v>
      </c>
      <c r="F16" s="13">
        <v>259193</v>
      </c>
      <c r="G16" s="13">
        <v>257336</v>
      </c>
      <c r="H16" s="13">
        <v>263753</v>
      </c>
      <c r="I16" s="13">
        <v>258780</v>
      </c>
      <c r="J16" s="13">
        <v>256471</v>
      </c>
      <c r="K16" s="13">
        <v>277003</v>
      </c>
      <c r="L16" s="13">
        <v>264297</v>
      </c>
      <c r="M16" s="13">
        <v>272978</v>
      </c>
      <c r="N16" s="13">
        <v>276122</v>
      </c>
      <c r="O16" s="13">
        <v>281324</v>
      </c>
      <c r="P16" s="13">
        <v>291596</v>
      </c>
      <c r="Q16" s="13">
        <v>306747</v>
      </c>
      <c r="R16" s="13">
        <v>316584</v>
      </c>
      <c r="S16" s="13">
        <v>336603</v>
      </c>
      <c r="T16" s="13">
        <v>327298</v>
      </c>
      <c r="U16" s="13">
        <v>344418</v>
      </c>
      <c r="V16" s="17">
        <v>342486</v>
      </c>
      <c r="W16" s="18">
        <v>353725</v>
      </c>
      <c r="X16" s="65">
        <v>378035</v>
      </c>
      <c r="Y16" s="100">
        <v>387752</v>
      </c>
      <c r="Z16" s="19">
        <f>'[2]Annualized-region'!AW9</f>
        <v>395946.88923440076</v>
      </c>
      <c r="AA16" s="19">
        <v>390654</v>
      </c>
      <c r="AB16" s="87">
        <v>399666</v>
      </c>
      <c r="AC16" s="87">
        <v>400567</v>
      </c>
    </row>
    <row r="17" spans="1:29" x14ac:dyDescent="0.2">
      <c r="A17" s="12" t="s">
        <v>5</v>
      </c>
      <c r="B17" s="13">
        <v>146686</v>
      </c>
      <c r="C17" s="13">
        <v>145638</v>
      </c>
      <c r="D17" s="13">
        <v>144580</v>
      </c>
      <c r="E17" s="13">
        <v>145024</v>
      </c>
      <c r="F17" s="13">
        <v>143203</v>
      </c>
      <c r="G17" s="13">
        <v>142216</v>
      </c>
      <c r="H17" s="13">
        <v>146340</v>
      </c>
      <c r="I17" s="13">
        <v>142553</v>
      </c>
      <c r="J17" s="13">
        <v>143570</v>
      </c>
      <c r="K17" s="13">
        <v>144092</v>
      </c>
      <c r="L17" s="13">
        <v>141350</v>
      </c>
      <c r="M17" s="13">
        <v>140568</v>
      </c>
      <c r="N17" s="13">
        <v>144925</v>
      </c>
      <c r="O17" s="13">
        <v>150093</v>
      </c>
      <c r="P17" s="13">
        <v>154478</v>
      </c>
      <c r="Q17" s="13">
        <v>160742</v>
      </c>
      <c r="R17" s="13">
        <v>165688</v>
      </c>
      <c r="S17" s="13">
        <v>168668</v>
      </c>
      <c r="T17" s="13">
        <v>165526</v>
      </c>
      <c r="U17" s="13">
        <v>170183</v>
      </c>
      <c r="V17" s="17">
        <v>172033</v>
      </c>
      <c r="W17" s="18">
        <v>180875</v>
      </c>
      <c r="X17" s="65">
        <v>192298</v>
      </c>
      <c r="Y17" s="100">
        <v>196075</v>
      </c>
      <c r="Z17" s="19">
        <f>'[2]Annualized-region'!AW10</f>
        <v>201276.31241733613</v>
      </c>
      <c r="AA17" s="19">
        <v>208376</v>
      </c>
      <c r="AB17" s="87">
        <v>219402</v>
      </c>
      <c r="AC17" s="87">
        <v>228134</v>
      </c>
    </row>
    <row r="18" spans="1:29" x14ac:dyDescent="0.2">
      <c r="A18" s="7"/>
      <c r="X18" s="27"/>
      <c r="Y18" s="103"/>
      <c r="AB18" s="85"/>
      <c r="AC18" s="85"/>
    </row>
    <row r="19" spans="1:29" x14ac:dyDescent="0.2">
      <c r="A19" s="20" t="s">
        <v>7</v>
      </c>
      <c r="X19" s="24"/>
      <c r="Y19" s="104"/>
      <c r="Z19" s="59"/>
      <c r="AA19" s="59"/>
      <c r="AB19" s="85"/>
      <c r="AC19" s="85"/>
    </row>
    <row r="20" spans="1:29" x14ac:dyDescent="0.2">
      <c r="A20" s="21"/>
      <c r="X20" s="27"/>
      <c r="Y20" s="103"/>
      <c r="AB20" s="85"/>
      <c r="AC20" s="85"/>
    </row>
    <row r="21" spans="1:29" x14ac:dyDescent="0.2">
      <c r="A21" s="9" t="s">
        <v>8</v>
      </c>
      <c r="X21" s="24"/>
      <c r="Y21" s="102"/>
      <c r="AB21" s="85"/>
      <c r="AC21" s="85"/>
    </row>
    <row r="22" spans="1:29" ht="5.0999999999999996" customHeight="1" x14ac:dyDescent="0.2">
      <c r="A22" s="9"/>
      <c r="X22" s="24"/>
      <c r="Y22" s="102"/>
      <c r="AB22" s="85"/>
      <c r="AC22" s="85"/>
    </row>
    <row r="23" spans="1:29" s="11" customFormat="1" ht="14.25" x14ac:dyDescent="0.2">
      <c r="A23" s="9" t="s">
        <v>2</v>
      </c>
      <c r="B23" s="22">
        <v>12.3</v>
      </c>
      <c r="C23" s="22">
        <v>4.7</v>
      </c>
      <c r="D23" s="22">
        <v>6</v>
      </c>
      <c r="E23" s="22">
        <v>11.8</v>
      </c>
      <c r="F23" s="22">
        <v>9.8000000000000007</v>
      </c>
      <c r="G23" s="22">
        <v>7.6</v>
      </c>
      <c r="H23" s="23" t="s">
        <v>28</v>
      </c>
      <c r="I23" s="22">
        <v>8.6999999999999993</v>
      </c>
      <c r="J23" s="22">
        <v>5.5</v>
      </c>
      <c r="K23" s="22">
        <v>11.5</v>
      </c>
      <c r="L23" s="22">
        <v>2.2999999999999998</v>
      </c>
      <c r="M23" s="22">
        <v>4.7</v>
      </c>
      <c r="N23" s="22">
        <v>6.3</v>
      </c>
      <c r="O23" s="22">
        <v>9.1</v>
      </c>
      <c r="P23" s="22">
        <v>8.5</v>
      </c>
      <c r="Q23" s="24" t="s">
        <v>12</v>
      </c>
      <c r="R23" s="25">
        <v>6.9</v>
      </c>
      <c r="S23" s="25">
        <v>10.3</v>
      </c>
      <c r="T23" s="25">
        <v>1.1000000000000001</v>
      </c>
      <c r="U23" s="25">
        <v>9.1</v>
      </c>
      <c r="V23" s="25">
        <v>4.5</v>
      </c>
      <c r="W23" s="25">
        <v>7.6</v>
      </c>
      <c r="X23" s="83" t="s">
        <v>48</v>
      </c>
      <c r="Y23" s="105">
        <v>5.9</v>
      </c>
      <c r="Z23" s="56">
        <f>[1]regl_current!T10</f>
        <v>3.5185879440626358</v>
      </c>
      <c r="AA23" s="60">
        <v>4.6953244502346791</v>
      </c>
      <c r="AB23" s="88">
        <v>11</v>
      </c>
      <c r="AC23" s="88">
        <v>8</v>
      </c>
    </row>
    <row r="24" spans="1:29" ht="14.25" x14ac:dyDescent="0.2">
      <c r="A24" s="12" t="s">
        <v>3</v>
      </c>
      <c r="B24" s="26">
        <v>7.6</v>
      </c>
      <c r="C24" s="26">
        <v>8.3000000000000007</v>
      </c>
      <c r="D24" s="26">
        <v>4</v>
      </c>
      <c r="E24" s="26">
        <v>15.5</v>
      </c>
      <c r="F24" s="26">
        <v>12</v>
      </c>
      <c r="G24" s="26">
        <v>3.9</v>
      </c>
      <c r="H24" s="50" t="s">
        <v>25</v>
      </c>
      <c r="I24" s="26">
        <v>1.6</v>
      </c>
      <c r="J24" s="26">
        <v>6.1</v>
      </c>
      <c r="K24" s="26">
        <v>7.2</v>
      </c>
      <c r="L24" s="26">
        <v>-3.7</v>
      </c>
      <c r="M24" s="26">
        <v>4.9000000000000004</v>
      </c>
      <c r="N24" s="26">
        <v>3.8</v>
      </c>
      <c r="O24" s="26">
        <v>16.2</v>
      </c>
      <c r="P24" s="26">
        <v>3.3</v>
      </c>
      <c r="Q24" s="49" t="s">
        <v>15</v>
      </c>
      <c r="R24" s="28">
        <v>10.1</v>
      </c>
      <c r="S24" s="28">
        <v>16.3</v>
      </c>
      <c r="T24" s="28">
        <v>2.6</v>
      </c>
      <c r="U24" s="28">
        <v>6.4</v>
      </c>
      <c r="V24" s="28">
        <v>8.6</v>
      </c>
      <c r="W24" s="28">
        <v>2.7</v>
      </c>
      <c r="X24" s="27" t="s">
        <v>48</v>
      </c>
      <c r="Y24" s="106">
        <v>8.6999999999999993</v>
      </c>
      <c r="Z24" s="70">
        <f>[1]regl_current!T11</f>
        <v>-1.1936496914274075</v>
      </c>
      <c r="AA24" s="61">
        <v>6.8852973741179584</v>
      </c>
      <c r="AB24" s="89">
        <v>17.8</v>
      </c>
      <c r="AC24" s="89">
        <v>8.6999999999999993</v>
      </c>
    </row>
    <row r="25" spans="1:29" ht="14.25" x14ac:dyDescent="0.2">
      <c r="A25" s="12" t="s">
        <v>4</v>
      </c>
      <c r="B25" s="26">
        <v>7.6</v>
      </c>
      <c r="C25" s="26">
        <v>-0.5</v>
      </c>
      <c r="D25" s="26">
        <v>9.1</v>
      </c>
      <c r="E25" s="26">
        <v>10.199999999999999</v>
      </c>
      <c r="F25" s="26">
        <v>5.9</v>
      </c>
      <c r="G25" s="26">
        <v>6.4</v>
      </c>
      <c r="H25" s="50" t="s">
        <v>26</v>
      </c>
      <c r="I25" s="26">
        <v>8.3000000000000007</v>
      </c>
      <c r="J25" s="26">
        <v>6.2</v>
      </c>
      <c r="K25" s="26">
        <v>16.600000000000001</v>
      </c>
      <c r="L25" s="26">
        <v>2.8</v>
      </c>
      <c r="M25" s="26">
        <v>8.6</v>
      </c>
      <c r="N25" s="26">
        <v>5</v>
      </c>
      <c r="O25" s="26">
        <v>6.5</v>
      </c>
      <c r="P25" s="26">
        <v>10.6</v>
      </c>
      <c r="Q25" s="49" t="s">
        <v>16</v>
      </c>
      <c r="R25" s="28">
        <v>5.8</v>
      </c>
      <c r="S25" s="28">
        <v>13</v>
      </c>
      <c r="T25" s="28">
        <v>-0.6</v>
      </c>
      <c r="U25" s="28">
        <v>8.6999999999999993</v>
      </c>
      <c r="V25" s="28">
        <v>1.3</v>
      </c>
      <c r="W25" s="28">
        <v>4.4000000000000004</v>
      </c>
      <c r="X25" s="27" t="s">
        <v>48</v>
      </c>
      <c r="Y25" s="106">
        <v>5</v>
      </c>
      <c r="Z25" s="70">
        <f>[1]regl_current!T12</f>
        <v>-0.26038012503568192</v>
      </c>
      <c r="AA25" s="61">
        <v>-3.594536085617587</v>
      </c>
      <c r="AB25" s="89">
        <v>5</v>
      </c>
      <c r="AC25" s="89">
        <v>4.5999999999999996</v>
      </c>
    </row>
    <row r="26" spans="1:29" ht="14.25" x14ac:dyDescent="0.2">
      <c r="A26" s="12" t="s">
        <v>5</v>
      </c>
      <c r="B26" s="26">
        <v>17</v>
      </c>
      <c r="C26" s="26">
        <v>7.5</v>
      </c>
      <c r="D26" s="26">
        <v>6.5</v>
      </c>
      <c r="E26" s="26">
        <v>10.1</v>
      </c>
      <c r="F26" s="26">
        <v>8.1</v>
      </c>
      <c r="G26" s="26">
        <v>8.6999999999999993</v>
      </c>
      <c r="H26" s="50" t="s">
        <v>27</v>
      </c>
      <c r="I26" s="26">
        <v>9.4</v>
      </c>
      <c r="J26" s="26">
        <v>7.7</v>
      </c>
      <c r="K26" s="26">
        <v>6.9</v>
      </c>
      <c r="L26" s="26">
        <v>3.8</v>
      </c>
      <c r="M26" s="26">
        <v>3</v>
      </c>
      <c r="N26" s="26">
        <v>6.8</v>
      </c>
      <c r="O26" s="26">
        <v>8.1</v>
      </c>
      <c r="P26" s="26">
        <v>9</v>
      </c>
      <c r="Q26" s="49" t="s">
        <v>17</v>
      </c>
      <c r="R26" s="28">
        <v>5.9</v>
      </c>
      <c r="S26" s="28">
        <v>8.5</v>
      </c>
      <c r="T26" s="28">
        <v>1.1000000000000001</v>
      </c>
      <c r="U26" s="28">
        <v>7.4</v>
      </c>
      <c r="V26" s="28">
        <v>5.4</v>
      </c>
      <c r="W26" s="28">
        <v>8.6</v>
      </c>
      <c r="X26" s="27" t="s">
        <v>48</v>
      </c>
      <c r="Y26" s="106">
        <v>4.8</v>
      </c>
      <c r="Z26" s="70">
        <f>[1]regl_current!T13</f>
        <v>3.9243168934891264</v>
      </c>
      <c r="AA26" s="61">
        <v>4.1808458920758387</v>
      </c>
      <c r="AB26" s="89">
        <v>10.1</v>
      </c>
      <c r="AC26" s="89">
        <v>7.5</v>
      </c>
    </row>
    <row r="27" spans="1:29" x14ac:dyDescent="0.2">
      <c r="A27" s="12"/>
      <c r="R27" s="27"/>
      <c r="S27" s="27"/>
      <c r="T27" s="27"/>
      <c r="U27" s="27"/>
      <c r="V27" s="27"/>
      <c r="W27" s="27"/>
      <c r="X27" s="27"/>
      <c r="Y27" s="106"/>
      <c r="Z27" s="57"/>
      <c r="AB27" s="85"/>
      <c r="AC27" s="85"/>
    </row>
    <row r="28" spans="1:29" x14ac:dyDescent="0.2">
      <c r="A28" s="9" t="s">
        <v>9</v>
      </c>
      <c r="R28" s="27"/>
      <c r="S28" s="27"/>
      <c r="T28" s="27"/>
      <c r="U28" s="27"/>
      <c r="V28" s="27"/>
      <c r="W28" s="27"/>
      <c r="X28" s="24"/>
      <c r="Y28" s="105"/>
      <c r="Z28" s="57"/>
      <c r="AB28" s="85"/>
      <c r="AC28" s="85"/>
    </row>
    <row r="29" spans="1:29" ht="5.0999999999999996" customHeight="1" x14ac:dyDescent="0.2">
      <c r="A29" s="9"/>
      <c r="R29" s="27"/>
      <c r="S29" s="27"/>
      <c r="T29" s="27"/>
      <c r="U29" s="27"/>
      <c r="V29" s="27"/>
      <c r="W29" s="27"/>
      <c r="X29" s="24"/>
      <c r="Y29" s="105"/>
      <c r="Z29" s="57"/>
      <c r="AB29" s="85"/>
      <c r="AC29" s="85"/>
    </row>
    <row r="30" spans="1:29" s="11" customFormat="1" ht="14.25" x14ac:dyDescent="0.2">
      <c r="A30" s="9" t="s">
        <v>2</v>
      </c>
      <c r="B30" s="22">
        <v>-3.6</v>
      </c>
      <c r="C30" s="22">
        <v>-3</v>
      </c>
      <c r="D30" s="22">
        <v>-0.8</v>
      </c>
      <c r="E30" s="22">
        <v>1.7</v>
      </c>
      <c r="F30" s="22">
        <v>2</v>
      </c>
      <c r="G30" s="25" t="s">
        <v>10</v>
      </c>
      <c r="H30" s="24" t="s">
        <v>21</v>
      </c>
      <c r="I30" s="22">
        <v>-1.6</v>
      </c>
      <c r="J30" s="22">
        <v>-1</v>
      </c>
      <c r="K30" s="22">
        <v>5.5</v>
      </c>
      <c r="L30" s="22">
        <v>-3.1</v>
      </c>
      <c r="M30" s="22">
        <v>0.5</v>
      </c>
      <c r="N30" s="22">
        <v>3</v>
      </c>
      <c r="O30" s="22">
        <v>3.4</v>
      </c>
      <c r="P30" s="22">
        <v>2.5</v>
      </c>
      <c r="Q30" s="23" t="s">
        <v>13</v>
      </c>
      <c r="R30" s="25">
        <v>3.7</v>
      </c>
      <c r="S30" s="25">
        <v>2.5</v>
      </c>
      <c r="T30" s="25">
        <v>-1.7</v>
      </c>
      <c r="U30" s="25">
        <v>4.7</v>
      </c>
      <c r="V30" s="25">
        <v>0.4</v>
      </c>
      <c r="W30" s="25">
        <v>5.5</v>
      </c>
      <c r="X30" s="24" t="s">
        <v>48</v>
      </c>
      <c r="Y30" s="105">
        <v>2.7040352782148158</v>
      </c>
      <c r="Z30" s="56">
        <f>'[2]Annualized-region'!BK7</f>
        <v>4.0999999999999996</v>
      </c>
      <c r="AA30" s="60">
        <v>2.951386234000581</v>
      </c>
      <c r="AB30" s="88">
        <v>8.4</v>
      </c>
      <c r="AC30" s="88">
        <v>4.0999999999999996</v>
      </c>
    </row>
    <row r="31" spans="1:29" ht="14.25" x14ac:dyDescent="0.2">
      <c r="A31" s="12" t="s">
        <v>3</v>
      </c>
      <c r="B31" s="26">
        <v>-1.6</v>
      </c>
      <c r="C31" s="26">
        <v>-3.7</v>
      </c>
      <c r="D31" s="26">
        <v>-1.7</v>
      </c>
      <c r="E31" s="26">
        <v>1.1000000000000001</v>
      </c>
      <c r="F31" s="26">
        <v>1.8</v>
      </c>
      <c r="G31" s="26">
        <v>-0.8</v>
      </c>
      <c r="H31" s="49" t="s">
        <v>22</v>
      </c>
      <c r="I31" s="26">
        <v>-4</v>
      </c>
      <c r="J31" s="26">
        <v>2.7</v>
      </c>
      <c r="K31" s="26">
        <v>9.4</v>
      </c>
      <c r="L31" s="26">
        <v>-2.9</v>
      </c>
      <c r="M31" s="26">
        <v>0.8</v>
      </c>
      <c r="N31" s="26">
        <v>3.8</v>
      </c>
      <c r="O31" s="26">
        <v>2.8</v>
      </c>
      <c r="P31" s="26">
        <v>0.1</v>
      </c>
      <c r="Q31" s="50" t="s">
        <v>18</v>
      </c>
      <c r="R31" s="28">
        <v>3.8</v>
      </c>
      <c r="S31" s="28">
        <v>1.1000000000000001</v>
      </c>
      <c r="T31" s="28">
        <v>-0.8</v>
      </c>
      <c r="U31" s="28">
        <v>0.6</v>
      </c>
      <c r="V31" s="25" t="s">
        <v>10</v>
      </c>
      <c r="W31" s="28">
        <v>4.3</v>
      </c>
      <c r="X31" s="27" t="s">
        <v>48</v>
      </c>
      <c r="Y31" s="106">
        <v>0.2798814619690484</v>
      </c>
      <c r="Z31" s="70">
        <f>'[2]Annualized-region'!BK8</f>
        <v>3.6</v>
      </c>
      <c r="AA31" s="61">
        <v>3.2277805674114988</v>
      </c>
      <c r="AB31" s="89">
        <v>12.1</v>
      </c>
      <c r="AC31" s="89">
        <v>3.5</v>
      </c>
    </row>
    <row r="32" spans="1:29" ht="14.25" x14ac:dyDescent="0.2">
      <c r="A32" s="12" t="s">
        <v>4</v>
      </c>
      <c r="B32" s="26">
        <v>-8.1999999999999993</v>
      </c>
      <c r="C32" s="26">
        <v>-5.6</v>
      </c>
      <c r="D32" s="26">
        <v>2.1</v>
      </c>
      <c r="E32" s="26">
        <v>1.8</v>
      </c>
      <c r="F32" s="26">
        <v>1.5</v>
      </c>
      <c r="G32" s="26">
        <v>-0.7</v>
      </c>
      <c r="H32" s="49" t="s">
        <v>23</v>
      </c>
      <c r="I32" s="26">
        <v>-1.9</v>
      </c>
      <c r="J32" s="26">
        <v>-0.9</v>
      </c>
      <c r="K32" s="26">
        <v>8</v>
      </c>
      <c r="L32" s="26">
        <v>-4.5999999999999996</v>
      </c>
      <c r="M32" s="26">
        <v>3.3</v>
      </c>
      <c r="N32" s="26">
        <v>1.2</v>
      </c>
      <c r="O32" s="26">
        <v>1.9</v>
      </c>
      <c r="P32" s="26">
        <v>3.7</v>
      </c>
      <c r="Q32" s="50" t="s">
        <v>19</v>
      </c>
      <c r="R32" s="28">
        <v>3.2</v>
      </c>
      <c r="S32" s="28">
        <v>6.3</v>
      </c>
      <c r="T32" s="28">
        <v>-2.8</v>
      </c>
      <c r="U32" s="28">
        <v>5.2</v>
      </c>
      <c r="V32" s="28">
        <v>-0.6</v>
      </c>
      <c r="W32" s="28">
        <v>3.3</v>
      </c>
      <c r="X32" s="27" t="s">
        <v>48</v>
      </c>
      <c r="Y32" s="106">
        <v>2.5703969209200208</v>
      </c>
      <c r="Z32" s="70">
        <f>'[2]Annualized-region'!BK9</f>
        <v>2.1</v>
      </c>
      <c r="AA32" s="61">
        <v>-3.6951210793727491</v>
      </c>
      <c r="AB32" s="89">
        <v>4</v>
      </c>
      <c r="AC32" s="89">
        <v>0.2</v>
      </c>
    </row>
    <row r="33" spans="1:29" ht="14.25" x14ac:dyDescent="0.2">
      <c r="A33" s="29" t="s">
        <v>5</v>
      </c>
      <c r="B33" s="30">
        <v>-1.8</v>
      </c>
      <c r="C33" s="30">
        <v>-0.7</v>
      </c>
      <c r="D33" s="30">
        <v>-0.7</v>
      </c>
      <c r="E33" s="30">
        <v>0.3</v>
      </c>
      <c r="F33" s="30">
        <v>-1.3</v>
      </c>
      <c r="G33" s="30">
        <v>-0.7</v>
      </c>
      <c r="H33" s="52" t="s">
        <v>24</v>
      </c>
      <c r="I33" s="30">
        <v>-2.6</v>
      </c>
      <c r="J33" s="30">
        <v>0.7</v>
      </c>
      <c r="K33" s="30">
        <v>0.4</v>
      </c>
      <c r="L33" s="30">
        <v>-1.9</v>
      </c>
      <c r="M33" s="30">
        <v>-0.6</v>
      </c>
      <c r="N33" s="30">
        <v>3.1</v>
      </c>
      <c r="O33" s="30">
        <v>3.6</v>
      </c>
      <c r="P33" s="30">
        <v>2.9</v>
      </c>
      <c r="Q33" s="51" t="s">
        <v>20</v>
      </c>
      <c r="R33" s="31">
        <v>3.1</v>
      </c>
      <c r="S33" s="31">
        <v>1.8</v>
      </c>
      <c r="T33" s="31">
        <v>-1.9</v>
      </c>
      <c r="U33" s="31">
        <v>2.8</v>
      </c>
      <c r="V33" s="31">
        <v>1.1000000000000001</v>
      </c>
      <c r="W33" s="31">
        <v>5.0999999999999996</v>
      </c>
      <c r="X33" s="82" t="s">
        <v>48</v>
      </c>
      <c r="Y33" s="107">
        <v>1.9641389926052271</v>
      </c>
      <c r="Z33" s="72">
        <f>'[2]Annualized-region'!BK10</f>
        <v>2.7</v>
      </c>
      <c r="AA33" s="62">
        <v>1.7694490434816583</v>
      </c>
      <c r="AB33" s="90">
        <v>7.2</v>
      </c>
      <c r="AC33" s="90">
        <v>4</v>
      </c>
    </row>
    <row r="34" spans="1:29" ht="12" customHeight="1" x14ac:dyDescent="0.2">
      <c r="X34" s="32"/>
      <c r="Y34" s="32"/>
    </row>
    <row r="35" spans="1:29" x14ac:dyDescent="0.2">
      <c r="X35" s="32"/>
      <c r="Y35" s="32"/>
    </row>
    <row r="36" spans="1:29" x14ac:dyDescent="0.2">
      <c r="X36" s="32"/>
      <c r="Y36" s="32"/>
    </row>
    <row r="37" spans="1:29" x14ac:dyDescent="0.2">
      <c r="X37" s="32"/>
      <c r="Y37" s="32"/>
    </row>
    <row r="38" spans="1:29" x14ac:dyDescent="0.2">
      <c r="X38" s="32"/>
      <c r="Y38" s="32"/>
    </row>
    <row r="39" spans="1:29" x14ac:dyDescent="0.2">
      <c r="X39" s="32"/>
      <c r="Y39" s="32"/>
    </row>
    <row r="40" spans="1:29" x14ac:dyDescent="0.2">
      <c r="X40" s="32"/>
      <c r="Y40" s="32"/>
    </row>
    <row r="41" spans="1:29" x14ac:dyDescent="0.2">
      <c r="X41" s="32"/>
      <c r="Y41" s="32"/>
    </row>
    <row r="42" spans="1:29" x14ac:dyDescent="0.2">
      <c r="X42" s="32"/>
      <c r="Y42" s="32"/>
    </row>
    <row r="43" spans="1:29" s="33" customFormat="1" x14ac:dyDescent="0.2">
      <c r="X43" s="58"/>
      <c r="Y43" s="58"/>
    </row>
    <row r="44" spans="1:29" x14ac:dyDescent="0.2">
      <c r="A44" s="32"/>
      <c r="B44" s="35"/>
      <c r="C44" s="36"/>
      <c r="X44" s="32"/>
      <c r="Y44" s="32"/>
    </row>
    <row r="45" spans="1:29" x14ac:dyDescent="0.2">
      <c r="A45" s="37"/>
      <c r="X45" s="32"/>
      <c r="Y45" s="32"/>
    </row>
    <row r="46" spans="1:29" s="40" customFormat="1" ht="11.25" customHeight="1" x14ac:dyDescent="0.2">
      <c r="A46" s="37"/>
      <c r="B46" s="38"/>
      <c r="C46" s="38"/>
      <c r="D46" s="38"/>
      <c r="E46" s="38"/>
      <c r="F46" s="38"/>
      <c r="G46" s="39"/>
      <c r="H46" s="39"/>
      <c r="I46" s="39"/>
      <c r="J46" s="39"/>
      <c r="K46" s="39"/>
      <c r="L46" s="39"/>
      <c r="M46" s="39"/>
      <c r="N46" s="39"/>
      <c r="O46" s="39"/>
      <c r="P46" s="39"/>
      <c r="Q46" s="39"/>
      <c r="R46" s="39"/>
      <c r="S46" s="39"/>
      <c r="T46" s="39"/>
      <c r="U46" s="39"/>
      <c r="V46" s="39"/>
      <c r="W46" s="39"/>
      <c r="X46" s="32"/>
      <c r="Y46" s="32"/>
    </row>
    <row r="47" spans="1:29" s="40" customFormat="1" ht="11.25" customHeight="1" x14ac:dyDescent="0.2">
      <c r="A47" s="37"/>
      <c r="B47" s="38"/>
      <c r="C47" s="38"/>
      <c r="D47" s="38"/>
      <c r="E47" s="38"/>
      <c r="F47" s="38"/>
      <c r="G47" s="39"/>
      <c r="H47" s="39"/>
      <c r="I47" s="39"/>
      <c r="J47" s="39"/>
      <c r="K47" s="39"/>
      <c r="L47" s="39"/>
      <c r="M47" s="39"/>
      <c r="N47" s="39"/>
      <c r="O47" s="39"/>
      <c r="P47" s="39"/>
      <c r="Q47" s="39"/>
      <c r="R47" s="39"/>
      <c r="S47" s="39"/>
      <c r="T47" s="39"/>
      <c r="U47" s="39"/>
      <c r="V47" s="39"/>
      <c r="W47" s="39"/>
      <c r="X47" s="34"/>
      <c r="Y47" s="34"/>
    </row>
    <row r="48" spans="1:29" s="40" customFormat="1" ht="11.25" customHeight="1" x14ac:dyDescent="0.2">
      <c r="A48" s="37"/>
      <c r="B48" s="38"/>
      <c r="C48" s="38"/>
      <c r="D48" s="38"/>
      <c r="E48" s="38"/>
      <c r="F48" s="38"/>
      <c r="G48" s="39"/>
      <c r="H48" s="39"/>
      <c r="I48" s="39"/>
      <c r="J48" s="39"/>
      <c r="K48" s="39"/>
      <c r="L48" s="39"/>
      <c r="M48" s="39"/>
      <c r="N48" s="39"/>
      <c r="O48" s="39"/>
      <c r="P48" s="39"/>
      <c r="Q48" s="39"/>
      <c r="R48" s="39"/>
      <c r="S48" s="39"/>
      <c r="T48" s="39"/>
      <c r="U48" s="39"/>
      <c r="V48" s="41"/>
      <c r="W48" s="41"/>
    </row>
    <row r="49" spans="1:23" s="41" customFormat="1" ht="10.5" customHeight="1" x14ac:dyDescent="0.2">
      <c r="A49" s="37"/>
      <c r="B49" s="42"/>
      <c r="C49" s="43"/>
      <c r="D49" s="44"/>
      <c r="E49" s="44"/>
      <c r="V49" s="45"/>
      <c r="W49" s="45"/>
    </row>
  </sheetData>
  <mergeCells count="3">
    <mergeCell ref="A1:L1"/>
    <mergeCell ref="M1:W1"/>
    <mergeCell ref="X1:AC1"/>
  </mergeCells>
  <printOptions horizontalCentered="1"/>
  <pageMargins left="0.23622047244094491" right="0.23622047244094491" top="0.31496062992125984" bottom="3.937007874015748E-2" header="0.51181102362204722" footer="0.51181102362204722"/>
  <pageSetup paperSize="9"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national</vt:lpstr>
      <vt:lpstr>national-modified</vt:lpstr>
      <vt:lpstr>national!Print_Area</vt:lpstr>
      <vt:lpstr>'national-modified'!Print_Area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7thumbzup</dc:creator>
  <cp:lastModifiedBy>User</cp:lastModifiedBy>
  <cp:lastPrinted>2019-09-27T01:49:51Z</cp:lastPrinted>
  <dcterms:created xsi:type="dcterms:W3CDTF">2015-08-06T03:15:41Z</dcterms:created>
  <dcterms:modified xsi:type="dcterms:W3CDTF">2023-06-29T02:55:53Z</dcterms:modified>
</cp:coreProperties>
</file>