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6" rupBuild="4505"/>
  <workbookPr/>
  <workbookProtection workbookPassword="C7A8" lockStructure="1"/>
  <bookViews>
    <workbookView xWindow="0" yWindow="0" windowWidth="20490" windowHeight="8925" activeTab="0"/>
  </bookViews>
  <sheets>
    <sheet name="DATA ALL " sheetId="55" r:id="rId3"/>
    <sheet name="RT 01" sheetId="45" r:id="rId4"/>
    <sheet name="RT 02" sheetId="46" r:id="rId5"/>
    <sheet name="RT 03" sheetId="47" r:id="rId6"/>
    <sheet name="RT 04" sheetId="48" r:id="rId7"/>
    <sheet name="RT 05" sheetId="52" r:id="rId8"/>
    <sheet name="RT 06" sheetId="51" r:id="rId9"/>
    <sheet name="RT 07" sheetId="49" r:id="rId10"/>
    <sheet name="RT 008" sheetId="28" r:id="rId11"/>
    <sheet name="RT 009" sheetId="29" r:id="rId12"/>
    <sheet name="RT 10" sheetId="31" r:id="rId13"/>
    <sheet name="RT 11" sheetId="32" r:id="rId14"/>
    <sheet name="RT 12" sheetId="33" r:id="rId15"/>
    <sheet name="RT 013" sheetId="50" r:id="rId16"/>
    <sheet name="RT 014" sheetId="24" r:id="rId17"/>
    <sheet name="RT 015" sheetId="25" r:id="rId18"/>
    <sheet name="RT 016" sheetId="40" r:id="rId19"/>
  </sheets>
  <externalReferences>
    <externalReference r:id="rId21"/>
  </externalReferences>
  <definedNames>
    <definedName name="_xlnm._FilterDatabase" localSheetId="0" hidden="1">'DATA ALL '!$A$3:$T$2382</definedName>
    <definedName name="_xlnm._FilterDatabase" localSheetId="8" hidden="1">'RT 008'!$A$3:$R$143</definedName>
    <definedName name="_xlnm._FilterDatabase" localSheetId="9" hidden="1">'RT 009'!$A$3:$R$196</definedName>
    <definedName name="_xlnm._FilterDatabase" localSheetId="1" hidden="1">'RT 01'!$A$3:$R$190</definedName>
    <definedName name="_xlnm._FilterDatabase" localSheetId="13" hidden="1">'RT 013'!$A$3:$R$148</definedName>
    <definedName name="_xlnm._FilterDatabase" localSheetId="14" hidden="1">'RT 014'!$A$3:$O$159</definedName>
    <definedName name="_xlnm._FilterDatabase" localSheetId="15" hidden="1">'RT 015'!$A$3:$O$161</definedName>
    <definedName name="_xlnm._FilterDatabase" localSheetId="16" hidden="1">'RT 016'!$A$3:$O$94</definedName>
    <definedName name="_xlnm._FilterDatabase" localSheetId="2" hidden="1">'RT 02'!$E$1:$E$106</definedName>
    <definedName name="_xlnm._FilterDatabase" localSheetId="3" hidden="1">'RT 03'!$A$3:$R$158</definedName>
    <definedName name="_xlnm._FilterDatabase" localSheetId="4" hidden="1">'RT 04'!$E$1:$E$111</definedName>
    <definedName name="_xlnm._FilterDatabase" localSheetId="5" hidden="1">'RT 05'!$E$1:$E$168</definedName>
    <definedName name="_xlnm._FilterDatabase" localSheetId="6" hidden="1">'RT 06'!$A$3:$R$173</definedName>
    <definedName name="_xlnm._FilterDatabase" localSheetId="7" hidden="1">'RT 07'!$E$1:$E$152</definedName>
    <definedName name="_xlnm._FilterDatabase" localSheetId="10" hidden="1">'RT 10'!$A$3:$O$151</definedName>
    <definedName name="_xlnm._FilterDatabase" localSheetId="11" hidden="1">'RT 11'!$A$3:$O$144</definedName>
    <definedName name="_xlnm._FilterDatabase" localSheetId="12" hidden="1">'RT 12'!$A$3:$O$144</definedName>
    <definedName name="ENDDATE">[1]KETERANGAN!$K$3</definedName>
    <definedName name="_xlnm.Print_Area" localSheetId="3">'RT 03'!$A$1:$R$164</definedName>
    <definedName name="STARTDATE">[1]KETERANGAN!$K$2</definedName>
  </definedNames>
  <calcPr calcId="124519"/>
</workbook>
</file>

<file path=xl/calcChain.xml><?xml version="1.0" encoding="utf-8"?>
<calcChain xmlns="http://schemas.openxmlformats.org/spreadsheetml/2006/main">
  <c r="P1" i="25" l="1"/>
</calcChain>
</file>

<file path=xl/sharedStrings.xml><?xml version="1.0" encoding="utf-8"?>
<sst xmlns="http://schemas.openxmlformats.org/spreadsheetml/2006/main" count="58272" uniqueCount="7341">
  <si>
    <t>NKK</t>
  </si>
  <si>
    <t>NIK</t>
  </si>
  <si>
    <t>NAMA</t>
  </si>
  <si>
    <t>TEMPAT LAHIR</t>
  </si>
  <si>
    <t>TANGGAL LAHIR</t>
  </si>
  <si>
    <t>STS KAWIN</t>
  </si>
  <si>
    <t>KELAMIN</t>
  </si>
  <si>
    <t>RT</t>
  </si>
  <si>
    <t>S</t>
  </si>
  <si>
    <t>P</t>
  </si>
  <si>
    <t>L</t>
  </si>
  <si>
    <t>B</t>
  </si>
  <si>
    <t>KARYONO</t>
  </si>
  <si>
    <t>JAWA TENGAH</t>
  </si>
  <si>
    <t>TANGGERANG</t>
  </si>
  <si>
    <t>JATENG</t>
  </si>
  <si>
    <t>SAMINAH</t>
  </si>
  <si>
    <t>KALIREJO</t>
  </si>
  <si>
    <t>SENDANG AGUNG</t>
  </si>
  <si>
    <t>BADRI</t>
  </si>
  <si>
    <t>KEDIRI</t>
  </si>
  <si>
    <t>SUROSO</t>
  </si>
  <si>
    <t>SENDANG ASIH</t>
  </si>
  <si>
    <t>PARMAN</t>
  </si>
  <si>
    <t>ROMLAH</t>
  </si>
  <si>
    <t>SENDANG REJO</t>
  </si>
  <si>
    <t>SENDANG MUKTI</t>
  </si>
  <si>
    <t>SUTARNO</t>
  </si>
  <si>
    <t>SUKARTI</t>
  </si>
  <si>
    <t>LAMINEM</t>
  </si>
  <si>
    <t>LAMPUNG TENGAH</t>
  </si>
  <si>
    <t>YOGYAKARTA</t>
  </si>
  <si>
    <t>SUMARSIH</t>
  </si>
  <si>
    <t>CILACAP</t>
  </si>
  <si>
    <t>SAWEN</t>
  </si>
  <si>
    <t>JAWA TIMUR</t>
  </si>
  <si>
    <t>LAM TENG</t>
  </si>
  <si>
    <t>LAM-TENG</t>
  </si>
  <si>
    <t>PONIRAN</t>
  </si>
  <si>
    <t>KOTA BARU</t>
  </si>
  <si>
    <t>AGUS</t>
  </si>
  <si>
    <t>SENDANG RETNO</t>
  </si>
  <si>
    <t>SUMIYATI</t>
  </si>
  <si>
    <t>SUMIATUN</t>
  </si>
  <si>
    <t>TULUNG AGUNG</t>
  </si>
  <si>
    <t>NURSODIK</t>
  </si>
  <si>
    <t>LAMPUNG SELATAN</t>
  </si>
  <si>
    <t>KOTA GAJAH</t>
  </si>
  <si>
    <t>PRINGSEWU</t>
  </si>
  <si>
    <t>SURATMI</t>
  </si>
  <si>
    <t>SURIPAH</t>
  </si>
  <si>
    <t>SURATIN</t>
  </si>
  <si>
    <t>TUMIRAH</t>
  </si>
  <si>
    <t>NGADIYEM</t>
  </si>
  <si>
    <t>SUNARTO</t>
  </si>
  <si>
    <t>SURADI</t>
  </si>
  <si>
    <t>SENDANG MULYO</t>
  </si>
  <si>
    <t>AHMAD FATONI</t>
  </si>
  <si>
    <t>SENDANG ASRI</t>
  </si>
  <si>
    <t>JAMALUDIN</t>
  </si>
  <si>
    <t>MAGELANG</t>
  </si>
  <si>
    <t>SUKRI</t>
  </si>
  <si>
    <t>MASDAR</t>
  </si>
  <si>
    <t>SUMARDI</t>
  </si>
  <si>
    <t>JUARIYAH</t>
  </si>
  <si>
    <t>SRI MULYO</t>
  </si>
  <si>
    <t>IDRIS</t>
  </si>
  <si>
    <t>SUYATI</t>
  </si>
  <si>
    <t>SUMARMI</t>
  </si>
  <si>
    <t>WONOSARI</t>
  </si>
  <si>
    <t>SUWARNO</t>
  </si>
  <si>
    <t>BANYUMAS</t>
  </si>
  <si>
    <t>PADANG RATU</t>
  </si>
  <si>
    <t>SARIPAH</t>
  </si>
  <si>
    <t>MARYATUN</t>
  </si>
  <si>
    <t>SUPARMAN</t>
  </si>
  <si>
    <t>KURNIAWAN</t>
  </si>
  <si>
    <t>SUTRISNO</t>
  </si>
  <si>
    <t>MUHADI</t>
  </si>
  <si>
    <t>NYUKANG HARJO</t>
  </si>
  <si>
    <t>1802191112140001</t>
  </si>
  <si>
    <t>SITI AMINAH</t>
  </si>
  <si>
    <t>SODIK</t>
  </si>
  <si>
    <t>SAJIDIN</t>
  </si>
  <si>
    <t>SARTIMAH</t>
  </si>
  <si>
    <t>MARYAM</t>
  </si>
  <si>
    <t>ROHMAH</t>
  </si>
  <si>
    <t>PARNI</t>
  </si>
  <si>
    <t>MISWANTO</t>
  </si>
  <si>
    <t>WINARSIH</t>
  </si>
  <si>
    <t>SAIDAH</t>
  </si>
  <si>
    <t>TULANG BAWANG</t>
  </si>
  <si>
    <t>MUSTOFA</t>
  </si>
  <si>
    <t>RISWANTO</t>
  </si>
  <si>
    <t>TURIMAN</t>
  </si>
  <si>
    <t>TALANG PADANG</t>
  </si>
  <si>
    <t>MUSLIMAH</t>
  </si>
  <si>
    <t>SUYITNO</t>
  </si>
  <si>
    <t>PURBOLINGGO</t>
  </si>
  <si>
    <t>SRIMULYO</t>
  </si>
  <si>
    <t>SURATMIN</t>
  </si>
  <si>
    <t>SUPINAH</t>
  </si>
  <si>
    <t>HERMANTO</t>
  </si>
  <si>
    <t>KHOIRUDIN</t>
  </si>
  <si>
    <t>SULAIMAN</t>
  </si>
  <si>
    <t>SABAR</t>
  </si>
  <si>
    <t>SURATMAN</t>
  </si>
  <si>
    <t>RATNA</t>
  </si>
  <si>
    <t>NEGERI RATU</t>
  </si>
  <si>
    <t>PALEMBANG</t>
  </si>
  <si>
    <t>WINARTI</t>
  </si>
  <si>
    <t>WONOGIRI</t>
  </si>
  <si>
    <t>SUMARNO</t>
  </si>
  <si>
    <t>NURHASANAH</t>
  </si>
  <si>
    <t>WARSINI</t>
  </si>
  <si>
    <t>PARMI</t>
  </si>
  <si>
    <t>SAMIYEM</t>
  </si>
  <si>
    <t>SITI MUNAWAROH</t>
  </si>
  <si>
    <t>SUNAR</t>
  </si>
  <si>
    <t>TUMINAH</t>
  </si>
  <si>
    <t>SADINEM</t>
  </si>
  <si>
    <t>SUTIYAH</t>
  </si>
  <si>
    <t>LAMPUNG</t>
  </si>
  <si>
    <t>KUTOWINANGUN</t>
  </si>
  <si>
    <t>MUHLISIN</t>
  </si>
  <si>
    <t>SUTARDI</t>
  </si>
  <si>
    <t>NURHAYATI</t>
  </si>
  <si>
    <t>KEBUMEN</t>
  </si>
  <si>
    <t>TUMINI</t>
  </si>
  <si>
    <t>KARNO</t>
  </si>
  <si>
    <t>MENGGALA</t>
  </si>
  <si>
    <t>MUSTANGIN</t>
  </si>
  <si>
    <t>MURIDAN</t>
  </si>
  <si>
    <t>SYUKUR</t>
  </si>
  <si>
    <t>KALI SARI</t>
  </si>
  <si>
    <t>SINAR SARI</t>
  </si>
  <si>
    <t>ALFIAH</t>
  </si>
  <si>
    <t>SANGUN RATU</t>
  </si>
  <si>
    <t>NUR HAYATI</t>
  </si>
  <si>
    <t>SURABAYA</t>
  </si>
  <si>
    <t>NUR KHOLIS</t>
  </si>
  <si>
    <t>KARSIMAN</t>
  </si>
  <si>
    <t>PONIYEM</t>
  </si>
  <si>
    <t>WAGINEM</t>
  </si>
  <si>
    <t>PARIMAN</t>
  </si>
  <si>
    <t>TUMINEM</t>
  </si>
  <si>
    <t>TANJUNG FAJAR</t>
  </si>
  <si>
    <t>TANJUNG REJO</t>
  </si>
  <si>
    <t>BANJAR SARI</t>
  </si>
  <si>
    <t>SUGIANTO</t>
  </si>
  <si>
    <t>GUNUNG RAYA</t>
  </si>
  <si>
    <t>JUNAIDI</t>
  </si>
  <si>
    <t>ROSITA</t>
  </si>
  <si>
    <t>JATIM</t>
  </si>
  <si>
    <t>SEMIATI</t>
  </si>
  <si>
    <t>SITI ROMLAH</t>
  </si>
  <si>
    <t>SARIYAH</t>
  </si>
  <si>
    <t>EEN SUKAENAH</t>
  </si>
  <si>
    <t>JAWA BARAT</t>
  </si>
  <si>
    <t>KARSIDI</t>
  </si>
  <si>
    <t>SAMINEM</t>
  </si>
  <si>
    <t>JA-BAR</t>
  </si>
  <si>
    <t>CIAMIS</t>
  </si>
  <si>
    <t>SUNARTI</t>
  </si>
  <si>
    <t>TUSIMAN</t>
  </si>
  <si>
    <t>SUGIYEM</t>
  </si>
  <si>
    <t>SARNO</t>
  </si>
  <si>
    <t>SULASTRI</t>
  </si>
  <si>
    <t>KALIANDA</t>
  </si>
  <si>
    <t>WAGINO</t>
  </si>
  <si>
    <t>SARPIN</t>
  </si>
  <si>
    <t>RIANTO</t>
  </si>
  <si>
    <t>METRO</t>
  </si>
  <si>
    <t>BANDAR SARI</t>
  </si>
  <si>
    <t>JUMINAH</t>
  </si>
  <si>
    <t>JABAR</t>
  </si>
  <si>
    <t>JAENUDIN</t>
  </si>
  <si>
    <t>PURWOSARI</t>
  </si>
  <si>
    <t>ABIDIN</t>
  </si>
  <si>
    <t>BANDUNG</t>
  </si>
  <si>
    <t>TEGAL SARI</t>
  </si>
  <si>
    <t>SITI ALFIAH</t>
  </si>
  <si>
    <t>SUMINAH</t>
  </si>
  <si>
    <t>SUWARTI</t>
  </si>
  <si>
    <t>YATINAH</t>
  </si>
  <si>
    <t>GUNUNG HAJI</t>
  </si>
  <si>
    <t>LESTARI</t>
  </si>
  <si>
    <t>SUMIATI</t>
  </si>
  <si>
    <t>SUMARNI</t>
  </si>
  <si>
    <t>WAGIMAN</t>
  </si>
  <si>
    <t>BUDIANTO</t>
  </si>
  <si>
    <t>LASMI</t>
  </si>
  <si>
    <t>MOJOKERTO</t>
  </si>
  <si>
    <t>KALIDADI</t>
  </si>
  <si>
    <t>SHOLIHIN</t>
  </si>
  <si>
    <t>SURATNO</t>
  </si>
  <si>
    <t>KOWIYAH</t>
  </si>
  <si>
    <t>MISNI</t>
  </si>
  <si>
    <t>JAKARTA</t>
  </si>
  <si>
    <t>TRI WAHYUNI</t>
  </si>
  <si>
    <t>NUR HALIMAH</t>
  </si>
  <si>
    <t>SITI FATONAH</t>
  </si>
  <si>
    <t>LINGGAPURA</t>
  </si>
  <si>
    <t>SURIP</t>
  </si>
  <si>
    <t>PAINI</t>
  </si>
  <si>
    <t>PONCOWARNO</t>
  </si>
  <si>
    <t>MUSLIMIN</t>
  </si>
  <si>
    <t>PURWODADI</t>
  </si>
  <si>
    <t>TUGIMAN</t>
  </si>
  <si>
    <t>WAGINAH</t>
  </si>
  <si>
    <t>SEGALA MIDER</t>
  </si>
  <si>
    <t>MARINI</t>
  </si>
  <si>
    <t>PONOROGO</t>
  </si>
  <si>
    <t>KHOIRIYAH</t>
  </si>
  <si>
    <t>JA-TIM</t>
  </si>
  <si>
    <t>TANJUNG KARANG</t>
  </si>
  <si>
    <t>PAIJO</t>
  </si>
  <si>
    <t>RAMIYEM</t>
  </si>
  <si>
    <t>JUMANGIN</t>
  </si>
  <si>
    <t>SUKOHARJO</t>
  </si>
  <si>
    <t>JARIYAH</t>
  </si>
  <si>
    <t>SUNDARI</t>
  </si>
  <si>
    <t>SARNI</t>
  </si>
  <si>
    <t>ENDANG RAHAYU</t>
  </si>
  <si>
    <t>BANDAR JAYA</t>
  </si>
  <si>
    <t>SUMIYEM</t>
  </si>
  <si>
    <t>PONIYAH</t>
  </si>
  <si>
    <t>NASRUDIN</t>
  </si>
  <si>
    <t>EDI SETIAWAN</t>
  </si>
  <si>
    <t>TOHIRIN</t>
  </si>
  <si>
    <t>PACITAN</t>
  </si>
  <si>
    <t>SUPONO</t>
  </si>
  <si>
    <t>DARSONO</t>
  </si>
  <si>
    <t>PAYUNG BATU</t>
  </si>
  <si>
    <t>SUPINI</t>
  </si>
  <si>
    <t>MUSLIH</t>
  </si>
  <si>
    <t>SUPARDI</t>
  </si>
  <si>
    <t>SUKARDI</t>
  </si>
  <si>
    <t>MOJOREJO</t>
  </si>
  <si>
    <t>PURWANTO</t>
  </si>
  <si>
    <t>SUJONO</t>
  </si>
  <si>
    <t>SURATI</t>
  </si>
  <si>
    <t>NGADIMAN</t>
  </si>
  <si>
    <t>SODIYAH</t>
  </si>
  <si>
    <t>MUNAWATI</t>
  </si>
  <si>
    <t>WAGIRAH</t>
  </si>
  <si>
    <t>MULYONO</t>
  </si>
  <si>
    <t>ROKAYAH</t>
  </si>
  <si>
    <t>TANGGAMUS</t>
  </si>
  <si>
    <t>JUMIATI</t>
  </si>
  <si>
    <t>KOMARUDIN</t>
  </si>
  <si>
    <t>NGATINO</t>
  </si>
  <si>
    <t>SUYANTO</t>
  </si>
  <si>
    <t>PAIMAN</t>
  </si>
  <si>
    <t>KARDI</t>
  </si>
  <si>
    <t>SENI</t>
  </si>
  <si>
    <t>SUTINO</t>
  </si>
  <si>
    <t>SUYANTI</t>
  </si>
  <si>
    <t>SUPIAH</t>
  </si>
  <si>
    <t>HENGKI SAPUTRA</t>
  </si>
  <si>
    <t>SUTINAH</t>
  </si>
  <si>
    <t>SUYATIN</t>
  </si>
  <si>
    <t>JA TENG</t>
  </si>
  <si>
    <t>TUKIYAH</t>
  </si>
  <si>
    <t>SUKARMAN</t>
  </si>
  <si>
    <t>SUROTO</t>
  </si>
  <si>
    <t>LAM-SEL</t>
  </si>
  <si>
    <t>TURIYAH</t>
  </si>
  <si>
    <t>SIDORAHAYU</t>
  </si>
  <si>
    <t>SUKATNO</t>
  </si>
  <si>
    <t>KUSNO</t>
  </si>
  <si>
    <t>EKA FITRIANI</t>
  </si>
  <si>
    <t>SAMINGUN</t>
  </si>
  <si>
    <t>SRI WAHYUNI</t>
  </si>
  <si>
    <t>SARIP</t>
  </si>
  <si>
    <t>SUMARI</t>
  </si>
  <si>
    <t>WARNI</t>
  </si>
  <si>
    <t>PARTINI</t>
  </si>
  <si>
    <t>SUPRIYANTO</t>
  </si>
  <si>
    <t>KARMINI</t>
  </si>
  <si>
    <t>SITI KHOTIJAH</t>
  </si>
  <si>
    <t>MARYONO</t>
  </si>
  <si>
    <t>SITI MAESAROH</t>
  </si>
  <si>
    <t>DARYANTO</t>
  </si>
  <si>
    <t>SITI KHOMSATUN</t>
  </si>
  <si>
    <t>SUHERMAN</t>
  </si>
  <si>
    <t>TARMAN</t>
  </si>
  <si>
    <t>SRI AGUNG</t>
  </si>
  <si>
    <t>SISWANTO</t>
  </si>
  <si>
    <t>SITI AISAH</t>
  </si>
  <si>
    <t>SUMINI</t>
  </si>
  <si>
    <t>SARMINI</t>
  </si>
  <si>
    <t>MARYATI</t>
  </si>
  <si>
    <t>KARANG SARI</t>
  </si>
  <si>
    <t>SLAMET</t>
  </si>
  <si>
    <t>MARDIYAH</t>
  </si>
  <si>
    <t>SIDOHARJO</t>
  </si>
  <si>
    <t>TUTI</t>
  </si>
  <si>
    <t>PAMUJI</t>
  </si>
  <si>
    <t>SITI HASANAH</t>
  </si>
  <si>
    <t>ISWOYO</t>
  </si>
  <si>
    <t>SADIMAN</t>
  </si>
  <si>
    <t>PUTRI YANTI</t>
  </si>
  <si>
    <t>SAIRAH</t>
  </si>
  <si>
    <t>SEMARANG</t>
  </si>
  <si>
    <t>BEKASI</t>
  </si>
  <si>
    <t>SARIYEM</t>
  </si>
  <si>
    <t>SUSILO</t>
  </si>
  <si>
    <t>SOLIHIN</t>
  </si>
  <si>
    <t>TARMINI</t>
  </si>
  <si>
    <t>WAY KANAN</t>
  </si>
  <si>
    <t>TASIK MALAYA</t>
  </si>
  <si>
    <t>SUGIONO</t>
  </si>
  <si>
    <t>NGADIMIN</t>
  </si>
  <si>
    <t>SITI JUWARIYAH</t>
  </si>
  <si>
    <t>TANJUNG KEMALA</t>
  </si>
  <si>
    <t>BENGKULU</t>
  </si>
  <si>
    <t>SUTIKNO</t>
  </si>
  <si>
    <t>MISDI</t>
  </si>
  <si>
    <t>WATINAH</t>
  </si>
  <si>
    <t>SUJARWO</t>
  </si>
  <si>
    <t>LAMTENG</t>
  </si>
  <si>
    <t>TARNO</t>
  </si>
  <si>
    <t>KARSINI</t>
  </si>
  <si>
    <t>BAYU SAPUTRA</t>
  </si>
  <si>
    <t>AHMAD FAUZAN</t>
  </si>
  <si>
    <t>KATIRIN</t>
  </si>
  <si>
    <t>WAGIYEM</t>
  </si>
  <si>
    <t>MARYANTO</t>
  </si>
  <si>
    <t>BANGUN DADI</t>
  </si>
  <si>
    <t>SARMAN</t>
  </si>
  <si>
    <t>MISIYAH</t>
  </si>
  <si>
    <t>SUYONO</t>
  </si>
  <si>
    <t>BASIRUN</t>
  </si>
  <si>
    <t>MANISEM</t>
  </si>
  <si>
    <t>MUJIONO</t>
  </si>
  <si>
    <t>KROYA</t>
  </si>
  <si>
    <t>MARJAN</t>
  </si>
  <si>
    <t>SUKINEM</t>
  </si>
  <si>
    <t>SAMSIYAH</t>
  </si>
  <si>
    <t>SUPRIATI</t>
  </si>
  <si>
    <t>MAKMUM</t>
  </si>
  <si>
    <t>MUSONAH</t>
  </si>
  <si>
    <t>TUMIJAN</t>
  </si>
  <si>
    <t>SUGIMAN</t>
  </si>
  <si>
    <t>TUSIAH</t>
  </si>
  <si>
    <t>TONI</t>
  </si>
  <si>
    <t>KARMINAH</t>
  </si>
  <si>
    <t>SITI NUR AZIZAH</t>
  </si>
  <si>
    <t>SUTIMAH</t>
  </si>
  <si>
    <t>JUWITA SARI</t>
  </si>
  <si>
    <t>BUMI AJI</t>
  </si>
  <si>
    <t>ABDUL KOHAR</t>
  </si>
  <si>
    <t>ASNAWI</t>
  </si>
  <si>
    <t>N. KEPAYUNGAN</t>
  </si>
  <si>
    <t>ZAINAL ABIDIN</t>
  </si>
  <si>
    <t>TAMAN SARI</t>
  </si>
  <si>
    <t>1802195206870004</t>
  </si>
  <si>
    <t>NEGERI KEPAYUNGA</t>
  </si>
  <si>
    <t>SUBAIDAH</t>
  </si>
  <si>
    <t>TANJUNG HARAPAN</t>
  </si>
  <si>
    <t>SOPIAH</t>
  </si>
  <si>
    <t>SARBINI</t>
  </si>
  <si>
    <t>JASMANI</t>
  </si>
  <si>
    <t>KAPI IBRAHIM</t>
  </si>
  <si>
    <t>SUSANTI</t>
  </si>
  <si>
    <t>ALPIAN</t>
  </si>
  <si>
    <t>HAYANI</t>
  </si>
  <si>
    <t>FAUZI</t>
  </si>
  <si>
    <t>PATIMAH</t>
  </si>
  <si>
    <t>IMRON</t>
  </si>
  <si>
    <t>TAMRIN</t>
  </si>
  <si>
    <t>ROHANA</t>
  </si>
  <si>
    <t>ZAINUDIN</t>
  </si>
  <si>
    <t>ANDRIAN</t>
  </si>
  <si>
    <t>SAMSUDIN</t>
  </si>
  <si>
    <t>ISKANDAR</t>
  </si>
  <si>
    <t>MASTINA</t>
  </si>
  <si>
    <t>YULIANTI</t>
  </si>
  <si>
    <t>RATNA JUWITA</t>
  </si>
  <si>
    <t>SAMIJAN</t>
  </si>
  <si>
    <t>SUGIARTO</t>
  </si>
  <si>
    <t>BANDARSARI</t>
  </si>
  <si>
    <t>MASDUKI</t>
  </si>
  <si>
    <t>SUHARTI</t>
  </si>
  <si>
    <t>WAGIYO</t>
  </si>
  <si>
    <t>RIYANTO</t>
  </si>
  <si>
    <t>GUNUNG SARI</t>
  </si>
  <si>
    <t>TURYANI</t>
  </si>
  <si>
    <t>MASTILAH</t>
  </si>
  <si>
    <t>SUHADI</t>
  </si>
  <si>
    <t>GUNTUR</t>
  </si>
  <si>
    <t>SUGIYANTO</t>
  </si>
  <si>
    <t>SAMIJO</t>
  </si>
  <si>
    <t>JAMINGAN</t>
  </si>
  <si>
    <t>1802190203830003</t>
  </si>
  <si>
    <t>MANISAH</t>
  </si>
  <si>
    <t>TIAS BANGUN</t>
  </si>
  <si>
    <t>EKA SAFITRI</t>
  </si>
  <si>
    <t>PONIRIN</t>
  </si>
  <si>
    <t>SEMINAH</t>
  </si>
  <si>
    <t>AMIRUDIN</t>
  </si>
  <si>
    <t>JUMANTO</t>
  </si>
  <si>
    <t>SUGENG</t>
  </si>
  <si>
    <t>WATES</t>
  </si>
  <si>
    <t>RUSMINAH</t>
  </si>
  <si>
    <t>MASRUHIN</t>
  </si>
  <si>
    <t>ASMINAH</t>
  </si>
  <si>
    <t>WAGIYAH</t>
  </si>
  <si>
    <t>SITI MASRUROH</t>
  </si>
  <si>
    <t>SUNARDI</t>
  </si>
  <si>
    <t>PONIDI</t>
  </si>
  <si>
    <t>SARPANUDIN</t>
  </si>
  <si>
    <t>KATIMAN</t>
  </si>
  <si>
    <t>ROMIAH</t>
  </si>
  <si>
    <t>NURJANAH</t>
  </si>
  <si>
    <t>TURIYEM</t>
  </si>
  <si>
    <t>KHOMSIYAH</t>
  </si>
  <si>
    <t>SOLEHAN</t>
  </si>
  <si>
    <t>JUMIRAH</t>
  </si>
  <si>
    <t>MUSTAKIM</t>
  </si>
  <si>
    <t>ROHMAN</t>
  </si>
  <si>
    <t>MUSRINGAH</t>
  </si>
  <si>
    <t>LATIFAH</t>
  </si>
  <si>
    <t>HATINAH</t>
  </si>
  <si>
    <t>SUMALI</t>
  </si>
  <si>
    <t>BOGOR</t>
  </si>
  <si>
    <t>SITI FATIMAH</t>
  </si>
  <si>
    <t>SITI NURHAYATI</t>
  </si>
  <si>
    <t>UMI SALAMAH</t>
  </si>
  <si>
    <t>ASMIYAH</t>
  </si>
  <si>
    <t>SUWANTO</t>
  </si>
  <si>
    <t>SUKIYEM</t>
  </si>
  <si>
    <t>ROHMAT</t>
  </si>
  <si>
    <t>BURHANUDIN</t>
  </si>
  <si>
    <t>1802190412150003</t>
  </si>
  <si>
    <t>BUDI HARJO</t>
  </si>
  <si>
    <t>1802194312560001</t>
  </si>
  <si>
    <t>DARIAH</t>
  </si>
  <si>
    <t>1802190505210004</t>
  </si>
  <si>
    <t>1802195603990006</t>
  </si>
  <si>
    <t>KIKI SUNDARI</t>
  </si>
  <si>
    <t>1802191810970004</t>
  </si>
  <si>
    <t>TATO ISWANTO</t>
  </si>
  <si>
    <t>1802190607090003</t>
  </si>
  <si>
    <t>1802190512790003</t>
  </si>
  <si>
    <t>PONCO WARNO</t>
  </si>
  <si>
    <t>1802195012850002</t>
  </si>
  <si>
    <t>TASMIATI</t>
  </si>
  <si>
    <t>1802190607110008</t>
  </si>
  <si>
    <t>1802191907420001</t>
  </si>
  <si>
    <t>PONIMIN</t>
  </si>
  <si>
    <t>1802194204700005</t>
  </si>
  <si>
    <t>SODIKIN</t>
  </si>
  <si>
    <t>1802190707090007</t>
  </si>
  <si>
    <t>1802195207590002</t>
  </si>
  <si>
    <t>1802190405530002</t>
  </si>
  <si>
    <t>1802190707090009</t>
  </si>
  <si>
    <t>1802192412760001</t>
  </si>
  <si>
    <t>1802195106820003</t>
  </si>
  <si>
    <t>1802190407040003</t>
  </si>
  <si>
    <t>1802190708120012</t>
  </si>
  <si>
    <t>1802192208800002</t>
  </si>
  <si>
    <t>UMBUL GEDEK</t>
  </si>
  <si>
    <t>1802195111870003</t>
  </si>
  <si>
    <t>RESTI WINARNI</t>
  </si>
  <si>
    <t>1802195109060003</t>
  </si>
  <si>
    <t>RISMA KUMALA SARI</t>
  </si>
  <si>
    <t>1802190802210008</t>
  </si>
  <si>
    <t>1802197010500001</t>
  </si>
  <si>
    <t>1802190805050310</t>
  </si>
  <si>
    <t>1802196204660001</t>
  </si>
  <si>
    <t>RATIYEM</t>
  </si>
  <si>
    <t>1802190509550002</t>
  </si>
  <si>
    <t>1802190805050311</t>
  </si>
  <si>
    <t>1802191603500001</t>
  </si>
  <si>
    <t>1802196901540001</t>
  </si>
  <si>
    <t>WARTINI</t>
  </si>
  <si>
    <t>1802190805050313</t>
  </si>
  <si>
    <t>1802195612620002</t>
  </si>
  <si>
    <t>MAHMUDAH</t>
  </si>
  <si>
    <t>1802191308540004</t>
  </si>
  <si>
    <t>1802190805050314</t>
  </si>
  <si>
    <t>1802196007040001</t>
  </si>
  <si>
    <t>ANISATUL WAHIDAH</t>
  </si>
  <si>
    <t>1802190501750005</t>
  </si>
  <si>
    <t>1802195708870003</t>
  </si>
  <si>
    <t>SRI WIDAYANTI</t>
  </si>
  <si>
    <t>1802190805050315</t>
  </si>
  <si>
    <t>1802192611510001</t>
  </si>
  <si>
    <t>1802190805051216</t>
  </si>
  <si>
    <t>1802195507750008</t>
  </si>
  <si>
    <t>ISTILAH</t>
  </si>
  <si>
    <t>1802193006720003</t>
  </si>
  <si>
    <t>1802190809210003</t>
  </si>
  <si>
    <t>1802192011910001</t>
  </si>
  <si>
    <t>IMBANG CIPTA</t>
  </si>
  <si>
    <t>1802197004970003</t>
  </si>
  <si>
    <t>IRAWATI</t>
  </si>
  <si>
    <t>1802190905051295</t>
  </si>
  <si>
    <t>1802192611700001</t>
  </si>
  <si>
    <t>AHMAD SYAIFUL</t>
  </si>
  <si>
    <t>1802195008770002</t>
  </si>
  <si>
    <t>MARWIYAH</t>
  </si>
  <si>
    <t>1802194905040001</t>
  </si>
  <si>
    <t>MIFTAHURRAHMA MAULIDIA</t>
  </si>
  <si>
    <t>1802190905051716</t>
  </si>
  <si>
    <t>1802192208940001</t>
  </si>
  <si>
    <t>AGUS SANI</t>
  </si>
  <si>
    <t>1802191604030001</t>
  </si>
  <si>
    <t>LOGIS AKE ARISA</t>
  </si>
  <si>
    <t>1802195406770001</t>
  </si>
  <si>
    <t>MISTRI</t>
  </si>
  <si>
    <t>1802190310770002</t>
  </si>
  <si>
    <t>PUJI WALUYO</t>
  </si>
  <si>
    <t>1802190905051720</t>
  </si>
  <si>
    <t>1802191005010006</t>
  </si>
  <si>
    <t>ARIFUDDIN</t>
  </si>
  <si>
    <t>1802191607650001</t>
  </si>
  <si>
    <t>SUBAGYO</t>
  </si>
  <si>
    <t>1802197011780001</t>
  </si>
  <si>
    <t>TURYATI</t>
  </si>
  <si>
    <t>1802190905051722</t>
  </si>
  <si>
    <t>1802194401680002</t>
  </si>
  <si>
    <t>KOMSIAH</t>
  </si>
  <si>
    <t>1802193007700001</t>
  </si>
  <si>
    <t>MANTARJA</t>
  </si>
  <si>
    <t>1802190905051727</t>
  </si>
  <si>
    <t>1802194709970003</t>
  </si>
  <si>
    <t>GESTY RIZKIANA</t>
  </si>
  <si>
    <t>1802194110660001</t>
  </si>
  <si>
    <t>MURTINEM</t>
  </si>
  <si>
    <t>1802191902630001</t>
  </si>
  <si>
    <t>1802190905051729</t>
  </si>
  <si>
    <t>1802190107990009</t>
  </si>
  <si>
    <t>DEDEN ARDIYANTO</t>
  </si>
  <si>
    <t>1802190506720002</t>
  </si>
  <si>
    <t>MINARTO</t>
  </si>
  <si>
    <t>1802195210750001</t>
  </si>
  <si>
    <t>SARTIYAH</t>
  </si>
  <si>
    <t>1802190905051733</t>
  </si>
  <si>
    <t>1802191609690001</t>
  </si>
  <si>
    <t>1802196312730001</t>
  </si>
  <si>
    <t>SITI NURJANAH</t>
  </si>
  <si>
    <t>1802190905051740</t>
  </si>
  <si>
    <t>1802195704730002</t>
  </si>
  <si>
    <t>MARTINI</t>
  </si>
  <si>
    <t>1802192912700001</t>
  </si>
  <si>
    <t>1802191207000002</t>
  </si>
  <si>
    <t>TRI ARIYANTO</t>
  </si>
  <si>
    <t>JADI MULYO</t>
  </si>
  <si>
    <t>1802190905051741</t>
  </si>
  <si>
    <t>1802191404570001</t>
  </si>
  <si>
    <t>NADI</t>
  </si>
  <si>
    <t>1802194312590001</t>
  </si>
  <si>
    <t>PUNGGUR</t>
  </si>
  <si>
    <t>1802195505030003</t>
  </si>
  <si>
    <t>TRI RAHAYU</t>
  </si>
  <si>
    <t>1802190905051743</t>
  </si>
  <si>
    <t>1802194210000003</t>
  </si>
  <si>
    <t>NITA HANDAYANI</t>
  </si>
  <si>
    <t>1802191712670001</t>
  </si>
  <si>
    <t>PARJIO</t>
  </si>
  <si>
    <t>1802195910730002</t>
  </si>
  <si>
    <t>SITI MUSAROPAH</t>
  </si>
  <si>
    <t>1802190905051746</t>
  </si>
  <si>
    <t>1802194103770004</t>
  </si>
  <si>
    <t>1802190405700004</t>
  </si>
  <si>
    <t>1802195908670001</t>
  </si>
  <si>
    <t>SUMINEM</t>
  </si>
  <si>
    <t>1802191103620001</t>
  </si>
  <si>
    <t>1802190905051751</t>
  </si>
  <si>
    <t>1802190704000004</t>
  </si>
  <si>
    <t>SIGIT APRIANTO</t>
  </si>
  <si>
    <t>1802192310690001</t>
  </si>
  <si>
    <t>TURINEM</t>
  </si>
  <si>
    <t>1802190905051752</t>
  </si>
  <si>
    <t>1802192404060005</t>
  </si>
  <si>
    <t>ROFIQUL ANAM</t>
  </si>
  <si>
    <t>1802190706990003</t>
  </si>
  <si>
    <t>SAIFUL ANAM</t>
  </si>
  <si>
    <t>1802191010710002</t>
  </si>
  <si>
    <t>SAM'ANI</t>
  </si>
  <si>
    <t>1802195609800001</t>
  </si>
  <si>
    <t>1802190905051753</t>
  </si>
  <si>
    <t>1802191807650001</t>
  </si>
  <si>
    <t>ERO SUHARA</t>
  </si>
  <si>
    <t>1802191901930002</t>
  </si>
  <si>
    <t>MAHPUT SUHAERI</t>
  </si>
  <si>
    <t>1802194505760005</t>
  </si>
  <si>
    <t>NUNUNG MAIMUNAH</t>
  </si>
  <si>
    <t>1802190905051756</t>
  </si>
  <si>
    <t>1802196107670001</t>
  </si>
  <si>
    <t>PAWUH</t>
  </si>
  <si>
    <t>1802191002520003</t>
  </si>
  <si>
    <t>1802190905051757</t>
  </si>
  <si>
    <t>1802191707770002</t>
  </si>
  <si>
    <t>JASWADI</t>
  </si>
  <si>
    <t>1802194107850019</t>
  </si>
  <si>
    <t>1802194201040001</t>
  </si>
  <si>
    <t>SEFIANA</t>
  </si>
  <si>
    <t>KAMSINI</t>
  </si>
  <si>
    <t>1802190102070001</t>
  </si>
  <si>
    <t>YOGI PERMANA</t>
  </si>
  <si>
    <t>1802191108090003</t>
  </si>
  <si>
    <t>1802190409060002</t>
  </si>
  <si>
    <t>DENI SAPUTRA</t>
  </si>
  <si>
    <t>1802195907800002</t>
  </si>
  <si>
    <t>SITI SUNDARI</t>
  </si>
  <si>
    <t>1802190704790003</t>
  </si>
  <si>
    <t>SUDAYAT</t>
  </si>
  <si>
    <t>1802191207190003</t>
  </si>
  <si>
    <t>1802190406960006</t>
  </si>
  <si>
    <t>DENI GUNAWAN</t>
  </si>
  <si>
    <t>1802195605000005</t>
  </si>
  <si>
    <t>QHORI ANISAH</t>
  </si>
  <si>
    <t>1802191308150002</t>
  </si>
  <si>
    <t>1802190907760004</t>
  </si>
  <si>
    <t>ISMADI</t>
  </si>
  <si>
    <t>SURYATI</t>
  </si>
  <si>
    <t>1802191308180002</t>
  </si>
  <si>
    <t>1802190103720001</t>
  </si>
  <si>
    <t>KUAT</t>
  </si>
  <si>
    <t>1802194610650003</t>
  </si>
  <si>
    <t>1802196110770002</t>
  </si>
  <si>
    <t>1802191309180001</t>
  </si>
  <si>
    <t>1802190308960001</t>
  </si>
  <si>
    <t>AGUS SETIAWAN</t>
  </si>
  <si>
    <t>1802194909900007</t>
  </si>
  <si>
    <t>TRI PONANI</t>
  </si>
  <si>
    <t>1802191401190002</t>
  </si>
  <si>
    <t>1802190806780002</t>
  </si>
  <si>
    <t>MARKUAT</t>
  </si>
  <si>
    <t>1802194703950007</t>
  </si>
  <si>
    <t>SARIAH</t>
  </si>
  <si>
    <t>SARTIAH</t>
  </si>
  <si>
    <t>MARGA JAYA</t>
  </si>
  <si>
    <t>KUSRIYAH</t>
  </si>
  <si>
    <t>MADJUDI</t>
  </si>
  <si>
    <t>MARSITI</t>
  </si>
  <si>
    <t>1802192202130005</t>
  </si>
  <si>
    <t>MIFTAHUDIN</t>
  </si>
  <si>
    <t>1802190603140001</t>
  </si>
  <si>
    <t>1802190104890001</t>
  </si>
  <si>
    <t>NUR KHOLIK</t>
  </si>
  <si>
    <t>1802190805050274</t>
  </si>
  <si>
    <t>1802192705660002</t>
  </si>
  <si>
    <t>NGASIPUDIN</t>
  </si>
  <si>
    <t>1802190805050276</t>
  </si>
  <si>
    <t>1802192201740002</t>
  </si>
  <si>
    <t>1802195305020004</t>
  </si>
  <si>
    <t>1802195310770001</t>
  </si>
  <si>
    <t>SULASMI</t>
  </si>
  <si>
    <t>1802190805050281</t>
  </si>
  <si>
    <t>1802191003750003</t>
  </si>
  <si>
    <t>1802196001770002</t>
  </si>
  <si>
    <t>M JAMILAH</t>
  </si>
  <si>
    <t>1802194710020002</t>
  </si>
  <si>
    <t>FATIMAH</t>
  </si>
  <si>
    <t>1802190805050287</t>
  </si>
  <si>
    <t>1802192002520001</t>
  </si>
  <si>
    <t>ABU TOYIB</t>
  </si>
  <si>
    <t>1802194505550001</t>
  </si>
  <si>
    <t>SALAMAH</t>
  </si>
  <si>
    <t>1802191304960002</t>
  </si>
  <si>
    <t>TOHERI MUKSIN</t>
  </si>
  <si>
    <t>1802190805050292</t>
  </si>
  <si>
    <t>1802196412570002</t>
  </si>
  <si>
    <t>IMANAH</t>
  </si>
  <si>
    <t>1802191910530002</t>
  </si>
  <si>
    <t>KASIMAN</t>
  </si>
  <si>
    <t>1802193012980002</t>
  </si>
  <si>
    <t>MUHAMAD JAMIL</t>
  </si>
  <si>
    <t>1802190805050294</t>
  </si>
  <si>
    <t>1802192803870001</t>
  </si>
  <si>
    <t>EDI PURWANTO</t>
  </si>
  <si>
    <t>1802190102900007</t>
  </si>
  <si>
    <t>1802194610600003</t>
  </si>
  <si>
    <t>ERNI</t>
  </si>
  <si>
    <t>1802192003570001</t>
  </si>
  <si>
    <t>JAIMEN</t>
  </si>
  <si>
    <t>1802190809140007</t>
  </si>
  <si>
    <t>1802191507040002</t>
  </si>
  <si>
    <t>ANDREYANTO</t>
  </si>
  <si>
    <t>1802194412510001</t>
  </si>
  <si>
    <t>1802190901200002</t>
  </si>
  <si>
    <t>1802190911830002</t>
  </si>
  <si>
    <t>EDI YURIZAL</t>
  </si>
  <si>
    <t>1802196304960001</t>
  </si>
  <si>
    <t>1802191301070001</t>
  </si>
  <si>
    <t>M. DAVI DWI SANJAYA</t>
  </si>
  <si>
    <t>1802190306040001</t>
  </si>
  <si>
    <t>1802190905051214</t>
  </si>
  <si>
    <t>1802195207540002</t>
  </si>
  <si>
    <t>KLIYEM</t>
  </si>
  <si>
    <t>1802192802850003</t>
  </si>
  <si>
    <t>WAGIRAN</t>
  </si>
  <si>
    <t>1802190905051221</t>
  </si>
  <si>
    <t>1802192312990002</t>
  </si>
  <si>
    <t>DONI SETIAWAN</t>
  </si>
  <si>
    <t>1802192706700001</t>
  </si>
  <si>
    <t>1802195905730001</t>
  </si>
  <si>
    <t>1802190905051223</t>
  </si>
  <si>
    <t>1802192104010003</t>
  </si>
  <si>
    <t>BAGAS HENDRAWAN</t>
  </si>
  <si>
    <t>1802194611780001</t>
  </si>
  <si>
    <t>1802190908180003</t>
  </si>
  <si>
    <t>1802192608940002</t>
  </si>
  <si>
    <t>ANGGA SAPUTRA</t>
  </si>
  <si>
    <t>1802195508650004</t>
  </si>
  <si>
    <t>1802191006210007</t>
  </si>
  <si>
    <t>1802195005690006</t>
  </si>
  <si>
    <t>ARWIYAH</t>
  </si>
  <si>
    <t>1802190206900005</t>
  </si>
  <si>
    <t>SHODIKIN</t>
  </si>
  <si>
    <t>1802191303180004</t>
  </si>
  <si>
    <t>HUSNUL JANAH</t>
  </si>
  <si>
    <t>SUKOSARI</t>
  </si>
  <si>
    <t>1802192506890001</t>
  </si>
  <si>
    <t>TURSINO</t>
  </si>
  <si>
    <t>1802191303200002</t>
  </si>
  <si>
    <t>1802031701940001</t>
  </si>
  <si>
    <t>TOMI HIDAYAT</t>
  </si>
  <si>
    <t>1802031303930004</t>
  </si>
  <si>
    <t>TUGINO</t>
  </si>
  <si>
    <t>1802034707700007</t>
  </si>
  <si>
    <t>TURMINI</t>
  </si>
  <si>
    <t>1802030804600003</t>
  </si>
  <si>
    <t>WITO</t>
  </si>
  <si>
    <t>1802191308180001</t>
  </si>
  <si>
    <t>1802190605880003</t>
  </si>
  <si>
    <t>MISRUDIN</t>
  </si>
  <si>
    <t>1802224904950003</t>
  </si>
  <si>
    <t>TETI SUSWANTI</t>
  </si>
  <si>
    <t>1802191403120007</t>
  </si>
  <si>
    <t>1802194408890005</t>
  </si>
  <si>
    <t>1810051104860008</t>
  </si>
  <si>
    <t>SAIBATUL HAMDI</t>
  </si>
  <si>
    <t>MASIAH</t>
  </si>
  <si>
    <t>1802191508090010</t>
  </si>
  <si>
    <t>1802190205590002</t>
  </si>
  <si>
    <t>AHMAD SURYADI</t>
  </si>
  <si>
    <t>1802196406690002</t>
  </si>
  <si>
    <t>DALINAH</t>
  </si>
  <si>
    <t>SIDO LUHUR</t>
  </si>
  <si>
    <t>1802190107820016</t>
  </si>
  <si>
    <t>MARUP</t>
  </si>
  <si>
    <t>1802190701910002</t>
  </si>
  <si>
    <t>NURHAMID</t>
  </si>
  <si>
    <t>1802191704170003</t>
  </si>
  <si>
    <t>1802194310510004</t>
  </si>
  <si>
    <t>1802191802190004</t>
  </si>
  <si>
    <t>1810041611840001</t>
  </si>
  <si>
    <t>SITI SUAIBAH</t>
  </si>
  <si>
    <t>1802191807140001</t>
  </si>
  <si>
    <t>1802190708870003</t>
  </si>
  <si>
    <t>1802196511910001</t>
  </si>
  <si>
    <t>1802192102190003</t>
  </si>
  <si>
    <t>1802194607700002</t>
  </si>
  <si>
    <t>NANI SUAIBAH</t>
  </si>
  <si>
    <t>1802190507610004</t>
  </si>
  <si>
    <t>WAHID KHOIRI</t>
  </si>
  <si>
    <t>1802192108090019</t>
  </si>
  <si>
    <t>1802190710600002</t>
  </si>
  <si>
    <t>1802195001620002</t>
  </si>
  <si>
    <t>UMI SANGADAH</t>
  </si>
  <si>
    <t>1802192108090020</t>
  </si>
  <si>
    <t>1802192112000001</t>
  </si>
  <si>
    <t>AHMAD FATHONI FAISAL</t>
  </si>
  <si>
    <t>1802194605830002</t>
  </si>
  <si>
    <t>ERNA WATI</t>
  </si>
  <si>
    <t>1802192101730001</t>
  </si>
  <si>
    <t>MUNGAWIN</t>
  </si>
  <si>
    <t>1802192111130007</t>
  </si>
  <si>
    <t>1802191107050002</t>
  </si>
  <si>
    <t>ARJUNA MARSANDINATA</t>
  </si>
  <si>
    <t>1802191111990007</t>
  </si>
  <si>
    <t>DENI EDOARDO</t>
  </si>
  <si>
    <t>1802191507770011</t>
  </si>
  <si>
    <t>ENDRI EDIYOS</t>
  </si>
  <si>
    <t>MULYANI</t>
  </si>
  <si>
    <t>1802192204220001</t>
  </si>
  <si>
    <t>1802192401970001</t>
  </si>
  <si>
    <t>ENDRI SUSILO</t>
  </si>
  <si>
    <t>1802196605980001</t>
  </si>
  <si>
    <t>SESKA HERAWATI</t>
  </si>
  <si>
    <t>1802192307180006</t>
  </si>
  <si>
    <t>1802020406780006</t>
  </si>
  <si>
    <t>EDI EDWARDO</t>
  </si>
  <si>
    <t>1802192504120015</t>
  </si>
  <si>
    <t>1802195307900002</t>
  </si>
  <si>
    <t>FAJRIYATUL MUNAWAROH</t>
  </si>
  <si>
    <t>1802191005870009</t>
  </si>
  <si>
    <t>RUDI MUALIF</t>
  </si>
  <si>
    <t>1802192507160004</t>
  </si>
  <si>
    <t>1802195907060001</t>
  </si>
  <si>
    <t>1802190603850003</t>
  </si>
  <si>
    <t>NGISOM UDIN</t>
  </si>
  <si>
    <t>1802190608920003</t>
  </si>
  <si>
    <t>SAHILUL MUQOSID</t>
  </si>
  <si>
    <t>1802194805650004</t>
  </si>
  <si>
    <t>UMI TAFRIZIAH</t>
  </si>
  <si>
    <t>1802192508090020</t>
  </si>
  <si>
    <t>1802191011540005</t>
  </si>
  <si>
    <t>KHOZIN ARIFIN</t>
  </si>
  <si>
    <t>1802195010540003</t>
  </si>
  <si>
    <t>SITI OFSAH</t>
  </si>
  <si>
    <t>1802192505990003</t>
  </si>
  <si>
    <t>ZUWAWI ARIF</t>
  </si>
  <si>
    <t>1802192510110004</t>
  </si>
  <si>
    <t>1802195203750005</t>
  </si>
  <si>
    <t>SITI MUKAROMAH</t>
  </si>
  <si>
    <t>1802190502000002</t>
  </si>
  <si>
    <t>SYARWAN HAMID</t>
  </si>
  <si>
    <t>1802191709750003</t>
  </si>
  <si>
    <t>1802192705160004</t>
  </si>
  <si>
    <t>1802196704950003</t>
  </si>
  <si>
    <t>HALIMATUSSA'DIAH</t>
  </si>
  <si>
    <t>1802191105910002</t>
  </si>
  <si>
    <t>MADHURO'I</t>
  </si>
  <si>
    <t>1802192709180001</t>
  </si>
  <si>
    <t>1802196909000004</t>
  </si>
  <si>
    <t>ERNI SETIANI</t>
  </si>
  <si>
    <t>1802191709850003</t>
  </si>
  <si>
    <t>RUDI YANTO</t>
  </si>
  <si>
    <t>1802192711190005</t>
  </si>
  <si>
    <t>1802192806110007</t>
  </si>
  <si>
    <t>1802190502650001</t>
  </si>
  <si>
    <t>1802190111070004</t>
  </si>
  <si>
    <t>AHMAD ZAINURI</t>
  </si>
  <si>
    <t>1802195504770003</t>
  </si>
  <si>
    <t>SITI WALIYAH</t>
  </si>
  <si>
    <t>1802192808180006</t>
  </si>
  <si>
    <t>1808031505770003</t>
  </si>
  <si>
    <t>1808034311830002</t>
  </si>
  <si>
    <t>1802193001120009</t>
  </si>
  <si>
    <t>1802195504040001</t>
  </si>
  <si>
    <t>FATMAWATU ZAHRO</t>
  </si>
  <si>
    <t>1802192411700001</t>
  </si>
  <si>
    <t>NUR BAROKAH</t>
  </si>
  <si>
    <t>1802194510670002</t>
  </si>
  <si>
    <t>1802193004190003</t>
  </si>
  <si>
    <t>1802193005220004</t>
  </si>
  <si>
    <t>1802220902960002</t>
  </si>
  <si>
    <t>MUHAMAD RIFAI</t>
  </si>
  <si>
    <t>1802196208970001</t>
  </si>
  <si>
    <t>NURUL LAILIYAH</t>
  </si>
  <si>
    <t>1802193009110003</t>
  </si>
  <si>
    <t>HI. RASIMAN</t>
  </si>
  <si>
    <t>1802190912950004</t>
  </si>
  <si>
    <t>TRIONO</t>
  </si>
  <si>
    <t>1802190107110019</t>
  </si>
  <si>
    <t>1802191008930008</t>
  </si>
  <si>
    <t>1802190702070004</t>
  </si>
  <si>
    <t>JULIANTO</t>
  </si>
  <si>
    <t>1802195002570001</t>
  </si>
  <si>
    <t>TURSINA</t>
  </si>
  <si>
    <t>BAHARUDIN</t>
  </si>
  <si>
    <t>WAHYUDI</t>
  </si>
  <si>
    <t>ROHANI</t>
  </si>
  <si>
    <t>HABIBAH</t>
  </si>
  <si>
    <t>MUSA</t>
  </si>
  <si>
    <t>ISMAIL</t>
  </si>
  <si>
    <t>SANUSI</t>
  </si>
  <si>
    <t>1802190805050803</t>
  </si>
  <si>
    <t>1802195412700001</t>
  </si>
  <si>
    <t>MASNUNI</t>
  </si>
  <si>
    <t>WARNA</t>
  </si>
  <si>
    <t>1802191907110012</t>
  </si>
  <si>
    <t>1802194209020002</t>
  </si>
  <si>
    <t>AFRIA</t>
  </si>
  <si>
    <t>1802191005030003</t>
  </si>
  <si>
    <t>DONI WINATA PRATAMA</t>
  </si>
  <si>
    <t>1802190106690002</t>
  </si>
  <si>
    <t>MAD HASAN</t>
  </si>
  <si>
    <t>1802195201820002</t>
  </si>
  <si>
    <t>MAISURI</t>
  </si>
  <si>
    <t>1802196112790001</t>
  </si>
  <si>
    <t>1802195010040001</t>
  </si>
  <si>
    <t>SINTIA SARI</t>
  </si>
  <si>
    <t>1802196002060002</t>
  </si>
  <si>
    <t>SUCI PRAMIDA</t>
  </si>
  <si>
    <t>1802190110200007</t>
  </si>
  <si>
    <t>1802195802940003</t>
  </si>
  <si>
    <t>MALA ASNA SARI</t>
  </si>
  <si>
    <t>1802190610960001</t>
  </si>
  <si>
    <t>RAMADON</t>
  </si>
  <si>
    <t>1802190902110002</t>
  </si>
  <si>
    <t>1802195205870002</t>
  </si>
  <si>
    <t>EVA MAYA SARI</t>
  </si>
  <si>
    <t>1802192408850002</t>
  </si>
  <si>
    <t>ISNAINI</t>
  </si>
  <si>
    <t>1802190902110003</t>
  </si>
  <si>
    <t>1802192609010002</t>
  </si>
  <si>
    <t>RISKY PRATAMA</t>
  </si>
  <si>
    <t>1802197007020002</t>
  </si>
  <si>
    <t>RIZKA PRANSISKA</t>
  </si>
  <si>
    <t>1802195010790004</t>
  </si>
  <si>
    <t>1802190902120018</t>
  </si>
  <si>
    <t>1802192311980001</t>
  </si>
  <si>
    <t>AHMAD ALFAN ZAKI</t>
  </si>
  <si>
    <t>1802190206700004</t>
  </si>
  <si>
    <t>AKHMAD DASUKI</t>
  </si>
  <si>
    <t>1802195609040003</t>
  </si>
  <si>
    <t>RESTU DEA</t>
  </si>
  <si>
    <t>1802195204770002</t>
  </si>
  <si>
    <t>ROHAYA</t>
  </si>
  <si>
    <t>1802190905051738</t>
  </si>
  <si>
    <t>1802194709890002</t>
  </si>
  <si>
    <t>HASNAH</t>
  </si>
  <si>
    <t>NG KEPAYUNGAN</t>
  </si>
  <si>
    <t>1802190901850004</t>
  </si>
  <si>
    <t>SAIRIN</t>
  </si>
  <si>
    <t>1802196301470002</t>
  </si>
  <si>
    <t>WAINI</t>
  </si>
  <si>
    <t>1802190905180003</t>
  </si>
  <si>
    <t>1802196005620001</t>
  </si>
  <si>
    <t>SURI WATI</t>
  </si>
  <si>
    <t>1802190907140003</t>
  </si>
  <si>
    <t>1802195305930005</t>
  </si>
  <si>
    <t>LINDA PUSPITA SARI</t>
  </si>
  <si>
    <t>KOMRING PUTIH</t>
  </si>
  <si>
    <t>1802196009600002</t>
  </si>
  <si>
    <t>1802191002800003</t>
  </si>
  <si>
    <t>YON SARI</t>
  </si>
  <si>
    <t>1802191008110001</t>
  </si>
  <si>
    <t>1802190904750005</t>
  </si>
  <si>
    <t>BUMAR A.</t>
  </si>
  <si>
    <t>1802192003040002</t>
  </si>
  <si>
    <t>DEO MARLIANSAH</t>
  </si>
  <si>
    <t>1802195808750003</t>
  </si>
  <si>
    <t>NUR LINA</t>
  </si>
  <si>
    <t>1802191109130001</t>
  </si>
  <si>
    <t>1802195302030002</t>
  </si>
  <si>
    <t>EVI PEBRIANA</t>
  </si>
  <si>
    <t>1802196208680001</t>
  </si>
  <si>
    <t>1802192108570001</t>
  </si>
  <si>
    <t>UMAR</t>
  </si>
  <si>
    <t>1802191203120012</t>
  </si>
  <si>
    <t>1802194806790002</t>
  </si>
  <si>
    <t>HENDRAWATI</t>
  </si>
  <si>
    <t>1802194111020002</t>
  </si>
  <si>
    <t>SADIAH ASTARINA</t>
  </si>
  <si>
    <t>1802190107790018</t>
  </si>
  <si>
    <t>SAGUNG</t>
  </si>
  <si>
    <t>1802191302170003</t>
  </si>
  <si>
    <t>1802190708920011</t>
  </si>
  <si>
    <t>1802196508890001</t>
  </si>
  <si>
    <t>MURNILA</t>
  </si>
  <si>
    <t>1802191308090007</t>
  </si>
  <si>
    <t>1802194303830001</t>
  </si>
  <si>
    <t>ADMIYATI</t>
  </si>
  <si>
    <t>1802190406770007</t>
  </si>
  <si>
    <t>ERSAN</t>
  </si>
  <si>
    <t>1802194507060001</t>
  </si>
  <si>
    <t>NADIA ADELIA</t>
  </si>
  <si>
    <t>1802194603050001</t>
  </si>
  <si>
    <t>NIKEN NOLA MARSANDA</t>
  </si>
  <si>
    <t>1802191308180005</t>
  </si>
  <si>
    <t>3671090607800014</t>
  </si>
  <si>
    <t>IDHAM</t>
  </si>
  <si>
    <t>3671094610870004</t>
  </si>
  <si>
    <t>ROHAINA WATI</t>
  </si>
  <si>
    <t>1802191408090003</t>
  </si>
  <si>
    <t>1802194212810002</t>
  </si>
  <si>
    <t>MILA WATI</t>
  </si>
  <si>
    <t>1802192512770002</t>
  </si>
  <si>
    <t>SYAMSUDIN</t>
  </si>
  <si>
    <t>1802191408090004</t>
  </si>
  <si>
    <t>1802191011660003</t>
  </si>
  <si>
    <t>HILMI</t>
  </si>
  <si>
    <t>1802192709980001</t>
  </si>
  <si>
    <t>KARNADI</t>
  </si>
  <si>
    <t>SUKA MARGA</t>
  </si>
  <si>
    <t>1802196703730002</t>
  </si>
  <si>
    <t>PATINA</t>
  </si>
  <si>
    <t>1802191505190002</t>
  </si>
  <si>
    <t>1871070904810009</t>
  </si>
  <si>
    <t>KIKY APRIYADI</t>
  </si>
  <si>
    <t>TELUK BETUNG</t>
  </si>
  <si>
    <t>1802195102860006</t>
  </si>
  <si>
    <t>SUSILA WATI</t>
  </si>
  <si>
    <t>1802191507110003</t>
  </si>
  <si>
    <t>1802195001880006</t>
  </si>
  <si>
    <t>ANITA</t>
  </si>
  <si>
    <t>GUNUNG AGUNG</t>
  </si>
  <si>
    <t>1802196608060001</t>
  </si>
  <si>
    <t>NABILA</t>
  </si>
  <si>
    <t>1802190703830007</t>
  </si>
  <si>
    <t>WAWI ISKANDAR</t>
  </si>
  <si>
    <t>1802191512090003</t>
  </si>
  <si>
    <t>1802191112830002</t>
  </si>
  <si>
    <t>1802194602580002</t>
  </si>
  <si>
    <t>1802191605190001</t>
  </si>
  <si>
    <t>1802190202950008</t>
  </si>
  <si>
    <t>FEBRI UTAMA</t>
  </si>
  <si>
    <t>1802194703960001</t>
  </si>
  <si>
    <t>GUSTI DIAN TESA</t>
  </si>
  <si>
    <t>1802191611170014</t>
  </si>
  <si>
    <t>1802195808920004</t>
  </si>
  <si>
    <t>NOVELIA ARTIKA SARI</t>
  </si>
  <si>
    <t>1802191002900005</t>
  </si>
  <si>
    <t>SAPRI KURNIAWAN</t>
  </si>
  <si>
    <t>SUMADI</t>
  </si>
  <si>
    <t>1802191701120028</t>
  </si>
  <si>
    <t>1802192106910004</t>
  </si>
  <si>
    <t>AJI ARYA P.</t>
  </si>
  <si>
    <t>1802192111060002</t>
  </si>
  <si>
    <t>DIA BINTANG. P</t>
  </si>
  <si>
    <t>1802196802710003</t>
  </si>
  <si>
    <t>MEGA OKTA LEHA</t>
  </si>
  <si>
    <t>1802192804620001</t>
  </si>
  <si>
    <t>SAHRIL</t>
  </si>
  <si>
    <t>1802196909010002</t>
  </si>
  <si>
    <t>SINDI NOVERA</t>
  </si>
  <si>
    <t>1802191702140001</t>
  </si>
  <si>
    <t>1802192406830002</t>
  </si>
  <si>
    <t>HERLOSI</t>
  </si>
  <si>
    <t>1802196702860001</t>
  </si>
  <si>
    <t>SUKMA AINI</t>
  </si>
  <si>
    <t>MUARA BATANG UMP</t>
  </si>
  <si>
    <t>SRI WATI</t>
  </si>
  <si>
    <t>1802191902180001</t>
  </si>
  <si>
    <t>1802195001910008</t>
  </si>
  <si>
    <t>ARIAH KUSUMA AYU</t>
  </si>
  <si>
    <t>3314140904910004</t>
  </si>
  <si>
    <t>ROHMADI</t>
  </si>
  <si>
    <t>SRAGEN</t>
  </si>
  <si>
    <t>1802191907110013</t>
  </si>
  <si>
    <t>1802192107060001</t>
  </si>
  <si>
    <t>ANDRE ADE</t>
  </si>
  <si>
    <t>1802191102780003</t>
  </si>
  <si>
    <t>1802195010780007</t>
  </si>
  <si>
    <t>RONILA SARI</t>
  </si>
  <si>
    <t>1802191907110015</t>
  </si>
  <si>
    <t>1802196808060002</t>
  </si>
  <si>
    <t>LINDA ELISTIANA</t>
  </si>
  <si>
    <t>1802195507810007</t>
  </si>
  <si>
    <t>MAROYAH</t>
  </si>
  <si>
    <t>1802192809770001</t>
  </si>
  <si>
    <t>SAHIBI</t>
  </si>
  <si>
    <t>1802191907110020</t>
  </si>
  <si>
    <t>1802195909850001</t>
  </si>
  <si>
    <t>DARNA WATI</t>
  </si>
  <si>
    <t>1802192205810001</t>
  </si>
  <si>
    <t>SAHDONI</t>
  </si>
  <si>
    <t>1802191908090019</t>
  </si>
  <si>
    <t>1802190412610002</t>
  </si>
  <si>
    <t>ARIFIN</t>
  </si>
  <si>
    <t>1802196006640002</t>
  </si>
  <si>
    <t>RIMBI</t>
  </si>
  <si>
    <t>1802191909160005</t>
  </si>
  <si>
    <t>1802192107910001</t>
  </si>
  <si>
    <t>NANANG EPENDI</t>
  </si>
  <si>
    <t>1802197008930001</t>
  </si>
  <si>
    <t>RENI PUSPA SARI</t>
  </si>
  <si>
    <t>1802191909160006</t>
  </si>
  <si>
    <t>1802192208970001</t>
  </si>
  <si>
    <t>ANGGA WIJAYA</t>
  </si>
  <si>
    <t>1802035203940002</t>
  </si>
  <si>
    <t>DIYANA RISKA</t>
  </si>
  <si>
    <t>1802191910170001</t>
  </si>
  <si>
    <t>1802194711990003</t>
  </si>
  <si>
    <t>NURMALIA ASTARINA</t>
  </si>
  <si>
    <t>1802191109970002</t>
  </si>
  <si>
    <t>RIKI ROSADI</t>
  </si>
  <si>
    <t>1802192007110048</t>
  </si>
  <si>
    <t>1802191204720004</t>
  </si>
  <si>
    <t>BASRI</t>
  </si>
  <si>
    <t>1802194810040001</t>
  </si>
  <si>
    <t>1802195602790001</t>
  </si>
  <si>
    <t>YANI</t>
  </si>
  <si>
    <t>1802192010110006</t>
  </si>
  <si>
    <t>1802192104550002</t>
  </si>
  <si>
    <t>HASAN BASRI</t>
  </si>
  <si>
    <t>1802194408980004</t>
  </si>
  <si>
    <t>SUHANDA</t>
  </si>
  <si>
    <t>1802194907630003</t>
  </si>
  <si>
    <t>1802194607760006</t>
  </si>
  <si>
    <t>SUSI YANTI</t>
  </si>
  <si>
    <t>1802192106120002</t>
  </si>
  <si>
    <t>1802191206000003</t>
  </si>
  <si>
    <t>IDUAR KURNIA SANDI</t>
  </si>
  <si>
    <t>1802195904630001</t>
  </si>
  <si>
    <t>ISAH</t>
  </si>
  <si>
    <t>1802192611520001</t>
  </si>
  <si>
    <t>PUDIN ST. TURUNAN</t>
  </si>
  <si>
    <t>RODIYAH</t>
  </si>
  <si>
    <t>1802192301130002</t>
  </si>
  <si>
    <t>1802195101880001</t>
  </si>
  <si>
    <t>1802192904830003</t>
  </si>
  <si>
    <t>JONI</t>
  </si>
  <si>
    <t>1802192305130006</t>
  </si>
  <si>
    <t>1802190509890002</t>
  </si>
  <si>
    <t>SONDRI</t>
  </si>
  <si>
    <t>1802195407920002</t>
  </si>
  <si>
    <t>1802192312210004</t>
  </si>
  <si>
    <t>1802190311870004</t>
  </si>
  <si>
    <t>ATENG BOY</t>
  </si>
  <si>
    <t>1802195012890002</t>
  </si>
  <si>
    <t>YUNITA SARI</t>
  </si>
  <si>
    <t>MUSTAM</t>
  </si>
  <si>
    <t>1802191010780014</t>
  </si>
  <si>
    <t>1802192907200010</t>
  </si>
  <si>
    <t>1802192809830003</t>
  </si>
  <si>
    <t>DANDI SEPRIADI</t>
  </si>
  <si>
    <t>1802195512890001</t>
  </si>
  <si>
    <t>1802193001130002</t>
  </si>
  <si>
    <t>1802190906890004</t>
  </si>
  <si>
    <t>JONI ISKANDAR</t>
  </si>
  <si>
    <t>1802195311900004</t>
  </si>
  <si>
    <t>NOVIANTI</t>
  </si>
  <si>
    <t>1802191709860001</t>
  </si>
  <si>
    <t>EKO HERNAWAN</t>
  </si>
  <si>
    <t>1802196602840002</t>
  </si>
  <si>
    <t>WIDARTI</t>
  </si>
  <si>
    <t>1802190309130006</t>
  </si>
  <si>
    <t>1802192104690004</t>
  </si>
  <si>
    <t>1802194405910003</t>
  </si>
  <si>
    <t>1802197009530001</t>
  </si>
  <si>
    <t>ROBINGAH</t>
  </si>
  <si>
    <t>1802191606200009</t>
  </si>
  <si>
    <t>1802195307860001</t>
  </si>
  <si>
    <t>1802191106840002</t>
  </si>
  <si>
    <t>WAHIDUN</t>
  </si>
  <si>
    <t>1802192406200011</t>
  </si>
  <si>
    <t>1802192510900003</t>
  </si>
  <si>
    <t>MUSBIHIN</t>
  </si>
  <si>
    <t>1809036001940004</t>
  </si>
  <si>
    <t>SUSI RIANTIKA SARI</t>
  </si>
  <si>
    <t>JATIHARJO</t>
  </si>
  <si>
    <t>1802192602210004</t>
  </si>
  <si>
    <t>NURUL INDARSIH</t>
  </si>
  <si>
    <t>KARYA TANI</t>
  </si>
  <si>
    <t>1802190508880001</t>
  </si>
  <si>
    <t>1802192708200003</t>
  </si>
  <si>
    <t>1806152308930002</t>
  </si>
  <si>
    <t>BARLIANSYAH</t>
  </si>
  <si>
    <t>1802035711940002</t>
  </si>
  <si>
    <t>MAWARNI</t>
  </si>
  <si>
    <t>1802190310110018</t>
  </si>
  <si>
    <t>1802194709660002</t>
  </si>
  <si>
    <t>ISNATI</t>
  </si>
  <si>
    <t>1802190507960004</t>
  </si>
  <si>
    <t>1802190608590003</t>
  </si>
  <si>
    <t>1802190310170005</t>
  </si>
  <si>
    <t>1811045610950005</t>
  </si>
  <si>
    <t>KHUSWATUN HASANAH</t>
  </si>
  <si>
    <t>1802191409900002</t>
  </si>
  <si>
    <t>MASRIN</t>
  </si>
  <si>
    <t>1802190312120032</t>
  </si>
  <si>
    <t>1802192311030002</t>
  </si>
  <si>
    <t>HOERUL ANAM</t>
  </si>
  <si>
    <t>1802194607990001</t>
  </si>
  <si>
    <t>RUSMIATI</t>
  </si>
  <si>
    <t>1802195102680006</t>
  </si>
  <si>
    <t>SOLIHA</t>
  </si>
  <si>
    <t>1802190401080095</t>
  </si>
  <si>
    <t>1802191007050002</t>
  </si>
  <si>
    <t>MIR'ATUN KAMALIYAH</t>
  </si>
  <si>
    <t>1802190301780002</t>
  </si>
  <si>
    <t>1802194809880003</t>
  </si>
  <si>
    <t>SUTASMI</t>
  </si>
  <si>
    <t>1802190401080097</t>
  </si>
  <si>
    <t>1802193001020002</t>
  </si>
  <si>
    <t>M. SOFIYUNUHA</t>
  </si>
  <si>
    <t>1802191105000002</t>
  </si>
  <si>
    <t>MUHAMMAD NGAFIF</t>
  </si>
  <si>
    <t>1802192004600005</t>
  </si>
  <si>
    <t>1802190401080105</t>
  </si>
  <si>
    <t>1802191410800003</t>
  </si>
  <si>
    <t>NGADIMUN</t>
  </si>
  <si>
    <t>1802195804850003</t>
  </si>
  <si>
    <t>SOLIHUN</t>
  </si>
  <si>
    <t>1802190408120002</t>
  </si>
  <si>
    <t>1802191003830003</t>
  </si>
  <si>
    <t>MUKLAS</t>
  </si>
  <si>
    <t>1802196810880001</t>
  </si>
  <si>
    <t>PARTIMAH</t>
  </si>
  <si>
    <t>1802190408120007</t>
  </si>
  <si>
    <t>1802195701050002</t>
  </si>
  <si>
    <t>NUR AMANAH</t>
  </si>
  <si>
    <t>1802195012830008</t>
  </si>
  <si>
    <t>ROBANIAH</t>
  </si>
  <si>
    <t>1802192812770002</t>
  </si>
  <si>
    <t>SURIPTO</t>
  </si>
  <si>
    <t>1802190408120019</t>
  </si>
  <si>
    <t>1802195206790009</t>
  </si>
  <si>
    <t>BADINGATUL KHABIBAH</t>
  </si>
  <si>
    <t>1802195810060001</t>
  </si>
  <si>
    <t>KHUNAIFATUN LANGALI</t>
  </si>
  <si>
    <t>1802193004020002</t>
  </si>
  <si>
    <t>M RIFQI</t>
  </si>
  <si>
    <t>MUSLIH MUKAMILUDIN</t>
  </si>
  <si>
    <t>1802193007040003</t>
  </si>
  <si>
    <t>SIFAUL MAULA</t>
  </si>
  <si>
    <t>1802190409180003</t>
  </si>
  <si>
    <t>1802191206920007</t>
  </si>
  <si>
    <t>MUNTOHIR</t>
  </si>
  <si>
    <t>1802195111940003</t>
  </si>
  <si>
    <t>SITI AFIFAH</t>
  </si>
  <si>
    <t>1802190410130001</t>
  </si>
  <si>
    <t>1802194207910001</t>
  </si>
  <si>
    <t>MASRIAH</t>
  </si>
  <si>
    <t>CILACAP GUNUNG HAJI</t>
  </si>
  <si>
    <t>1802190606160002</t>
  </si>
  <si>
    <t>1802192704820001</t>
  </si>
  <si>
    <t>1802195111910001</t>
  </si>
  <si>
    <t>SITI HAMIDAH</t>
  </si>
  <si>
    <t>1802190610090002</t>
  </si>
  <si>
    <t>1802190810600001</t>
  </si>
  <si>
    <t>AHMAD NASIHUDIN</t>
  </si>
  <si>
    <t>1802190511900004</t>
  </si>
  <si>
    <t>AMIR MA'RUF</t>
  </si>
  <si>
    <t>1802191701000004</t>
  </si>
  <si>
    <t>1802195107650003</t>
  </si>
  <si>
    <t>SUKIYAH</t>
  </si>
  <si>
    <t>1802190508050002</t>
  </si>
  <si>
    <t>SUKRON FAWAHID</t>
  </si>
  <si>
    <t>AGENG SALIM</t>
  </si>
  <si>
    <t>AGUS KODIR</t>
  </si>
  <si>
    <t>NGATIROH</t>
  </si>
  <si>
    <t>1802034706910006</t>
  </si>
  <si>
    <t>1802190805050229</t>
  </si>
  <si>
    <t>AHMAD SULAEMAN</t>
  </si>
  <si>
    <t>MIRWATI</t>
  </si>
  <si>
    <t>1802196511700002</t>
  </si>
  <si>
    <t>RUHAYATI</t>
  </si>
  <si>
    <t>SITI BADRIYAH</t>
  </si>
  <si>
    <t>1802192010670003</t>
  </si>
  <si>
    <t>SONO</t>
  </si>
  <si>
    <t>1802190805050232</t>
  </si>
  <si>
    <t>1802194706040002</t>
  </si>
  <si>
    <t>INDAH MENTARI</t>
  </si>
  <si>
    <t>1802190610000003</t>
  </si>
  <si>
    <t>1802196612790001</t>
  </si>
  <si>
    <t>1802191403760001</t>
  </si>
  <si>
    <t>1802190805050233</t>
  </si>
  <si>
    <t>1802194404700002</t>
  </si>
  <si>
    <t>1802194704080005</t>
  </si>
  <si>
    <t>SELAWATI</t>
  </si>
  <si>
    <t>1802191101680002</t>
  </si>
  <si>
    <t>1802190805050237</t>
  </si>
  <si>
    <t>1802191201520004</t>
  </si>
  <si>
    <t>MADROJI</t>
  </si>
  <si>
    <t>1802195505590003</t>
  </si>
  <si>
    <t>MEDAN</t>
  </si>
  <si>
    <t>1802190805050239</t>
  </si>
  <si>
    <t>1802195109600004</t>
  </si>
  <si>
    <t>1802190805050245</t>
  </si>
  <si>
    <t>1802193006000001</t>
  </si>
  <si>
    <t>MOHAMMAD HASIM</t>
  </si>
  <si>
    <t>1802191202770001</t>
  </si>
  <si>
    <t>1802195407050001</t>
  </si>
  <si>
    <t>1802196512790001</t>
  </si>
  <si>
    <t>1802190805050247</t>
  </si>
  <si>
    <t>1802190902890002</t>
  </si>
  <si>
    <t>GEDUNG HARTA</t>
  </si>
  <si>
    <t>1802195109510003</t>
  </si>
  <si>
    <t>MUINAH</t>
  </si>
  <si>
    <t>RAHMAT RIYADI</t>
  </si>
  <si>
    <t>1802191209500001</t>
  </si>
  <si>
    <t>SOBIRIN</t>
  </si>
  <si>
    <t>AHMAD JUNAIDI ABDILLAH</t>
  </si>
  <si>
    <t>1802190805050261</t>
  </si>
  <si>
    <t>1802194803690002</t>
  </si>
  <si>
    <t>NANI HOFIFAH</t>
  </si>
  <si>
    <t>1802192802740003</t>
  </si>
  <si>
    <t>1802190805050263</t>
  </si>
  <si>
    <t>1802193110960001</t>
  </si>
  <si>
    <t>1802193011040001</t>
  </si>
  <si>
    <t>1802194906010003</t>
  </si>
  <si>
    <t>IKA NURAINI</t>
  </si>
  <si>
    <t>1802190202670001</t>
  </si>
  <si>
    <t>1802190805050264</t>
  </si>
  <si>
    <t>1802194506030002</t>
  </si>
  <si>
    <t>LAILA NURFAIZAH</t>
  </si>
  <si>
    <t>1802192802730002</t>
  </si>
  <si>
    <t>1802193004020001</t>
  </si>
  <si>
    <t>M. IRFAN SIBNI</t>
  </si>
  <si>
    <t>1802194103790001</t>
  </si>
  <si>
    <t>MU'TASIMAH</t>
  </si>
  <si>
    <t>1802190805050265</t>
  </si>
  <si>
    <t>1802190711850003</t>
  </si>
  <si>
    <t>1802190805050266</t>
  </si>
  <si>
    <t>1802191708920006</t>
  </si>
  <si>
    <t>MUHAMAD TOLIB</t>
  </si>
  <si>
    <t>1802190205970003</t>
  </si>
  <si>
    <t>RAHMAT SAEBAN</t>
  </si>
  <si>
    <t>1802191701480001</t>
  </si>
  <si>
    <t>TASIMAN</t>
  </si>
  <si>
    <t>1802190805050346</t>
  </si>
  <si>
    <t>1802190602060002</t>
  </si>
  <si>
    <t>1802190805051183</t>
  </si>
  <si>
    <t>1802194403980002</t>
  </si>
  <si>
    <t>MAR'ATUSHOLIHAH</t>
  </si>
  <si>
    <t>1802194907720001</t>
  </si>
  <si>
    <t>1802191107680002</t>
  </si>
  <si>
    <t>SUHARTO</t>
  </si>
  <si>
    <t>1802190805051186</t>
  </si>
  <si>
    <t>1802190207840003</t>
  </si>
  <si>
    <t>WISNU MAULANA</t>
  </si>
  <si>
    <t>1802190805051197</t>
  </si>
  <si>
    <t>1802191007870006</t>
  </si>
  <si>
    <t>1802195107870007</t>
  </si>
  <si>
    <t>1802190805051225</t>
  </si>
  <si>
    <t>1802195103650002</t>
  </si>
  <si>
    <t>ASIYAH</t>
  </si>
  <si>
    <t>PRUMPUNG</t>
  </si>
  <si>
    <t>1802192306600001</t>
  </si>
  <si>
    <t>KAMILIN</t>
  </si>
  <si>
    <t>CIPARUT</t>
  </si>
  <si>
    <t>1802190707000003</t>
  </si>
  <si>
    <t>MASHUDI</t>
  </si>
  <si>
    <t>1802190805051236</t>
  </si>
  <si>
    <t>1802190411720001</t>
  </si>
  <si>
    <t>MAFTUKHIN</t>
  </si>
  <si>
    <t>1802191503910003</t>
  </si>
  <si>
    <t>MUHAMAD FANANI</t>
  </si>
  <si>
    <t>1802191205880001</t>
  </si>
  <si>
    <t>MUHAMMAD AHYAR</t>
  </si>
  <si>
    <t>1802195406590001</t>
  </si>
  <si>
    <t>WARGO MULYO</t>
  </si>
  <si>
    <t>1802190809120012</t>
  </si>
  <si>
    <t>1802196305920005</t>
  </si>
  <si>
    <t>DARWATI</t>
  </si>
  <si>
    <t>1802190511900005</t>
  </si>
  <si>
    <t>SODIKUN</t>
  </si>
  <si>
    <t>1802190812140001</t>
  </si>
  <si>
    <t>1802192607340001</t>
  </si>
  <si>
    <t>KASMIR</t>
  </si>
  <si>
    <t>TASMI</t>
  </si>
  <si>
    <t>1802190901130022</t>
  </si>
  <si>
    <t>1802191707550002</t>
  </si>
  <si>
    <t>1802190602990002</t>
  </si>
  <si>
    <t>1802191708970007</t>
  </si>
  <si>
    <t>1802192203220008</t>
  </si>
  <si>
    <t>1802190406870003</t>
  </si>
  <si>
    <t>MUHAMAD JAWAHIR</t>
  </si>
  <si>
    <t>1802195206940001</t>
  </si>
  <si>
    <t>SITI HUSNIAH</t>
  </si>
  <si>
    <t>CILACAP GH</t>
  </si>
  <si>
    <t>1802192502210004</t>
  </si>
  <si>
    <t>1802194812910004</t>
  </si>
  <si>
    <t>ENI SETIANI</t>
  </si>
  <si>
    <t>1802191706870003</t>
  </si>
  <si>
    <t>MUNASIR</t>
  </si>
  <si>
    <t>S. AGUNG</t>
  </si>
  <si>
    <t>BANDAR LAMPUNG</t>
  </si>
  <si>
    <t>SAUNAH</t>
  </si>
  <si>
    <t>SARINAH</t>
  </si>
  <si>
    <t>NATAR</t>
  </si>
  <si>
    <t>HALIMAH</t>
  </si>
  <si>
    <t>HALIJAH</t>
  </si>
  <si>
    <t>RUKIYAH</t>
  </si>
  <si>
    <t>HERNAWATI</t>
  </si>
  <si>
    <t>HAYUNI</t>
  </si>
  <si>
    <t>RUDI HARTONO</t>
  </si>
  <si>
    <t>JARU</t>
  </si>
  <si>
    <t>ABDUL ROHMAN</t>
  </si>
  <si>
    <t>MARYANA</t>
  </si>
  <si>
    <t>SANAH</t>
  </si>
  <si>
    <t>AISAH</t>
  </si>
  <si>
    <t>RIDUAN</t>
  </si>
  <si>
    <t>RONI</t>
  </si>
  <si>
    <t>SUHAIMI</t>
  </si>
  <si>
    <t>RENDI</t>
  </si>
  <si>
    <t>MASTURA</t>
  </si>
  <si>
    <t>DARWIN</t>
  </si>
  <si>
    <t>NGATINEM</t>
  </si>
  <si>
    <t>SLEMAN</t>
  </si>
  <si>
    <t>SUGIYATI</t>
  </si>
  <si>
    <t>HAMIDAH</t>
  </si>
  <si>
    <t>TANGERANG</t>
  </si>
  <si>
    <t>SITI ASIAH</t>
  </si>
  <si>
    <t>RISKI SAPUTRA</t>
  </si>
  <si>
    <t>BADARUDIN</t>
  </si>
  <si>
    <t>SITI</t>
  </si>
  <si>
    <t>MANSUR</t>
  </si>
  <si>
    <t>HARUN</t>
  </si>
  <si>
    <t>SARAH</t>
  </si>
  <si>
    <t>MARYANI</t>
  </si>
  <si>
    <t>SRI LESTARI</t>
  </si>
  <si>
    <t>SUTIMIN</t>
  </si>
  <si>
    <t>PONIKEM</t>
  </si>
  <si>
    <t>SUKARNI</t>
  </si>
  <si>
    <t>MAINI</t>
  </si>
  <si>
    <t>ISWATI</t>
  </si>
  <si>
    <t>SAINAH</t>
  </si>
  <si>
    <t>SARMIN</t>
  </si>
  <si>
    <t>IWAN</t>
  </si>
  <si>
    <t>RAHMAT</t>
  </si>
  <si>
    <t>PAYUNGREJO</t>
  </si>
  <si>
    <t>GUNAWAN</t>
  </si>
  <si>
    <t>SUWOTO</t>
  </si>
  <si>
    <t>AMINI</t>
  </si>
  <si>
    <t>WAY ABUNG</t>
  </si>
  <si>
    <t>LASMINI</t>
  </si>
  <si>
    <t>SITI MAIMUNAH</t>
  </si>
  <si>
    <t>SUPAMI</t>
  </si>
  <si>
    <t>1802191602170003</t>
  </si>
  <si>
    <t xml:space="preserve">PAYUNG REJO </t>
  </si>
  <si>
    <t>1802191807080003</t>
  </si>
  <si>
    <t>SUTOYO</t>
  </si>
  <si>
    <t>PAINO</t>
  </si>
  <si>
    <t>ANWAR</t>
  </si>
  <si>
    <t>SRILESTARI</t>
  </si>
  <si>
    <t>DARSO</t>
  </si>
  <si>
    <t>MINEM</t>
  </si>
  <si>
    <t>PUJIYATI</t>
  </si>
  <si>
    <t>SERANG</t>
  </si>
  <si>
    <t>SLAMET RIYADI</t>
  </si>
  <si>
    <t>1802192908200001</t>
  </si>
  <si>
    <t>M. ANSORI</t>
  </si>
  <si>
    <t>PAINAH</t>
  </si>
  <si>
    <t>SUPANDI</t>
  </si>
  <si>
    <t>BUDIONO</t>
  </si>
  <si>
    <t>YATIMAH</t>
  </si>
  <si>
    <t>PONIJAN</t>
  </si>
  <si>
    <t>WALUYO</t>
  </si>
  <si>
    <t>BAHRUDIN</t>
  </si>
  <si>
    <t>JAMILAH</t>
  </si>
  <si>
    <t>KHOIRUL ANAM</t>
  </si>
  <si>
    <t>SURYONO</t>
  </si>
  <si>
    <t>SRIYANI</t>
  </si>
  <si>
    <t>SUNYOTO</t>
  </si>
  <si>
    <t>BUDIYANTO</t>
  </si>
  <si>
    <t>SAMINI</t>
  </si>
  <si>
    <t>SUMARTI</t>
  </si>
  <si>
    <t>PARDI</t>
  </si>
  <si>
    <t>SUKIDI</t>
  </si>
  <si>
    <t>SINAR WAYA</t>
  </si>
  <si>
    <t>MERAKEH</t>
  </si>
  <si>
    <t>1802192405190001</t>
  </si>
  <si>
    <t>SUKIRAN</t>
  </si>
  <si>
    <t>WIJIANTO</t>
  </si>
  <si>
    <t>SUTIRAH</t>
  </si>
  <si>
    <t>KETAPANG</t>
  </si>
  <si>
    <t>SUPIATI</t>
  </si>
  <si>
    <t>PEMALANG</t>
  </si>
  <si>
    <t>SUKIRMAN</t>
  </si>
  <si>
    <t>YULIA WATI</t>
  </si>
  <si>
    <t>1802192303200001</t>
  </si>
  <si>
    <t>WARSITO</t>
  </si>
  <si>
    <t>MISWAN</t>
  </si>
  <si>
    <t>RIANI</t>
  </si>
  <si>
    <t>WONOSOBO</t>
  </si>
  <si>
    <t>BARIYAH</t>
  </si>
  <si>
    <t>MARSINAH</t>
  </si>
  <si>
    <t>KASIYAH</t>
  </si>
  <si>
    <t>PONIJEM</t>
  </si>
  <si>
    <t>1802190308000002</t>
  </si>
  <si>
    <t>ZAENUDIN</t>
  </si>
  <si>
    <t>PARSIYEM</t>
  </si>
  <si>
    <t>SADIMIN</t>
  </si>
  <si>
    <t>SAIMAH</t>
  </si>
  <si>
    <t>SUMIYATUN</t>
  </si>
  <si>
    <t>SEPUTIH BANYAK</t>
  </si>
  <si>
    <t>AGUS TRIONO</t>
  </si>
  <si>
    <t>GIRI HARJO</t>
  </si>
  <si>
    <t>JUMI</t>
  </si>
  <si>
    <t>TARMINAH</t>
  </si>
  <si>
    <t>MAIMUNAH</t>
  </si>
  <si>
    <t>KHOMSATUN</t>
  </si>
  <si>
    <t>KARNI</t>
  </si>
  <si>
    <t>BAMBANG</t>
  </si>
  <si>
    <t>TUMIYEM</t>
  </si>
  <si>
    <t>SITI PATIMAH</t>
  </si>
  <si>
    <t>1802191209140001</t>
  </si>
  <si>
    <t>NGALIMAN</t>
  </si>
  <si>
    <t>JUMIYEM</t>
  </si>
  <si>
    <t>MULYADI</t>
  </si>
  <si>
    <t>MARIDI</t>
  </si>
  <si>
    <t>SOLEMAN</t>
  </si>
  <si>
    <t>RATINI</t>
  </si>
  <si>
    <t>NGADINO</t>
  </si>
  <si>
    <t>SURTINI</t>
  </si>
  <si>
    <t>SUNARNI</t>
  </si>
  <si>
    <t>JOKO SUSILO</t>
  </si>
  <si>
    <t>MERBAU MATARAM</t>
  </si>
  <si>
    <t>PURWANTI</t>
  </si>
  <si>
    <t>SUKADI</t>
  </si>
  <si>
    <t>WAGIMIN</t>
  </si>
  <si>
    <t>NURDIN</t>
  </si>
  <si>
    <t>RATINAH</t>
  </si>
  <si>
    <t>1802192906990004</t>
  </si>
  <si>
    <t>NEGERI KEPAYUNGAN</t>
  </si>
  <si>
    <t>MARIAM</t>
  </si>
  <si>
    <t>MUHLINI</t>
  </si>
  <si>
    <t>APRIYANI</t>
  </si>
  <si>
    <t>M. NASIR</t>
  </si>
  <si>
    <t>KASIT</t>
  </si>
  <si>
    <t>MATARAM BARU</t>
  </si>
  <si>
    <t>HASANAH</t>
  </si>
  <si>
    <t>MARISA</t>
  </si>
  <si>
    <t>SALIYAH</t>
  </si>
  <si>
    <t>SISWATI</t>
  </si>
  <si>
    <t>BASIT</t>
  </si>
  <si>
    <t>MUGIONO</t>
  </si>
  <si>
    <t>MURNI</t>
  </si>
  <si>
    <t>MASRIPAH</t>
  </si>
  <si>
    <t>ANSORI</t>
  </si>
  <si>
    <t>HAIRUL</t>
  </si>
  <si>
    <t>BANJAR NEGARA</t>
  </si>
  <si>
    <t>HUSIN</t>
  </si>
  <si>
    <t>NASIB</t>
  </si>
  <si>
    <t>SUMIRAH</t>
  </si>
  <si>
    <t>MARGAJAYA</t>
  </si>
  <si>
    <t>SALIMAH</t>
  </si>
  <si>
    <t>RUMINAH</t>
  </si>
  <si>
    <t>SUWARNI</t>
  </si>
  <si>
    <t>PARNO</t>
  </si>
  <si>
    <t>PANI</t>
  </si>
  <si>
    <t>SUNARMI</t>
  </si>
  <si>
    <t>SELAMET</t>
  </si>
  <si>
    <t>SOLEHA</t>
  </si>
  <si>
    <t>KATMINAH</t>
  </si>
  <si>
    <t>NURWAHID</t>
  </si>
  <si>
    <t>MURTINAH</t>
  </si>
  <si>
    <t>KALI DADI</t>
  </si>
  <si>
    <t>LAMI</t>
  </si>
  <si>
    <t>1802190611500005</t>
  </si>
  <si>
    <t>SURURUDIN</t>
  </si>
  <si>
    <t>SULASIH</t>
  </si>
  <si>
    <t>WATINI</t>
  </si>
  <si>
    <t>SARTI</t>
  </si>
  <si>
    <t>DASIYEM</t>
  </si>
  <si>
    <t>DARIYAH</t>
  </si>
  <si>
    <t>SIMAN</t>
  </si>
  <si>
    <t>WASIYEM</t>
  </si>
  <si>
    <t>PUJIATI</t>
  </si>
  <si>
    <t>TAJUDIN</t>
  </si>
  <si>
    <t>SAHRUN</t>
  </si>
  <si>
    <t>SOLEH</t>
  </si>
  <si>
    <t>SUPIYEM</t>
  </si>
  <si>
    <t>MARSUDI</t>
  </si>
  <si>
    <t>DUL HADI</t>
  </si>
  <si>
    <t>SAMIRAH</t>
  </si>
  <si>
    <t>1802193008090004</t>
  </si>
  <si>
    <t>EKO SUPRAPTO</t>
  </si>
  <si>
    <t>KASIH</t>
  </si>
  <si>
    <t>PAWIT</t>
  </si>
  <si>
    <t>DARIMAN</t>
  </si>
  <si>
    <t>PARTIYEM</t>
  </si>
  <si>
    <t>SARTO</t>
  </si>
  <si>
    <t>MISRAN</t>
  </si>
  <si>
    <t>SUYATNO</t>
  </si>
  <si>
    <t>EFENDI</t>
  </si>
  <si>
    <t>HAYUNA</t>
  </si>
  <si>
    <t>SADIYEM</t>
  </si>
  <si>
    <t>IBRAHIM</t>
  </si>
  <si>
    <t>BAINI</t>
  </si>
  <si>
    <t>MURSALIN</t>
  </si>
  <si>
    <t>SLAMET AHYAR</t>
  </si>
  <si>
    <t>ALMA SURI</t>
  </si>
  <si>
    <t>JAHRI</t>
  </si>
  <si>
    <t>KASINEM</t>
  </si>
  <si>
    <t>MINI</t>
  </si>
  <si>
    <t>MANISIH</t>
  </si>
  <si>
    <t>SALIAH</t>
  </si>
  <si>
    <t>TUMIRAN</t>
  </si>
  <si>
    <t>SARTINEM</t>
  </si>
  <si>
    <t>MUSINEM</t>
  </si>
  <si>
    <t>AMINAH</t>
  </si>
  <si>
    <t>SAROJI</t>
  </si>
  <si>
    <t>BANJAR NEGERI</t>
  </si>
  <si>
    <t>SUKIRAH</t>
  </si>
  <si>
    <t>SUBROTO</t>
  </si>
  <si>
    <t>SUKINAH</t>
  </si>
  <si>
    <t>PARTINAH</t>
  </si>
  <si>
    <t>ADITIYA SAPUTRA</t>
  </si>
  <si>
    <t>SAMSURI</t>
  </si>
  <si>
    <t>RASIMAN</t>
  </si>
  <si>
    <t>DARSINI</t>
  </si>
  <si>
    <t>SITI SALAMAH</t>
  </si>
  <si>
    <t>YUSUP</t>
  </si>
  <si>
    <t>YATI</t>
  </si>
  <si>
    <t>SARIMIN</t>
  </si>
  <si>
    <t>1802191005210001</t>
  </si>
  <si>
    <t>SARNAH</t>
  </si>
  <si>
    <t>SIDIN</t>
  </si>
  <si>
    <t>DARMAWATI</t>
  </si>
  <si>
    <t>MAINEM</t>
  </si>
  <si>
    <t>SUKIMIN</t>
  </si>
  <si>
    <t>SUDARSO</t>
  </si>
  <si>
    <t>SUSILOWATI</t>
  </si>
  <si>
    <t>RASITO</t>
  </si>
  <si>
    <t>ROMINAH</t>
  </si>
  <si>
    <t>NGADINEM</t>
  </si>
  <si>
    <t>RASDI</t>
  </si>
  <si>
    <t>NASRUN</t>
  </si>
  <si>
    <t>ANISAH</t>
  </si>
  <si>
    <t>NUR AINI</t>
  </si>
  <si>
    <t>HARYANTO</t>
  </si>
  <si>
    <t>SUKERI</t>
  </si>
  <si>
    <t>1802193105180001</t>
  </si>
  <si>
    <t>INDAH LESTARI</t>
  </si>
  <si>
    <t>SOIMAH</t>
  </si>
  <si>
    <t>MUHLISOH</t>
  </si>
  <si>
    <t>TRI LESTARI</t>
  </si>
  <si>
    <t>ASTUTI</t>
  </si>
  <si>
    <t>AMELIA SARI</t>
  </si>
  <si>
    <t>SRIYANTO</t>
  </si>
  <si>
    <t>SUMINTO</t>
  </si>
  <si>
    <t>SUPANGAT</t>
  </si>
  <si>
    <t>PAINEM</t>
  </si>
  <si>
    <t>MARYADI</t>
  </si>
  <si>
    <t>MUHAMMAD IQBAL</t>
  </si>
  <si>
    <t>SOBARI</t>
  </si>
  <si>
    <t>KOMSIATUN</t>
  </si>
  <si>
    <t>BUDI YANTO</t>
  </si>
  <si>
    <t>KADIR</t>
  </si>
  <si>
    <t>NURIYAH</t>
  </si>
  <si>
    <t>SITI HALIMAH</t>
  </si>
  <si>
    <t>1802191610080002</t>
  </si>
  <si>
    <t>SOLEHUDIN</t>
  </si>
  <si>
    <t>NGATIJEM</t>
  </si>
  <si>
    <t>SUMAJI</t>
  </si>
  <si>
    <t>SUTARMAN</t>
  </si>
  <si>
    <t>SAHRI</t>
  </si>
  <si>
    <t>SUTANTO</t>
  </si>
  <si>
    <t>MASKUR</t>
  </si>
  <si>
    <t>MARNO</t>
  </si>
  <si>
    <t>JAYEM</t>
  </si>
  <si>
    <t>JARKASIH</t>
  </si>
  <si>
    <t>SURTI</t>
  </si>
  <si>
    <t>HOLIYAH</t>
  </si>
  <si>
    <t>PONCOWATI</t>
  </si>
  <si>
    <t>SAMSUL MA'ARIF</t>
  </si>
  <si>
    <t>SAERAH</t>
  </si>
  <si>
    <t>SARMINAH</t>
  </si>
  <si>
    <t>SARINO</t>
  </si>
  <si>
    <t>DASIM</t>
  </si>
  <si>
    <t>KAMIRAH</t>
  </si>
  <si>
    <t>MAHMUDIN</t>
  </si>
  <si>
    <t>ROGO WUNGU</t>
  </si>
  <si>
    <t>YATINI</t>
  </si>
  <si>
    <t>SATINAH</t>
  </si>
  <si>
    <t>KASINI</t>
  </si>
  <si>
    <t>KARSO</t>
  </si>
  <si>
    <t>TUMISAH</t>
  </si>
  <si>
    <t>PANIYEM</t>
  </si>
  <si>
    <t>MARTONO</t>
  </si>
  <si>
    <t>HASAN</t>
  </si>
  <si>
    <t>SANIKEM</t>
  </si>
  <si>
    <t>HARTATI</t>
  </si>
  <si>
    <t>TUGINAH</t>
  </si>
  <si>
    <t>SUTINEM</t>
  </si>
  <si>
    <t>SUKAESIH</t>
  </si>
  <si>
    <t>SUMARTO</t>
  </si>
  <si>
    <t>MURSIAH</t>
  </si>
  <si>
    <t>UMIATI</t>
  </si>
  <si>
    <t>MASTUR</t>
  </si>
  <si>
    <t>TUYEM</t>
  </si>
  <si>
    <t>SALIMAN</t>
  </si>
  <si>
    <t>SAMIN</t>
  </si>
  <si>
    <t>SAKINEM</t>
  </si>
  <si>
    <t>KASINAH</t>
  </si>
  <si>
    <t>KAMISEM</t>
  </si>
  <si>
    <t>ROLIYAH</t>
  </si>
  <si>
    <t>NATEM</t>
  </si>
  <si>
    <t>DARMI</t>
  </si>
  <si>
    <t>MARSUM</t>
  </si>
  <si>
    <t>SAGIMAN</t>
  </si>
  <si>
    <t>BIBIT</t>
  </si>
  <si>
    <t>SUTARI</t>
  </si>
  <si>
    <t>GIONO</t>
  </si>
  <si>
    <t>MARSIAH</t>
  </si>
  <si>
    <t>SUPARLAN</t>
  </si>
  <si>
    <t>LAMINI</t>
  </si>
  <si>
    <t>AHMAD NURUDIN</t>
  </si>
  <si>
    <t>ARIPIN</t>
  </si>
  <si>
    <t>TURMUDI</t>
  </si>
  <si>
    <t>MELATI</t>
  </si>
  <si>
    <t>SUMBER SARI</t>
  </si>
  <si>
    <t>YATIN</t>
  </si>
  <si>
    <t>SAIBUN</t>
  </si>
  <si>
    <t>MUSTOPA</t>
  </si>
  <si>
    <t>MURSID</t>
  </si>
  <si>
    <t>USMAN</t>
  </si>
  <si>
    <t>WIDIA WATI</t>
  </si>
  <si>
    <t>ROMLAN</t>
  </si>
  <si>
    <t>AHMAD KHOIRI</t>
  </si>
  <si>
    <t>MUHASIM</t>
  </si>
  <si>
    <t>NUR'AINI</t>
  </si>
  <si>
    <t>UMI HASANAH</t>
  </si>
  <si>
    <t>MISRI</t>
  </si>
  <si>
    <t>MUNTAMAH</t>
  </si>
  <si>
    <t>SAWINAH</t>
  </si>
  <si>
    <t>SAYUTI</t>
  </si>
  <si>
    <t>SUWARDI</t>
  </si>
  <si>
    <t>SIPAN</t>
  </si>
  <si>
    <t>SITI NGAISAH</t>
  </si>
  <si>
    <t>1802190407080005</t>
  </si>
  <si>
    <t>ASIYAM</t>
  </si>
  <si>
    <t>RATIMAN</t>
  </si>
  <si>
    <t>LASIMIN</t>
  </si>
  <si>
    <t>NAWAWI</t>
  </si>
  <si>
    <t>CIREBON</t>
  </si>
  <si>
    <t>SUGIYAH</t>
  </si>
  <si>
    <t>MAISAROH</t>
  </si>
  <si>
    <t>WAHYUDIN</t>
  </si>
  <si>
    <t>SITI MARYAM</t>
  </si>
  <si>
    <t>YASIN</t>
  </si>
  <si>
    <t>TUGIMIN</t>
  </si>
  <si>
    <t>MURSINAH</t>
  </si>
  <si>
    <t>RASIMUN</t>
  </si>
  <si>
    <t>FITRI SUSANTI</t>
  </si>
  <si>
    <t>KAMSIYAH</t>
  </si>
  <si>
    <t>SUBANDIYAH</t>
  </si>
  <si>
    <t>RUSINAH</t>
  </si>
  <si>
    <t>SINAR JAYA</t>
  </si>
  <si>
    <t>ROPINGATUN</t>
  </si>
  <si>
    <t>KUSMIYATI</t>
  </si>
  <si>
    <t>PANCA TUNGGAL</t>
  </si>
  <si>
    <t>KADAR</t>
  </si>
  <si>
    <t>TASIYAH</t>
  </si>
  <si>
    <t>YULIANI</t>
  </si>
  <si>
    <t>RASINAH</t>
  </si>
  <si>
    <t>AYU SETIA NINGSIH</t>
  </si>
  <si>
    <t>HAMDAN</t>
  </si>
  <si>
    <t>1802193012170002</t>
  </si>
  <si>
    <t>TUGIRAN</t>
  </si>
  <si>
    <t>ABDUL LATIF</t>
  </si>
  <si>
    <t>ISMAN</t>
  </si>
  <si>
    <t>HUSNUL KHOTIMAH</t>
  </si>
  <si>
    <t>SITI MARIAM</t>
  </si>
  <si>
    <t>SAKIMIN</t>
  </si>
  <si>
    <t>RUFIAH</t>
  </si>
  <si>
    <t>HOMSATUN</t>
  </si>
  <si>
    <t>SARIJEM</t>
  </si>
  <si>
    <t>MUKIAH</t>
  </si>
  <si>
    <t>AHMAD NASRUDIN</t>
  </si>
  <si>
    <t>KUAT SANTOSO</t>
  </si>
  <si>
    <t>SRI PURNOMO</t>
  </si>
  <si>
    <t>BANIAH</t>
  </si>
  <si>
    <t>NASIYEM</t>
  </si>
  <si>
    <t>SUWARI</t>
  </si>
  <si>
    <t>RAHMA WATI</t>
  </si>
  <si>
    <t>NURSIAH</t>
  </si>
  <si>
    <t>SULIYATI</t>
  </si>
  <si>
    <t>SITI FARIDA</t>
  </si>
  <si>
    <t>SA'ADAH</t>
  </si>
  <si>
    <t>YAHYA</t>
  </si>
  <si>
    <t>KARIM</t>
  </si>
  <si>
    <t>DAHLAN</t>
  </si>
  <si>
    <t>SAMSIAH</t>
  </si>
  <si>
    <t>EDI SURANTO</t>
  </si>
  <si>
    <t>HERMANSYAH</t>
  </si>
  <si>
    <t>ANGGA PRATAMA</t>
  </si>
  <si>
    <t>DIMAS</t>
  </si>
  <si>
    <t>SAEPUDIN</t>
  </si>
  <si>
    <t>AROH</t>
  </si>
  <si>
    <t>SAFEI</t>
  </si>
  <si>
    <t>USUP</t>
  </si>
  <si>
    <t>CUCU</t>
  </si>
  <si>
    <t>YULIATI</t>
  </si>
  <si>
    <t>TARIMAN</t>
  </si>
  <si>
    <t>NASIKUN</t>
  </si>
  <si>
    <t>MIMI</t>
  </si>
  <si>
    <t>1802190909080001</t>
  </si>
  <si>
    <t>JAENAL</t>
  </si>
  <si>
    <t>SURATINAH</t>
  </si>
  <si>
    <t>1802193012110002</t>
  </si>
  <si>
    <t>ILYAS</t>
  </si>
  <si>
    <t>1802190501120001</t>
  </si>
  <si>
    <t>SARJI</t>
  </si>
  <si>
    <t>KARINEM</t>
  </si>
  <si>
    <t>SUNAYAH</t>
  </si>
  <si>
    <t>MINAH</t>
  </si>
  <si>
    <t>1802191801120003</t>
  </si>
  <si>
    <t>DIANA LESTARI</t>
  </si>
  <si>
    <t>KUSIAH</t>
  </si>
  <si>
    <t>WARJO</t>
  </si>
  <si>
    <t>AGUS WALUYO</t>
  </si>
  <si>
    <t>TIYO</t>
  </si>
  <si>
    <t>MARIAH</t>
  </si>
  <si>
    <t>WAKIJO</t>
  </si>
  <si>
    <t>EDO SETIAWAN</t>
  </si>
  <si>
    <t>1802192007110001</t>
  </si>
  <si>
    <t>DEDI ISWANTO</t>
  </si>
  <si>
    <t>JARWATI</t>
  </si>
  <si>
    <t>ADITYA</t>
  </si>
  <si>
    <t>SUKIR</t>
  </si>
  <si>
    <t>KASIMIN</t>
  </si>
  <si>
    <t>MUSRINGATUN</t>
  </si>
  <si>
    <t>BALIKPAPAN</t>
  </si>
  <si>
    <t>MIATUN</t>
  </si>
  <si>
    <t>SALIM</t>
  </si>
  <si>
    <t>1802191201220004</t>
  </si>
  <si>
    <t>IRFANDI</t>
  </si>
  <si>
    <t>PATTEDONG</t>
  </si>
  <si>
    <t>3671036707770007</t>
  </si>
  <si>
    <t>RONDIAH</t>
  </si>
  <si>
    <t>ANISTYA HERDIANA</t>
  </si>
  <si>
    <t>3671031104750001</t>
  </si>
  <si>
    <t>1802191707190023</t>
  </si>
  <si>
    <t>3671012202870006</t>
  </si>
  <si>
    <t>1802191801160007</t>
  </si>
  <si>
    <t>1802192906200026</t>
  </si>
  <si>
    <t>3304040303930001</t>
  </si>
  <si>
    <t>RUSNA WATI</t>
  </si>
  <si>
    <t>3171034107931001</t>
  </si>
  <si>
    <t>1802192910210004</t>
  </si>
  <si>
    <t>3173014509810020</t>
  </si>
  <si>
    <t>3173060603830036</t>
  </si>
  <si>
    <t>1802192011170014</t>
  </si>
  <si>
    <t>1810075401990001</t>
  </si>
  <si>
    <t>KUTAWARINGIN</t>
  </si>
  <si>
    <t>1802192207200009</t>
  </si>
  <si>
    <t>1810071702850003</t>
  </si>
  <si>
    <t>MUHAMMAD MUSLIH</t>
  </si>
  <si>
    <t>1802191406130007</t>
  </si>
  <si>
    <t>1810074808910001</t>
  </si>
  <si>
    <t>MAHKANAH</t>
  </si>
  <si>
    <t>1802191409200018</t>
  </si>
  <si>
    <t>1810051903890004</t>
  </si>
  <si>
    <t>SAEFUL MUKMININ</t>
  </si>
  <si>
    <t>1810054607690006</t>
  </si>
  <si>
    <t>SIR HAYATI</t>
  </si>
  <si>
    <t>1810050605590004</t>
  </si>
  <si>
    <t>TUPARNO</t>
  </si>
  <si>
    <t>1802192101160003</t>
  </si>
  <si>
    <t>1810015410800003</t>
  </si>
  <si>
    <t>1809024709950002</t>
  </si>
  <si>
    <t>LAILATUL BADRIYAH</t>
  </si>
  <si>
    <t>1802191303180008</t>
  </si>
  <si>
    <t>1806216901910001</t>
  </si>
  <si>
    <t>1802191702230003</t>
  </si>
  <si>
    <t>1802191507130014</t>
  </si>
  <si>
    <t>HERMAWAN</t>
  </si>
  <si>
    <t>1802192207190003</t>
  </si>
  <si>
    <t>1804161103930002</t>
  </si>
  <si>
    <t>JAMIATUL KHOIRI</t>
  </si>
  <si>
    <t>1802190902220009</t>
  </si>
  <si>
    <t>1803104710880003</t>
  </si>
  <si>
    <t>ETI SETIAWATI</t>
  </si>
  <si>
    <t>1803100505810014</t>
  </si>
  <si>
    <t>1802193004080003</t>
  </si>
  <si>
    <t>1802226909940001</t>
  </si>
  <si>
    <t>1802190110150004</t>
  </si>
  <si>
    <t>1802225508900001</t>
  </si>
  <si>
    <t>AWALIYAH MUZAKI</t>
  </si>
  <si>
    <t>1802220711130004</t>
  </si>
  <si>
    <t>1802224805930003</t>
  </si>
  <si>
    <t>1802224104970003</t>
  </si>
  <si>
    <t>FATMA NUR ROHMAH</t>
  </si>
  <si>
    <t>1802191212220004</t>
  </si>
  <si>
    <t>1802190405210005</t>
  </si>
  <si>
    <t>1802215204920002</t>
  </si>
  <si>
    <t>1802190905051778</t>
  </si>
  <si>
    <t>1802197012580002</t>
  </si>
  <si>
    <t>1802193101180007</t>
  </si>
  <si>
    <t>1802197012590001</t>
  </si>
  <si>
    <t>1802197011960001</t>
  </si>
  <si>
    <t>1802190901120001</t>
  </si>
  <si>
    <t>1802197008770001</t>
  </si>
  <si>
    <t>ALIYA</t>
  </si>
  <si>
    <t>1802190905051244</t>
  </si>
  <si>
    <t>1802197010620001</t>
  </si>
  <si>
    <t>1802190805050733</t>
  </si>
  <si>
    <t>1802197008710001</t>
  </si>
  <si>
    <t>1802191508160007</t>
  </si>
  <si>
    <t>1802197007960005</t>
  </si>
  <si>
    <t>UZLIFATUL JANNAH</t>
  </si>
  <si>
    <t>1802190309130007</t>
  </si>
  <si>
    <t>1802197007850001</t>
  </si>
  <si>
    <t>1802190905051240</t>
  </si>
  <si>
    <t>1802197007650002</t>
  </si>
  <si>
    <t>PARMILAH</t>
  </si>
  <si>
    <t>1802190905051822</t>
  </si>
  <si>
    <t>1802197004050004</t>
  </si>
  <si>
    <t>SITI ZUHRIYAH</t>
  </si>
  <si>
    <t>1802191410210001</t>
  </si>
  <si>
    <t>1802196911980002</t>
  </si>
  <si>
    <t>NOVA RISMA GASELA</t>
  </si>
  <si>
    <t>1802190507210008</t>
  </si>
  <si>
    <t>1802196812670001</t>
  </si>
  <si>
    <t>MARFUNGAH</t>
  </si>
  <si>
    <t>1802190905051802</t>
  </si>
  <si>
    <t>1802196908690001</t>
  </si>
  <si>
    <t>1802192504120017</t>
  </si>
  <si>
    <t>1802196806870001</t>
  </si>
  <si>
    <t>1802196803990001</t>
  </si>
  <si>
    <t>WIDIA ANTASARI</t>
  </si>
  <si>
    <t>1802192707120002</t>
  </si>
  <si>
    <t>1802196803060003</t>
  </si>
  <si>
    <t>ANISA NAFIANA SARI</t>
  </si>
  <si>
    <t>1802192107220002</t>
  </si>
  <si>
    <t>1802196801950001</t>
  </si>
  <si>
    <t>QOMARIYAH</t>
  </si>
  <si>
    <t>1802190401120011</t>
  </si>
  <si>
    <t>1802196711700003</t>
  </si>
  <si>
    <t>LILI DAWATI</t>
  </si>
  <si>
    <t>1802192708180008</t>
  </si>
  <si>
    <t>1802196712060007</t>
  </si>
  <si>
    <t>1802192509120012</t>
  </si>
  <si>
    <t>1802196708810006</t>
  </si>
  <si>
    <t>1802192305130007</t>
  </si>
  <si>
    <t>1802196704910004</t>
  </si>
  <si>
    <t>SITI SUGIARTI</t>
  </si>
  <si>
    <t>1802192208110025</t>
  </si>
  <si>
    <t>1802196611890003</t>
  </si>
  <si>
    <t>EKA PUJIATI</t>
  </si>
  <si>
    <t>1802196603920001</t>
  </si>
  <si>
    <t>MIDEM</t>
  </si>
  <si>
    <t>1802190905051748</t>
  </si>
  <si>
    <t>1802196602590001</t>
  </si>
  <si>
    <t>PASMI</t>
  </si>
  <si>
    <t>1802192802190002</t>
  </si>
  <si>
    <t>1802196603410001</t>
  </si>
  <si>
    <t>1802192405120004</t>
  </si>
  <si>
    <t>RAHMAH</t>
  </si>
  <si>
    <t>1802192703140003</t>
  </si>
  <si>
    <t>1802196408770002</t>
  </si>
  <si>
    <t>RUSTATI</t>
  </si>
  <si>
    <t>1802196410510001</t>
  </si>
  <si>
    <t>SITI TIJAH</t>
  </si>
  <si>
    <t>1802190805050231</t>
  </si>
  <si>
    <t>1802190511120002</t>
  </si>
  <si>
    <t>1802196410810001</t>
  </si>
  <si>
    <t>OKI SAFITRI</t>
  </si>
  <si>
    <t>1802193004130004</t>
  </si>
  <si>
    <t>1802196412750002</t>
  </si>
  <si>
    <t>HARDA YANI</t>
  </si>
  <si>
    <t>1802190905051205</t>
  </si>
  <si>
    <t>1802196501020001</t>
  </si>
  <si>
    <t>REZA VINANTI</t>
  </si>
  <si>
    <t>1802191409110004</t>
  </si>
  <si>
    <t>1802196503870004</t>
  </si>
  <si>
    <t>1802191001170001</t>
  </si>
  <si>
    <t>KUSYATI</t>
  </si>
  <si>
    <t>1802192201180008</t>
  </si>
  <si>
    <t>1802196507980002</t>
  </si>
  <si>
    <t>1802192807080055</t>
  </si>
  <si>
    <t>1802196508050001</t>
  </si>
  <si>
    <t>1802191407110013</t>
  </si>
  <si>
    <t>1802196303020001</t>
  </si>
  <si>
    <t>DIAN UTAMI</t>
  </si>
  <si>
    <t>1802190608140008</t>
  </si>
  <si>
    <t>FINA ROYANA</t>
  </si>
  <si>
    <t>1802030406150001</t>
  </si>
  <si>
    <t>1802196308840001</t>
  </si>
  <si>
    <t>ELI AGUSTINA</t>
  </si>
  <si>
    <t>1802192311170005</t>
  </si>
  <si>
    <t>1802196311570001</t>
  </si>
  <si>
    <t>1802190905051829</t>
  </si>
  <si>
    <t>1802196406560001</t>
  </si>
  <si>
    <t>ISTIANI</t>
  </si>
  <si>
    <t>TANJUNG BARU</t>
  </si>
  <si>
    <t>1802196301040003</t>
  </si>
  <si>
    <t>1802191804220005</t>
  </si>
  <si>
    <t>1802196301020001</t>
  </si>
  <si>
    <t>NURI HIDAYATI</t>
  </si>
  <si>
    <t>1802190812110007</t>
  </si>
  <si>
    <t>DIYAH CAHYANI</t>
  </si>
  <si>
    <t>1802191507160004</t>
  </si>
  <si>
    <t>1802196211880001</t>
  </si>
  <si>
    <t>1802192704120002</t>
  </si>
  <si>
    <t>1802190805050283</t>
  </si>
  <si>
    <t>1802196209900002</t>
  </si>
  <si>
    <t>1802196208000007</t>
  </si>
  <si>
    <t>1802196207020003</t>
  </si>
  <si>
    <t>1802190905051241</t>
  </si>
  <si>
    <t>1802196205780001</t>
  </si>
  <si>
    <t>1802192409120025</t>
  </si>
  <si>
    <t>1802196203920003</t>
  </si>
  <si>
    <t>1802191410200003</t>
  </si>
  <si>
    <t>DESTA CHYNTIA WAHYUNI</t>
  </si>
  <si>
    <t>1802196112930002</t>
  </si>
  <si>
    <t>1802196112800002</t>
  </si>
  <si>
    <t>1802192106110009</t>
  </si>
  <si>
    <t>POPOH ROHAENI</t>
  </si>
  <si>
    <t>1802196111980001</t>
  </si>
  <si>
    <t>1802190905051775</t>
  </si>
  <si>
    <t>1802196109500001</t>
  </si>
  <si>
    <t>RAMINA</t>
  </si>
  <si>
    <t>1802190711170001</t>
  </si>
  <si>
    <t>1802192408180002</t>
  </si>
  <si>
    <t>1802196105930002</t>
  </si>
  <si>
    <t>1802190301080058</t>
  </si>
  <si>
    <t>RISKA ZHAHIRA AGUSTIN</t>
  </si>
  <si>
    <t>1802196006690001</t>
  </si>
  <si>
    <t>1802190108120010</t>
  </si>
  <si>
    <t>1802196007550003</t>
  </si>
  <si>
    <t>1802190710080011</t>
  </si>
  <si>
    <t>1802196005920006</t>
  </si>
  <si>
    <t>NOPA SARI</t>
  </si>
  <si>
    <t>1802191607920003</t>
  </si>
  <si>
    <t>1802195911520001</t>
  </si>
  <si>
    <t>1802196003020002</t>
  </si>
  <si>
    <t>ROSIDATUL MUNGAWANAH</t>
  </si>
  <si>
    <t>1802190805050726</t>
  </si>
  <si>
    <t>1802195910630001</t>
  </si>
  <si>
    <t>1802192202100002</t>
  </si>
  <si>
    <t>1802195909820002</t>
  </si>
  <si>
    <t>ADAWIYAH</t>
  </si>
  <si>
    <t>1802191408090008</t>
  </si>
  <si>
    <t>1802195809900002</t>
  </si>
  <si>
    <t>ERNA ROFIQOH</t>
  </si>
  <si>
    <t>1802190311140001</t>
  </si>
  <si>
    <t>1802195901000001</t>
  </si>
  <si>
    <t>ERMI</t>
  </si>
  <si>
    <t>1802195902040001</t>
  </si>
  <si>
    <t>NAFINGATUL IMRO'AH</t>
  </si>
  <si>
    <t>1802190905051811</t>
  </si>
  <si>
    <t>1802195902510001</t>
  </si>
  <si>
    <t>MURYANAH</t>
  </si>
  <si>
    <t>1802192307200005</t>
  </si>
  <si>
    <t>1802195902760002</t>
  </si>
  <si>
    <t>1802192907160002</t>
  </si>
  <si>
    <t>1802195902920001</t>
  </si>
  <si>
    <t>1802191506200018</t>
  </si>
  <si>
    <t>1802195903810003</t>
  </si>
  <si>
    <t>SRI SUPENI</t>
  </si>
  <si>
    <t>1802190805050817</t>
  </si>
  <si>
    <t>1802195904780002</t>
  </si>
  <si>
    <t>1802191508120007</t>
  </si>
  <si>
    <t>1802195906350001</t>
  </si>
  <si>
    <t>1802190905051196</t>
  </si>
  <si>
    <t>1802195807420001</t>
  </si>
  <si>
    <t>NASINEM</t>
  </si>
  <si>
    <t>1802190905051779</t>
  </si>
  <si>
    <t>1802195806440001</t>
  </si>
  <si>
    <t>1802190401080054</t>
  </si>
  <si>
    <t>1802195804000004</t>
  </si>
  <si>
    <t>1802190511190003</t>
  </si>
  <si>
    <t>1802195802690001</t>
  </si>
  <si>
    <t>1802191508120006</t>
  </si>
  <si>
    <t>1802195710680004</t>
  </si>
  <si>
    <t>1802192212090004</t>
  </si>
  <si>
    <t>1802195712030001</t>
  </si>
  <si>
    <t>1802195709300001</t>
  </si>
  <si>
    <t>1802190809150004</t>
  </si>
  <si>
    <t>1802195708900003</t>
  </si>
  <si>
    <t>LINDA WATI</t>
  </si>
  <si>
    <t>TERIYA</t>
  </si>
  <si>
    <t>1802190305210012</t>
  </si>
  <si>
    <t>1802195705920001</t>
  </si>
  <si>
    <t>HENI SUSANTI</t>
  </si>
  <si>
    <t>1802195701510001</t>
  </si>
  <si>
    <t>1802190507170003</t>
  </si>
  <si>
    <t>1802195701630003</t>
  </si>
  <si>
    <t>1802192510110006</t>
  </si>
  <si>
    <t>1802195703040003</t>
  </si>
  <si>
    <t>1802195703580001</t>
  </si>
  <si>
    <t>SAWIKEM</t>
  </si>
  <si>
    <t>1802195704010006</t>
  </si>
  <si>
    <t>SITI NURZAKIYAH</t>
  </si>
  <si>
    <t>1802195704790001</t>
  </si>
  <si>
    <t>1802192811140001</t>
  </si>
  <si>
    <t>1802195609890002</t>
  </si>
  <si>
    <t>1802190505210009</t>
  </si>
  <si>
    <t>1802195610010003</t>
  </si>
  <si>
    <t>CLARA VALENSIA</t>
  </si>
  <si>
    <t>1802195612450002</t>
  </si>
  <si>
    <t>1802191912160001</t>
  </si>
  <si>
    <t>1802195604700003</t>
  </si>
  <si>
    <t>1802195604770001</t>
  </si>
  <si>
    <t>1802195605010002</t>
  </si>
  <si>
    <t>EVITA ANANDA PUTRI</t>
  </si>
  <si>
    <t>1802190905051754</t>
  </si>
  <si>
    <t>1802195509750001</t>
  </si>
  <si>
    <t>1802190905051787</t>
  </si>
  <si>
    <t>1802195510480001</t>
  </si>
  <si>
    <t>1802190310180007</t>
  </si>
  <si>
    <t>1802195508050004</t>
  </si>
  <si>
    <t>1802191508160006</t>
  </si>
  <si>
    <t>1802195507820007</t>
  </si>
  <si>
    <t>1802195507720006</t>
  </si>
  <si>
    <t>ANA WIDIYANA</t>
  </si>
  <si>
    <t>1802193101190001</t>
  </si>
  <si>
    <t>1802195506890004</t>
  </si>
  <si>
    <t>1802193004140001</t>
  </si>
  <si>
    <t>1802195506820016</t>
  </si>
  <si>
    <t>1802195506820015</t>
  </si>
  <si>
    <t>TOHAROTIN</t>
  </si>
  <si>
    <t>1802190805051253</t>
  </si>
  <si>
    <t>1802195506810001</t>
  </si>
  <si>
    <t>PAINI SETIAWATI</t>
  </si>
  <si>
    <t>1802195506800005</t>
  </si>
  <si>
    <t>1802193107120017</t>
  </si>
  <si>
    <t>1802195505060001</t>
  </si>
  <si>
    <t>FINAYATUN SHOLEHAH</t>
  </si>
  <si>
    <t>1802190310180005</t>
  </si>
  <si>
    <t>1802195505600003</t>
  </si>
  <si>
    <t>1802190905051828</t>
  </si>
  <si>
    <t>1802195505030004</t>
  </si>
  <si>
    <t>INAROTUL LATIFAH</t>
  </si>
  <si>
    <t>1802190905051231</t>
  </si>
  <si>
    <t>1802195503670002</t>
  </si>
  <si>
    <t>1802195504030003</t>
  </si>
  <si>
    <t>1802195504470001</t>
  </si>
  <si>
    <t>1802195504700005</t>
  </si>
  <si>
    <t>1802191607190003</t>
  </si>
  <si>
    <t>1802195503600004</t>
  </si>
  <si>
    <t>1802195502840002</t>
  </si>
  <si>
    <t>SITI ROMIDAH</t>
  </si>
  <si>
    <t>1802191408090010</t>
  </si>
  <si>
    <t>KUSIYAH</t>
  </si>
  <si>
    <t>1802190805051215</t>
  </si>
  <si>
    <t>1802195410870002</t>
  </si>
  <si>
    <t>HENI NASTALIA</t>
  </si>
  <si>
    <t>1802190311110018</t>
  </si>
  <si>
    <t>1802195409880006</t>
  </si>
  <si>
    <t>EKA PITRI</t>
  </si>
  <si>
    <t>1802190805051228</t>
  </si>
  <si>
    <t>1802195409860003</t>
  </si>
  <si>
    <t>SAPANGATUN</t>
  </si>
  <si>
    <t>1802190805050808</t>
  </si>
  <si>
    <t>1802192510110009</t>
  </si>
  <si>
    <t>1802195407730003</t>
  </si>
  <si>
    <t>KATMI</t>
  </si>
  <si>
    <t>1802191912190001</t>
  </si>
  <si>
    <t>1802195405930002</t>
  </si>
  <si>
    <t>MUSTIKA</t>
  </si>
  <si>
    <t>1802190905051789</t>
  </si>
  <si>
    <t>1802195404860002</t>
  </si>
  <si>
    <t>1802195403930004</t>
  </si>
  <si>
    <t>MERI ANDAWATI</t>
  </si>
  <si>
    <t>1802193101120004</t>
  </si>
  <si>
    <t>1802195402810001</t>
  </si>
  <si>
    <t>1802191711110006</t>
  </si>
  <si>
    <t>1802195402770003</t>
  </si>
  <si>
    <t>1802195402650001</t>
  </si>
  <si>
    <t>1802190110130009</t>
  </si>
  <si>
    <t>GUSNELI</t>
  </si>
  <si>
    <t>1802195401060002</t>
  </si>
  <si>
    <t>FRANSISKA DWI YANTI</t>
  </si>
  <si>
    <t>1802191910180003</t>
  </si>
  <si>
    <t>1802190108120011</t>
  </si>
  <si>
    <t>MALIYAH</t>
  </si>
  <si>
    <t>1802195306000004</t>
  </si>
  <si>
    <t>MAFTIYAH</t>
  </si>
  <si>
    <t>1802190902110009</t>
  </si>
  <si>
    <t>1802195304840003</t>
  </si>
  <si>
    <t>ARNILA SANTI</t>
  </si>
  <si>
    <t>1802195212620001</t>
  </si>
  <si>
    <t>1802190211110004</t>
  </si>
  <si>
    <t>1802193009110002</t>
  </si>
  <si>
    <t>1802195212780002</t>
  </si>
  <si>
    <t>NISILAWATI</t>
  </si>
  <si>
    <t>1802195210800002</t>
  </si>
  <si>
    <t>UMI WAHIDAH</t>
  </si>
  <si>
    <t>1802195210540001</t>
  </si>
  <si>
    <t>TUMI</t>
  </si>
  <si>
    <t>1802191311200001</t>
  </si>
  <si>
    <t>1802195207020005</t>
  </si>
  <si>
    <t>1802190508150007</t>
  </si>
  <si>
    <t>1802195206900006</t>
  </si>
  <si>
    <t>1802195206650006</t>
  </si>
  <si>
    <t>1802190205180003</t>
  </si>
  <si>
    <t>1802195206620002</t>
  </si>
  <si>
    <t>1802190108120012</t>
  </si>
  <si>
    <t>1802195205020004</t>
  </si>
  <si>
    <t>KOWIYANA</t>
  </si>
  <si>
    <t>1802195203060003</t>
  </si>
  <si>
    <t>INTAN MAHARANI</t>
  </si>
  <si>
    <t>SALEM</t>
  </si>
  <si>
    <t>1802190905051745</t>
  </si>
  <si>
    <t>1802195203620003</t>
  </si>
  <si>
    <t>MURGINI</t>
  </si>
  <si>
    <t>1802195204610001</t>
  </si>
  <si>
    <t>1802192604160003</t>
  </si>
  <si>
    <t>1802195202590003</t>
  </si>
  <si>
    <t>1802190505210008</t>
  </si>
  <si>
    <t>1802195202480001</t>
  </si>
  <si>
    <t>1802190401080092</t>
  </si>
  <si>
    <t>1802195104830003</t>
  </si>
  <si>
    <t>1802192411170001</t>
  </si>
  <si>
    <t>1802191408090013</t>
  </si>
  <si>
    <t>1802195107680003</t>
  </si>
  <si>
    <t>1802191402180003</t>
  </si>
  <si>
    <t>1802195107960001</t>
  </si>
  <si>
    <t>ULIL HIDAYAH</t>
  </si>
  <si>
    <t>1802192101120002</t>
  </si>
  <si>
    <t>1802195109010001</t>
  </si>
  <si>
    <t>1802195104770006</t>
  </si>
  <si>
    <t>HERNI WATY</t>
  </si>
  <si>
    <t>1802192709180003</t>
  </si>
  <si>
    <t>1802195104550001</t>
  </si>
  <si>
    <t>1802195101890005</t>
  </si>
  <si>
    <t>1802195012740002</t>
  </si>
  <si>
    <t>YATI ASTUTI</t>
  </si>
  <si>
    <t>1802191808140001</t>
  </si>
  <si>
    <t>1802195011900012</t>
  </si>
  <si>
    <t>RISWATI</t>
  </si>
  <si>
    <t>1802195011820007</t>
  </si>
  <si>
    <t>1802192210130003</t>
  </si>
  <si>
    <t>1802195010800007</t>
  </si>
  <si>
    <t>1802190509170005</t>
  </si>
  <si>
    <t>1802195008880006</t>
  </si>
  <si>
    <t>MARIYATUL QIPTIYAH</t>
  </si>
  <si>
    <t>1802192703130002</t>
  </si>
  <si>
    <t>1802195008850012</t>
  </si>
  <si>
    <t>DWI RAHAYUNINGSIH</t>
  </si>
  <si>
    <t>1802195008020005</t>
  </si>
  <si>
    <t>TRI SEPTIANA</t>
  </si>
  <si>
    <t>1802190511190004</t>
  </si>
  <si>
    <t>1802195007650006</t>
  </si>
  <si>
    <t>1802193101120003</t>
  </si>
  <si>
    <t>1802195006760005</t>
  </si>
  <si>
    <t>1802190805050837</t>
  </si>
  <si>
    <t>1802195006030001</t>
  </si>
  <si>
    <t>1802192711190006</t>
  </si>
  <si>
    <t>1802195005890011</t>
  </si>
  <si>
    <t>RATIH RETNO SARI</t>
  </si>
  <si>
    <t>1802190609120012</t>
  </si>
  <si>
    <t>1802190905051212</t>
  </si>
  <si>
    <t>1802195005750002</t>
  </si>
  <si>
    <t>1802195004720007</t>
  </si>
  <si>
    <t>1802195003000004</t>
  </si>
  <si>
    <t>TRIATIN NURJANAH</t>
  </si>
  <si>
    <t>1802192504120014</t>
  </si>
  <si>
    <t>1802195001890008</t>
  </si>
  <si>
    <t>1802190408080008</t>
  </si>
  <si>
    <t>1802195001820007</t>
  </si>
  <si>
    <t>NITA NIATI</t>
  </si>
  <si>
    <t>1802190712170001</t>
  </si>
  <si>
    <t>1802194912630003</t>
  </si>
  <si>
    <t>TURNIATI</t>
  </si>
  <si>
    <t>1802193012130005</t>
  </si>
  <si>
    <t>1802194910500004</t>
  </si>
  <si>
    <t>1802192608220003</t>
  </si>
  <si>
    <t>1802194909990007</t>
  </si>
  <si>
    <t>1802194907880003</t>
  </si>
  <si>
    <t>1802190602120002</t>
  </si>
  <si>
    <t>1802194907000001</t>
  </si>
  <si>
    <t>1802194906880005</t>
  </si>
  <si>
    <t>JUANI</t>
  </si>
  <si>
    <t>1802190905051810</t>
  </si>
  <si>
    <t>1802194905970003</t>
  </si>
  <si>
    <t>1802192004120010</t>
  </si>
  <si>
    <t>1802194904730001</t>
  </si>
  <si>
    <t>1802190103100007</t>
  </si>
  <si>
    <t>1802194901920005</t>
  </si>
  <si>
    <t>ASMIDAYANTI</t>
  </si>
  <si>
    <t>1802190402190005</t>
  </si>
  <si>
    <t>SOREP</t>
  </si>
  <si>
    <t>MRINGGIH</t>
  </si>
  <si>
    <t>1802190805050729</t>
  </si>
  <si>
    <t>1802194811630002</t>
  </si>
  <si>
    <t>MASEHA</t>
  </si>
  <si>
    <t>SUKA RAJA</t>
  </si>
  <si>
    <t>1802194809760002</t>
  </si>
  <si>
    <t>ISMIASIH</t>
  </si>
  <si>
    <t>1802194808740002</t>
  </si>
  <si>
    <t>1802190401080079</t>
  </si>
  <si>
    <t>1802194807870003</t>
  </si>
  <si>
    <t>ENDANG TRIYANTI</t>
  </si>
  <si>
    <t>1802190407120004</t>
  </si>
  <si>
    <t>1802194709760005</t>
  </si>
  <si>
    <t>WARSEH</t>
  </si>
  <si>
    <t>1802191010220006</t>
  </si>
  <si>
    <t>1802194711940003</t>
  </si>
  <si>
    <t>1802194712790001</t>
  </si>
  <si>
    <t>1802194801840003</t>
  </si>
  <si>
    <t>1802190905051832</t>
  </si>
  <si>
    <t>1802194804320001</t>
  </si>
  <si>
    <t>SURI NURHAINI</t>
  </si>
  <si>
    <t>1802194805540001</t>
  </si>
  <si>
    <t>NGATIAH</t>
  </si>
  <si>
    <t>1802190212140011</t>
  </si>
  <si>
    <t>1802194805890004</t>
  </si>
  <si>
    <t>METI KURNIASIH</t>
  </si>
  <si>
    <t>1802194805900002</t>
  </si>
  <si>
    <t>BAROTUN NAKIYAH</t>
  </si>
  <si>
    <t>1802190408120006</t>
  </si>
  <si>
    <t>1802194807650002</t>
  </si>
  <si>
    <t>1802190401080077</t>
  </si>
  <si>
    <t>1802194807750004</t>
  </si>
  <si>
    <t>ENI NOVITA</t>
  </si>
  <si>
    <t>1802190805051203</t>
  </si>
  <si>
    <t>1802194708810001</t>
  </si>
  <si>
    <t>1802194708700008</t>
  </si>
  <si>
    <t>1802192101120008</t>
  </si>
  <si>
    <t>1802194708600007</t>
  </si>
  <si>
    <t>1802192805130004</t>
  </si>
  <si>
    <t>1802194707900004</t>
  </si>
  <si>
    <t>1802194707870003</t>
  </si>
  <si>
    <t>HUMZAIMAH</t>
  </si>
  <si>
    <t>1802190901130046</t>
  </si>
  <si>
    <t>1802194704850013</t>
  </si>
  <si>
    <t>NURUL HOTIMAH</t>
  </si>
  <si>
    <t>1802192510110011</t>
  </si>
  <si>
    <t>1802194704850009</t>
  </si>
  <si>
    <t>1802190408120010</t>
  </si>
  <si>
    <t>1802194701770001</t>
  </si>
  <si>
    <t>1802191909110027</t>
  </si>
  <si>
    <t>1802194701640002</t>
  </si>
  <si>
    <t>1802190607110010</t>
  </si>
  <si>
    <t>1802194701560001</t>
  </si>
  <si>
    <t>1802190408120013</t>
  </si>
  <si>
    <t>1802194612780003</t>
  </si>
  <si>
    <t>SARIMPEN</t>
  </si>
  <si>
    <t>1802190905051275</t>
  </si>
  <si>
    <t>1802194610700002</t>
  </si>
  <si>
    <t>DARTINI</t>
  </si>
  <si>
    <t>1802192208090010</t>
  </si>
  <si>
    <t>1802194608830005</t>
  </si>
  <si>
    <t>1802190112140005</t>
  </si>
  <si>
    <t>1802192204080001</t>
  </si>
  <si>
    <t>1802194607870005</t>
  </si>
  <si>
    <t>SRI HENDAYANI</t>
  </si>
  <si>
    <t>1802191309160005</t>
  </si>
  <si>
    <t>1802194606930011</t>
  </si>
  <si>
    <t>UNI SETIAWATI</t>
  </si>
  <si>
    <t>SITI HARTINAH</t>
  </si>
  <si>
    <t>1802194606720006</t>
  </si>
  <si>
    <t>1802191408090011</t>
  </si>
  <si>
    <t>1802194605810002</t>
  </si>
  <si>
    <t>ENI SURIPAH</t>
  </si>
  <si>
    <t>1802190207180004</t>
  </si>
  <si>
    <t>1802194603540001</t>
  </si>
  <si>
    <t>1802194602950003</t>
  </si>
  <si>
    <t>DWI SETIYAWATI</t>
  </si>
  <si>
    <t>1802192711190002</t>
  </si>
  <si>
    <t>1802194512850003</t>
  </si>
  <si>
    <t>1802190605210007</t>
  </si>
  <si>
    <t>1802194511960005</t>
  </si>
  <si>
    <t>DEVI HERLINDA</t>
  </si>
  <si>
    <t>1802190107110018</t>
  </si>
  <si>
    <t>1802190401080065</t>
  </si>
  <si>
    <t>1802194510850003</t>
  </si>
  <si>
    <t>1802194510020003</t>
  </si>
  <si>
    <t>1802190408120005</t>
  </si>
  <si>
    <t>1802194507870006</t>
  </si>
  <si>
    <t>DEVI ANTASARI</t>
  </si>
  <si>
    <t>1802194507810002</t>
  </si>
  <si>
    <t>1802190905051804</t>
  </si>
  <si>
    <t>1802194506830001</t>
  </si>
  <si>
    <t>WITRI HANDAYANI</t>
  </si>
  <si>
    <t>1802194506800006</t>
  </si>
  <si>
    <t>1802194505810002</t>
  </si>
  <si>
    <t>SITI HOIRIYAH</t>
  </si>
  <si>
    <t>1802194504060007</t>
  </si>
  <si>
    <t>EVIANA ANANDA PUTRI</t>
  </si>
  <si>
    <t>1802190812150002</t>
  </si>
  <si>
    <t>1802194502930003</t>
  </si>
  <si>
    <t>AYU ANJARANI PUTRI</t>
  </si>
  <si>
    <t>1802194502470001</t>
  </si>
  <si>
    <t>ALFINAH</t>
  </si>
  <si>
    <t>1802190401080088</t>
  </si>
  <si>
    <t>SRI SUBEKTI</t>
  </si>
  <si>
    <t>1802194501600005</t>
  </si>
  <si>
    <t>MUNASIAH</t>
  </si>
  <si>
    <t>1802194411040004</t>
  </si>
  <si>
    <t>JIHAN HANIFAH</t>
  </si>
  <si>
    <t>1802190108120007</t>
  </si>
  <si>
    <t>1802194406820004</t>
  </si>
  <si>
    <t>RUKINI</t>
  </si>
  <si>
    <t>1802191909130006</t>
  </si>
  <si>
    <t>1802194405420002</t>
  </si>
  <si>
    <t>MARTUNI</t>
  </si>
  <si>
    <t>1802194404830003</t>
  </si>
  <si>
    <t>1802190905051834</t>
  </si>
  <si>
    <t>1802194403730003</t>
  </si>
  <si>
    <t>1802194403710004</t>
  </si>
  <si>
    <t>JUMITUN</t>
  </si>
  <si>
    <t>1802192608130020</t>
  </si>
  <si>
    <t>1802194401900005</t>
  </si>
  <si>
    <t>1802190805050734</t>
  </si>
  <si>
    <t>1802194401680003</t>
  </si>
  <si>
    <t>1802194401570001</t>
  </si>
  <si>
    <t>NIAWATI</t>
  </si>
  <si>
    <t>1802194311820003</t>
  </si>
  <si>
    <t>1802194311770001</t>
  </si>
  <si>
    <t>1802191509090009</t>
  </si>
  <si>
    <t>1802190507210009</t>
  </si>
  <si>
    <t>1802194309840002</t>
  </si>
  <si>
    <t>1802194310000003</t>
  </si>
  <si>
    <t>NOPI PITRIANI</t>
  </si>
  <si>
    <t>1802193107120024</t>
  </si>
  <si>
    <t>1802194306810002</t>
  </si>
  <si>
    <t>1802191006200002</t>
  </si>
  <si>
    <t>1802194309620002</t>
  </si>
  <si>
    <t>1802190709200001</t>
  </si>
  <si>
    <t>1802194305790001</t>
  </si>
  <si>
    <t>IRAH</t>
  </si>
  <si>
    <t>1802194305760001</t>
  </si>
  <si>
    <t>1802194304400001</t>
  </si>
  <si>
    <t>1802192711130010</t>
  </si>
  <si>
    <t>1802194303050004</t>
  </si>
  <si>
    <t>RINA ERMA YANTI</t>
  </si>
  <si>
    <t>1802190905051237</t>
  </si>
  <si>
    <t>1802194302020001</t>
  </si>
  <si>
    <t>FEBRIYANTI</t>
  </si>
  <si>
    <t>1802192012190004</t>
  </si>
  <si>
    <t>1802194207920003</t>
  </si>
  <si>
    <t>EKA ARIYANTI</t>
  </si>
  <si>
    <t>TARSIH GITA CLAUDIA</t>
  </si>
  <si>
    <t>1802190905051798</t>
  </si>
  <si>
    <t>1802194210590002</t>
  </si>
  <si>
    <t>1802190905051215</t>
  </si>
  <si>
    <t>1802194206800002</t>
  </si>
  <si>
    <t>MARNI</t>
  </si>
  <si>
    <t>1802194205820007</t>
  </si>
  <si>
    <t>1802194205700001</t>
  </si>
  <si>
    <t>1802190708180004</t>
  </si>
  <si>
    <t>1802194204720003</t>
  </si>
  <si>
    <t>1802194204730004</t>
  </si>
  <si>
    <t>1802190112140003</t>
  </si>
  <si>
    <t>1802194204350002</t>
  </si>
  <si>
    <t>1802194203990005</t>
  </si>
  <si>
    <t>EVA APRIYANI</t>
  </si>
  <si>
    <t>1802190905051192</t>
  </si>
  <si>
    <t>1802194203800003</t>
  </si>
  <si>
    <t>PRAPTININGSIH</t>
  </si>
  <si>
    <t>1802194202540001</t>
  </si>
  <si>
    <t>1802194201790001</t>
  </si>
  <si>
    <t>1802190805050330</t>
  </si>
  <si>
    <t>1802194201770002</t>
  </si>
  <si>
    <t>1802194110990003</t>
  </si>
  <si>
    <t>1802190709150005</t>
  </si>
  <si>
    <t>1802194110870002</t>
  </si>
  <si>
    <t>ROSILA</t>
  </si>
  <si>
    <t>1802190301080061</t>
  </si>
  <si>
    <t>1802194107870020</t>
  </si>
  <si>
    <t>NANGIMAH</t>
  </si>
  <si>
    <t>1802190301080062</t>
  </si>
  <si>
    <t>1802194107870021</t>
  </si>
  <si>
    <t>1802194107820020</t>
  </si>
  <si>
    <t>SADIATI</t>
  </si>
  <si>
    <t>1802190401080053</t>
  </si>
  <si>
    <t>1802194107720008</t>
  </si>
  <si>
    <t>1802191002140004</t>
  </si>
  <si>
    <t>1802194107520008</t>
  </si>
  <si>
    <t>1802194107080001</t>
  </si>
  <si>
    <t>TRI SEPTIA NINGRUM</t>
  </si>
  <si>
    <t>1802191011220004</t>
  </si>
  <si>
    <t>1802194107060017</t>
  </si>
  <si>
    <t>SARINA</t>
  </si>
  <si>
    <t>1802194107010011</t>
  </si>
  <si>
    <t>MIRA SAPITRI</t>
  </si>
  <si>
    <t>1802190905051792</t>
  </si>
  <si>
    <t>1802194104710003</t>
  </si>
  <si>
    <t>MISLATIN</t>
  </si>
  <si>
    <t>NURISRO</t>
  </si>
  <si>
    <t>1802191507130017</t>
  </si>
  <si>
    <t>1802194103650001</t>
  </si>
  <si>
    <t>MBAH HAYATUN</t>
  </si>
  <si>
    <t>1802190509120007</t>
  </si>
  <si>
    <t>1802194102760002</t>
  </si>
  <si>
    <t>FITRIYATUN</t>
  </si>
  <si>
    <t>1802193112500001</t>
  </si>
  <si>
    <t>SANGSANG</t>
  </si>
  <si>
    <t>1802194101000005</t>
  </si>
  <si>
    <t>JEBI MELANI</t>
  </si>
  <si>
    <t>1802194101770002</t>
  </si>
  <si>
    <t>1802193012820004</t>
  </si>
  <si>
    <t>1802193012820010</t>
  </si>
  <si>
    <t>1802191910180010</t>
  </si>
  <si>
    <t>1802193012330002</t>
  </si>
  <si>
    <t>MUNSARI</t>
  </si>
  <si>
    <t>1802193010880003</t>
  </si>
  <si>
    <t>LUGIARTO</t>
  </si>
  <si>
    <t>1802193010970005</t>
  </si>
  <si>
    <t>1802193006750001</t>
  </si>
  <si>
    <t>SAHERUDIN</t>
  </si>
  <si>
    <t>1802192912730003</t>
  </si>
  <si>
    <t>1802192911720002</t>
  </si>
  <si>
    <t>SAYUTI AHMAD</t>
  </si>
  <si>
    <t>1802192909990003</t>
  </si>
  <si>
    <t>1802192908840002</t>
  </si>
  <si>
    <t>SALI EFENDI</t>
  </si>
  <si>
    <t>1802192810830002</t>
  </si>
  <si>
    <t>ACHMAD SUHELI</t>
  </si>
  <si>
    <t>1802192901010002</t>
  </si>
  <si>
    <t>ARDI PRATAMA</t>
  </si>
  <si>
    <t>1802192804060004</t>
  </si>
  <si>
    <t>ANGGI BASAR KURNIAWAN</t>
  </si>
  <si>
    <t>1802192805060004</t>
  </si>
  <si>
    <t>RUDI ARDIANSYAH</t>
  </si>
  <si>
    <t>1802192805800001</t>
  </si>
  <si>
    <t>WISNU HANDONO</t>
  </si>
  <si>
    <t>1802191508090009</t>
  </si>
  <si>
    <t>1802192808940002</t>
  </si>
  <si>
    <t>1802192809490001</t>
  </si>
  <si>
    <t>IMAM SAANI</t>
  </si>
  <si>
    <t>1802192507610003</t>
  </si>
  <si>
    <t>SUMENEB</t>
  </si>
  <si>
    <t>1802192508640002</t>
  </si>
  <si>
    <t>SIDIK</t>
  </si>
  <si>
    <t>1802192510800002</t>
  </si>
  <si>
    <t>1802192511640001</t>
  </si>
  <si>
    <t>1802192512590001</t>
  </si>
  <si>
    <t>ARJUNI</t>
  </si>
  <si>
    <t>1802192601910004</t>
  </si>
  <si>
    <t>ANDRI SETIAWAN</t>
  </si>
  <si>
    <t>1802192603740001</t>
  </si>
  <si>
    <t>RIZKY HERDIANSYAH</t>
  </si>
  <si>
    <t>1802192704820002</t>
  </si>
  <si>
    <t>DARJO</t>
  </si>
  <si>
    <t>1802192704040002</t>
  </si>
  <si>
    <t>1802192507130006</t>
  </si>
  <si>
    <t>1802192611420001</t>
  </si>
  <si>
    <t>SUNARJO</t>
  </si>
  <si>
    <t>1802192610790001</t>
  </si>
  <si>
    <t>USNIDAR</t>
  </si>
  <si>
    <t>1802192608820003</t>
  </si>
  <si>
    <t>DESI SOPIYAN</t>
  </si>
  <si>
    <t>1802192609680001</t>
  </si>
  <si>
    <t>1802192504050001</t>
  </si>
  <si>
    <t>RISKI PRASETYA</t>
  </si>
  <si>
    <t>1802192503020002</t>
  </si>
  <si>
    <t>1802192502040001</t>
  </si>
  <si>
    <t>BIMA ANGGARA</t>
  </si>
  <si>
    <t>1802192411760003</t>
  </si>
  <si>
    <t>MUKLIS MS</t>
  </si>
  <si>
    <t>1802192410830001</t>
  </si>
  <si>
    <t>YUDI EKO SUSANTO</t>
  </si>
  <si>
    <t>1802192409810003</t>
  </si>
  <si>
    <t>AKHMAD NADI</t>
  </si>
  <si>
    <t>1802192409700002</t>
  </si>
  <si>
    <t>1802192408970003</t>
  </si>
  <si>
    <t>ADITYA WAHYU EKA SAPUTRA</t>
  </si>
  <si>
    <t>1802192408900005</t>
  </si>
  <si>
    <t>1802192310760001</t>
  </si>
  <si>
    <t>1802192312960002</t>
  </si>
  <si>
    <t>RAHMAT PRAYOGA</t>
  </si>
  <si>
    <t>1802192308900001</t>
  </si>
  <si>
    <t>1802192409180012</t>
  </si>
  <si>
    <t>1802192308840001</t>
  </si>
  <si>
    <t>1802192001930002</t>
  </si>
  <si>
    <t>TUROHMAN</t>
  </si>
  <si>
    <t>1802192304890001</t>
  </si>
  <si>
    <t>1802192302960003</t>
  </si>
  <si>
    <t>HUDALLOH</t>
  </si>
  <si>
    <t>1802192210030001</t>
  </si>
  <si>
    <t>AHMADI NURI</t>
  </si>
  <si>
    <t>1802192209610001</t>
  </si>
  <si>
    <t>ABUMAR</t>
  </si>
  <si>
    <t>1802192208510001</t>
  </si>
  <si>
    <t>1802192208000002</t>
  </si>
  <si>
    <t>1802192111800002</t>
  </si>
  <si>
    <t>1802190905051198</t>
  </si>
  <si>
    <t>1802192108760002</t>
  </si>
  <si>
    <t>1802192106910003</t>
  </si>
  <si>
    <t>AHMAD ABAS</t>
  </si>
  <si>
    <t>1802192106720001</t>
  </si>
  <si>
    <t>1802192101790001</t>
  </si>
  <si>
    <t>ROCHMAT</t>
  </si>
  <si>
    <t>1802192012030001</t>
  </si>
  <si>
    <t>FIRMAN SYAH</t>
  </si>
  <si>
    <t>1802192011870001</t>
  </si>
  <si>
    <t>ROHMAT HIDAYAT</t>
  </si>
  <si>
    <t>1802192008800003</t>
  </si>
  <si>
    <t>SUPRATNA</t>
  </si>
  <si>
    <t>1802192005810001</t>
  </si>
  <si>
    <t>UNTORO</t>
  </si>
  <si>
    <t>1802192005780003</t>
  </si>
  <si>
    <t>1802190905051833</t>
  </si>
  <si>
    <t>1802191908750001</t>
  </si>
  <si>
    <t>1802191910920003</t>
  </si>
  <si>
    <t>ASEP IRAWAN</t>
  </si>
  <si>
    <t>1802192001820003</t>
  </si>
  <si>
    <t>HERI PURWANTO</t>
  </si>
  <si>
    <t>1802191906800002</t>
  </si>
  <si>
    <t>1802191906700001</t>
  </si>
  <si>
    <t>1802191904870002</t>
  </si>
  <si>
    <t>1802191903770001</t>
  </si>
  <si>
    <t>KHAFIDIN</t>
  </si>
  <si>
    <t>1802191901930001</t>
  </si>
  <si>
    <t>HERI PRATAMA</t>
  </si>
  <si>
    <t>TALANG TENGAH</t>
  </si>
  <si>
    <t>1802191812800001</t>
  </si>
  <si>
    <t>1802190208210005</t>
  </si>
  <si>
    <t>ANDI</t>
  </si>
  <si>
    <t>1802191807780001</t>
  </si>
  <si>
    <t>SUDAR HIPI</t>
  </si>
  <si>
    <t>1802191807580003</t>
  </si>
  <si>
    <t>1802192212170004</t>
  </si>
  <si>
    <t>1802191805740002</t>
  </si>
  <si>
    <t>1802191802880001</t>
  </si>
  <si>
    <t>TARWONO</t>
  </si>
  <si>
    <t>1802191711670002</t>
  </si>
  <si>
    <t>ZULFIKAR</t>
  </si>
  <si>
    <t>1802191708900003</t>
  </si>
  <si>
    <t>SARUL</t>
  </si>
  <si>
    <t>1802191708600003</t>
  </si>
  <si>
    <t>1802191707770003</t>
  </si>
  <si>
    <t>1802191706630001</t>
  </si>
  <si>
    <t>1802191704010003</t>
  </si>
  <si>
    <t>1802191703770001</t>
  </si>
  <si>
    <t>UNTUNG SANTOSO</t>
  </si>
  <si>
    <t>1802191703720002</t>
  </si>
  <si>
    <t>KARDING</t>
  </si>
  <si>
    <t>1802191609820003</t>
  </si>
  <si>
    <t>ROHIMI</t>
  </si>
  <si>
    <t>1802191606970008</t>
  </si>
  <si>
    <t>DIKA IRAWAN</t>
  </si>
  <si>
    <t>DASROMI</t>
  </si>
  <si>
    <t>1802191605920006</t>
  </si>
  <si>
    <t>RIKI IRAWAN</t>
  </si>
  <si>
    <t>1802191605920004</t>
  </si>
  <si>
    <t>ARBANGI MUNAWAR</t>
  </si>
  <si>
    <t>1802191604970002</t>
  </si>
  <si>
    <t>1802191604950003</t>
  </si>
  <si>
    <t>1802191604790004</t>
  </si>
  <si>
    <t>MUHDANI</t>
  </si>
  <si>
    <t>1802191604570002</t>
  </si>
  <si>
    <t>KUSNARYO</t>
  </si>
  <si>
    <t>1802191603940002</t>
  </si>
  <si>
    <t>1802191603780005</t>
  </si>
  <si>
    <t>1802191601990003</t>
  </si>
  <si>
    <t>WELLY SAPUTRA</t>
  </si>
  <si>
    <t>1802191601990001</t>
  </si>
  <si>
    <t>INDRA GUNAWAN SYAH</t>
  </si>
  <si>
    <t>ANDIKA CANDRA PRATAMA</t>
  </si>
  <si>
    <t>1802191510940002</t>
  </si>
  <si>
    <t>RIDHO TARUNA NUGRAHA</t>
  </si>
  <si>
    <t>1802192810160005</t>
  </si>
  <si>
    <t>1802191508910003</t>
  </si>
  <si>
    <t>YUDI AGUSTA</t>
  </si>
  <si>
    <t>1802191508030001</t>
  </si>
  <si>
    <t>RIO SYAHRONI</t>
  </si>
  <si>
    <t>1802191507740004</t>
  </si>
  <si>
    <t>1802191505820006</t>
  </si>
  <si>
    <t>ISUN MURNI</t>
  </si>
  <si>
    <t>1802191505800004</t>
  </si>
  <si>
    <t>SUTATOK</t>
  </si>
  <si>
    <t>1802191505750007</t>
  </si>
  <si>
    <t>1802191504780001</t>
  </si>
  <si>
    <t>1802191504500001</t>
  </si>
  <si>
    <t>SUDIRO</t>
  </si>
  <si>
    <t>1802191502940002</t>
  </si>
  <si>
    <t>1802191502680003</t>
  </si>
  <si>
    <t>1802191501910002</t>
  </si>
  <si>
    <t>1802191412840002</t>
  </si>
  <si>
    <t>1802191210150005</t>
  </si>
  <si>
    <t>1802191408730002</t>
  </si>
  <si>
    <t>YONO</t>
  </si>
  <si>
    <t>1802191409090001</t>
  </si>
  <si>
    <t>FATHUL MUNGIN</t>
  </si>
  <si>
    <t>1802191407030003</t>
  </si>
  <si>
    <t>1802191309950006</t>
  </si>
  <si>
    <t>1802191310930002</t>
  </si>
  <si>
    <t>AHMAD MUDAKIR</t>
  </si>
  <si>
    <t>1802191312040001</t>
  </si>
  <si>
    <t>SANDI VALENSAH ADI SAPUTRA</t>
  </si>
  <si>
    <t>THAMRIN</t>
  </si>
  <si>
    <t>1802191402640001</t>
  </si>
  <si>
    <t>SUPRAP</t>
  </si>
  <si>
    <t>1802191402680004</t>
  </si>
  <si>
    <t>APONG VALENSIA</t>
  </si>
  <si>
    <t>1802190108180004</t>
  </si>
  <si>
    <t>1802191403750003</t>
  </si>
  <si>
    <t>1802191403890001</t>
  </si>
  <si>
    <t>1802191307710002</t>
  </si>
  <si>
    <t>1802191304030001</t>
  </si>
  <si>
    <t>MUKAMILUL KHOIR</t>
  </si>
  <si>
    <t>1802191304760003</t>
  </si>
  <si>
    <t>1802191305870004</t>
  </si>
  <si>
    <t>SALIMI</t>
  </si>
  <si>
    <t>1802191212060004</t>
  </si>
  <si>
    <t>EGA FERNANDO</t>
  </si>
  <si>
    <t>1802191211990005</t>
  </si>
  <si>
    <t>1802191210970006</t>
  </si>
  <si>
    <t>DIKI PRAYUDA</t>
  </si>
  <si>
    <t>1802191209820008</t>
  </si>
  <si>
    <t>DASIMAN</t>
  </si>
  <si>
    <t>1802191106190002</t>
  </si>
  <si>
    <t>1802191207960002</t>
  </si>
  <si>
    <t>ADI IRWANSYAH</t>
  </si>
  <si>
    <t>1802191207780003</t>
  </si>
  <si>
    <t>SAIFURROHMAN</t>
  </si>
  <si>
    <t>1802191206630002</t>
  </si>
  <si>
    <t>1802191205720003</t>
  </si>
  <si>
    <t>1802191204850009</t>
  </si>
  <si>
    <t>AGUNG RIYADI</t>
  </si>
  <si>
    <t>1802191201930002</t>
  </si>
  <si>
    <t>NASRULLOH</t>
  </si>
  <si>
    <t>1802191111830006</t>
  </si>
  <si>
    <t>1802191110930001</t>
  </si>
  <si>
    <t>HENDRI SAPUTRA</t>
  </si>
  <si>
    <t>1802191109020001</t>
  </si>
  <si>
    <t>1802191108660001</t>
  </si>
  <si>
    <t>TURHAMUN</t>
  </si>
  <si>
    <t>1802191107950007</t>
  </si>
  <si>
    <t>MUTHOHIR</t>
  </si>
  <si>
    <t>1802191107050001</t>
  </si>
  <si>
    <t>1802191106780005</t>
  </si>
  <si>
    <t>1802191104870001</t>
  </si>
  <si>
    <t>TRI SUSANTO</t>
  </si>
  <si>
    <t>1802191102890002</t>
  </si>
  <si>
    <t>SISWOYO</t>
  </si>
  <si>
    <t>1802190308110012</t>
  </si>
  <si>
    <t>1802191102510003</t>
  </si>
  <si>
    <t>KIROM</t>
  </si>
  <si>
    <t>1802191101990002</t>
  </si>
  <si>
    <t>1802191101630001</t>
  </si>
  <si>
    <t>HOLIDIN</t>
  </si>
  <si>
    <t>1802191011990006</t>
  </si>
  <si>
    <t>WISNU WARDANA</t>
  </si>
  <si>
    <t>1802191010930002</t>
  </si>
  <si>
    <t>1802190407180003</t>
  </si>
  <si>
    <t>1802191009850008</t>
  </si>
  <si>
    <t>YOSRIZAL</t>
  </si>
  <si>
    <t>1802191010010003</t>
  </si>
  <si>
    <t>BAGAS SAPUTRA</t>
  </si>
  <si>
    <t>1802191010440002</t>
  </si>
  <si>
    <t>1802191008780010</t>
  </si>
  <si>
    <t>1802191006800013</t>
  </si>
  <si>
    <t>NGAINI</t>
  </si>
  <si>
    <t>AHMAD ROFIQUL ANAM</t>
  </si>
  <si>
    <t>SAMBIONO</t>
  </si>
  <si>
    <t>1802191003460001</t>
  </si>
  <si>
    <t>SAHAT</t>
  </si>
  <si>
    <t>1802191003830007</t>
  </si>
  <si>
    <t>1802191001000003</t>
  </si>
  <si>
    <t>ANJAS SETIAWAN</t>
  </si>
  <si>
    <t>1802191001000004</t>
  </si>
  <si>
    <t>1802192909200007</t>
  </si>
  <si>
    <t>1802191001920001</t>
  </si>
  <si>
    <t>1802190908650002</t>
  </si>
  <si>
    <t>1802190909720002</t>
  </si>
  <si>
    <t>AGUS MUNANDAR</t>
  </si>
  <si>
    <t>1802190909950002</t>
  </si>
  <si>
    <t>MUHTAR SAURI</t>
  </si>
  <si>
    <t>1802190809850008</t>
  </si>
  <si>
    <t>1802190809930002</t>
  </si>
  <si>
    <t>1802190902010002</t>
  </si>
  <si>
    <t>MUHAMMAD LATIF</t>
  </si>
  <si>
    <t>1802190903580001</t>
  </si>
  <si>
    <t>1802190904060002</t>
  </si>
  <si>
    <t>1802190904990002</t>
  </si>
  <si>
    <t>BADRI ALAMSYAH</t>
  </si>
  <si>
    <t>1802190807790004</t>
  </si>
  <si>
    <t>1802190808560001</t>
  </si>
  <si>
    <t>ASMORO</t>
  </si>
  <si>
    <t>1802190807560001</t>
  </si>
  <si>
    <t>JIWO</t>
  </si>
  <si>
    <t>1802190805810004</t>
  </si>
  <si>
    <t>ANDRE</t>
  </si>
  <si>
    <t>1802190711980002</t>
  </si>
  <si>
    <t>HADIKRUL FIKRI</t>
  </si>
  <si>
    <t>1802190710920003</t>
  </si>
  <si>
    <t>1802190711020003</t>
  </si>
  <si>
    <t>MEMO ADI SAPUTRA</t>
  </si>
  <si>
    <t>1802190708800006</t>
  </si>
  <si>
    <t>1802190708690006</t>
  </si>
  <si>
    <t>1802190708790004</t>
  </si>
  <si>
    <t>1802190708060002</t>
  </si>
  <si>
    <t>DIMAS AHMAD DINATA</t>
  </si>
  <si>
    <t>1802190707770004</t>
  </si>
  <si>
    <t>1802191401150014</t>
  </si>
  <si>
    <t>1802190707900002</t>
  </si>
  <si>
    <t>RIKI SUSILO</t>
  </si>
  <si>
    <t>1802190707790012</t>
  </si>
  <si>
    <t>1802190905051794</t>
  </si>
  <si>
    <t>1802190706820005</t>
  </si>
  <si>
    <t>1802190805051194</t>
  </si>
  <si>
    <t>1802190706030003</t>
  </si>
  <si>
    <t>AHMAD NURZAKI</t>
  </si>
  <si>
    <t>1802190705940002</t>
  </si>
  <si>
    <t>1802190705800001</t>
  </si>
  <si>
    <t>SALIMAN MARZUKI</t>
  </si>
  <si>
    <t>1802190705750002</t>
  </si>
  <si>
    <t>ULIL AMRI</t>
  </si>
  <si>
    <t>1802190911170003</t>
  </si>
  <si>
    <t>1802190703930002</t>
  </si>
  <si>
    <t>ARIS SUDARWANTO</t>
  </si>
  <si>
    <t>1802190703670002</t>
  </si>
  <si>
    <t>TAJRI</t>
  </si>
  <si>
    <t>1802190702920009</t>
  </si>
  <si>
    <t>1802190612720002</t>
  </si>
  <si>
    <t>MARIJAN</t>
  </si>
  <si>
    <t>1802190509780009</t>
  </si>
  <si>
    <t>AGUS BASTIAR</t>
  </si>
  <si>
    <t>1802190510040001</t>
  </si>
  <si>
    <t>DIMAS ARDIANSYAH</t>
  </si>
  <si>
    <t>1802190511990002</t>
  </si>
  <si>
    <t>YOGI SANJAYA</t>
  </si>
  <si>
    <t>1802190905051234</t>
  </si>
  <si>
    <t>1802190601510001</t>
  </si>
  <si>
    <t>1802190602060005</t>
  </si>
  <si>
    <t>1802190602080002</t>
  </si>
  <si>
    <t>1802190603010001</t>
  </si>
  <si>
    <t>1802190604030005</t>
  </si>
  <si>
    <t>AHMAD MUSTAGFIR</t>
  </si>
  <si>
    <t>1802190604480005</t>
  </si>
  <si>
    <t>MUHYIN</t>
  </si>
  <si>
    <t>LANPUNG TENGAH</t>
  </si>
  <si>
    <t>1802190604790009</t>
  </si>
  <si>
    <t>BAIDAR</t>
  </si>
  <si>
    <t>MUNGANI</t>
  </si>
  <si>
    <t>1802190606880002</t>
  </si>
  <si>
    <t>1802190608990005</t>
  </si>
  <si>
    <t>YOGA AGUS SAPUTRA</t>
  </si>
  <si>
    <t>1802190610050004</t>
  </si>
  <si>
    <t>OKI SETIAWAN</t>
  </si>
  <si>
    <t>1802190508830006</t>
  </si>
  <si>
    <t>1802190507810008</t>
  </si>
  <si>
    <t>KUSYANTO</t>
  </si>
  <si>
    <t>1802190507800008</t>
  </si>
  <si>
    <t>1802190507710004</t>
  </si>
  <si>
    <t>1802190507650005</t>
  </si>
  <si>
    <t>SHALEH</t>
  </si>
  <si>
    <t>1802190507020006</t>
  </si>
  <si>
    <t>ARMAN MAULANA</t>
  </si>
  <si>
    <t>1802190506860012</t>
  </si>
  <si>
    <t>BARIR</t>
  </si>
  <si>
    <t>M. SIDIK</t>
  </si>
  <si>
    <t>1802190506670003</t>
  </si>
  <si>
    <t>1802190504740006</t>
  </si>
  <si>
    <t>ABDUL MANAP</t>
  </si>
  <si>
    <t>1802190503500003</t>
  </si>
  <si>
    <t>1802190502970005</t>
  </si>
  <si>
    <t>RIKO PANGESTU</t>
  </si>
  <si>
    <t>1802190503040002</t>
  </si>
  <si>
    <t>CALTE CALTE VALENSIA</t>
  </si>
  <si>
    <t>1802190502720002</t>
  </si>
  <si>
    <t>1802190412900003</t>
  </si>
  <si>
    <t>1802190411980002</t>
  </si>
  <si>
    <t>NUGRAHA ADI SAPUTRA</t>
  </si>
  <si>
    <t>1802192904210006</t>
  </si>
  <si>
    <t>1802190411880001</t>
  </si>
  <si>
    <t>TINTO</t>
  </si>
  <si>
    <t>1802190411810004</t>
  </si>
  <si>
    <t>1802190410840003</t>
  </si>
  <si>
    <t>1802190409900001</t>
  </si>
  <si>
    <t>NURHIDAYAT</t>
  </si>
  <si>
    <t>1802190406740005</t>
  </si>
  <si>
    <t>1802190406040005</t>
  </si>
  <si>
    <t>WAHYU PRAYOGA</t>
  </si>
  <si>
    <t>1802190405940005</t>
  </si>
  <si>
    <t>HERY ERWAN EFENDI</t>
  </si>
  <si>
    <t>1802190405920010</t>
  </si>
  <si>
    <t>AYANDI</t>
  </si>
  <si>
    <t>1802190405880004</t>
  </si>
  <si>
    <t>MUHASIN</t>
  </si>
  <si>
    <t>1802190404570001</t>
  </si>
  <si>
    <t>AHMAD MANSUR</t>
  </si>
  <si>
    <t>1802190402800002</t>
  </si>
  <si>
    <t>SURYA SAPUTRA</t>
  </si>
  <si>
    <t>1802190402030001</t>
  </si>
  <si>
    <t>ROBI PRAYOGA</t>
  </si>
  <si>
    <t>1802190401030003</t>
  </si>
  <si>
    <t>IDA FATIMAH</t>
  </si>
  <si>
    <t>1802190312960001</t>
  </si>
  <si>
    <t>NASTA ARIANTARA</t>
  </si>
  <si>
    <t>1802190311000001</t>
  </si>
  <si>
    <t>NOVA AFRIYANTO</t>
  </si>
  <si>
    <t>1802190310720003</t>
  </si>
  <si>
    <t>1802190309020007</t>
  </si>
  <si>
    <t>1802190307770003</t>
  </si>
  <si>
    <t>1802190306790003</t>
  </si>
  <si>
    <t>AKHMAD IKSAN</t>
  </si>
  <si>
    <t>WARDIANSAH</t>
  </si>
  <si>
    <t>1802190305630002</t>
  </si>
  <si>
    <t>1802190304890001</t>
  </si>
  <si>
    <t>1802190303920004</t>
  </si>
  <si>
    <t>1802190304710003</t>
  </si>
  <si>
    <t>IMAM MALIK</t>
  </si>
  <si>
    <t>1802190304780003</t>
  </si>
  <si>
    <t>1802190303800009</t>
  </si>
  <si>
    <t>BANJARATU</t>
  </si>
  <si>
    <t>1802190303850002</t>
  </si>
  <si>
    <t>MUHAMMAD YEDI</t>
  </si>
  <si>
    <t>1802190303790004</t>
  </si>
  <si>
    <t>YATIN HIDAYAT</t>
  </si>
  <si>
    <t>1802190302830002</t>
  </si>
  <si>
    <t>IMAN SUPRIATIN</t>
  </si>
  <si>
    <t>1802190210390001</t>
  </si>
  <si>
    <t>DULHADI</t>
  </si>
  <si>
    <t>1802190208850008</t>
  </si>
  <si>
    <t>1802190207970002</t>
  </si>
  <si>
    <t>1802190207800003</t>
  </si>
  <si>
    <t>1802190206830006</t>
  </si>
  <si>
    <t>SUKIJAN</t>
  </si>
  <si>
    <t>1802190204940004</t>
  </si>
  <si>
    <t>DASINON</t>
  </si>
  <si>
    <t>1802190204700004</t>
  </si>
  <si>
    <t>RIYADIN</t>
  </si>
  <si>
    <t>1802190203610001</t>
  </si>
  <si>
    <t>ADENAN</t>
  </si>
  <si>
    <t>1802190202750002</t>
  </si>
  <si>
    <t>1802190203030004</t>
  </si>
  <si>
    <t>1802191909110026</t>
  </si>
  <si>
    <t>1802190110510002</t>
  </si>
  <si>
    <t>KUWAT</t>
  </si>
  <si>
    <t>1802190109930001</t>
  </si>
  <si>
    <t>AHYARNO</t>
  </si>
  <si>
    <t>1802190109570001</t>
  </si>
  <si>
    <t>MURSIDI</t>
  </si>
  <si>
    <t>1802190107860023</t>
  </si>
  <si>
    <t>1802190107820015</t>
  </si>
  <si>
    <t>1802190107800036</t>
  </si>
  <si>
    <t>1802190107780021</t>
  </si>
  <si>
    <t>1802190107760016</t>
  </si>
  <si>
    <t>1802190107770027</t>
  </si>
  <si>
    <t>1802190107730023</t>
  </si>
  <si>
    <t>1802190107600015</t>
  </si>
  <si>
    <t>ASMAN</t>
  </si>
  <si>
    <t>1802190107040016</t>
  </si>
  <si>
    <t>IMRON ROSYADI</t>
  </si>
  <si>
    <t>1802190107000024</t>
  </si>
  <si>
    <t>MUDRIKAH SANI</t>
  </si>
  <si>
    <t>HAIRUDIN AFANDI</t>
  </si>
  <si>
    <t>1802190106920002</t>
  </si>
  <si>
    <t>1802190105060002</t>
  </si>
  <si>
    <t>1802190104850004</t>
  </si>
  <si>
    <t>MUHAMMAD BUKHORI</t>
  </si>
  <si>
    <t>1802190103120002</t>
  </si>
  <si>
    <t>IBAN</t>
  </si>
  <si>
    <t>1802192212090008</t>
  </si>
  <si>
    <t>1802190101440002</t>
  </si>
  <si>
    <t>SOKIMIN</t>
  </si>
  <si>
    <t>1802190310180006</t>
  </si>
  <si>
    <t>1802074104940011</t>
  </si>
  <si>
    <t>NILA APRIYANI</t>
  </si>
  <si>
    <t>1802037004940001</t>
  </si>
  <si>
    <t>SITI HALIMATUS SAKDIYAH</t>
  </si>
  <si>
    <t>1802035904960004</t>
  </si>
  <si>
    <t>DELA APRIYANI</t>
  </si>
  <si>
    <t>CAHAYA MURNI</t>
  </si>
  <si>
    <t>1802035710680002</t>
  </si>
  <si>
    <t>1802035701910001</t>
  </si>
  <si>
    <t>1802190501170005</t>
  </si>
  <si>
    <t>1802035212800004</t>
  </si>
  <si>
    <t>1802192405190006</t>
  </si>
  <si>
    <t>1802034906920001</t>
  </si>
  <si>
    <t>SULITA</t>
  </si>
  <si>
    <t>1802034904990002</t>
  </si>
  <si>
    <t>SITI NURMALINDA SARI</t>
  </si>
  <si>
    <t>1802192101150003</t>
  </si>
  <si>
    <t>1802034807940002</t>
  </si>
  <si>
    <t>1802034707950003</t>
  </si>
  <si>
    <t>1802191009180001</t>
  </si>
  <si>
    <t>1802034602820002</t>
  </si>
  <si>
    <t>TRIMASIH</t>
  </si>
  <si>
    <t>1802034401720004</t>
  </si>
  <si>
    <t>1802034208920003</t>
  </si>
  <si>
    <t>1802034103890001</t>
  </si>
  <si>
    <t>1802032907030002</t>
  </si>
  <si>
    <t>SAHRUL HIDAYAT</t>
  </si>
  <si>
    <t>1802031501720003</t>
  </si>
  <si>
    <t>RUSTANTO</t>
  </si>
  <si>
    <t>1802190209210007</t>
  </si>
  <si>
    <t>1802031308780005</t>
  </si>
  <si>
    <t>M. SAMNUN</t>
  </si>
  <si>
    <t>1802031609160025</t>
  </si>
  <si>
    <t>1802031209960006</t>
  </si>
  <si>
    <t>KHOTIBUL UMAM</t>
  </si>
  <si>
    <t>1802031012800012</t>
  </si>
  <si>
    <t>1802031011970001</t>
  </si>
  <si>
    <t>YOGI PRADITA</t>
  </si>
  <si>
    <t>1802030502870002</t>
  </si>
  <si>
    <t>KISWOYO</t>
  </si>
  <si>
    <t>1802030305790005</t>
  </si>
  <si>
    <t>1802026501900001</t>
  </si>
  <si>
    <t>1802012105130006</t>
  </si>
  <si>
    <t>1802016304940002</t>
  </si>
  <si>
    <t>LENI MARYANI</t>
  </si>
  <si>
    <t>1802016107940001</t>
  </si>
  <si>
    <t>NOVI EKA SARI</t>
  </si>
  <si>
    <t>1802014305960008</t>
  </si>
  <si>
    <t>HALIMAH TUSSADIYAH</t>
  </si>
  <si>
    <t>1802012004970001</t>
  </si>
  <si>
    <t>1802010506920002</t>
  </si>
  <si>
    <t>1802190212210002</t>
  </si>
  <si>
    <t>1704072712820001</t>
  </si>
  <si>
    <t>1702071705900002</t>
  </si>
  <si>
    <t>TURMAN</t>
  </si>
  <si>
    <t>1802191307220002</t>
  </si>
  <si>
    <t>1608172601930001</t>
  </si>
  <si>
    <t>NUSA TUNGGAL</t>
  </si>
  <si>
    <t>LASTRI</t>
  </si>
  <si>
    <t>1602212911890001</t>
  </si>
  <si>
    <t>AGUS MUHAR</t>
  </si>
  <si>
    <t>1504074608610002</t>
  </si>
  <si>
    <t>SUKIJEM</t>
  </si>
  <si>
    <t>1504071801910001</t>
  </si>
  <si>
    <t>MUMBASIR</t>
  </si>
  <si>
    <t>ISTANGIN</t>
  </si>
  <si>
    <t>AHMAD SAYKHONI</t>
  </si>
  <si>
    <t>1802192210080002</t>
  </si>
  <si>
    <t>KAMINEM</t>
  </si>
  <si>
    <t>KOSIDAH</t>
  </si>
  <si>
    <t>ROBIAH</t>
  </si>
  <si>
    <t>SURTINAH</t>
  </si>
  <si>
    <t>HADI SUWITO</t>
  </si>
  <si>
    <t>DIMYATI</t>
  </si>
  <si>
    <t>SURATNI</t>
  </si>
  <si>
    <t>SALBIYAH</t>
  </si>
  <si>
    <t>TANGAMUS</t>
  </si>
  <si>
    <t>NGATMAN</t>
  </si>
  <si>
    <t>MUSLIMATUN NAFIAH</t>
  </si>
  <si>
    <t>JUMINTEN</t>
  </si>
  <si>
    <t>MOMOH</t>
  </si>
  <si>
    <t>1802192107130001</t>
  </si>
  <si>
    <t>1802192101210001</t>
  </si>
  <si>
    <t>MUSMAN</t>
  </si>
  <si>
    <t>MISIO</t>
  </si>
  <si>
    <t>MUSTARI</t>
  </si>
  <si>
    <t>MUHARI</t>
  </si>
  <si>
    <t>SITI HAWA</t>
  </si>
  <si>
    <t>FADILAH</t>
  </si>
  <si>
    <t>NAJAMUDIN</t>
  </si>
  <si>
    <t>1802192302120002</t>
  </si>
  <si>
    <t>KAMINI</t>
  </si>
  <si>
    <t>KARSIYEM</t>
  </si>
  <si>
    <t>SITI JUBAIDAH</t>
  </si>
  <si>
    <t>SUMIYAH</t>
  </si>
  <si>
    <t>1802192709120002</t>
  </si>
  <si>
    <t>INDRI YANI</t>
  </si>
  <si>
    <t>SAROPAH</t>
  </si>
  <si>
    <t>INEM</t>
  </si>
  <si>
    <t>1802192912950002</t>
  </si>
  <si>
    <t>KASTU</t>
  </si>
  <si>
    <t>ZULKARNAIN</t>
  </si>
  <si>
    <t>SAFE'I</t>
  </si>
  <si>
    <t>MARSITO</t>
  </si>
  <si>
    <t>ALI SODIKIN</t>
  </si>
  <si>
    <t>1802190501990003</t>
  </si>
  <si>
    <t>ADAM</t>
  </si>
  <si>
    <t>SARENGAT</t>
  </si>
  <si>
    <t>1802191006220002</t>
  </si>
  <si>
    <t xml:space="preserve">SANGUN RATU </t>
  </si>
  <si>
    <t>ROPINGAH</t>
  </si>
  <si>
    <t>1802191509210007</t>
  </si>
  <si>
    <t>1802195606900008</t>
  </si>
  <si>
    <t>SUMI</t>
  </si>
  <si>
    <t>NUROHMAN</t>
  </si>
  <si>
    <t>BANDAR SARI,</t>
  </si>
  <si>
    <t>MUSTAJAB</t>
  </si>
  <si>
    <t>MUHTASOR</t>
  </si>
  <si>
    <t>WASIO</t>
  </si>
  <si>
    <t>1802193105190001</t>
  </si>
  <si>
    <t>1802192401180001</t>
  </si>
  <si>
    <t>RASINEM</t>
  </si>
  <si>
    <t>MISBAH</t>
  </si>
  <si>
    <t>WAHADI</t>
  </si>
  <si>
    <t>IDIN</t>
  </si>
  <si>
    <t>MATARAM JAYA</t>
  </si>
  <si>
    <t>1802190405770002</t>
  </si>
  <si>
    <t>ALI</t>
  </si>
  <si>
    <t>MAHMUD</t>
  </si>
  <si>
    <t>KARTO REJO</t>
  </si>
  <si>
    <t>HADI</t>
  </si>
  <si>
    <t>NANIK</t>
  </si>
  <si>
    <t>SUJIMAN</t>
  </si>
  <si>
    <t>SITI ASIYAH</t>
  </si>
  <si>
    <t>SIDI</t>
  </si>
  <si>
    <t>JUMIYATI</t>
  </si>
  <si>
    <t>1802190505110001</t>
  </si>
  <si>
    <t>SUTINA</t>
  </si>
  <si>
    <t>1802191708640005</t>
  </si>
  <si>
    <t>HERAWATI</t>
  </si>
  <si>
    <t>KASIMAH</t>
  </si>
  <si>
    <t>NUR AZIZAH</t>
  </si>
  <si>
    <t>DEDI</t>
  </si>
  <si>
    <t>1802191505560001</t>
  </si>
  <si>
    <t>KUSERI</t>
  </si>
  <si>
    <t>TASIRAH</t>
  </si>
  <si>
    <t>1802190506170001</t>
  </si>
  <si>
    <t>1802192610160001</t>
  </si>
  <si>
    <t>1802190107080011</t>
  </si>
  <si>
    <t>NGAISAH</t>
  </si>
  <si>
    <t>TURYONO</t>
  </si>
  <si>
    <t>1802192004820002</t>
  </si>
  <si>
    <t>TIA AGUSTINA</t>
  </si>
  <si>
    <t>SRI YANA</t>
  </si>
  <si>
    <t>JUNAIBAH</t>
  </si>
  <si>
    <t>SITI NURSELA</t>
  </si>
  <si>
    <t>BAMBANG SISWANTO</t>
  </si>
  <si>
    <t>A.KADIR</t>
  </si>
  <si>
    <t>SARPUDIN</t>
  </si>
  <si>
    <t>IPAN SAPUTRA</t>
  </si>
  <si>
    <t>KARYA MAKMUR</t>
  </si>
  <si>
    <t>NARTI</t>
  </si>
  <si>
    <t>ASNA WATI</t>
  </si>
  <si>
    <t>SAMINTEN</t>
  </si>
  <si>
    <t>BEJAN</t>
  </si>
  <si>
    <t>1802192206220003</t>
  </si>
  <si>
    <t>LIJAH</t>
  </si>
  <si>
    <t>KARTIYAH</t>
  </si>
  <si>
    <t>MISAH</t>
  </si>
  <si>
    <t>ZURAIDAH</t>
  </si>
  <si>
    <t>SIGIT</t>
  </si>
  <si>
    <t>RUSI EFENDI</t>
  </si>
  <si>
    <t>BASTARI</t>
  </si>
  <si>
    <t>MUHAMAD</t>
  </si>
  <si>
    <t>MARZUKI BINTANG</t>
  </si>
  <si>
    <t>SAIJO</t>
  </si>
  <si>
    <t>JIMI</t>
  </si>
  <si>
    <t>1802192103180002</t>
  </si>
  <si>
    <t>KASIDI</t>
  </si>
  <si>
    <t>NO</t>
  </si>
  <si>
    <t>AGAMA</t>
  </si>
  <si>
    <t>PENDIDIKAN</t>
  </si>
  <si>
    <t>J. PEKERJAAN</t>
  </si>
  <si>
    <t>HB DLM KELUARGA</t>
  </si>
  <si>
    <t>AYAH</t>
  </si>
  <si>
    <t>IBU</t>
  </si>
  <si>
    <t>KEPALA KELUARGA</t>
  </si>
  <si>
    <t>JUMSILA</t>
  </si>
  <si>
    <t>WIRASWASTA</t>
  </si>
  <si>
    <t>ASN</t>
  </si>
  <si>
    <t>ISTRI</t>
  </si>
  <si>
    <t>ANAK</t>
  </si>
  <si>
    <t>DIPLOMA STRATA1</t>
  </si>
  <si>
    <t>SLTA SEDERAJAT</t>
  </si>
  <si>
    <t>PELAJAR MAHASISWA</t>
  </si>
  <si>
    <t>ISLAM</t>
  </si>
  <si>
    <t>CHICO VALENSIA</t>
  </si>
  <si>
    <t>1802190307070004</t>
  </si>
  <si>
    <t>SLTP SEDERAJAT</t>
  </si>
  <si>
    <t>HADI SUMARSONO</t>
  </si>
  <si>
    <t>MUKIYAH</t>
  </si>
  <si>
    <t>1802190307070003</t>
  </si>
  <si>
    <t>CHICA VALENSIA</t>
  </si>
  <si>
    <t>1802191907090003</t>
  </si>
  <si>
    <t>CHICI VALENSIA</t>
  </si>
  <si>
    <t>BELUM TAMAT SD SEDERAJAT</t>
  </si>
  <si>
    <t>1802191603120002</t>
  </si>
  <si>
    <t>CHILSEA VALENSIA</t>
  </si>
  <si>
    <t>MENGURUS RUMAH TANGGA</t>
  </si>
  <si>
    <t>1802192505120003</t>
  </si>
  <si>
    <t>ALFAD ZAKY SANJAYA</t>
  </si>
  <si>
    <t>HAIKAL ADMAJA</t>
  </si>
  <si>
    <t>TIDAK/BELUM SEKOLAH</t>
  </si>
  <si>
    <t>BELUM/TDK BEKERJA</t>
  </si>
  <si>
    <t>TAMAT SD SEDERAJAT</t>
  </si>
  <si>
    <t>PETANI/PEKEBUN</t>
  </si>
  <si>
    <t>SALEH</t>
  </si>
  <si>
    <t>ARIIFIN</t>
  </si>
  <si>
    <t>SAWAWI</t>
  </si>
  <si>
    <t>YURJANNA</t>
  </si>
  <si>
    <t>PN. TIHANG</t>
  </si>
  <si>
    <t>ROBAIYAH</t>
  </si>
  <si>
    <t>CERAI MATI</t>
  </si>
  <si>
    <t>M. RAIS</t>
  </si>
  <si>
    <t>MUHYI</t>
  </si>
  <si>
    <t>J</t>
  </si>
  <si>
    <t>ORANG TUA</t>
  </si>
  <si>
    <t>RADEN BUSMI</t>
  </si>
  <si>
    <t>MAYANA</t>
  </si>
  <si>
    <t>-</t>
  </si>
  <si>
    <t>BASIUN</t>
  </si>
  <si>
    <t>ARSA</t>
  </si>
  <si>
    <t>3671096212120002</t>
  </si>
  <si>
    <t>RATU SANRINA FITRI</t>
  </si>
  <si>
    <t>3671090708160003</t>
  </si>
  <si>
    <t>RIZKI MUHAMMAD ILHAM</t>
  </si>
  <si>
    <t>RIDHA RAMADHAN ILHAM</t>
  </si>
  <si>
    <t>1802192304210001</t>
  </si>
  <si>
    <t>1802194103090001</t>
  </si>
  <si>
    <t>SEPTI RAMADANI</t>
  </si>
  <si>
    <t>1802194101130001</t>
  </si>
  <si>
    <t>LEONI ABELA</t>
  </si>
  <si>
    <t>NABILA PUTRI</t>
  </si>
  <si>
    <t>AKBAR YAHYA ALWI JAYA</t>
  </si>
  <si>
    <t>1802196310160001</t>
  </si>
  <si>
    <t>1802191202200003</t>
  </si>
  <si>
    <t>1802195403210001</t>
  </si>
  <si>
    <t>NATJUWA FITRILIYA HOPIPAH</t>
  </si>
  <si>
    <t>ST. MAKMUR</t>
  </si>
  <si>
    <t>RJ. BANDAR</t>
  </si>
  <si>
    <t>MURAD</t>
  </si>
  <si>
    <t>KEMIS</t>
  </si>
  <si>
    <t>TURO</t>
  </si>
  <si>
    <t>ALIUN</t>
  </si>
  <si>
    <t>TAMRIN ACHYAR</t>
  </si>
  <si>
    <t>1802194707070003</t>
  </si>
  <si>
    <t>1802192806120001</t>
  </si>
  <si>
    <t>1802190202200001</t>
  </si>
  <si>
    <t>VIOLA ELSYA SAVIRA</t>
  </si>
  <si>
    <t>RHAFKY DARMAWAN</t>
  </si>
  <si>
    <t>GIBRAN PRADIPTA</t>
  </si>
  <si>
    <t>OKY SAFITRI</t>
  </si>
  <si>
    <t>1802192602120001</t>
  </si>
  <si>
    <t>ALDY RANGGA PRATAMA</t>
  </si>
  <si>
    <t>BIRIN</t>
  </si>
  <si>
    <t>1802191808900006</t>
  </si>
  <si>
    <t>ABDUL MULUD</t>
  </si>
  <si>
    <t>TALIP</t>
  </si>
  <si>
    <t>DUL</t>
  </si>
  <si>
    <t>DIPLOMA IV STRATA1</t>
  </si>
  <si>
    <t>DIPLOMA III SERJANA MUDA</t>
  </si>
  <si>
    <t>MUHAMMAD AMIN</t>
  </si>
  <si>
    <t>USNA</t>
  </si>
  <si>
    <t>RUMAYAH</t>
  </si>
  <si>
    <t>1802195106620004</t>
  </si>
  <si>
    <t>RUMYAH</t>
  </si>
  <si>
    <t>1802194112190003</t>
  </si>
  <si>
    <t>ALIA BARRAH GAZALA UTAMA</t>
  </si>
  <si>
    <t>MASITA</t>
  </si>
  <si>
    <t>1802190101120005</t>
  </si>
  <si>
    <t>RAHMAD PAREL PRATAMA</t>
  </si>
  <si>
    <t>KARYAWAN SWASTA</t>
  </si>
  <si>
    <t>ASN ( P3K)</t>
  </si>
  <si>
    <t>ARIFIN ISMAIL</t>
  </si>
  <si>
    <t>1802190212090004</t>
  </si>
  <si>
    <t>1802191602140003</t>
  </si>
  <si>
    <t>BINTANG ADILLA YAHYA</t>
  </si>
  <si>
    <t>GADING PASHA ANDALUCIA</t>
  </si>
  <si>
    <t>1802195710080002</t>
  </si>
  <si>
    <t>ANGELITA</t>
  </si>
  <si>
    <t>BADERI</t>
  </si>
  <si>
    <t>NURSIPAN</t>
  </si>
  <si>
    <t>SIDANG BUDIMAN</t>
  </si>
  <si>
    <t>ARKAN ANGARA</t>
  </si>
  <si>
    <t>HUSINSAH</t>
  </si>
  <si>
    <t>1802191208080003</t>
  </si>
  <si>
    <t>1802196108090001</t>
  </si>
  <si>
    <t>AJENG PUTRI MAHARANI</t>
  </si>
  <si>
    <t>REMA</t>
  </si>
  <si>
    <t>THOYIB</t>
  </si>
  <si>
    <t>ZIKRUL AMIN</t>
  </si>
  <si>
    <t>1803100402100002</t>
  </si>
  <si>
    <t>1803101103140002</t>
  </si>
  <si>
    <t>1803100412170005</t>
  </si>
  <si>
    <t>1802191104210003</t>
  </si>
  <si>
    <t>AHMAD CAHYADI</t>
  </si>
  <si>
    <t>ARYA DINATA</t>
  </si>
  <si>
    <t>JERANGKANG</t>
  </si>
  <si>
    <t>3674035105170006</t>
  </si>
  <si>
    <t>KOTA TANGERANG</t>
  </si>
  <si>
    <t>AURA SAFITRI</t>
  </si>
  <si>
    <t>SAHRUM</t>
  </si>
  <si>
    <t>RUP</t>
  </si>
  <si>
    <t>LASIAH</t>
  </si>
  <si>
    <t>1802190904120003</t>
  </si>
  <si>
    <t>1802193003170001</t>
  </si>
  <si>
    <t>M. DENNIS AL ASRAF</t>
  </si>
  <si>
    <t>M. DIMAS ANGGARA</t>
  </si>
  <si>
    <t>YAMIN</t>
  </si>
  <si>
    <t>AINI</t>
  </si>
  <si>
    <t>1802190507100001</t>
  </si>
  <si>
    <t>1802196212190002</t>
  </si>
  <si>
    <t>FARI HARIN ANUGRAH</t>
  </si>
  <si>
    <t>FUTRI VALEN</t>
  </si>
  <si>
    <t>1802190211990003</t>
  </si>
  <si>
    <t>ROLI EPENDI</t>
  </si>
  <si>
    <t>MUALISIR</t>
  </si>
  <si>
    <t>1802195510190005</t>
  </si>
  <si>
    <t>TESA NOVITA SARI</t>
  </si>
  <si>
    <t>RENDY RAMADHAN</t>
  </si>
  <si>
    <t>1802194402120002</t>
  </si>
  <si>
    <t>1802191309150001</t>
  </si>
  <si>
    <t>CHINDY FEBRICIA</t>
  </si>
  <si>
    <t>GALANG IBRA ALHABSI</t>
  </si>
  <si>
    <t>SAHBAR</t>
  </si>
  <si>
    <t>MAHYA</t>
  </si>
  <si>
    <t>ASMIDA YANTI</t>
  </si>
  <si>
    <t>1802190302100001</t>
  </si>
  <si>
    <t>1802196704160001</t>
  </si>
  <si>
    <t>REVAND SYACH REZA</t>
  </si>
  <si>
    <t>RICHELLE ZAYINA KHAIRUNNISA</t>
  </si>
  <si>
    <t>BURUH HARIAN LEPAS</t>
  </si>
  <si>
    <t>ST. PUHUN</t>
  </si>
  <si>
    <t>1871075101170003</t>
  </si>
  <si>
    <t>KAYLA PUTRI</t>
  </si>
  <si>
    <t>ST.PUHUN</t>
  </si>
  <si>
    <t>AGUS ANWARI</t>
  </si>
  <si>
    <t>ATAS</t>
  </si>
  <si>
    <t>SAURAH</t>
  </si>
  <si>
    <t>180219270780003</t>
  </si>
  <si>
    <t>1802194105120003</t>
  </si>
  <si>
    <t>1802194504160002</t>
  </si>
  <si>
    <t>AAN ARDIANSYAH</t>
  </si>
  <si>
    <t>REFI SUSI LESTARI</t>
  </si>
  <si>
    <t>AURA AZARI</t>
  </si>
  <si>
    <t>AHZA RUMAIZHA CLAUDIA</t>
  </si>
  <si>
    <t>SUJIANTORO</t>
  </si>
  <si>
    <t>KUMALA DEWI</t>
  </si>
  <si>
    <t>TARSIH GITA CALUDIA</t>
  </si>
  <si>
    <t>1802192309200004</t>
  </si>
  <si>
    <t>ANZEL PRATAMA</t>
  </si>
  <si>
    <t>TAMAT SD/SEDERAJAT</t>
  </si>
  <si>
    <t>SLTA/SEDERAJAT</t>
  </si>
  <si>
    <t>HAWATI</t>
  </si>
  <si>
    <t>1602210312150001</t>
  </si>
  <si>
    <t>1802190406190001</t>
  </si>
  <si>
    <t>1802192702230001</t>
  </si>
  <si>
    <t>DANIL PITO ALAM</t>
  </si>
  <si>
    <t>DAFID ILHAM RAMADHAN</t>
  </si>
  <si>
    <t>DANENRA FEBRI ZIO</t>
  </si>
  <si>
    <t>PELAJAR/MAHASISWA</t>
  </si>
  <si>
    <t>1802190101080003</t>
  </si>
  <si>
    <t>1802190712100001</t>
  </si>
  <si>
    <t>1802196408140002</t>
  </si>
  <si>
    <t>IKHSAN ALFAHRIZI</t>
  </si>
  <si>
    <t>IQBAL MUSYAFFA</t>
  </si>
  <si>
    <t>IZZA NUR ASYIFA</t>
  </si>
  <si>
    <t>BELUM TAMAT SD/SEDERAJAT</t>
  </si>
  <si>
    <t>ZAINAL AHMAD</t>
  </si>
  <si>
    <t>ROSINA</t>
  </si>
  <si>
    <t>1802031902150002</t>
  </si>
  <si>
    <t>1802195206160006</t>
  </si>
  <si>
    <t>CAISAR DIWANGGA</t>
  </si>
  <si>
    <t>DAFFAPUBIAN KURNIAWAN</t>
  </si>
  <si>
    <t>BILQIS PUTRI RAMADHAN</t>
  </si>
  <si>
    <t>1802191711200001</t>
  </si>
  <si>
    <t>HABIB LUTFI PRATAMA</t>
  </si>
  <si>
    <t>HABIZAR ALVARO</t>
  </si>
  <si>
    <t>SIULAINI</t>
  </si>
  <si>
    <t>1802198809080003</t>
  </si>
  <si>
    <t>1802194208120001</t>
  </si>
  <si>
    <t>1802195503160002</t>
  </si>
  <si>
    <t>1802194204200002</t>
  </si>
  <si>
    <t>1802194408220001</t>
  </si>
  <si>
    <t>RELYA PUTRI PRADANI</t>
  </si>
  <si>
    <t>RENI ANGGRAINI</t>
  </si>
  <si>
    <t>RESTI MARYAM</t>
  </si>
  <si>
    <t>RENA PERMATA SARI</t>
  </si>
  <si>
    <t>REZA PARADELA</t>
  </si>
  <si>
    <t>ANGGUAN</t>
  </si>
  <si>
    <t>SURYO</t>
  </si>
  <si>
    <t>1802195701130001</t>
  </si>
  <si>
    <t>1802190507160001</t>
  </si>
  <si>
    <t>DHIKA KURNIAWAN</t>
  </si>
  <si>
    <t>JORDIAN SYAHPUTRA</t>
  </si>
  <si>
    <t>MAT ELYAS</t>
  </si>
  <si>
    <t>1802196811160001</t>
  </si>
  <si>
    <t>1802192304190003</t>
  </si>
  <si>
    <t>KEYSA AULIA</t>
  </si>
  <si>
    <t>RAFFI MAULANA</t>
  </si>
  <si>
    <t>1802191303110001</t>
  </si>
  <si>
    <t>1802190401150001</t>
  </si>
  <si>
    <t>1802196409170002</t>
  </si>
  <si>
    <t>MARETO AKBAR PRATAMA</t>
  </si>
  <si>
    <t>M. ADNAN MAULANA</t>
  </si>
  <si>
    <t>TRI BUANA TUNGGA DEWI</t>
  </si>
  <si>
    <t xml:space="preserve">TENGERANG </t>
  </si>
  <si>
    <t>SAPE'I</t>
  </si>
  <si>
    <t>1802191107080001</t>
  </si>
  <si>
    <t>IRPAN AMAROBITAQWA</t>
  </si>
  <si>
    <t>AR</t>
  </si>
  <si>
    <t>1802192707080001</t>
  </si>
  <si>
    <t>1802196904140002</t>
  </si>
  <si>
    <t>1802190305180002</t>
  </si>
  <si>
    <t>NELI</t>
  </si>
  <si>
    <t>PATAN</t>
  </si>
  <si>
    <t>H. RAHMAN</t>
  </si>
  <si>
    <t>HARIMBI</t>
  </si>
  <si>
    <t>AISATI</t>
  </si>
  <si>
    <t>1802196211090003</t>
  </si>
  <si>
    <t>1802195202150001</t>
  </si>
  <si>
    <t>PIRDA SARI</t>
  </si>
  <si>
    <t>REZA AULIA SAHRA</t>
  </si>
  <si>
    <t>MUHAMMAD RANGGA PRATAMA</t>
  </si>
  <si>
    <t>1802193107120012</t>
  </si>
  <si>
    <t>BUDI ADAM</t>
  </si>
  <si>
    <t>KALSUM</t>
  </si>
  <si>
    <t>1802195412160001</t>
  </si>
  <si>
    <t>1802194902210001</t>
  </si>
  <si>
    <t>AMANDA AQILA ZAHRA</t>
  </si>
  <si>
    <t>NAYLA CANTIKA</t>
  </si>
  <si>
    <t>AKADEMI/DIPLOMA III/SARJANA MUDA</t>
  </si>
  <si>
    <t>M. AKIP</t>
  </si>
  <si>
    <t>SYAHMIN ACHYAR</t>
  </si>
  <si>
    <t>1802191404130002</t>
  </si>
  <si>
    <t>1802194411170001</t>
  </si>
  <si>
    <t>RAJA MUHAMMAD AKBAR</t>
  </si>
  <si>
    <t>AQILA SILMI GHANIYAH</t>
  </si>
  <si>
    <t>1802194305110002</t>
  </si>
  <si>
    <t>APRILIA</t>
  </si>
  <si>
    <t>AGUNG</t>
  </si>
  <si>
    <t>1802196611170001</t>
  </si>
  <si>
    <t>RASYA NUELA PUTRI</t>
  </si>
  <si>
    <t>1802191403230001</t>
  </si>
  <si>
    <t>1802194404150001</t>
  </si>
  <si>
    <t>SYAKILA APRILIA</t>
  </si>
  <si>
    <t>NOPASARI</t>
  </si>
  <si>
    <t>1802192910150001</t>
  </si>
  <si>
    <t>1802192708200001</t>
  </si>
  <si>
    <t>ALDO ALFARIS</t>
  </si>
  <si>
    <t>1802191210140001</t>
  </si>
  <si>
    <t>RENO</t>
  </si>
  <si>
    <t>LIMAH</t>
  </si>
  <si>
    <t>1802194805130001</t>
  </si>
  <si>
    <t>1802190611140002</t>
  </si>
  <si>
    <t>KEYLA LAURA AZAHRA</t>
  </si>
  <si>
    <t>WANDA DANASTA</t>
  </si>
  <si>
    <t>SAINUL</t>
  </si>
  <si>
    <t>ALINA</t>
  </si>
  <si>
    <t>1802191603130001</t>
  </si>
  <si>
    <t>1802194107190001</t>
  </si>
  <si>
    <t>MUHAMMAD NOVAL ALAMSYAH</t>
  </si>
  <si>
    <t>LUTFIA LARASATI</t>
  </si>
  <si>
    <t>KARYAWAN HONORER</t>
  </si>
  <si>
    <t>SEMAN</t>
  </si>
  <si>
    <t>MEGA OKTA LENA</t>
  </si>
  <si>
    <t>1802191907110014</t>
  </si>
  <si>
    <t>1802195601690002</t>
  </si>
  <si>
    <t>DARNAMI</t>
  </si>
  <si>
    <t>A. MAJID</t>
  </si>
  <si>
    <t>1802195307180002</t>
  </si>
  <si>
    <t>KANZA PRAMITHA</t>
  </si>
  <si>
    <t>SRI SULASMI YATI</t>
  </si>
  <si>
    <t>REFA  CLAUDIA</t>
  </si>
  <si>
    <t>RAKA RAMDHANI</t>
  </si>
  <si>
    <t>WANRUP</t>
  </si>
  <si>
    <t>1802195310070002</t>
  </si>
  <si>
    <t>1802194905100001</t>
  </si>
  <si>
    <t>1802190108140001</t>
  </si>
  <si>
    <t>LAURA MUTIA FUTRI</t>
  </si>
  <si>
    <t>LAUDIA VAISA FUTRI</t>
  </si>
  <si>
    <t>BAGAS ALFATHIR AKBAR</t>
  </si>
  <si>
    <t>1802190402140002</t>
  </si>
  <si>
    <t>1802194304200001</t>
  </si>
  <si>
    <t>RANGGA FERNANDO</t>
  </si>
  <si>
    <t>RIDHA SYAFIRA SALSABILA</t>
  </si>
  <si>
    <t>CIKAMPEK</t>
  </si>
  <si>
    <t>PERMAISURI</t>
  </si>
  <si>
    <t>1802194603080002</t>
  </si>
  <si>
    <t>JIHAN KOLILAH</t>
  </si>
  <si>
    <t>AKUN</t>
  </si>
  <si>
    <t>NURLINA</t>
  </si>
  <si>
    <t>FORMAT TANGGAL &gt;&gt;&gt;&gt;&gt;&gt;&gt;&gt;&gt;&gt;&gt;&gt;&gt;</t>
  </si>
  <si>
    <t>TOTAL UMUR</t>
  </si>
  <si>
    <t>Bulan</t>
  </si>
  <si>
    <t>Tahun</t>
  </si>
  <si>
    <t>Hari</t>
  </si>
  <si>
    <t>DATA ADMINISTRASI KEPENDUDUKAN KAMPUNG GUNUNG HAJI</t>
  </si>
  <si>
    <t>NO KK</t>
  </si>
  <si>
    <t>JENIS K.</t>
  </si>
  <si>
    <t>RT/RW</t>
  </si>
  <si>
    <t>S. PERKAWINAN</t>
  </si>
  <si>
    <t>S. HBNGN DLM KLRGA</t>
  </si>
  <si>
    <t>TAHUN</t>
  </si>
  <si>
    <t>BULAN</t>
  </si>
  <si>
    <t>HARI</t>
  </si>
  <si>
    <t>Sidorahayu</t>
  </si>
  <si>
    <t>005/007</t>
  </si>
  <si>
    <t>Islam</t>
  </si>
  <si>
    <t>SLTP/Sederajat</t>
  </si>
  <si>
    <t>Petani/Pekebun</t>
  </si>
  <si>
    <t>Kawin</t>
  </si>
  <si>
    <t>Kepala Keluarga</t>
  </si>
  <si>
    <t>Muhamad</t>
  </si>
  <si>
    <t>S. Hotiah</t>
  </si>
  <si>
    <t>Gunung Haji</t>
  </si>
  <si>
    <t>Mengurus Rumah  Tangga</t>
  </si>
  <si>
    <t>Istri</t>
  </si>
  <si>
    <t>H. Muslih</t>
  </si>
  <si>
    <t>Hj. Sumiatun</t>
  </si>
  <si>
    <t>1802190312170002</t>
  </si>
  <si>
    <t>M. DZANEIL FIRDAUS</t>
  </si>
  <si>
    <t>Belum/TDK Bekerja</t>
  </si>
  <si>
    <t>Belum Kawin</t>
  </si>
  <si>
    <t>Anak</t>
  </si>
  <si>
    <t>Muntohir</t>
  </si>
  <si>
    <t>S. Afifah</t>
  </si>
  <si>
    <t>Sendang Rejo</t>
  </si>
  <si>
    <t>Sanuji</t>
  </si>
  <si>
    <t>Sunarti</t>
  </si>
  <si>
    <t>1802191212180001</t>
  </si>
  <si>
    <t>ALAWI YAZID</t>
  </si>
  <si>
    <t>Muhasin</t>
  </si>
  <si>
    <t>Fatma Nur R.</t>
  </si>
  <si>
    <t>Lamteng</t>
  </si>
  <si>
    <t>SLTA/Sederajat</t>
  </si>
  <si>
    <t>Katio</t>
  </si>
  <si>
    <t>Tukinah</t>
  </si>
  <si>
    <t>Cilacap</t>
  </si>
  <si>
    <t>SD/Sederajat</t>
  </si>
  <si>
    <t>A. MARZUKI</t>
  </si>
  <si>
    <t>Pelajar/Mahasiswa</t>
  </si>
  <si>
    <t>Sunardi</t>
  </si>
  <si>
    <t>Sa'adah</t>
  </si>
  <si>
    <t>A. ZAINUL FIKRI</t>
  </si>
  <si>
    <t>Mojorejo</t>
  </si>
  <si>
    <t>Jawa Timur</t>
  </si>
  <si>
    <t>Suwito Rejo</t>
  </si>
  <si>
    <t>Misikem</t>
  </si>
  <si>
    <t>1802196708880001</t>
  </si>
  <si>
    <t xml:space="preserve">Cilacap GH </t>
  </si>
  <si>
    <t>Tasiman</t>
  </si>
  <si>
    <t>Samsiyah</t>
  </si>
  <si>
    <t>1802191703090002</t>
  </si>
  <si>
    <t>M. MUSTAGHFIRIN</t>
  </si>
  <si>
    <t>Cilacap GH</t>
  </si>
  <si>
    <t>Suwarno</t>
  </si>
  <si>
    <t>Rodiyah</t>
  </si>
  <si>
    <t>1802190804150003</t>
  </si>
  <si>
    <t>AHMAD AKBAR RESKI</t>
  </si>
  <si>
    <t>1802192501180004</t>
  </si>
  <si>
    <t>M. RIDO MAULANA</t>
  </si>
  <si>
    <t>Sagimin</t>
  </si>
  <si>
    <t>Tasmi</t>
  </si>
  <si>
    <t xml:space="preserve">Jawa Tengah </t>
  </si>
  <si>
    <t>s. Nawawi</t>
  </si>
  <si>
    <t>Sutiah</t>
  </si>
  <si>
    <t>Slamet Riyadi</t>
  </si>
  <si>
    <t>Khoiriyah</t>
  </si>
  <si>
    <t>1802191609110004</t>
  </si>
  <si>
    <t>AHMAD SALAM</t>
  </si>
  <si>
    <t>Wiraswasta</t>
  </si>
  <si>
    <t>Amirudin</t>
  </si>
  <si>
    <t>Surtini</t>
  </si>
  <si>
    <t>Bandung Baru</t>
  </si>
  <si>
    <t>Mahlan</t>
  </si>
  <si>
    <t>Solehah</t>
  </si>
  <si>
    <t>1802196505130001</t>
  </si>
  <si>
    <t>NGAINUN SALSABILA</t>
  </si>
  <si>
    <t>Lampung</t>
  </si>
  <si>
    <t>Ahmad Fatoni</t>
  </si>
  <si>
    <t>Mahkanah</t>
  </si>
  <si>
    <t>KHANZA FAHIMA ZIAN</t>
  </si>
  <si>
    <t>Jawa Tengah</t>
  </si>
  <si>
    <t>Cerai Mati</t>
  </si>
  <si>
    <t>Orang Tua</t>
  </si>
  <si>
    <t>Madsu Hadi</t>
  </si>
  <si>
    <t>Karmini</t>
  </si>
  <si>
    <t>Mojokerto</t>
  </si>
  <si>
    <t>Jamingan</t>
  </si>
  <si>
    <t>Sartimah</t>
  </si>
  <si>
    <t>Kota Baru</t>
  </si>
  <si>
    <t>Muhammad Sodri</t>
  </si>
  <si>
    <t>Wartinah</t>
  </si>
  <si>
    <t>1802192402190002</t>
  </si>
  <si>
    <t>MUHAMAD ZAINAL ALFIAN</t>
  </si>
  <si>
    <t xml:space="preserve">Gunung Haji </t>
  </si>
  <si>
    <t>Samingun</t>
  </si>
  <si>
    <t>Lailatul Badriyah</t>
  </si>
  <si>
    <t>1802192711210001</t>
  </si>
  <si>
    <t>MUHAMAD LUTFI MUZAKI</t>
  </si>
  <si>
    <t>Jateng</t>
  </si>
  <si>
    <t>Munasir</t>
  </si>
  <si>
    <t>Marsiyem</t>
  </si>
  <si>
    <t>Dulah Rohman</t>
  </si>
  <si>
    <t>Mandrakiyah</t>
  </si>
  <si>
    <t>Wahidin</t>
  </si>
  <si>
    <t>Partini</t>
  </si>
  <si>
    <t>Jatim</t>
  </si>
  <si>
    <t>Abdul Rosid</t>
  </si>
  <si>
    <t>Siti Aisah</t>
  </si>
  <si>
    <t>Suharto</t>
  </si>
  <si>
    <t>Nurjanah</t>
  </si>
  <si>
    <t>M. KHOIRUN</t>
  </si>
  <si>
    <t>Dulah Sajari</t>
  </si>
  <si>
    <t>Manisem</t>
  </si>
  <si>
    <t>Samsudin</t>
  </si>
  <si>
    <t>Painah</t>
  </si>
  <si>
    <t>M. Khoirun</t>
  </si>
  <si>
    <t>Tumisah</t>
  </si>
  <si>
    <t>Lampung Tengah</t>
  </si>
  <si>
    <t>Munawar</t>
  </si>
  <si>
    <t>Siti Absoh</t>
  </si>
  <si>
    <t>1802190506820005</t>
  </si>
  <si>
    <t>KHOJANAH</t>
  </si>
  <si>
    <t>MAD JUDI</t>
  </si>
  <si>
    <t>ARIF FERDIANSYAH</t>
  </si>
  <si>
    <t>Yatin Hidayat</t>
  </si>
  <si>
    <t>Rohimah</t>
  </si>
  <si>
    <t>1802195204060001</t>
  </si>
  <si>
    <t>VIVI APRILIA</t>
  </si>
  <si>
    <t>1802191007100003</t>
  </si>
  <si>
    <t>A. PANGESTU</t>
  </si>
  <si>
    <t>1802191007100002</t>
  </si>
  <si>
    <t>M. AGUNG</t>
  </si>
  <si>
    <t>p</t>
  </si>
  <si>
    <t>Kebumen</t>
  </si>
  <si>
    <t>Sanmukmin</t>
  </si>
  <si>
    <t>Tasirah</t>
  </si>
  <si>
    <t>SANMUKMIN</t>
  </si>
  <si>
    <t>ALIARJA</t>
  </si>
  <si>
    <t>1802190106890003</t>
  </si>
  <si>
    <t>INDAH PERMATA SARI</t>
  </si>
  <si>
    <t>Mundir</t>
  </si>
  <si>
    <t>Lilis</t>
  </si>
  <si>
    <t>1802192401120001</t>
  </si>
  <si>
    <t>M. MUKHARIR</t>
  </si>
  <si>
    <t>Istangin</t>
  </si>
  <si>
    <t>Indah Permata s.</t>
  </si>
  <si>
    <t>Sukandar</t>
  </si>
  <si>
    <t>Muibah</t>
  </si>
  <si>
    <t>1802190602160002</t>
  </si>
  <si>
    <t>M. ZAIYNAZ ZAHIR</t>
  </si>
  <si>
    <t>Muhlisin</t>
  </si>
  <si>
    <t>Uzlifatul Jannah</t>
  </si>
  <si>
    <t>Awiluar</t>
  </si>
  <si>
    <t>Dulah Suyud</t>
  </si>
  <si>
    <t>Istanginah</t>
  </si>
  <si>
    <t>Dulsalam</t>
  </si>
  <si>
    <t>Sumarmi</t>
  </si>
  <si>
    <t>Ahmad Nasihudin</t>
  </si>
  <si>
    <t>Sukiyah</t>
  </si>
  <si>
    <t>M. MUNAWAR</t>
  </si>
  <si>
    <t>Purwokerto</t>
  </si>
  <si>
    <t>Ahmad</t>
  </si>
  <si>
    <t>Sarinah</t>
  </si>
  <si>
    <t>1802194504540006</t>
  </si>
  <si>
    <t>Sapon</t>
  </si>
  <si>
    <t>Turinem</t>
  </si>
  <si>
    <t>1802192705780002</t>
  </si>
  <si>
    <t>Kasmir</t>
  </si>
  <si>
    <t>Manisah</t>
  </si>
  <si>
    <t>Dasromi</t>
  </si>
  <si>
    <t>Partimah</t>
  </si>
  <si>
    <t>1802195509180002</t>
  </si>
  <si>
    <t>SILFIYA MUNAYAH</t>
  </si>
  <si>
    <t>Tawirja</t>
  </si>
  <si>
    <t>Maemunah</t>
  </si>
  <si>
    <t>Dulah Pandi</t>
  </si>
  <si>
    <t>Demi</t>
  </si>
  <si>
    <t>1802190208060000</t>
  </si>
  <si>
    <t>Wagiyo</t>
  </si>
  <si>
    <t>Juminah</t>
  </si>
  <si>
    <t>1802192710100001</t>
  </si>
  <si>
    <t>ARFA KOIRUL AZAM</t>
  </si>
  <si>
    <t>Kasman</t>
  </si>
  <si>
    <t>Marwiyah</t>
  </si>
  <si>
    <t xml:space="preserve">Lampung Selatan </t>
  </si>
  <si>
    <t>M. TURINO</t>
  </si>
  <si>
    <t>Tarno</t>
  </si>
  <si>
    <t>Siti Fatimah</t>
  </si>
  <si>
    <t>Maimunah</t>
  </si>
  <si>
    <t>1802195410720001</t>
  </si>
  <si>
    <t>Sendang Asih</t>
  </si>
  <si>
    <t>Badowi</t>
  </si>
  <si>
    <t>Nasikem</t>
  </si>
  <si>
    <t>1802195301990001</t>
  </si>
  <si>
    <t>Turhamun</t>
  </si>
  <si>
    <t>Siti Hasanah</t>
  </si>
  <si>
    <t>Pringsewu</t>
  </si>
  <si>
    <t>Busanah</t>
  </si>
  <si>
    <t>Tugiman</t>
  </si>
  <si>
    <t>Masirah</t>
  </si>
  <si>
    <t>Tawi Reja</t>
  </si>
  <si>
    <t>Muhroji</t>
  </si>
  <si>
    <t>Wasitah</t>
  </si>
  <si>
    <t xml:space="preserve">CILACAP </t>
  </si>
  <si>
    <t>Sono</t>
  </si>
  <si>
    <t>Ruhayati</t>
  </si>
  <si>
    <t>1802199503000003</t>
  </si>
  <si>
    <t>1802195809060003</t>
  </si>
  <si>
    <t>SULISTYOWATI</t>
  </si>
  <si>
    <t>1802195412160003</t>
  </si>
  <si>
    <t>SALSABILA CINTA SP</t>
  </si>
  <si>
    <t>NUIKMATUL ARIFAH</t>
  </si>
  <si>
    <t>1802195408170001</t>
  </si>
  <si>
    <t>FANNY FAIHANAH HAURA</t>
  </si>
  <si>
    <t>MAD SOHADI ALM</t>
  </si>
  <si>
    <t>MUNAWIR ALM</t>
  </si>
  <si>
    <t>ABSOH</t>
  </si>
  <si>
    <t>1802191201950003</t>
  </si>
  <si>
    <t>MADSOLEH</t>
  </si>
  <si>
    <t>NGATMAH</t>
  </si>
  <si>
    <t>1802190708070002</t>
  </si>
  <si>
    <t>ZAINAL ALI</t>
  </si>
  <si>
    <t>1802194601170001</t>
  </si>
  <si>
    <t>ARAFAH</t>
  </si>
  <si>
    <t>HI. MUSLIH</t>
  </si>
  <si>
    <t>HJ. SUMIATUN</t>
  </si>
  <si>
    <t>HI. ASMUNI</t>
  </si>
  <si>
    <t>HJ. ASMINAH</t>
  </si>
  <si>
    <t>1802191908120003</t>
  </si>
  <si>
    <t>MUHAMAD AHSAN</t>
  </si>
  <si>
    <t>H. MUSLIH</t>
  </si>
  <si>
    <t>H. SUMIATUN</t>
  </si>
  <si>
    <t>H. KADIS</t>
  </si>
  <si>
    <t>1802192107120002</t>
  </si>
  <si>
    <t>RIZAL FADLY</t>
  </si>
  <si>
    <t>1802194602160002</t>
  </si>
  <si>
    <t>UMMU FADILAH</t>
  </si>
  <si>
    <t>DIPLOMA IV/STRATA I</t>
  </si>
  <si>
    <t>MOHAMAD ZUHRI</t>
  </si>
  <si>
    <t>1802197012780002</t>
  </si>
  <si>
    <t>CIWUNI KESUGIHAN</t>
  </si>
  <si>
    <t>S. NAWAWI</t>
  </si>
  <si>
    <t>SASTRO MADIYO</t>
  </si>
  <si>
    <t>BASTIYAH</t>
  </si>
  <si>
    <t>1802192203230001</t>
  </si>
  <si>
    <t>RAZIQ HANAN AL ASYRAF</t>
  </si>
  <si>
    <t>M. TOHIRUN</t>
  </si>
  <si>
    <t>SOIBAH</t>
  </si>
  <si>
    <t>1802194912100003</t>
  </si>
  <si>
    <t>BINTIL MUNA</t>
  </si>
  <si>
    <t>1802191805160001</t>
  </si>
  <si>
    <t>O NUR JALALUDIN</t>
  </si>
  <si>
    <t>1802190510190001</t>
  </si>
  <si>
    <t>M. ZAINAL ABIDIN</t>
  </si>
  <si>
    <t>HENDI MAULANA</t>
  </si>
  <si>
    <t>MUNJARI</t>
  </si>
  <si>
    <t>PAJULI</t>
  </si>
  <si>
    <t>KUMIRAH</t>
  </si>
  <si>
    <t>SAN KAMID</t>
  </si>
  <si>
    <t>SIYAM NAWAWI</t>
  </si>
  <si>
    <t>DAWUD</t>
  </si>
  <si>
    <t xml:space="preserve">PIAN RAYA </t>
  </si>
  <si>
    <t>1802192211070001</t>
  </si>
  <si>
    <t>SYARIFUSSAHAL</t>
  </si>
  <si>
    <t>1802190101900005</t>
  </si>
  <si>
    <t>YAHYA TARMIZI</t>
  </si>
  <si>
    <t>1802194401180001</t>
  </si>
  <si>
    <t>AFIDATUL HIDAYAH</t>
  </si>
  <si>
    <t>1802191304210009</t>
  </si>
  <si>
    <t>ASMUNGI</t>
  </si>
  <si>
    <t>HURIAH</t>
  </si>
  <si>
    <t>1805025110970003</t>
  </si>
  <si>
    <t>1802194408210002</t>
  </si>
  <si>
    <t>SYAHIRATU ROSYIDAH</t>
  </si>
  <si>
    <t>UMI NURHALIMAH</t>
  </si>
  <si>
    <t>SITI AMINATUZ ZAHRO</t>
  </si>
  <si>
    <t>NAFISATUL NGIBAD</t>
  </si>
  <si>
    <t/>
  </si>
  <si>
    <t>1802190293360001</t>
  </si>
  <si>
    <t>006/007</t>
  </si>
  <si>
    <t>ABDULRAHMAN P.RAJA KUNING</t>
  </si>
  <si>
    <t>1802195205180001</t>
  </si>
  <si>
    <t>DULAH PANDI</t>
  </si>
  <si>
    <t>MH SAE AN</t>
  </si>
  <si>
    <t>1802194505130002</t>
  </si>
  <si>
    <t>1802192405130003</t>
  </si>
  <si>
    <t>AHMAD ADYA FAHRAZA</t>
  </si>
  <si>
    <t>AHMAD AQIL TSANY</t>
  </si>
  <si>
    <t>1802191906130009</t>
  </si>
  <si>
    <t>1802192003890001</t>
  </si>
  <si>
    <t>1802194306870007</t>
  </si>
  <si>
    <t>1802194107080002</t>
  </si>
  <si>
    <t>SITI AULIA SOFIYANTI</t>
  </si>
  <si>
    <t>1802192005130002</t>
  </si>
  <si>
    <t>MUHAMMAD FAHRIL JAMIL</t>
  </si>
  <si>
    <t>ADIB AL FAIQ</t>
  </si>
  <si>
    <t>ZADIT TAQWA</t>
  </si>
  <si>
    <t>DULAH SUYUD</t>
  </si>
  <si>
    <t>ISTANGINAH</t>
  </si>
  <si>
    <t>ROHMAT ALM</t>
  </si>
  <si>
    <t>NANI KHOFIFAH</t>
  </si>
  <si>
    <t>DULAH ROHMAT</t>
  </si>
  <si>
    <t>1802180709880001</t>
  </si>
  <si>
    <t>M SYAMSUDIN</t>
  </si>
  <si>
    <t>M MUNGAWIN</t>
  </si>
  <si>
    <t>1802194205030002</t>
  </si>
  <si>
    <t>M SOFYAN</t>
  </si>
  <si>
    <t>DULLAH HAMBARI</t>
  </si>
  <si>
    <t>DULLAH PANDI</t>
  </si>
  <si>
    <t>JAKA RIYADIN HAFUR</t>
  </si>
  <si>
    <t>1802195610210002</t>
  </si>
  <si>
    <t>LAYDIANA ALMAIRA</t>
  </si>
  <si>
    <t>1802194604150001</t>
  </si>
  <si>
    <t>NURIL FAUZIYAH</t>
  </si>
  <si>
    <t>DEPOK</t>
  </si>
  <si>
    <t>1802195110170005</t>
  </si>
  <si>
    <t>NAYLA NUR OKTAVIANI</t>
  </si>
  <si>
    <t>1802195110170004</t>
  </si>
  <si>
    <t>NAYRA NUR OKTAVIANI</t>
  </si>
  <si>
    <t>1802195405100004</t>
  </si>
  <si>
    <t>RANI JULAIHA</t>
  </si>
  <si>
    <t>AHMAD ROFII</t>
  </si>
  <si>
    <t>1802190504150002</t>
  </si>
  <si>
    <t>MUHAMMAD AFRAN MUZAKI</t>
  </si>
  <si>
    <t>SARPAN ALM</t>
  </si>
  <si>
    <t>TRI WEDARI</t>
  </si>
  <si>
    <t>1802190101500005</t>
  </si>
  <si>
    <t>H KADIS</t>
  </si>
  <si>
    <t>1802196805110003</t>
  </si>
  <si>
    <t>LUTHFI SOFIATUL JANNAH</t>
  </si>
  <si>
    <t>1802194902160003</t>
  </si>
  <si>
    <t>NURRUL ABIDAH</t>
  </si>
  <si>
    <t>M ROHMAN</t>
  </si>
  <si>
    <t>DULAH</t>
  </si>
  <si>
    <t>1802195310160002</t>
  </si>
  <si>
    <t>AZKIYATUL MAULIDAH</t>
  </si>
  <si>
    <t>GURU</t>
  </si>
  <si>
    <t>TRI HAPSAH</t>
  </si>
  <si>
    <t>1802194706190001</t>
  </si>
  <si>
    <t>NADHIFA FALISHA HUMAIRA</t>
  </si>
  <si>
    <t>ANDRI STIAWAN</t>
  </si>
  <si>
    <t>1802196308220001</t>
  </si>
  <si>
    <t>NAYSHA AL RAHMA HUMAIRA</t>
  </si>
  <si>
    <t>GUNUNG AHAJI</t>
  </si>
  <si>
    <t>MUHDORI</t>
  </si>
  <si>
    <t>HUZAIMAH</t>
  </si>
  <si>
    <t>AHMAD MISLAM</t>
  </si>
  <si>
    <t>1802194705620005</t>
  </si>
  <si>
    <t>SITI MUTHOINGAH</t>
  </si>
  <si>
    <t>M. WARISUN</t>
  </si>
  <si>
    <t>1802195506110003</t>
  </si>
  <si>
    <t>RESIANA MUTTI</t>
  </si>
  <si>
    <t>NASIH HUDIN</t>
  </si>
  <si>
    <t>1802190905160001</t>
  </si>
  <si>
    <t>MUHAMMAD ROSYID</t>
  </si>
  <si>
    <t>1802195903840006</t>
  </si>
  <si>
    <t>H SABAR</t>
  </si>
  <si>
    <t>1802195205050003</t>
  </si>
  <si>
    <t>MEILIATUL HASANAH</t>
  </si>
  <si>
    <t>1802192709070004</t>
  </si>
  <si>
    <t>AHMAD IBNU RAMADANI</t>
  </si>
  <si>
    <t>1802195303200001</t>
  </si>
  <si>
    <t>MUTIMATUL FADILAH</t>
  </si>
  <si>
    <t>SAN MAKRUB</t>
  </si>
  <si>
    <t>SOHIBAH</t>
  </si>
  <si>
    <t>ALI ROHMAT</t>
  </si>
  <si>
    <t>1802195502510001</t>
  </si>
  <si>
    <t>AHMAD IRFAN</t>
  </si>
  <si>
    <t>1802193211950002</t>
  </si>
  <si>
    <t>A. MUDAKIR</t>
  </si>
  <si>
    <t>PAGAR BULAT</t>
  </si>
  <si>
    <t>ABDUL JANAR</t>
  </si>
  <si>
    <t>MARGIYANTI</t>
  </si>
  <si>
    <t>1802195506110002</t>
  </si>
  <si>
    <t>NISAUL HILMIYAH</t>
  </si>
  <si>
    <t>1802194310170002</t>
  </si>
  <si>
    <t>ASSYFA BILQIZ MALIKA</t>
  </si>
  <si>
    <t>1802223006820002</t>
  </si>
  <si>
    <t>1802222909130002</t>
  </si>
  <si>
    <t>MUHAMAD FADIL</t>
  </si>
  <si>
    <t>1802196007180001</t>
  </si>
  <si>
    <t>QUROTUL AINIYAH</t>
  </si>
  <si>
    <t>1802191004750008</t>
  </si>
  <si>
    <t>H MIATUN</t>
  </si>
  <si>
    <t>M. ALFIL MA'RUF</t>
  </si>
  <si>
    <t>1802195708120003</t>
  </si>
  <si>
    <t>ANIQOTU MAULA</t>
  </si>
  <si>
    <t>RAMSIYAH</t>
  </si>
  <si>
    <t xml:space="preserve">MAD SUHADI </t>
  </si>
  <si>
    <t>M MUDASIR</t>
  </si>
  <si>
    <t>H ABDUROHMAN</t>
  </si>
  <si>
    <t>HAJRUDIN</t>
  </si>
  <si>
    <t>SITI WAHIDATUN NAFI'AH</t>
  </si>
  <si>
    <t>1802195206110000</t>
  </si>
  <si>
    <t>LAELASANI HAFIDATUNNI'MAH</t>
  </si>
  <si>
    <t>1802195707140004</t>
  </si>
  <si>
    <t>PUTRI RAHMA AULIYA</t>
  </si>
  <si>
    <t>KEBUMEN JATENG</t>
  </si>
  <si>
    <t>SAN MUKMIN</t>
  </si>
  <si>
    <t>1802195009580003</t>
  </si>
  <si>
    <t>1802195501880002</t>
  </si>
  <si>
    <t>1802195505870010</t>
  </si>
  <si>
    <t>CILACAP G HAJI</t>
  </si>
  <si>
    <t>1802192309090001</t>
  </si>
  <si>
    <t>AHMAD SUGIANTO</t>
  </si>
  <si>
    <t>KUYEM</t>
  </si>
  <si>
    <t>HAERUDIN</t>
  </si>
  <si>
    <t>1802190908100002</t>
  </si>
  <si>
    <t>DANI PRATAMA</t>
  </si>
  <si>
    <t>1802193004150001</t>
  </si>
  <si>
    <t>MUHAMAD ALFIAN APRIANSYAH</t>
  </si>
  <si>
    <t>1802192109210001</t>
  </si>
  <si>
    <t>DAFA RAFIF ARKAN</t>
  </si>
  <si>
    <t>ACHVRI</t>
  </si>
  <si>
    <t>WITRI</t>
  </si>
  <si>
    <t>SAFINGI</t>
  </si>
  <si>
    <t>WAGI YANTO</t>
  </si>
  <si>
    <t>1802035702140002</t>
  </si>
  <si>
    <t>SYAFA HIBATILLAH NAUFALIN</t>
  </si>
  <si>
    <t>TRIMA SIH</t>
  </si>
  <si>
    <t>TUMAR</t>
  </si>
  <si>
    <t>1802032804170001</t>
  </si>
  <si>
    <t>HASBI ROYANUL IHSAN</t>
  </si>
  <si>
    <t>1802192911660001</t>
  </si>
  <si>
    <t>NAFSIAH</t>
  </si>
  <si>
    <t>H DUSALAM</t>
  </si>
  <si>
    <t>M MASRURI</t>
  </si>
  <si>
    <t>1802195804160003</t>
  </si>
  <si>
    <t>RISMA NUR HAFIDSAH</t>
  </si>
  <si>
    <t>M DENAN</t>
  </si>
  <si>
    <t>SRE HENDAYANI</t>
  </si>
  <si>
    <t>1802191605110008</t>
  </si>
  <si>
    <t>RAZA DAVISKA</t>
  </si>
  <si>
    <t>1802190504160004</t>
  </si>
  <si>
    <t>AZKA ARDIANSA</t>
  </si>
  <si>
    <t>AHMAD SOPINGI</t>
  </si>
  <si>
    <t>SITI NGATIYAH</t>
  </si>
  <si>
    <t>1802197001150002</t>
  </si>
  <si>
    <t>ARINA USI ASIFA</t>
  </si>
  <si>
    <t>1802191508790006</t>
  </si>
  <si>
    <t>SITI NUR AZIZA SAUNAH</t>
  </si>
  <si>
    <t>1802192010110001</t>
  </si>
  <si>
    <t>FAHRUL MUHITH</t>
  </si>
  <si>
    <t>1802191210160001</t>
  </si>
  <si>
    <t>MALIK ANNAZMI</t>
  </si>
  <si>
    <t>1802194910190001</t>
  </si>
  <si>
    <t>PUTRI SARI DEWI</t>
  </si>
  <si>
    <t>1802191909090002</t>
  </si>
  <si>
    <t>SAFITRI AMELIA ZAHRA</t>
  </si>
  <si>
    <t>1802195906150001</t>
  </si>
  <si>
    <t>NAJWA RAHMADANI</t>
  </si>
  <si>
    <t>SYAFIQ FARHAN HABIBI</t>
  </si>
  <si>
    <t>SERUNDUNG</t>
  </si>
  <si>
    <t>1802195707820002</t>
  </si>
  <si>
    <t>ZAMAN</t>
  </si>
  <si>
    <t>1802195609080002</t>
  </si>
  <si>
    <t>FAIZ MAULANA MALIK</t>
  </si>
  <si>
    <t>1802194901130001</t>
  </si>
  <si>
    <t>MELANI AFIKA ZAHRA</t>
  </si>
  <si>
    <t>1802191806130009</t>
  </si>
  <si>
    <t>1802195712540001</t>
  </si>
  <si>
    <t>NGASIYAH</t>
  </si>
  <si>
    <t>1802194606160002</t>
  </si>
  <si>
    <t>KHOFIFATUL MUKAROMAH</t>
  </si>
  <si>
    <t>ISRORI</t>
  </si>
  <si>
    <t>TOTAL USIA</t>
  </si>
  <si>
    <t>JK</t>
  </si>
  <si>
    <t>STATUS P'KAWINAN</t>
  </si>
  <si>
    <t>STATUS HUB DALAM KELUARGA</t>
  </si>
  <si>
    <t>BLN</t>
  </si>
  <si>
    <t>008/004</t>
  </si>
  <si>
    <t>SLTP/SEDERAJAT</t>
  </si>
  <si>
    <t>KAWIN</t>
  </si>
  <si>
    <t>ARJO SUMENO</t>
  </si>
  <si>
    <t>MUHAMMAD SHAFWAN</t>
  </si>
  <si>
    <t>1802192004140001</t>
  </si>
  <si>
    <t>BELUM KAWIN</t>
  </si>
  <si>
    <t>MUHAMMAD SAKHA</t>
  </si>
  <si>
    <t>1802190102220003</t>
  </si>
  <si>
    <t>BELUM/TIDAK BEKERJA</t>
  </si>
  <si>
    <t>WAHID NURSHOLEH</t>
  </si>
  <si>
    <t>KASWARI</t>
  </si>
  <si>
    <t>1802196406890013</t>
  </si>
  <si>
    <t>WAFIQ SIDQI AZ-ZAHRA</t>
  </si>
  <si>
    <t>1810016204140004</t>
  </si>
  <si>
    <t>MUHAMMAD ALMEER MAUZA</t>
  </si>
  <si>
    <t>1810011811170001</t>
  </si>
  <si>
    <t>SETRA</t>
  </si>
  <si>
    <t>ACMAD SUHELI</t>
  </si>
  <si>
    <t>1802195212860006</t>
  </si>
  <si>
    <t>KEYZA AURELLIZA</t>
  </si>
  <si>
    <t>1802196409110001</t>
  </si>
  <si>
    <t>ZAHIRA ZASKYA MECHA</t>
  </si>
  <si>
    <t>1802194507130001</t>
  </si>
  <si>
    <t>SOKO GALIH JAGA PERDANA</t>
  </si>
  <si>
    <t>LUGI ARTO</t>
  </si>
  <si>
    <t>SADAR</t>
  </si>
  <si>
    <t>SUCIPTO ALM</t>
  </si>
  <si>
    <t>RAHMAH AULIA</t>
  </si>
  <si>
    <t>1802197103090002</t>
  </si>
  <si>
    <t>GIBRAN CAKRA PAMUNGKAS</t>
  </si>
  <si>
    <t>1802190110200004</t>
  </si>
  <si>
    <t>AJAR</t>
  </si>
  <si>
    <t>M. SALEH</t>
  </si>
  <si>
    <t>1802191301030002</t>
  </si>
  <si>
    <t>RAKA ADITYA</t>
  </si>
  <si>
    <t>1802192512130002</t>
  </si>
  <si>
    <t>ORANGTUA</t>
  </si>
  <si>
    <t>SONO WIKROMO</t>
  </si>
  <si>
    <t>180219271192001</t>
  </si>
  <si>
    <t>ADAL</t>
  </si>
  <si>
    <t>DAFFA PRATAMA</t>
  </si>
  <si>
    <t>1802192102160001</t>
  </si>
  <si>
    <t>1802192809170016</t>
  </si>
  <si>
    <t>AYA KARTA</t>
  </si>
  <si>
    <t>DARSO DI HARJO</t>
  </si>
  <si>
    <t>EDI SUSONGKO</t>
  </si>
  <si>
    <t>1802190201900004</t>
  </si>
  <si>
    <t>BUDIARJO</t>
  </si>
  <si>
    <t>KENDI</t>
  </si>
  <si>
    <t>1802192012100003</t>
  </si>
  <si>
    <t>SAPOYA</t>
  </si>
  <si>
    <t>HESTI FARISKI ANI</t>
  </si>
  <si>
    <t>1802194102080002</t>
  </si>
  <si>
    <t>AFIFA AMELIA PUTRI</t>
  </si>
  <si>
    <t>1802194603180002</t>
  </si>
  <si>
    <t>KAWIN BELUM TERCATAT</t>
  </si>
  <si>
    <t>WONGSO</t>
  </si>
  <si>
    <t>A. HERMAN</t>
  </si>
  <si>
    <t>ANANDA ANJELIA MEGA</t>
  </si>
  <si>
    <t>1802196512130002</t>
  </si>
  <si>
    <t>MASIH SD/SEDERAJAT</t>
  </si>
  <si>
    <t>1802191503810004</t>
  </si>
  <si>
    <t>NURRIYAH</t>
  </si>
  <si>
    <t>TASYA ADI WINATA</t>
  </si>
  <si>
    <t>1802195205130001</t>
  </si>
  <si>
    <t>SUNGEP</t>
  </si>
  <si>
    <t>1802192012100002</t>
  </si>
  <si>
    <t>180219221170008</t>
  </si>
  <si>
    <t>SAWIREJA</t>
  </si>
  <si>
    <t>PARIKEM</t>
  </si>
  <si>
    <t>RASYAD BILLY PRATAMA</t>
  </si>
  <si>
    <t>1802190712140002</t>
  </si>
  <si>
    <t>SUNJIAH</t>
  </si>
  <si>
    <t>DIPLOMA/III</t>
  </si>
  <si>
    <t xml:space="preserve"> YOGI PRADITA</t>
  </si>
  <si>
    <t>KAWI TERCATAT</t>
  </si>
  <si>
    <t xml:space="preserve">ROSIKIN </t>
  </si>
  <si>
    <t>TUSINI</t>
  </si>
  <si>
    <t>KAWIN TERCATAT</t>
  </si>
  <si>
    <t>MUHAMAD ISAN</t>
  </si>
  <si>
    <t>DIRGANTARA PUTRA PRADITA</t>
  </si>
  <si>
    <t>1802190105200004</t>
  </si>
  <si>
    <t>1802191608940001</t>
  </si>
  <si>
    <t>MURSITO</t>
  </si>
  <si>
    <t>SITI UMINAH</t>
  </si>
  <si>
    <t>CHAMELIA KHOIRUNNISA</t>
  </si>
  <si>
    <t>1802194605180001</t>
  </si>
  <si>
    <t>A.DARIMI</t>
  </si>
  <si>
    <t>TAKIAH</t>
  </si>
  <si>
    <t>TAMBAH MULY0</t>
  </si>
  <si>
    <t>MARSILA</t>
  </si>
  <si>
    <t>BAYU EKO SUSENO</t>
  </si>
  <si>
    <t>1802190505940004</t>
  </si>
  <si>
    <t>TRI ROSNANDRA APRILIA</t>
  </si>
  <si>
    <t>1802195404150001</t>
  </si>
  <si>
    <t>MAD ZUHDI</t>
  </si>
  <si>
    <t>MUDAH SIRO</t>
  </si>
  <si>
    <t>AMAD DARAMI</t>
  </si>
  <si>
    <t>BUDI ISWANTO</t>
  </si>
  <si>
    <t>RESO WIRJO</t>
  </si>
  <si>
    <t>SUMAYATI</t>
  </si>
  <si>
    <t>JUWANTI FITRIYA</t>
  </si>
  <si>
    <t>HERIYAH</t>
  </si>
  <si>
    <t>1802191703080001</t>
  </si>
  <si>
    <t>FAIQOTUL AYUNI</t>
  </si>
  <si>
    <t>1802196004160001</t>
  </si>
  <si>
    <t>KAMAT</t>
  </si>
  <si>
    <t>PURWASEH</t>
  </si>
  <si>
    <t>MAY SISKA</t>
  </si>
  <si>
    <t>1802196305110001</t>
  </si>
  <si>
    <t>KAYSHA AZIZA</t>
  </si>
  <si>
    <t>1802194102210001</t>
  </si>
  <si>
    <t>1802190908100009</t>
  </si>
  <si>
    <t>1802194701700001</t>
  </si>
  <si>
    <t>ALI TURUNAN</t>
  </si>
  <si>
    <t>SATAIAH</t>
  </si>
  <si>
    <t>JULITA DEWI</t>
  </si>
  <si>
    <t>REJANG LEBONG</t>
  </si>
  <si>
    <t>UJANG KURNIAWAN</t>
  </si>
  <si>
    <t>1802192703000003</t>
  </si>
  <si>
    <t>1802192301030002</t>
  </si>
  <si>
    <t>SENEVI</t>
  </si>
  <si>
    <t>1802196009100002</t>
  </si>
  <si>
    <t>RESO</t>
  </si>
  <si>
    <t>KAILILA VINESIA NABILA BUNGA PUTRI</t>
  </si>
  <si>
    <t>1802194307060008</t>
  </si>
  <si>
    <t>NADIRA SABRINA PUTRI</t>
  </si>
  <si>
    <t>1802194107150001</t>
  </si>
  <si>
    <t>FAHMI</t>
  </si>
  <si>
    <t>FAMILY LAIN</t>
  </si>
  <si>
    <t>RAJIMAN</t>
  </si>
  <si>
    <t>MUHAMMAD IBNU TIRTA ALANSAH</t>
  </si>
  <si>
    <t>1802190812130003</t>
  </si>
  <si>
    <t>NADIRIN</t>
  </si>
  <si>
    <t>1802190407020002</t>
  </si>
  <si>
    <t>RANI KURNIASIH</t>
  </si>
  <si>
    <t>1802194308110003</t>
  </si>
  <si>
    <t>CERAI HIDUP</t>
  </si>
  <si>
    <t>SABARI</t>
  </si>
  <si>
    <t>TUSINAH</t>
  </si>
  <si>
    <t>1802195010800008</t>
  </si>
  <si>
    <t>JEMARU</t>
  </si>
  <si>
    <t>ISNAINI NUR FAIZAH</t>
  </si>
  <si>
    <t>1802195601100004</t>
  </si>
  <si>
    <t>1802191609150006</t>
  </si>
  <si>
    <t>1802196308530002</t>
  </si>
  <si>
    <t>DULAH SAJIDI ALI</t>
  </si>
  <si>
    <t>MISHAR</t>
  </si>
  <si>
    <t>SYARIAH</t>
  </si>
  <si>
    <t>MIFTAHUL ISLAH FAMA</t>
  </si>
  <si>
    <t>1802191212770006</t>
  </si>
  <si>
    <t>MUSTAADAH</t>
  </si>
  <si>
    <t>MUHAMAD SAHAL PRATAMA</t>
  </si>
  <si>
    <t>NILA SAADATUL MUKAROMAH</t>
  </si>
  <si>
    <t>1802194606130001</t>
  </si>
  <si>
    <t>WAFIQ AZIZAH ADZMI</t>
  </si>
  <si>
    <t>1802195305430002</t>
  </si>
  <si>
    <t>18021902190005</t>
  </si>
  <si>
    <t>1802190408090455</t>
  </si>
  <si>
    <t>1802190607700001</t>
  </si>
  <si>
    <t>009/004</t>
  </si>
  <si>
    <t>SD/SEDERAJAT</t>
  </si>
  <si>
    <t>KUSNUDIN</t>
  </si>
  <si>
    <t>1802194408750001</t>
  </si>
  <si>
    <t>ABU AMAR</t>
  </si>
  <si>
    <t>SMP/SEDERAJAT</t>
  </si>
  <si>
    <t>1802190405200004</t>
  </si>
  <si>
    <t>1802191805820001</t>
  </si>
  <si>
    <t>PUJI DESI PURWATI</t>
  </si>
  <si>
    <t>1802196201830002</t>
  </si>
  <si>
    <t>TOKANG</t>
  </si>
  <si>
    <t>RISYANI</t>
  </si>
  <si>
    <t>SELVI APRIA PERMANA</t>
  </si>
  <si>
    <t>1802194604120002</t>
  </si>
  <si>
    <t>IVAN ARYA SYAH PUTRA</t>
  </si>
  <si>
    <t>1802191709170001</t>
  </si>
  <si>
    <t>TIDAK/BLM SEKOLAH</t>
  </si>
  <si>
    <t>AAH</t>
  </si>
  <si>
    <t>1802194206070002</t>
  </si>
  <si>
    <t>ADNAN ARDIANSYAH</t>
  </si>
  <si>
    <t>1802190909190002</t>
  </si>
  <si>
    <t>MARIKUN</t>
  </si>
  <si>
    <t>SALIKEM</t>
  </si>
  <si>
    <t>MUSRIYAH</t>
  </si>
  <si>
    <t>MARSIDI ALM</t>
  </si>
  <si>
    <t>CAHYO APRIYANTO</t>
  </si>
  <si>
    <t>1802191704140004</t>
  </si>
  <si>
    <t>HAIKAL ADI PRASETIO</t>
  </si>
  <si>
    <t>1802190106120004</t>
  </si>
  <si>
    <t>SYAHQUEENA NUR SALSABILA</t>
  </si>
  <si>
    <t>1802195506220002</t>
  </si>
  <si>
    <t>SAPAT</t>
  </si>
  <si>
    <t>INDRI YONO</t>
  </si>
  <si>
    <t>BUDI ANDIKA PRATAMA</t>
  </si>
  <si>
    <t>1802192510140001</t>
  </si>
  <si>
    <t>FEBI ANA TASYA</t>
  </si>
  <si>
    <t>1802195404110001</t>
  </si>
  <si>
    <t>AQILA BANOWATI RAMADANI</t>
  </si>
  <si>
    <t>1802194104230001</t>
  </si>
  <si>
    <t>HASAN BAHARI</t>
  </si>
  <si>
    <t>HASI</t>
  </si>
  <si>
    <t>MAD RUSIDI</t>
  </si>
  <si>
    <t>CERAI HIDUP BELUM TERCATAT</t>
  </si>
  <si>
    <t>SARTIN</t>
  </si>
  <si>
    <t>A. MUJIMAN</t>
  </si>
  <si>
    <t>BAGAS AMMARRASYID</t>
  </si>
  <si>
    <t>1802190506080001</t>
  </si>
  <si>
    <t>ARETHA PUTRI SETYA</t>
  </si>
  <si>
    <t>1802195401170001</t>
  </si>
  <si>
    <t>BIYONH</t>
  </si>
  <si>
    <t>BAGUS SUPRIADI</t>
  </si>
  <si>
    <t>1802190102120001</t>
  </si>
  <si>
    <t>RIKI MUHAMAD ANDI</t>
  </si>
  <si>
    <t>1802191502100003</t>
  </si>
  <si>
    <t>JUNAEDIN</t>
  </si>
  <si>
    <t>DIPLOMA IV/S1</t>
  </si>
  <si>
    <t>ROFINGATU AWALIYAH</t>
  </si>
  <si>
    <t>1802194202100003</t>
  </si>
  <si>
    <t>NURRONIYAH</t>
  </si>
  <si>
    <t>DIANA NAVITA SARI</t>
  </si>
  <si>
    <t>1802194707000006</t>
  </si>
  <si>
    <t>HESTI WINARNI</t>
  </si>
  <si>
    <t>INTAN OKILA RAMADHANI</t>
  </si>
  <si>
    <t>1802194907140001</t>
  </si>
  <si>
    <t>QOLBI AKBAR</t>
  </si>
  <si>
    <t>1802192507150006</t>
  </si>
  <si>
    <t>JALAL SAYUTI</t>
  </si>
  <si>
    <t>731721101940005</t>
  </si>
  <si>
    <t>FIRMAN</t>
  </si>
  <si>
    <t>HAMSINAH</t>
  </si>
  <si>
    <t>AZZAHRA SHAKILA RAHMA</t>
  </si>
  <si>
    <t>1802196609210002</t>
  </si>
  <si>
    <t>HERU GUSTOMI</t>
  </si>
  <si>
    <t>1802190105070002</t>
  </si>
  <si>
    <t>AFIVA NURUL HIDAYAH</t>
  </si>
  <si>
    <t>1802194504170001</t>
  </si>
  <si>
    <t>AMO</t>
  </si>
  <si>
    <t>FELIS ANGRIANI</t>
  </si>
  <si>
    <t>SUPADMA</t>
  </si>
  <si>
    <t>DAYAROH</t>
  </si>
  <si>
    <t>ENGGAN</t>
  </si>
  <si>
    <t>AHMAD SOLEH</t>
  </si>
  <si>
    <t>1802192503170001</t>
  </si>
  <si>
    <t>MUNAHSIAH</t>
  </si>
  <si>
    <t>SHIHABUL ANAM</t>
  </si>
  <si>
    <t>1802190803150001</t>
  </si>
  <si>
    <t>CERAI</t>
  </si>
  <si>
    <t>DULAH SAYUTI</t>
  </si>
  <si>
    <t>KETEMONI</t>
  </si>
  <si>
    <t>1802194505770010</t>
  </si>
  <si>
    <t>RADITYA MANDALA UTAMA</t>
  </si>
  <si>
    <t>1802190105090002</t>
  </si>
  <si>
    <t>ARRAFI GIBRAN RAMADHAN</t>
  </si>
  <si>
    <t>WASIJO</t>
  </si>
  <si>
    <t>WADEM</t>
  </si>
  <si>
    <t>AHMAT JUWAN JULIANTO</t>
  </si>
  <si>
    <t>1802191307070003</t>
  </si>
  <si>
    <t>ZANA IKA PRAMITA</t>
  </si>
  <si>
    <t>1802197107180001</t>
  </si>
  <si>
    <t>BIYONG</t>
  </si>
  <si>
    <t>NIYATUL ROLIYAH</t>
  </si>
  <si>
    <t>1802196006090002</t>
  </si>
  <si>
    <t>SUDIARJO</t>
  </si>
  <si>
    <t>KATEN</t>
  </si>
  <si>
    <t>SUPATRI</t>
  </si>
  <si>
    <t>PARIMAN ALM</t>
  </si>
  <si>
    <t>1802191106090001</t>
  </si>
  <si>
    <t>SUMONO</t>
  </si>
  <si>
    <t xml:space="preserve">ISTRI </t>
  </si>
  <si>
    <t>ALFIRA ANGGRAINI</t>
  </si>
  <si>
    <t>1802196107190001</t>
  </si>
  <si>
    <t>FANESSA AULIA  RAMADHANI</t>
  </si>
  <si>
    <t>1802196506160002</t>
  </si>
  <si>
    <t>NOYORESO</t>
  </si>
  <si>
    <t xml:space="preserve">MARTINEM  </t>
  </si>
  <si>
    <t>HAYUNG TONI BAHARI</t>
  </si>
  <si>
    <t>1802192912120002</t>
  </si>
  <si>
    <t xml:space="preserve">LAMPUNG </t>
  </si>
  <si>
    <t>M.YUSUF AMAR</t>
  </si>
  <si>
    <t>SABRINA AMIRATUS ZULFA</t>
  </si>
  <si>
    <t>1802195904110001</t>
  </si>
  <si>
    <t>GUNUNH HAJI</t>
  </si>
  <si>
    <t>SAFANA AMIRA ZULFA</t>
  </si>
  <si>
    <t>1802196304140001</t>
  </si>
  <si>
    <t>1802195007490001</t>
  </si>
  <si>
    <t>KARJO</t>
  </si>
  <si>
    <t>NURASIH</t>
  </si>
  <si>
    <t>1802190805120001</t>
  </si>
  <si>
    <t>180219230818002</t>
  </si>
  <si>
    <t>DEVIA EKA MAHARANI</t>
  </si>
  <si>
    <t>1802196102150001</t>
  </si>
  <si>
    <t>TARMIDI</t>
  </si>
  <si>
    <t>SINDI LINDA WATI</t>
  </si>
  <si>
    <t>1802195012120001</t>
  </si>
  <si>
    <t>SUPENA</t>
  </si>
  <si>
    <t>YUSAFAT</t>
  </si>
  <si>
    <t>1802190701850005</t>
  </si>
  <si>
    <t>POPOH ROHAENA</t>
  </si>
  <si>
    <t>1802196111860002</t>
  </si>
  <si>
    <t>SUHARA</t>
  </si>
  <si>
    <t>ARIFAH KHOIRUNNISYA</t>
  </si>
  <si>
    <t>1802195504110001</t>
  </si>
  <si>
    <t>ALFIN HADAYAT TULLOH</t>
  </si>
  <si>
    <t>1802190701170002</t>
  </si>
  <si>
    <t>SHERLY ISMAWATI</t>
  </si>
  <si>
    <t>SHELA RAHMAWATI</t>
  </si>
  <si>
    <t>1802194201110003</t>
  </si>
  <si>
    <t>ANGGUN RATNA SARI</t>
  </si>
  <si>
    <t>1802195904130002</t>
  </si>
  <si>
    <t>REVI EVITASARI</t>
  </si>
  <si>
    <t>1802194712150001</t>
  </si>
  <si>
    <t>1802191307470001</t>
  </si>
  <si>
    <t>ARDI JAYA SAPUTRA</t>
  </si>
  <si>
    <t>1802191507080001</t>
  </si>
  <si>
    <t>MUHAMMAD RAIS APDILAH</t>
  </si>
  <si>
    <t>1802190205140001</t>
  </si>
  <si>
    <t>MUHAMMAD AZAM MU'AMAR</t>
  </si>
  <si>
    <t>1802192010210001</t>
  </si>
  <si>
    <t>NYOTO</t>
  </si>
  <si>
    <t>LULU</t>
  </si>
  <si>
    <t>1802191312160005</t>
  </si>
  <si>
    <t>1802198803420001</t>
  </si>
  <si>
    <t>JOKROMO</t>
  </si>
  <si>
    <t>WONGSO UTOMO</t>
  </si>
  <si>
    <t>SUPANSIAH</t>
  </si>
  <si>
    <t>REJA MUHAMAD</t>
  </si>
  <si>
    <t>HERDI SAPUTRA</t>
  </si>
  <si>
    <t>1802192802080002</t>
  </si>
  <si>
    <t xml:space="preserve">PONIEM </t>
  </si>
  <si>
    <t>DIANA FERANIKA AZNI</t>
  </si>
  <si>
    <t>1802196102210003</t>
  </si>
  <si>
    <t>AMANDA SALSABILA</t>
  </si>
  <si>
    <t>1802196805220002</t>
  </si>
  <si>
    <t>KAYLA APRIYANI</t>
  </si>
  <si>
    <t>1802195204160003</t>
  </si>
  <si>
    <t>WINDA AGHATA SARI</t>
  </si>
  <si>
    <t>1802194908220002</t>
  </si>
  <si>
    <t>UMBRUK</t>
  </si>
  <si>
    <t>SRI WADAYANTI</t>
  </si>
  <si>
    <t>ASIFA</t>
  </si>
  <si>
    <t>1802195508110005</t>
  </si>
  <si>
    <t>RIZKI NOVIYAN KHALWANI</t>
  </si>
  <si>
    <t>1802192411120001</t>
  </si>
  <si>
    <t>D. HAMAMI</t>
  </si>
  <si>
    <t>RAMILAH</t>
  </si>
  <si>
    <t>A. SHODIK</t>
  </si>
  <si>
    <t>1802191605870005</t>
  </si>
  <si>
    <t>1802198802020007</t>
  </si>
  <si>
    <t>TGL LAHIR</t>
  </si>
  <si>
    <t>007/003</t>
  </si>
  <si>
    <t>WIRASWATA</t>
  </si>
  <si>
    <t>BURUH TANI</t>
  </si>
  <si>
    <t>HASNOWATI</t>
  </si>
  <si>
    <t>NAINA ZAHRO</t>
  </si>
  <si>
    <t>1809034712160001</t>
  </si>
  <si>
    <t xml:space="preserve">SUSI ANTIKA SARI </t>
  </si>
  <si>
    <t>ABYAN ATHAR</t>
  </si>
  <si>
    <t>1802192901220002</t>
  </si>
  <si>
    <t>WAHUDUN</t>
  </si>
  <si>
    <t>KHOMSIATUN</t>
  </si>
  <si>
    <t>GITA PUTRI CAHYANI</t>
  </si>
  <si>
    <t>1802195901100004</t>
  </si>
  <si>
    <t>M. MAULIDUR RIZKI</t>
  </si>
  <si>
    <t>1802192112150001</t>
  </si>
  <si>
    <t>TIDAK BELUM BEKERJA</t>
  </si>
  <si>
    <t>1805205206820006</t>
  </si>
  <si>
    <t>GITO GIMAN</t>
  </si>
  <si>
    <t>AHMAD NUR FUAD</t>
  </si>
  <si>
    <t>1802290705010004</t>
  </si>
  <si>
    <t>ROOFI MASHUD YUDOYONO</t>
  </si>
  <si>
    <t>1802190608090002</t>
  </si>
  <si>
    <t>HASNA FITRI YUSRUN</t>
  </si>
  <si>
    <t>1802194802110002</t>
  </si>
  <si>
    <t>1802192510110000</t>
  </si>
  <si>
    <t>SUNTARI</t>
  </si>
  <si>
    <t>1802190708820001</t>
  </si>
  <si>
    <t>SALUDIN</t>
  </si>
  <si>
    <t>H. NGAINI</t>
  </si>
  <si>
    <t>MISIYYAH</t>
  </si>
  <si>
    <t>ANISA SALSABILA</t>
  </si>
  <si>
    <t>1802194105130001</t>
  </si>
  <si>
    <t>AFIDA NAHDARISMA</t>
  </si>
  <si>
    <t>1802195608180002</t>
  </si>
  <si>
    <t>HOMSIAH</t>
  </si>
  <si>
    <t>AMANDA ALMAHERA</t>
  </si>
  <si>
    <t>1802194201200003</t>
  </si>
  <si>
    <t>BELUM BEKERJA</t>
  </si>
  <si>
    <t>FARHAN PERMANA</t>
  </si>
  <si>
    <t>1802191710100003</t>
  </si>
  <si>
    <t>NASWI</t>
  </si>
  <si>
    <t>1802194604850006</t>
  </si>
  <si>
    <t>TAKIYAH</t>
  </si>
  <si>
    <t>1802192009100003</t>
  </si>
  <si>
    <t>SANURDIN</t>
  </si>
  <si>
    <t>SANGIYAH</t>
  </si>
  <si>
    <t>CHETRIN DEVLITA ADHANI</t>
  </si>
  <si>
    <t>MUJONO</t>
  </si>
  <si>
    <t>IBNU SYA'BAN MAULANA</t>
  </si>
  <si>
    <t>1802192606120007</t>
  </si>
  <si>
    <t>1802190609120014</t>
  </si>
  <si>
    <t>NGATIJAN</t>
  </si>
  <si>
    <t>KASMINTEN</t>
  </si>
  <si>
    <t>BIMA HERDINATA</t>
  </si>
  <si>
    <t>1802191710090001</t>
  </si>
  <si>
    <t>FARIZ AKBAR HERDIANSYAH</t>
  </si>
  <si>
    <t>1802192505140002</t>
  </si>
  <si>
    <t>ARGA HERDIANTARA</t>
  </si>
  <si>
    <t>1802190309130005</t>
  </si>
  <si>
    <t>KASNANDIRI</t>
  </si>
  <si>
    <t>SHIEM</t>
  </si>
  <si>
    <t>1802190407730001</t>
  </si>
  <si>
    <t>1812194509750007</t>
  </si>
  <si>
    <t>BAGUS BASUKI</t>
  </si>
  <si>
    <t>1802190605950002</t>
  </si>
  <si>
    <t>KOMYATI</t>
  </si>
  <si>
    <t>RAFFA ASYAMI ASHRAF</t>
  </si>
  <si>
    <t>1802193103190001</t>
  </si>
  <si>
    <t>1902191512090002</t>
  </si>
  <si>
    <t>1802181003720001</t>
  </si>
  <si>
    <t>ANDINI WULANDARI</t>
  </si>
  <si>
    <t>1802195405160003</t>
  </si>
  <si>
    <t>JATIRI</t>
  </si>
  <si>
    <t>SUKIM</t>
  </si>
  <si>
    <t>KASTIMI</t>
  </si>
  <si>
    <t>ETIK SETYANI</t>
  </si>
  <si>
    <t>1802197112810001</t>
  </si>
  <si>
    <t>MAMAN</t>
  </si>
  <si>
    <t>1802191106650006</t>
  </si>
  <si>
    <t>MENANTU</t>
  </si>
  <si>
    <t>DARIYANA</t>
  </si>
  <si>
    <t>WANTI SISKA MAININGRUM</t>
  </si>
  <si>
    <t>1802194105990003</t>
  </si>
  <si>
    <t>TRI HANDI KASANJAYA</t>
  </si>
  <si>
    <t>1802191905070002</t>
  </si>
  <si>
    <t>1802195710430001</t>
  </si>
  <si>
    <t>TARBAN</t>
  </si>
  <si>
    <t>TARYMAH</t>
  </si>
  <si>
    <t>1802190805051246</t>
  </si>
  <si>
    <t>1802190712400002</t>
  </si>
  <si>
    <t>ERNI IRAWATI</t>
  </si>
  <si>
    <t>1802194203830003</t>
  </si>
  <si>
    <t>MAWAN</t>
  </si>
  <si>
    <t>INDRA SURYA PRATAMA</t>
  </si>
  <si>
    <t>1802190707050005</t>
  </si>
  <si>
    <t>KRISNA DWI KURNIAWAN</t>
  </si>
  <si>
    <t>1802193110090001</t>
  </si>
  <si>
    <t>SALSABILA DINIH NURAINI</t>
  </si>
  <si>
    <t>1802196111170002</t>
  </si>
  <si>
    <t>MARYAT</t>
  </si>
  <si>
    <t>RIZKI OKTAVIA</t>
  </si>
  <si>
    <t>NAILUS SAKINAH</t>
  </si>
  <si>
    <t>1802195708100001</t>
  </si>
  <si>
    <t>JESNA ZIA ALMAHERA</t>
  </si>
  <si>
    <t>1802194312210001</t>
  </si>
  <si>
    <t>1802190304230003</t>
  </si>
  <si>
    <t>MINERJA</t>
  </si>
  <si>
    <t>WIRYO</t>
  </si>
  <si>
    <t>DERWEN</t>
  </si>
  <si>
    <t>ARIF BUDI SETIAWAN</t>
  </si>
  <si>
    <t>SARIMPEM</t>
  </si>
  <si>
    <t>BRIANDRA PUTRA</t>
  </si>
  <si>
    <t>1802191910090002</t>
  </si>
  <si>
    <t>CITRA PUSPITA SARI</t>
  </si>
  <si>
    <t>1902194105150002</t>
  </si>
  <si>
    <t xml:space="preserve">SLAMET </t>
  </si>
  <si>
    <t>1802205803940002</t>
  </si>
  <si>
    <t>ARDAN ALFAREZI SUWARI</t>
  </si>
  <si>
    <t>1802190702230002</t>
  </si>
  <si>
    <t>KARTO RAMIN</t>
  </si>
  <si>
    <t>SAMINGAH</t>
  </si>
  <si>
    <t>1802195000582012</t>
  </si>
  <si>
    <t>MUHAMAD ANDRIYANSAH</t>
  </si>
  <si>
    <t>ALI SUBHAN JUMANTORO</t>
  </si>
  <si>
    <t>SUTARYO</t>
  </si>
  <si>
    <t>SUPARTIYEM</t>
  </si>
  <si>
    <t>DUWI AFRILIA</t>
  </si>
  <si>
    <t>1802194204120002</t>
  </si>
  <si>
    <t>SUHAIMI A.F</t>
  </si>
  <si>
    <t xml:space="preserve"> KAWIN BELUM TERCATAT</t>
  </si>
  <si>
    <t>LEONARDO THECAPRIO</t>
  </si>
  <si>
    <t>BUKO POSO</t>
  </si>
  <si>
    <t>ANGGELIA CLARISTA ANGGRAINI</t>
  </si>
  <si>
    <t>1802196705160002</t>
  </si>
  <si>
    <t>BUKIT TINGGI</t>
  </si>
  <si>
    <t>SAHAIMI A.F</t>
  </si>
  <si>
    <t>NO . KK</t>
  </si>
  <si>
    <t>010/005</t>
  </si>
  <si>
    <t>KEPALA DESA</t>
  </si>
  <si>
    <t>PEGAWAI NEGRI SIPIL (PNS)</t>
  </si>
  <si>
    <t>PADIL IMRON</t>
  </si>
  <si>
    <t>1802195909080002</t>
  </si>
  <si>
    <t>AULIA FITRI RAMADANI</t>
  </si>
  <si>
    <t>1802191702130001</t>
  </si>
  <si>
    <t>MUHAMMAD AREL ABDI NEGARA</t>
  </si>
  <si>
    <t>MUHAMMAD ALEXI RAHMADHAN</t>
  </si>
  <si>
    <t>1802192006220002</t>
  </si>
  <si>
    <t>MUHAMMAD ALFARIZI FADLULLAH</t>
  </si>
  <si>
    <t>1802191508750009</t>
  </si>
  <si>
    <t>1802194405830002</t>
  </si>
  <si>
    <t>1802195406150001</t>
  </si>
  <si>
    <t>ARISHA SAFIYA</t>
  </si>
  <si>
    <t>CERAI HIDUP BLUM TERCATAT</t>
  </si>
  <si>
    <t>1704071304080001</t>
  </si>
  <si>
    <t>ARIO MAULANA EVAL</t>
  </si>
  <si>
    <t xml:space="preserve"> </t>
  </si>
  <si>
    <t xml:space="preserve">PRINGSEWU </t>
  </si>
  <si>
    <t>NURIYO REJO</t>
  </si>
  <si>
    <t xml:space="preserve">JA-TENG </t>
  </si>
  <si>
    <t>SUJANGI</t>
  </si>
  <si>
    <t>KASUT</t>
  </si>
  <si>
    <t xml:space="preserve">SENDANG BARU </t>
  </si>
  <si>
    <t>1802194101170001</t>
  </si>
  <si>
    <t>DINNA LATHIFATUL JANAH</t>
  </si>
  <si>
    <t>TETI SUSANTI</t>
  </si>
  <si>
    <t>PRATINI</t>
  </si>
  <si>
    <t>1802195007140001</t>
  </si>
  <si>
    <t>JENY CALISHA AZZAHRA</t>
  </si>
  <si>
    <t>1802192302230002</t>
  </si>
  <si>
    <t>AKBAR RAYYAN AL GHIFARI</t>
  </si>
  <si>
    <t xml:space="preserve">KALIREJO </t>
  </si>
  <si>
    <t>AMAT ROJI</t>
  </si>
  <si>
    <t>TUKIAH</t>
  </si>
  <si>
    <t xml:space="preserve">MOJOREJO </t>
  </si>
  <si>
    <t>MUSDI</t>
  </si>
  <si>
    <t>14-02-1964</t>
  </si>
  <si>
    <t>DASRONI</t>
  </si>
  <si>
    <t>SAKEMEN</t>
  </si>
  <si>
    <t>1802191003920003</t>
  </si>
  <si>
    <t>NISAR</t>
  </si>
  <si>
    <t>1802191808110005</t>
  </si>
  <si>
    <t>RIFKY ALDIANSYAH</t>
  </si>
  <si>
    <t>1802195505080001</t>
  </si>
  <si>
    <t>DEVI NURANI</t>
  </si>
  <si>
    <t xml:space="preserve">KEPALA KELUARGA </t>
  </si>
  <si>
    <t>AMAT RAJI</t>
  </si>
  <si>
    <t>WAGIAH</t>
  </si>
  <si>
    <t>1802192106640002</t>
  </si>
  <si>
    <t>HI.RASIMAN</t>
  </si>
  <si>
    <t>DARMONO</t>
  </si>
  <si>
    <t>SIDEM</t>
  </si>
  <si>
    <t>HJ.SUNARSIH</t>
  </si>
  <si>
    <t>1802194709800002</t>
  </si>
  <si>
    <t xml:space="preserve">MOJOKERTO </t>
  </si>
  <si>
    <t>HJ.RASIMAN</t>
  </si>
  <si>
    <t>1802016711900001</t>
  </si>
  <si>
    <t>1802190304210001</t>
  </si>
  <si>
    <t>ASKA FATIH WIJANARKO</t>
  </si>
  <si>
    <t xml:space="preserve">SURABAYA </t>
  </si>
  <si>
    <t>1802194501840004</t>
  </si>
  <si>
    <t>BUHORI</t>
  </si>
  <si>
    <t>SISWATISRI SUBEKTI</t>
  </si>
  <si>
    <t>1802193001120002</t>
  </si>
  <si>
    <t>ARYA PANGESTU</t>
  </si>
  <si>
    <t xml:space="preserve">KEBUMEN </t>
  </si>
  <si>
    <t>SAMSIDI</t>
  </si>
  <si>
    <t>KADEM</t>
  </si>
  <si>
    <t>RONIYATI</t>
  </si>
  <si>
    <t>M.DHANI SURYA PRATAMA</t>
  </si>
  <si>
    <t>LILIY SUSIYANTI</t>
  </si>
  <si>
    <t>1802192007070002</t>
  </si>
  <si>
    <t>VINA ANANDA</t>
  </si>
  <si>
    <t>1802196610160002</t>
  </si>
  <si>
    <t>ZULFANA AZIZAH</t>
  </si>
  <si>
    <t>TUKIMAN .ALM</t>
  </si>
  <si>
    <t>1802196210170002</t>
  </si>
  <si>
    <t>RAISA AYU NADIRA</t>
  </si>
  <si>
    <t>SUTIAWAN</t>
  </si>
  <si>
    <t>PAIYO</t>
  </si>
  <si>
    <t>1802191111090004</t>
  </si>
  <si>
    <t>REVAN ARDANDI</t>
  </si>
  <si>
    <t>1802194709140001</t>
  </si>
  <si>
    <t>RENA AY ARDANA</t>
  </si>
  <si>
    <t>07-09-2014</t>
  </si>
  <si>
    <t>02-04-1970</t>
  </si>
  <si>
    <t>1801904608720003</t>
  </si>
  <si>
    <t>MINARJO</t>
  </si>
  <si>
    <t>1801914104110002</t>
  </si>
  <si>
    <t>INTAN ADELIYA</t>
  </si>
  <si>
    <t xml:space="preserve">MANGUN </t>
  </si>
  <si>
    <t>1802034308090001</t>
  </si>
  <si>
    <t>MEGA CAHYA NINGSIH</t>
  </si>
  <si>
    <t>HANAFI.ST.RAJA LAMA</t>
  </si>
  <si>
    <t>3603182310860005</t>
  </si>
  <si>
    <t>SONDI HENDRAWAN</t>
  </si>
  <si>
    <t>SLATA/SEDERAJAT</t>
  </si>
  <si>
    <t>SASTRA WULANDARI</t>
  </si>
  <si>
    <t>SABKI RAHMAN</t>
  </si>
  <si>
    <t>1802195001130002</t>
  </si>
  <si>
    <t>SHAKYLA AZIZAH</t>
  </si>
  <si>
    <t>INGGRID MAHA SEGALA</t>
  </si>
  <si>
    <t xml:space="preserve"> '3671032607070123</t>
  </si>
  <si>
    <t>KERTO</t>
  </si>
  <si>
    <t>3671035703040001</t>
  </si>
  <si>
    <t>3671032705060005</t>
  </si>
  <si>
    <t xml:space="preserve">TANGGAMUS </t>
  </si>
  <si>
    <t>DULLA SIDIK</t>
  </si>
  <si>
    <t>ANA DAHLIA</t>
  </si>
  <si>
    <t>1802197002110001</t>
  </si>
  <si>
    <t>M.RAFA'EL</t>
  </si>
  <si>
    <t>1802195007810009</t>
  </si>
  <si>
    <t>ENDRI EDYOS</t>
  </si>
  <si>
    <t>1802197003160001</t>
  </si>
  <si>
    <t>AULIIA RICHIE</t>
  </si>
  <si>
    <t>1802191504170004</t>
  </si>
  <si>
    <t>FELIX JOVIAN</t>
  </si>
  <si>
    <t xml:space="preserve">SAJIYEM </t>
  </si>
  <si>
    <t>MENDO</t>
  </si>
  <si>
    <t>1802195608110002</t>
  </si>
  <si>
    <t>NIA RAMADANI</t>
  </si>
  <si>
    <t>16-03-2011</t>
  </si>
  <si>
    <t>1802192712170001</t>
  </si>
  <si>
    <t>ALFINO RIZKI SAPUTRA</t>
  </si>
  <si>
    <t>AGUS SAPURTA</t>
  </si>
  <si>
    <t>FAMILI LAIN</t>
  </si>
  <si>
    <t>WIRJO</t>
  </si>
  <si>
    <t>WIR</t>
  </si>
  <si>
    <t>BARJO ALM</t>
  </si>
  <si>
    <t>II UNDANI</t>
  </si>
  <si>
    <t>1802196211080001</t>
  </si>
  <si>
    <t xml:space="preserve">SELVI ANA MARISKA </t>
  </si>
  <si>
    <t>1802194105180001</t>
  </si>
  <si>
    <t>NAELA MEISYA</t>
  </si>
  <si>
    <t xml:space="preserve">LAMPUNG SELATAN </t>
  </si>
  <si>
    <t xml:space="preserve">PARIMUN </t>
  </si>
  <si>
    <t>TRIMAH</t>
  </si>
  <si>
    <t>UYEM</t>
  </si>
  <si>
    <t>1802196709130004</t>
  </si>
  <si>
    <t>SEFIA HOLIFFAH</t>
  </si>
  <si>
    <t>KAYUN</t>
  </si>
  <si>
    <t>MARTA</t>
  </si>
  <si>
    <t>DIAH</t>
  </si>
  <si>
    <t>MITRO TARUNO</t>
  </si>
  <si>
    <t>1802195508110004</t>
  </si>
  <si>
    <t>ANISA ALFI ELFALA</t>
  </si>
  <si>
    <t>KHOLDIN</t>
  </si>
  <si>
    <t>NYAMUK</t>
  </si>
  <si>
    <t>1802191907120001</t>
  </si>
  <si>
    <t>LNO SUBEKTI</t>
  </si>
  <si>
    <t>ROSUDIN AL RASLAM</t>
  </si>
  <si>
    <t>DHABITH BARQI DZARURI</t>
  </si>
  <si>
    <t>AHMAD DAHLAN</t>
  </si>
  <si>
    <t>NURHALIAMAH</t>
  </si>
  <si>
    <t>1802190805120002</t>
  </si>
  <si>
    <t>NURWITAMA AR-RIDHO</t>
  </si>
  <si>
    <t xml:space="preserve">PUJIHARJO </t>
  </si>
  <si>
    <t>HASAN NUDIN</t>
  </si>
  <si>
    <t>1802195201150001</t>
  </si>
  <si>
    <t>AINI SALSABILA</t>
  </si>
  <si>
    <t xml:space="preserve">BANDAR SARI </t>
  </si>
  <si>
    <t>DWI JAYA SAPUTRA</t>
  </si>
  <si>
    <t xml:space="preserve">SOLO </t>
  </si>
  <si>
    <t>GIONO ALM</t>
  </si>
  <si>
    <t>UMI H ALM</t>
  </si>
  <si>
    <t>MOH.MAHFUD</t>
  </si>
  <si>
    <t>3173064809101009</t>
  </si>
  <si>
    <t>AISYAH NUR RAMADANI</t>
  </si>
  <si>
    <t xml:space="preserve">JAKARTA </t>
  </si>
  <si>
    <t>3173061212150004</t>
  </si>
  <si>
    <t>MUHAMMAD DZULFIKAR ALFATIH</t>
  </si>
  <si>
    <t>3173064810190006</t>
  </si>
  <si>
    <t>AYUNIDYA HASANATUZAENAB</t>
  </si>
  <si>
    <t>JADIR</t>
  </si>
  <si>
    <t>1802190507140003</t>
  </si>
  <si>
    <t>N ARTA NABIL</t>
  </si>
  <si>
    <t>SAILI</t>
  </si>
  <si>
    <t>SULI</t>
  </si>
  <si>
    <t>1802190310150002</t>
  </si>
  <si>
    <t>ADITIYA AFANDI</t>
  </si>
  <si>
    <t>1802195308900007</t>
  </si>
  <si>
    <t>1802193008130001</t>
  </si>
  <si>
    <t>RENO FIRMANSYAH</t>
  </si>
  <si>
    <t>EDI PRAYENO</t>
  </si>
  <si>
    <t>1802190905051199</t>
  </si>
  <si>
    <t xml:space="preserve">GADING REJO </t>
  </si>
  <si>
    <t>DULLAH MUKSIN</t>
  </si>
  <si>
    <t xml:space="preserve">GUNUNG HAJI </t>
  </si>
  <si>
    <t>1802194511030003</t>
  </si>
  <si>
    <t>PRAMITA AFRIDA</t>
  </si>
  <si>
    <t>1802195708120002</t>
  </si>
  <si>
    <t>RUWAEDAH AGUSTINA SAPUTRI</t>
  </si>
  <si>
    <t>18021948127110001</t>
  </si>
  <si>
    <t>011/005</t>
  </si>
  <si>
    <t>1802190107750024</t>
  </si>
  <si>
    <t>KASEMIR</t>
  </si>
  <si>
    <t xml:space="preserve">MISEM </t>
  </si>
  <si>
    <t>1802195706120002</t>
  </si>
  <si>
    <t>JUFITA ANGGRAENI</t>
  </si>
  <si>
    <t>SARYATUN</t>
  </si>
  <si>
    <t>25-08-2015</t>
  </si>
  <si>
    <t>ASMO SENTONO</t>
  </si>
  <si>
    <t>1802196901140001</t>
  </si>
  <si>
    <t>NABILA ARKA SAYINA</t>
  </si>
  <si>
    <t>MELAN</t>
  </si>
  <si>
    <t>1802195405150001</t>
  </si>
  <si>
    <t>DEVA PRATAMA</t>
  </si>
  <si>
    <t>SAN PARTO</t>
  </si>
  <si>
    <t>1802196509130001</t>
  </si>
  <si>
    <t>LAURA SEPTIANI</t>
  </si>
  <si>
    <t>_</t>
  </si>
  <si>
    <t>1802190312620001</t>
  </si>
  <si>
    <t>SEIDEM</t>
  </si>
  <si>
    <t>SAN TARJA</t>
  </si>
  <si>
    <t>BONIYAH</t>
  </si>
  <si>
    <t xml:space="preserve">JATENG </t>
  </si>
  <si>
    <t>JARIMON</t>
  </si>
  <si>
    <t>1802191004140003</t>
  </si>
  <si>
    <t>ALVIN ANTONIO PRATAMA</t>
  </si>
  <si>
    <t>TURUT SIWOYO</t>
  </si>
  <si>
    <t>DUL KOSIM</t>
  </si>
  <si>
    <t>LUSIRAH</t>
  </si>
  <si>
    <t>HARIS SUDIRMAN</t>
  </si>
  <si>
    <t>GALANG ANARGA PUTRA</t>
  </si>
  <si>
    <t>SUPARI</t>
  </si>
  <si>
    <t xml:space="preserve">SAMILAH </t>
  </si>
  <si>
    <t>1802190508190001</t>
  </si>
  <si>
    <t>AZKA DIO RIYANDI ATHAFARIZ</t>
  </si>
  <si>
    <t>SASTRO</t>
  </si>
  <si>
    <t>ROBI PANGESTU</t>
  </si>
  <si>
    <t>SAHURI</t>
  </si>
  <si>
    <t>1802196911190003</t>
  </si>
  <si>
    <t>ALMAHYRA DIVYA ADELIA</t>
  </si>
  <si>
    <t>1802190905051238</t>
  </si>
  <si>
    <t>SURTINI.ALM</t>
  </si>
  <si>
    <t>1802196607140001</t>
  </si>
  <si>
    <t>AVIKA ADELIA PUTRI</t>
  </si>
  <si>
    <t>SUNAIDA</t>
  </si>
  <si>
    <t>1802196206180001</t>
  </si>
  <si>
    <t>AJENG OLIVIA</t>
  </si>
  <si>
    <t>DURANI</t>
  </si>
  <si>
    <t>1802191107080003</t>
  </si>
  <si>
    <t>AHMAD FADIL ROUF</t>
  </si>
  <si>
    <t>1802195107180001</t>
  </si>
  <si>
    <t>AFIKA MAULIDA</t>
  </si>
  <si>
    <t>1802192602630001</t>
  </si>
  <si>
    <t>RANAWI</t>
  </si>
  <si>
    <t>NYANA</t>
  </si>
  <si>
    <t>1802194210080001</t>
  </si>
  <si>
    <t>LAILA FITRIANI</t>
  </si>
  <si>
    <t>02-10-2008</t>
  </si>
  <si>
    <t>SUTRIS NINGSIH</t>
  </si>
  <si>
    <t>1802191408080003</t>
  </si>
  <si>
    <t>BIMA AGUS ARDIYANSAH</t>
  </si>
  <si>
    <t>1802192907170001</t>
  </si>
  <si>
    <t>ARJUNA SYAPUTRA</t>
  </si>
  <si>
    <t>MUJAB</t>
  </si>
  <si>
    <t>TRI MAWATI</t>
  </si>
  <si>
    <t>RAHUL NUGROHO</t>
  </si>
  <si>
    <t>1802196304120001</t>
  </si>
  <si>
    <t>SILVA AZKAA ANGGRAINI</t>
  </si>
  <si>
    <t>A.ZAIRONI</t>
  </si>
  <si>
    <t>M.MASDAR</t>
  </si>
  <si>
    <t>SRIWATI</t>
  </si>
  <si>
    <t>1802191908090016</t>
  </si>
  <si>
    <t>MUDAROJAH</t>
  </si>
  <si>
    <t>A.DARMI</t>
  </si>
  <si>
    <t>A.ISTIQOMAH</t>
  </si>
  <si>
    <t>A.SAEFUDIN</t>
  </si>
  <si>
    <t>HADI UTOMO</t>
  </si>
  <si>
    <t>1802192505120001</t>
  </si>
  <si>
    <t>YOGI SATRIA</t>
  </si>
  <si>
    <t>NARMI</t>
  </si>
  <si>
    <t>1802195405110003</t>
  </si>
  <si>
    <t>NIKEN SUCI LESTARI</t>
  </si>
  <si>
    <t>REJO</t>
  </si>
  <si>
    <t>1802191208110002</t>
  </si>
  <si>
    <t>ASRAF RAMADANI</t>
  </si>
  <si>
    <t>1803191303470001</t>
  </si>
  <si>
    <t>ALIF VIKI PRASSETIYA</t>
  </si>
  <si>
    <t>1802194701110001</t>
  </si>
  <si>
    <t>IMROATUN RIZQIA</t>
  </si>
  <si>
    <t>MUHAMAD FATHIR AL YUSUF</t>
  </si>
  <si>
    <t>TASYA ANGGRAENI</t>
  </si>
  <si>
    <t>MUHAMMAD AKMAL AYAS</t>
  </si>
  <si>
    <t>18021931105210017</t>
  </si>
  <si>
    <t>KUSANI</t>
  </si>
  <si>
    <t>1802197006140001</t>
  </si>
  <si>
    <t>ALIKA AYUDIA INARA</t>
  </si>
  <si>
    <t>SYAIFUL BAHRI</t>
  </si>
  <si>
    <t>1802196808220002</t>
  </si>
  <si>
    <t>MUHAMMAD DILAN ALVARO</t>
  </si>
  <si>
    <t>WAGEMEN</t>
  </si>
  <si>
    <t>BROTO</t>
  </si>
  <si>
    <t>GD.TATAAN</t>
  </si>
  <si>
    <t>HADI SUMARTO</t>
  </si>
  <si>
    <t>1802010107130004</t>
  </si>
  <si>
    <t>MUHAMMAD SYARIF AL-FARIZKY</t>
  </si>
  <si>
    <t>1802015712180002</t>
  </si>
  <si>
    <t>NESYA AZALEA JASMIN</t>
  </si>
  <si>
    <t>GOPAR</t>
  </si>
  <si>
    <t>1802192005090003</t>
  </si>
  <si>
    <t>RENDY PRATAMA</t>
  </si>
  <si>
    <t>RAFLY RAMADAN</t>
  </si>
  <si>
    <t>1802190401080051</t>
  </si>
  <si>
    <t>HADI SUARNO</t>
  </si>
  <si>
    <t>TARSIYEM</t>
  </si>
  <si>
    <t>KUSDARMAN</t>
  </si>
  <si>
    <t>1802190807080003</t>
  </si>
  <si>
    <t>1802196008160001</t>
  </si>
  <si>
    <t>1802190905051276</t>
  </si>
  <si>
    <t>1802194405880004</t>
  </si>
  <si>
    <t>NGADEMEN</t>
  </si>
  <si>
    <t>1802191406220003</t>
  </si>
  <si>
    <t>DAFIS ADMAJA</t>
  </si>
  <si>
    <t xml:space="preserve">MARGO DADI </t>
  </si>
  <si>
    <t>012/005</t>
  </si>
  <si>
    <t>H.MUDAKIR</t>
  </si>
  <si>
    <t>1802196702070003</t>
  </si>
  <si>
    <t>RAHMA NURAZIZAH</t>
  </si>
  <si>
    <t xml:space="preserve">RAMBUNGAN </t>
  </si>
  <si>
    <t>1802191807160001</t>
  </si>
  <si>
    <t>ALBY NLUTHFIY FACHRI</t>
  </si>
  <si>
    <t xml:space="preserve">JAWA TENGAH </t>
  </si>
  <si>
    <t>SEBANGSA</t>
  </si>
  <si>
    <t>KASYIEM</t>
  </si>
  <si>
    <t>MANGUN ASTRO</t>
  </si>
  <si>
    <t xml:space="preserve">TULUNG AGUNG </t>
  </si>
  <si>
    <t xml:space="preserve">SIDODADI </t>
  </si>
  <si>
    <t>RODIYATI</t>
  </si>
  <si>
    <t>1810045407850001</t>
  </si>
  <si>
    <t>1810046610100001</t>
  </si>
  <si>
    <t>NAJWA AYULATIVIANI</t>
  </si>
  <si>
    <t>SYAHDAN MAULANA KOMARUDIN</t>
  </si>
  <si>
    <t>1802196604200001</t>
  </si>
  <si>
    <t>DIVA SYAHIDATUS SALMA</t>
  </si>
  <si>
    <t xml:space="preserve">LAMPUNG TENGAH </t>
  </si>
  <si>
    <t xml:space="preserve"> SITI SUAIBAH</t>
  </si>
  <si>
    <t>ABU YAHYA</t>
  </si>
  <si>
    <t xml:space="preserve">B. BARU </t>
  </si>
  <si>
    <t>JAIMIN</t>
  </si>
  <si>
    <t>MUNGWIN</t>
  </si>
  <si>
    <t>1802191709020005</t>
  </si>
  <si>
    <t>M.ILHAM ROMADONA</t>
  </si>
  <si>
    <t>1802195608150001</t>
  </si>
  <si>
    <t>ANA NUR FAUZIA YAHYA</t>
  </si>
  <si>
    <t>1802195312220001</t>
  </si>
  <si>
    <t>AISYAH HANUM MULIA YAHYA</t>
  </si>
  <si>
    <t>1802195003660004</t>
  </si>
  <si>
    <t xml:space="preserve">MOJOREJO  </t>
  </si>
  <si>
    <t>1802194712170002</t>
  </si>
  <si>
    <t>DEWI FATIMATUS JAHRO</t>
  </si>
  <si>
    <t>BLM SEKOLAH</t>
  </si>
  <si>
    <t>MADNGUSMAN</t>
  </si>
  <si>
    <t xml:space="preserve">JWA BARAT </t>
  </si>
  <si>
    <t>MADRUSMIN</t>
  </si>
  <si>
    <t>M.BADRUSHOLEH</t>
  </si>
  <si>
    <t>SITI ZAINAB</t>
  </si>
  <si>
    <t>MAD MUSLIH</t>
  </si>
  <si>
    <t xml:space="preserve">JATIREJO </t>
  </si>
  <si>
    <t>1802195402170002</t>
  </si>
  <si>
    <t>DINI LAILATUL MAR,AH</t>
  </si>
  <si>
    <t>1802194710220002</t>
  </si>
  <si>
    <t>HASNA KAMILA PUTRI</t>
  </si>
  <si>
    <t xml:space="preserve">JA -TIM </t>
  </si>
  <si>
    <t xml:space="preserve">ERNI </t>
  </si>
  <si>
    <t xml:space="preserve">MADIUN </t>
  </si>
  <si>
    <t>IDEM</t>
  </si>
  <si>
    <t>EKO WIDIYANTO</t>
  </si>
  <si>
    <t>1802191807130001</t>
  </si>
  <si>
    <t>SAPARNI</t>
  </si>
  <si>
    <t>1807116306950001</t>
  </si>
  <si>
    <t xml:space="preserve">DONO MULYO </t>
  </si>
  <si>
    <t>LASWATI</t>
  </si>
  <si>
    <t>1802193105140001</t>
  </si>
  <si>
    <t>MUHAMMAD SAIBANI AZIS</t>
  </si>
  <si>
    <t>1802195609170002</t>
  </si>
  <si>
    <t>STANIA AZIZAH FARHAH</t>
  </si>
  <si>
    <t>KOYAH</t>
  </si>
  <si>
    <t xml:space="preserve">UMBUL MASJID </t>
  </si>
  <si>
    <t>MUHAMMAD IRFAN ZAQI</t>
  </si>
  <si>
    <t>1802197011120001</t>
  </si>
  <si>
    <t>RANI INTAN SAKINAH</t>
  </si>
  <si>
    <t>1802192609200001</t>
  </si>
  <si>
    <t>SALMAN AL FARIZI</t>
  </si>
  <si>
    <t>PANIO</t>
  </si>
  <si>
    <t>BANDILAH</t>
  </si>
  <si>
    <t>KH.KAMALUDIN</t>
  </si>
  <si>
    <t>HI.ABU JAENAL</t>
  </si>
  <si>
    <t>MARYATUL QIPTIYAH</t>
  </si>
  <si>
    <t>M.SIDIK</t>
  </si>
  <si>
    <t>HAFID TAFTAZANI</t>
  </si>
  <si>
    <t xml:space="preserve"> '1802193007170001</t>
  </si>
  <si>
    <t>AHMAD SIROJUL FUAD</t>
  </si>
  <si>
    <t>1802190709200003</t>
  </si>
  <si>
    <t>MUHAMMAD MAHBUBUL KHOIR</t>
  </si>
  <si>
    <t>NA'RIFUL MAUSUL</t>
  </si>
  <si>
    <t xml:space="preserve">MARGOREJO </t>
  </si>
  <si>
    <t>NAPISAH</t>
  </si>
  <si>
    <t>1802194401120002</t>
  </si>
  <si>
    <t>MAULIDA SAFIRA</t>
  </si>
  <si>
    <t>1802191803170002</t>
  </si>
  <si>
    <t>IBRAHIL AL MU'ALIFI</t>
  </si>
  <si>
    <t>1800507180011219</t>
  </si>
  <si>
    <t>YULIASTUTI</t>
  </si>
  <si>
    <t>DJUMALI</t>
  </si>
  <si>
    <t>1802196908190001</t>
  </si>
  <si>
    <t>JIHAN SUFI ASTUTI</t>
  </si>
  <si>
    <t>A.MUHLASIN</t>
  </si>
  <si>
    <t>JAINAL A</t>
  </si>
  <si>
    <t>1802196808130003</t>
  </si>
  <si>
    <t>NASIFA NUR AMELIA</t>
  </si>
  <si>
    <t xml:space="preserve">LINGGA PURA </t>
  </si>
  <si>
    <t>1802194105170002</t>
  </si>
  <si>
    <t>SITI KHAJAR AL MAR'AH</t>
  </si>
  <si>
    <t>MAD NGUSMAN</t>
  </si>
  <si>
    <t xml:space="preserve">WARINGINSARI TIMUR </t>
  </si>
  <si>
    <t>MUSTOLIB</t>
  </si>
  <si>
    <t>1802194702140003</t>
  </si>
  <si>
    <t>NADIA AULA ZIYANA ABIDAH</t>
  </si>
  <si>
    <t>MUHAMMAD FAQIH AZMI AL AS'AD</t>
  </si>
  <si>
    <t>H.KAMALUDIN</t>
  </si>
  <si>
    <t xml:space="preserve">BEKRI </t>
  </si>
  <si>
    <t>TANI</t>
  </si>
  <si>
    <t>1802196206150001</t>
  </si>
  <si>
    <t>DEWI NAJWA RAMADANI</t>
  </si>
  <si>
    <t>1802194306220001</t>
  </si>
  <si>
    <t>DEWI NAJMA AULIYA</t>
  </si>
  <si>
    <t>MUHAMMAD YUSUF MUHARROR</t>
  </si>
  <si>
    <t>KHUSNIATI</t>
  </si>
  <si>
    <t>1802195007170001</t>
  </si>
  <si>
    <t>SUCI AYUDIYAH SARI</t>
  </si>
  <si>
    <t>DULAH.S</t>
  </si>
  <si>
    <t>KASTARJA ALM</t>
  </si>
  <si>
    <t>MUMINAH</t>
  </si>
  <si>
    <t>A.MA'SUM</t>
  </si>
  <si>
    <t>MASRUDIN</t>
  </si>
  <si>
    <t>1802191007090004</t>
  </si>
  <si>
    <t>ROISUL NGIBAD</t>
  </si>
  <si>
    <t>1802190707130001</t>
  </si>
  <si>
    <t>FATHUL QORIBUL MUJIB</t>
  </si>
  <si>
    <t xml:space="preserve">SELEMAN </t>
  </si>
  <si>
    <t>1802198008040002</t>
  </si>
  <si>
    <t>1802192008130001</t>
  </si>
  <si>
    <t>AGUS TAHSANU AHYAR</t>
  </si>
  <si>
    <t>1802192209190001</t>
  </si>
  <si>
    <t>AFFAN RIDHO BACHTIAR</t>
  </si>
  <si>
    <t>TOHERI MUHSIN</t>
  </si>
  <si>
    <t>DULAH SAJADI</t>
  </si>
  <si>
    <t>HI. KAMALUDIN</t>
  </si>
  <si>
    <t>HJ.KATMINAH</t>
  </si>
  <si>
    <t xml:space="preserve">CIPARI </t>
  </si>
  <si>
    <t>PALIL</t>
  </si>
  <si>
    <t>FADLUN</t>
  </si>
  <si>
    <t>1802191807220001</t>
  </si>
  <si>
    <t>MAHER BINTANG SYAIRAZY</t>
  </si>
  <si>
    <t xml:space="preserve">SENDANG AGUNG </t>
  </si>
  <si>
    <t>SITI  NUR AINAH</t>
  </si>
  <si>
    <t>JAWA TUMUR</t>
  </si>
  <si>
    <t>WAHID KHORI</t>
  </si>
  <si>
    <t>MAHUDI</t>
  </si>
  <si>
    <t>MUNAJIN TOHIR</t>
  </si>
  <si>
    <t>1802196106080002</t>
  </si>
  <si>
    <t>QURROTU'AINI</t>
  </si>
  <si>
    <t>1802190904110003</t>
  </si>
  <si>
    <t>AHMAD MUFADHOL</t>
  </si>
  <si>
    <t xml:space="preserve">JATI REJO </t>
  </si>
  <si>
    <t>ABU RIAN</t>
  </si>
  <si>
    <t>SITUR</t>
  </si>
  <si>
    <t>S.ROKHAYAH</t>
  </si>
  <si>
    <t>NGADEMAN</t>
  </si>
  <si>
    <t>1802190711110001</t>
  </si>
  <si>
    <t>M. JAUHAR AL-ANDALAS</t>
  </si>
  <si>
    <t>SABATUL HAMDI</t>
  </si>
  <si>
    <t>1802197101130002</t>
  </si>
  <si>
    <t>NING DHUROTUL WAFIYAH</t>
  </si>
  <si>
    <t>1802194210160002</t>
  </si>
  <si>
    <t>NING ROFIQOH</t>
  </si>
  <si>
    <t>1802194210160003</t>
  </si>
  <si>
    <t>NING MALIKHAH</t>
  </si>
  <si>
    <t>CEREAI MATI</t>
  </si>
  <si>
    <t>MUSTHOLIH</t>
  </si>
  <si>
    <t>1802191111080001</t>
  </si>
  <si>
    <t>GHUFRON</t>
  </si>
  <si>
    <t>1802190506720006</t>
  </si>
  <si>
    <t>013/003</t>
  </si>
  <si>
    <t>CILACAP,</t>
  </si>
  <si>
    <t>MUHAMMAD HUFRON</t>
  </si>
  <si>
    <t>1802195006120008</t>
  </si>
  <si>
    <t>INAYATUL KUDSIYAH</t>
  </si>
  <si>
    <t>CILACAP. GH,</t>
  </si>
  <si>
    <t>1802192211180002</t>
  </si>
  <si>
    <t>M.IBNU SALAFUDIN</t>
  </si>
  <si>
    <t xml:space="preserve">CILACAP. GH, </t>
  </si>
  <si>
    <t>LAMPUNG TENGAH,</t>
  </si>
  <si>
    <t>M.MUMBASYIR</t>
  </si>
  <si>
    <t>LAMPUNG SELATAN,</t>
  </si>
  <si>
    <t>H. ASMUNI</t>
  </si>
  <si>
    <t>PRINGSEWU,</t>
  </si>
  <si>
    <t xml:space="preserve">CILACAP, </t>
  </si>
  <si>
    <t>GUNUNG HAJI,</t>
  </si>
  <si>
    <t xml:space="preserve">GUNUNG HAJI, </t>
  </si>
  <si>
    <t xml:space="preserve">MOJOREJO, </t>
  </si>
  <si>
    <t>NAFISAH</t>
  </si>
  <si>
    <t>1802191907220003</t>
  </si>
  <si>
    <t>MUHAMMAD DHARMA JAYA</t>
  </si>
  <si>
    <t>JAWA TENGAH,</t>
  </si>
  <si>
    <t>MAT SUHADI</t>
  </si>
  <si>
    <t xml:space="preserve">JAWA TENGAH, </t>
  </si>
  <si>
    <t>MUSTOFAH</t>
  </si>
  <si>
    <t>1802196909070003</t>
  </si>
  <si>
    <t>1802196412120003</t>
  </si>
  <si>
    <t>DEWI HASNAH</t>
  </si>
  <si>
    <t>1802191902783000</t>
  </si>
  <si>
    <t>H. MAKSUM</t>
  </si>
  <si>
    <t xml:space="preserve">SENDANG ASIH, </t>
  </si>
  <si>
    <t>TURHAM</t>
  </si>
  <si>
    <t>1802196007090001</t>
  </si>
  <si>
    <t>AYU AULANISA HILMIYAH</t>
  </si>
  <si>
    <t>1802194310170004</t>
  </si>
  <si>
    <t>ZAIN OKTA SYARIFAH</t>
  </si>
  <si>
    <t>KALIDADI,</t>
  </si>
  <si>
    <t>SAN BASRI</t>
  </si>
  <si>
    <t>TUWIYAH</t>
  </si>
  <si>
    <t>1802196102120001</t>
  </si>
  <si>
    <t>LIDIYA SAFIRA</t>
  </si>
  <si>
    <t>1802194208170001</t>
  </si>
  <si>
    <t>NISA' AZIZAH</t>
  </si>
  <si>
    <t>1802195104980007</t>
  </si>
  <si>
    <t>NIKMATUL FADILAH</t>
  </si>
  <si>
    <t xml:space="preserve">KALIREJO, </t>
  </si>
  <si>
    <t>TUKIDIN</t>
  </si>
  <si>
    <t>1802192106160003</t>
  </si>
  <si>
    <t>M. ZAINAL ARDHI</t>
  </si>
  <si>
    <t>SANGUN RATU,</t>
  </si>
  <si>
    <t>JAMINAGN</t>
  </si>
  <si>
    <t>1802195408070001</t>
  </si>
  <si>
    <t>180219300810002</t>
  </si>
  <si>
    <t>1802030306880005</t>
  </si>
  <si>
    <t xml:space="preserve">KURIPAN, </t>
  </si>
  <si>
    <t>NASEH</t>
  </si>
  <si>
    <t>SOKIRAN</t>
  </si>
  <si>
    <t>TUTI IRIYANTI</t>
  </si>
  <si>
    <t>1802030708140001</t>
  </si>
  <si>
    <t>KELVIN NUR RIZKY</t>
  </si>
  <si>
    <t xml:space="preserve">GAJAHMATI, </t>
  </si>
  <si>
    <t>1802196102210004</t>
  </si>
  <si>
    <t>JIHAN ZAKIA RAHMA</t>
  </si>
  <si>
    <t>1802192305850004</t>
  </si>
  <si>
    <t xml:space="preserve">LAMPUNG TENGAH, </t>
  </si>
  <si>
    <t>1802197107070002</t>
  </si>
  <si>
    <t>DEFIAYUNINGSIH</t>
  </si>
  <si>
    <t>1802196811100002</t>
  </si>
  <si>
    <t>SABRINA RAHMAN</t>
  </si>
  <si>
    <t>1802196710150001</t>
  </si>
  <si>
    <t>ALISA RAHMAN</t>
  </si>
  <si>
    <t>1802193001190001</t>
  </si>
  <si>
    <t>SATRIA ALI</t>
  </si>
  <si>
    <t>JATIM,</t>
  </si>
  <si>
    <t>MISEYEM</t>
  </si>
  <si>
    <t>SAHUDI</t>
  </si>
  <si>
    <t>1802035508080001</t>
  </si>
  <si>
    <t>NILLA DWI PRATIWI</t>
  </si>
  <si>
    <t>BELUN/TIDAK BEKERJA</t>
  </si>
  <si>
    <t>1802195704170004</t>
  </si>
  <si>
    <t>AQILA BALQIS HARYANTO PUTRI</t>
  </si>
  <si>
    <t>1802197504170003</t>
  </si>
  <si>
    <t>ZAZJIA BALGIS HARYANTO PUTRI</t>
  </si>
  <si>
    <t>1807024207870001</t>
  </si>
  <si>
    <t>MENGURUSRUMAH TANGGA</t>
  </si>
  <si>
    <t>SUMIJEM</t>
  </si>
  <si>
    <t>1807026208190003</t>
  </si>
  <si>
    <t>AFRIN ALFATHUNNISA</t>
  </si>
  <si>
    <t>TRIWAHYONO</t>
  </si>
  <si>
    <t>1802197010080001</t>
  </si>
  <si>
    <t>HIKMAH TUNNISA SAFFIRA</t>
  </si>
  <si>
    <t>1802192609140001</t>
  </si>
  <si>
    <t>SULTONNI HISAM ARMA'IN</t>
  </si>
  <si>
    <t>KADRAN</t>
  </si>
  <si>
    <t>TUMIJAH</t>
  </si>
  <si>
    <t>1902195901190001</t>
  </si>
  <si>
    <t>HANNI NURLL LATIFAH</t>
  </si>
  <si>
    <t>SADEM</t>
  </si>
  <si>
    <t>1802195606110001</t>
  </si>
  <si>
    <t>MUTIARA NATSYA BELLA</t>
  </si>
  <si>
    <t>1802190111180002</t>
  </si>
  <si>
    <t>DELTA FATIR DARMA DJATI</t>
  </si>
  <si>
    <t>MUKJANI</t>
  </si>
  <si>
    <t>JUNENG</t>
  </si>
  <si>
    <t>1802192003130003</t>
  </si>
  <si>
    <t>M.ABDUL KHAFID ARDIYANSAH</t>
  </si>
  <si>
    <t>FEBRI ARDIYANSAH</t>
  </si>
  <si>
    <t>1802195604150003</t>
  </si>
  <si>
    <t>ANNISA PRILIA</t>
  </si>
  <si>
    <t>SOGIYEM</t>
  </si>
  <si>
    <t>1802192105090001</t>
  </si>
  <si>
    <t>KHAIKAL PRATAMA</t>
  </si>
  <si>
    <t>SUPANUT</t>
  </si>
  <si>
    <t>1802191105210004</t>
  </si>
  <si>
    <t>BAHUDIN</t>
  </si>
  <si>
    <t>ASLAINAH</t>
  </si>
  <si>
    <t>1802190209180002</t>
  </si>
  <si>
    <t>IQBAL RIFKY ERLANGGA</t>
  </si>
  <si>
    <t>ARTO</t>
  </si>
  <si>
    <t>1802194907090001</t>
  </si>
  <si>
    <t>MELI YANTHA TANIA</t>
  </si>
  <si>
    <t xml:space="preserve">SUNAR </t>
  </si>
  <si>
    <t>1802195001180003</t>
  </si>
  <si>
    <t>SISKA AULIA</t>
  </si>
  <si>
    <t>M.ANSORI</t>
  </si>
  <si>
    <t>MINREJO</t>
  </si>
  <si>
    <t>MISTRO REJO</t>
  </si>
  <si>
    <t>1802194505150001</t>
  </si>
  <si>
    <t>DELISA DAMAYANTI</t>
  </si>
  <si>
    <t>NOVITA MAYASARI</t>
  </si>
  <si>
    <t>1802192011160001</t>
  </si>
  <si>
    <t>ARGANI NASHIRUL ASROFI</t>
  </si>
  <si>
    <t>POI KROMO</t>
  </si>
  <si>
    <t>GUNUNG RATA</t>
  </si>
  <si>
    <t>1802191402100003</t>
  </si>
  <si>
    <t>YOPIE KUSUMA</t>
  </si>
  <si>
    <t>TRISUSANTO</t>
  </si>
  <si>
    <t>1802196204170002</t>
  </si>
  <si>
    <t>SHILA SAVIRA AZALIA</t>
  </si>
  <si>
    <t>SUBARAYA</t>
  </si>
  <si>
    <t>DIAN MAILA PUSPITA</t>
  </si>
  <si>
    <t>HENDRIKA KURIAWAN</t>
  </si>
  <si>
    <t>WARYANI</t>
  </si>
  <si>
    <t>1802192610100001</t>
  </si>
  <si>
    <t>MILLO OCKTAVIANO</t>
  </si>
  <si>
    <t>PELAJAR/PELAJAR</t>
  </si>
  <si>
    <t>1802197103160001</t>
  </si>
  <si>
    <t>MOZZA MUTIARA HASANAH</t>
  </si>
  <si>
    <t>1802195809200001</t>
  </si>
  <si>
    <t>MAURA VIOLITHA KHASANAH</t>
  </si>
  <si>
    <t xml:space="preserve">SUNAYA </t>
  </si>
  <si>
    <t>TOMY SHAPUTAR</t>
  </si>
  <si>
    <t xml:space="preserve">BAMBANG </t>
  </si>
  <si>
    <t>LINDA TRIJAYANTI</t>
  </si>
  <si>
    <t>TOMO PAWIRO</t>
  </si>
  <si>
    <t>WIRASWSTA</t>
  </si>
  <si>
    <t>KEPALA KELURGA</t>
  </si>
  <si>
    <t>1802191609200002</t>
  </si>
  <si>
    <t>VIRGIAWAN ALVARENDA</t>
  </si>
  <si>
    <t>ANANDA BINTANG PUTRA</t>
  </si>
  <si>
    <t>SEKIYEM</t>
  </si>
  <si>
    <t>UMU SOLEHAH</t>
  </si>
  <si>
    <t>SAIMI</t>
  </si>
  <si>
    <t>BAKIYAH</t>
  </si>
  <si>
    <t>MENGURUSB RUMAH TANGGA</t>
  </si>
  <si>
    <t>1802031606670002</t>
  </si>
  <si>
    <t>SENIARTI CANDRA</t>
  </si>
  <si>
    <t>HM. ARI</t>
  </si>
  <si>
    <t>SITI SAKDIAH</t>
  </si>
  <si>
    <t>;1802030409890001</t>
  </si>
  <si>
    <t>FASRAH ABDUL RAHMAN</t>
  </si>
  <si>
    <t>PELEMBANG</t>
  </si>
  <si>
    <t>1802194612070001</t>
  </si>
  <si>
    <t>MUHAMMAD RAFKY</t>
  </si>
  <si>
    <t>014/006</t>
  </si>
  <si>
    <t>015/006</t>
  </si>
  <si>
    <t>1802190905051285</t>
  </si>
  <si>
    <t>TAMRUDIN</t>
  </si>
  <si>
    <t>1802192207770001</t>
  </si>
  <si>
    <t>gunung haji</t>
  </si>
  <si>
    <t>003/002</t>
  </si>
  <si>
    <t>PETANI</t>
  </si>
  <si>
    <t>KEPALA BUMI</t>
  </si>
  <si>
    <t>SAMI</t>
  </si>
  <si>
    <t>PARSINI</t>
  </si>
  <si>
    <t>1802194507790002</t>
  </si>
  <si>
    <t>mojokerto</t>
  </si>
  <si>
    <t>KASIEM</t>
  </si>
  <si>
    <t>GUSTINA WATI</t>
  </si>
  <si>
    <t>1802195008020001</t>
  </si>
  <si>
    <t>ENGGAR SAPRENGKY</t>
  </si>
  <si>
    <t>1802191707050001</t>
  </si>
  <si>
    <t>MUNTASLIMAH</t>
  </si>
  <si>
    <t>1802195906620002</t>
  </si>
  <si>
    <t>jawa tengah</t>
  </si>
  <si>
    <t>KHOIRODIN</t>
  </si>
  <si>
    <t>ROMBIYAH</t>
  </si>
  <si>
    <t>TEGUH ARIWIBOWO</t>
  </si>
  <si>
    <t>1802190503910001</t>
  </si>
  <si>
    <t>lampung tengah</t>
  </si>
  <si>
    <t xml:space="preserve">MUHSINUN </t>
  </si>
  <si>
    <t>DESTA SARI</t>
  </si>
  <si>
    <t>1810016912900001</t>
  </si>
  <si>
    <t>podosari</t>
  </si>
  <si>
    <t>SARWONO</t>
  </si>
  <si>
    <t>SRI RAHAYU</t>
  </si>
  <si>
    <t>AUZAR KHOIRUL.A</t>
  </si>
  <si>
    <t>1802192105170001</t>
  </si>
  <si>
    <t>TEGUH ARI WIBOWO</t>
  </si>
  <si>
    <t>1802190608210006</t>
  </si>
  <si>
    <t>ASNIATI</t>
  </si>
  <si>
    <t>1802195010680001</t>
  </si>
  <si>
    <t>MURSALIM</t>
  </si>
  <si>
    <t>SONEM</t>
  </si>
  <si>
    <t>JIMI  PRASTIYO</t>
  </si>
  <si>
    <t>180219250600002</t>
  </si>
  <si>
    <t>bandar sari</t>
  </si>
  <si>
    <t>PRATEJO</t>
  </si>
  <si>
    <t>1802190212140012</t>
  </si>
  <si>
    <t>SUPRIADI</t>
  </si>
  <si>
    <t>1802191505820001</t>
  </si>
  <si>
    <t>bandar sar</t>
  </si>
  <si>
    <t>KHAYUN</t>
  </si>
  <si>
    <t>RUKIAH</t>
  </si>
  <si>
    <t>SATI DWI ASTUTI</t>
  </si>
  <si>
    <t>1802194112880002</t>
  </si>
  <si>
    <t>mojorejo</t>
  </si>
  <si>
    <t>IBU RUMAH TANGGA</t>
  </si>
  <si>
    <t>FRISTIANI NUR LAILA</t>
  </si>
  <si>
    <t>1802194508120001</t>
  </si>
  <si>
    <t>1802193107120022</t>
  </si>
  <si>
    <t>WATEMEN</t>
  </si>
  <si>
    <t>1802192606820005</t>
  </si>
  <si>
    <t>tanjung rejo</t>
  </si>
  <si>
    <t>D3</t>
  </si>
  <si>
    <t>PNS</t>
  </si>
  <si>
    <t>KASNURI</t>
  </si>
  <si>
    <t>WAGIEM</t>
  </si>
  <si>
    <t>NANI ROFIQOWATI</t>
  </si>
  <si>
    <t>1802195510850002</t>
  </si>
  <si>
    <t>MUHSINUN</t>
  </si>
  <si>
    <t>RIZIQ FAZA AL.A</t>
  </si>
  <si>
    <t>1802191603100002</t>
  </si>
  <si>
    <t>BELUM/ TIDAK BEKERJA</t>
  </si>
  <si>
    <t>TASBIT QEIS AL ZAHFRAN</t>
  </si>
  <si>
    <t>1802193007130005</t>
  </si>
  <si>
    <t>1802194907870004</t>
  </si>
  <si>
    <t>way abung</t>
  </si>
  <si>
    <t>AHMAD RIFAI</t>
  </si>
  <si>
    <t>1802192406800002</t>
  </si>
  <si>
    <t>jawa barat</t>
  </si>
  <si>
    <t>MARTAREJA</t>
  </si>
  <si>
    <t>TRI HARIYONO</t>
  </si>
  <si>
    <t>1802191406900002</t>
  </si>
  <si>
    <t>RIZA NORMA RITA S</t>
  </si>
  <si>
    <t>1802196601990002</t>
  </si>
  <si>
    <t>1802191506160001</t>
  </si>
  <si>
    <t>NARWAN</t>
  </si>
  <si>
    <t>1802194910630002</t>
  </si>
  <si>
    <t>banyumas</t>
  </si>
  <si>
    <t>WIRYANI</t>
  </si>
  <si>
    <t>PAITEM</t>
  </si>
  <si>
    <t>ANJANI DWI PRATIWI</t>
  </si>
  <si>
    <t>1802196505170002</t>
  </si>
  <si>
    <t>IRWANTO</t>
  </si>
  <si>
    <t>SEPTI FERANTIKA</t>
  </si>
  <si>
    <t>1802190905051294</t>
  </si>
  <si>
    <t>DALAIL</t>
  </si>
  <si>
    <t>1802190210610003</t>
  </si>
  <si>
    <t>sukoharjo</t>
  </si>
  <si>
    <t>ABULOH</t>
  </si>
  <si>
    <t>BUTIN</t>
  </si>
  <si>
    <t>1802195802640001</t>
  </si>
  <si>
    <t>DINDA JENI PRATIWI</t>
  </si>
  <si>
    <t>1802195501130001</t>
  </si>
  <si>
    <t>ARIS SUJARWO</t>
  </si>
  <si>
    <t>WINARNI</t>
  </si>
  <si>
    <t>ARISTA</t>
  </si>
  <si>
    <t>1802190904210007</t>
  </si>
  <si>
    <t>WAYAN SI KUNING</t>
  </si>
  <si>
    <t>1802191804910001</t>
  </si>
  <si>
    <t>CERA HIDUP</t>
  </si>
  <si>
    <t>DEWA SUJIAN</t>
  </si>
  <si>
    <t>MUJIATI</t>
  </si>
  <si>
    <t>ERLANGGA SON JAYA</t>
  </si>
  <si>
    <t>SONDI HERMAWAN</t>
  </si>
  <si>
    <t>1802190905051253</t>
  </si>
  <si>
    <t>SUROYO</t>
  </si>
  <si>
    <t>1802193012690002</t>
  </si>
  <si>
    <t>DIMAS SAPUTRA</t>
  </si>
  <si>
    <t>1802190107030012</t>
  </si>
  <si>
    <t>AHMAD MARWAN</t>
  </si>
  <si>
    <t>RETNO SAFITRI</t>
  </si>
  <si>
    <t>18021909051289</t>
  </si>
  <si>
    <t>1802191209710001</t>
  </si>
  <si>
    <t>JEMARI</t>
  </si>
  <si>
    <t>TARMIAH</t>
  </si>
  <si>
    <t>1802196906770001</t>
  </si>
  <si>
    <t>DARSAN</t>
  </si>
  <si>
    <t>REGI ARGADINATA</t>
  </si>
  <si>
    <t>1802191212050006</t>
  </si>
  <si>
    <t>DIRUN</t>
  </si>
  <si>
    <t>1802190711600002</t>
  </si>
  <si>
    <t>EKA ARIANTO</t>
  </si>
  <si>
    <t>1802191212920009</t>
  </si>
  <si>
    <t>WATINGAH</t>
  </si>
  <si>
    <t>1802191209070006</t>
  </si>
  <si>
    <t>WARDOYO</t>
  </si>
  <si>
    <t>1802190206790001</t>
  </si>
  <si>
    <t>SURAHMAN</t>
  </si>
  <si>
    <t>RUPINGAH</t>
  </si>
  <si>
    <t>1802194406810004</t>
  </si>
  <si>
    <t>SAN KASDI</t>
  </si>
  <si>
    <t>SINDON</t>
  </si>
  <si>
    <t>MAYA APRIANI</t>
  </si>
  <si>
    <t>1802194404030002</t>
  </si>
  <si>
    <t>KAMELIA JULIA RASEL</t>
  </si>
  <si>
    <t>1802195007050003</t>
  </si>
  <si>
    <t>1802192307090001</t>
  </si>
  <si>
    <t>1802190506510002</t>
  </si>
  <si>
    <t>SAN ROHIM</t>
  </si>
  <si>
    <t>1802190810200004</t>
  </si>
  <si>
    <t>1802196611680001</t>
  </si>
  <si>
    <t>CAHYONO</t>
  </si>
  <si>
    <t>1802190211000002</t>
  </si>
  <si>
    <t>SAPON</t>
  </si>
  <si>
    <t>FAIS</t>
  </si>
  <si>
    <t>1802191405110002</t>
  </si>
  <si>
    <t>NIKMAH</t>
  </si>
  <si>
    <t>1802190905051265</t>
  </si>
  <si>
    <t>ISWANTO</t>
  </si>
  <si>
    <t>1802191906730011</t>
  </si>
  <si>
    <t>tasik malaya</t>
  </si>
  <si>
    <t>TUGIRAH</t>
  </si>
  <si>
    <t>1802195190750001</t>
  </si>
  <si>
    <t>SUMARJAK</t>
  </si>
  <si>
    <t>PARIEM</t>
  </si>
  <si>
    <t>RISA OLIVIA</t>
  </si>
  <si>
    <t>1802194908020004</t>
  </si>
  <si>
    <t>BONDAN ERWA  A</t>
  </si>
  <si>
    <t>1802192111110002</t>
  </si>
  <si>
    <t>1802191508130006</t>
  </si>
  <si>
    <t>PARMIN</t>
  </si>
  <si>
    <t>1802190101670002</t>
  </si>
  <si>
    <t>SAMARJAK</t>
  </si>
  <si>
    <t>1802195104790002</t>
  </si>
  <si>
    <t>poncowarno</t>
  </si>
  <si>
    <t>MARHADI</t>
  </si>
  <si>
    <t>INSIAH</t>
  </si>
  <si>
    <t>ANISA S N</t>
  </si>
  <si>
    <t>1802196409030001</t>
  </si>
  <si>
    <t>1802190905051273</t>
  </si>
  <si>
    <t>TOHIRUN</t>
  </si>
  <si>
    <t>1802190710770002</t>
  </si>
  <si>
    <t>TASOLIH</t>
  </si>
  <si>
    <t>SIROB</t>
  </si>
  <si>
    <t>TUMIAH</t>
  </si>
  <si>
    <t>1802194512820001</t>
  </si>
  <si>
    <t>tuban</t>
  </si>
  <si>
    <t>SOFIAH</t>
  </si>
  <si>
    <t>1802196204010002</t>
  </si>
  <si>
    <t>HANIFATUL H</t>
  </si>
  <si>
    <t>1802195105110002</t>
  </si>
  <si>
    <t>1802192809160002</t>
  </si>
  <si>
    <t>180219307870002</t>
  </si>
  <si>
    <t>SRI KURNIA H</t>
  </si>
  <si>
    <t>1802035210970001</t>
  </si>
  <si>
    <t>HILALUDIN</t>
  </si>
  <si>
    <t>FIRLI RAMADANI</t>
  </si>
  <si>
    <t>1802194106170001</t>
  </si>
  <si>
    <t>1802191908090015</t>
  </si>
  <si>
    <t>M. SAHRUL</t>
  </si>
  <si>
    <t>1802192811810001</t>
  </si>
  <si>
    <t>kalirejo</t>
  </si>
  <si>
    <t>M. SAIM</t>
  </si>
  <si>
    <t>MASRIHATI</t>
  </si>
  <si>
    <t>SITI MARDIAH</t>
  </si>
  <si>
    <t>1802195707870003</t>
  </si>
  <si>
    <t>HASANUDIN</t>
  </si>
  <si>
    <t>ROJIAH</t>
  </si>
  <si>
    <t>M.BAHAUSIFA</t>
  </si>
  <si>
    <t>1802190705080001</t>
  </si>
  <si>
    <t>surabaya</t>
  </si>
  <si>
    <t>M.SAHRUL</t>
  </si>
  <si>
    <t>MARDIAH</t>
  </si>
  <si>
    <t>MAULIDA YAUMI</t>
  </si>
  <si>
    <t>1802194208160001</t>
  </si>
  <si>
    <t>1802190106110004</t>
  </si>
  <si>
    <t>MUSTAQIM MARZUKI</t>
  </si>
  <si>
    <t>1802192102810001</t>
  </si>
  <si>
    <t>1802195606760003</t>
  </si>
  <si>
    <t>seputih banyak</t>
  </si>
  <si>
    <t>M. HASIM</t>
  </si>
  <si>
    <t>AISYAH FAIZA ZAIN</t>
  </si>
  <si>
    <t>1802196804070002</t>
  </si>
  <si>
    <t>bogor</t>
  </si>
  <si>
    <t>MUSTAQIM</t>
  </si>
  <si>
    <t>MUHAMAD FAIQ  UZAIR</t>
  </si>
  <si>
    <t>1802190105110001</t>
  </si>
  <si>
    <t>1802190707230002</t>
  </si>
  <si>
    <t>1802194202580001</t>
  </si>
  <si>
    <t>kebumen</t>
  </si>
  <si>
    <t>ABDUL MAJID</t>
  </si>
  <si>
    <t>SAWIYEM</t>
  </si>
  <si>
    <t>1802190401080070</t>
  </si>
  <si>
    <t>MIDAH</t>
  </si>
  <si>
    <t>1802194107650003</t>
  </si>
  <si>
    <t xml:space="preserve">lampung </t>
  </si>
  <si>
    <t>MAD ROHIM</t>
  </si>
  <si>
    <t>1802191412110016</t>
  </si>
  <si>
    <t>DALDIRI</t>
  </si>
  <si>
    <t>1802190808570001</t>
  </si>
  <si>
    <t>lampung selatan</t>
  </si>
  <si>
    <t>DUL ROHIM</t>
  </si>
  <si>
    <t>1802190309090016</t>
  </si>
  <si>
    <t>1802192012630001</t>
  </si>
  <si>
    <t>tanggamus</t>
  </si>
  <si>
    <t>DIKIN</t>
  </si>
  <si>
    <t>MUNAH</t>
  </si>
  <si>
    <t>1802194102660005</t>
  </si>
  <si>
    <t>ISMANI</t>
  </si>
  <si>
    <t>GIYEM</t>
  </si>
  <si>
    <t>YUDI WASITO</t>
  </si>
  <si>
    <t>1802190102890002</t>
  </si>
  <si>
    <t>EVI OKTALIANTI</t>
  </si>
  <si>
    <t>1802194310040002</t>
  </si>
  <si>
    <t>1802190905051268</t>
  </si>
  <si>
    <t>1802191607780002</t>
  </si>
  <si>
    <t>SALBIAH</t>
  </si>
  <si>
    <t>1802194704820001</t>
  </si>
  <si>
    <t>SETO WIRONO</t>
  </si>
  <si>
    <t>KASMIAH</t>
  </si>
  <si>
    <t>WULAN NOVITA SARI</t>
  </si>
  <si>
    <t>1802194611040001</t>
  </si>
  <si>
    <t>ZAHRA MUTIA SARI</t>
  </si>
  <si>
    <t>1802194909130003</t>
  </si>
  <si>
    <t>1802192409070001</t>
  </si>
  <si>
    <t>1802191712860002</t>
  </si>
  <si>
    <t>SITI MUJIATUN</t>
  </si>
  <si>
    <t>1802196907880001</t>
  </si>
  <si>
    <t>SUPASTI</t>
  </si>
  <si>
    <t>AHMAD JAENAL M</t>
  </si>
  <si>
    <t>1802190301090002</t>
  </si>
  <si>
    <t>SITI MIJIATUN</t>
  </si>
  <si>
    <t>1802190905051267</t>
  </si>
  <si>
    <t>1802192102470001</t>
  </si>
  <si>
    <t>SANROHIM</t>
  </si>
  <si>
    <t>1802195710600001</t>
  </si>
  <si>
    <t>MANMUSIR</t>
  </si>
  <si>
    <t>1802192107200003</t>
  </si>
  <si>
    <t>PARDAN</t>
  </si>
  <si>
    <t>1802192011620003</t>
  </si>
  <si>
    <t>SANROJI</t>
  </si>
  <si>
    <t>1802194804930005</t>
  </si>
  <si>
    <t>SUDARYATI</t>
  </si>
  <si>
    <t>1802194702020004</t>
  </si>
  <si>
    <t>1802190905051266</t>
  </si>
  <si>
    <t>1802190504580001</t>
  </si>
  <si>
    <t>KASMER</t>
  </si>
  <si>
    <t>MIJEM</t>
  </si>
  <si>
    <t>1802191503880002</t>
  </si>
  <si>
    <t>LULU QOIRATUL M</t>
  </si>
  <si>
    <t>1802190203070001</t>
  </si>
  <si>
    <t>1802191407110019</t>
  </si>
  <si>
    <t>SUPENDI</t>
  </si>
  <si>
    <t>1802192108840001</t>
  </si>
  <si>
    <t>timbul rejo</t>
  </si>
  <si>
    <t>MUFLIHAH</t>
  </si>
  <si>
    <t>1802195507880005</t>
  </si>
  <si>
    <t>linggapura</t>
  </si>
  <si>
    <t>BAIDI</t>
  </si>
  <si>
    <t>AMROH</t>
  </si>
  <si>
    <t>AZIZAH TUL LUTFIAH</t>
  </si>
  <si>
    <t>1802196005130001</t>
  </si>
  <si>
    <t>USWATUN KHASANAH</t>
  </si>
  <si>
    <t>1802195503190001</t>
  </si>
  <si>
    <t>1802190401080074</t>
  </si>
  <si>
    <t>DARYONO</t>
  </si>
  <si>
    <t>1802192506770001</t>
  </si>
  <si>
    <t>JEMARUN</t>
  </si>
  <si>
    <t>MAMI</t>
  </si>
  <si>
    <t>1802194607820005</t>
  </si>
  <si>
    <t>NOVITA SARI</t>
  </si>
  <si>
    <t>1802196403030003</t>
  </si>
  <si>
    <t>SAVIRA ABELIA</t>
  </si>
  <si>
    <t>1802194503150002</t>
  </si>
  <si>
    <t>1802192410130004</t>
  </si>
  <si>
    <t>AHMAD ANWARUDIN</t>
  </si>
  <si>
    <t>1802191208840006</t>
  </si>
  <si>
    <t>MUSTIAH</t>
  </si>
  <si>
    <t>RINGATUL HASANA</t>
  </si>
  <si>
    <t>1802194404940002</t>
  </si>
  <si>
    <t>sidorahayu</t>
  </si>
  <si>
    <t>PURLINGAH</t>
  </si>
  <si>
    <t>SARIFAH HILMA STUROYA</t>
  </si>
  <si>
    <t>1802196601140001</t>
  </si>
  <si>
    <t xml:space="preserve">ANAK </t>
  </si>
  <si>
    <t>A. ANWARUDIN</t>
  </si>
  <si>
    <t>RIFNGATUL HASANAH</t>
  </si>
  <si>
    <t>AHMAD MUQOROBIN</t>
  </si>
  <si>
    <t>1802191206190002</t>
  </si>
  <si>
    <t>A.ANWARUDIN</t>
  </si>
  <si>
    <t>1802190805190003</t>
  </si>
  <si>
    <t>1802190907500002</t>
  </si>
  <si>
    <t>MADARSO</t>
  </si>
  <si>
    <t>SANTINAH</t>
  </si>
  <si>
    <t>1802194108550001</t>
  </si>
  <si>
    <t>ASNGARI</t>
  </si>
  <si>
    <t>KHOTIJAH</t>
  </si>
  <si>
    <t>1802190905051282</t>
  </si>
  <si>
    <t>NASLAM</t>
  </si>
  <si>
    <t>1802191808873003</t>
  </si>
  <si>
    <t>rowo rejo</t>
  </si>
  <si>
    <t>SAMSUL HADI</t>
  </si>
  <si>
    <t>FADILA N F</t>
  </si>
  <si>
    <t>1802196308000001</t>
  </si>
  <si>
    <t>SITI ROHANI</t>
  </si>
  <si>
    <t>A.K ROSID</t>
  </si>
  <si>
    <t>1802190407070001</t>
  </si>
  <si>
    <t>M.H MUZAKI</t>
  </si>
  <si>
    <t>1802192612080001</t>
  </si>
  <si>
    <t>180219600360002</t>
  </si>
  <si>
    <t>ABDU ROHMAN</t>
  </si>
  <si>
    <t>JASIEM</t>
  </si>
  <si>
    <t>1802190905051271</t>
  </si>
  <si>
    <t>MASKUR EDI SAPUTRA</t>
  </si>
  <si>
    <t>1802191707730002</t>
  </si>
  <si>
    <t>1802195505710005</t>
  </si>
  <si>
    <t>nganjuk</t>
  </si>
  <si>
    <t>KUSDI</t>
  </si>
  <si>
    <t>ALI AHMAD SUBHI</t>
  </si>
  <si>
    <t>1802192112030001</t>
  </si>
  <si>
    <t>1802196004540001</t>
  </si>
  <si>
    <t>MUNIDI</t>
  </si>
  <si>
    <t>MUHTARUDIN</t>
  </si>
  <si>
    <t>180219162790002</t>
  </si>
  <si>
    <t>1802192612190002</t>
  </si>
  <si>
    <t>1802190107870008</t>
  </si>
  <si>
    <t>A. MURTADO</t>
  </si>
  <si>
    <t>WADIYAH</t>
  </si>
  <si>
    <t>M.SUKRON A</t>
  </si>
  <si>
    <t>1802190404160001</t>
  </si>
  <si>
    <t>MAYA SAFITRI</t>
  </si>
  <si>
    <t>MURTADO</t>
  </si>
  <si>
    <t>1802192712600001</t>
  </si>
  <si>
    <t>1802194107590010</t>
  </si>
  <si>
    <t>1802190401080069</t>
  </si>
  <si>
    <t>EDI</t>
  </si>
  <si>
    <t>1802190107820020</t>
  </si>
  <si>
    <t>1802194107870023</t>
  </si>
  <si>
    <t>MADIRAN</t>
  </si>
  <si>
    <t>SIPON</t>
  </si>
  <si>
    <t>ANGGUN FITRIANI</t>
  </si>
  <si>
    <t>1802194107020010</t>
  </si>
  <si>
    <t>ANANDA APRILIA NAZWA</t>
  </si>
  <si>
    <t>1802194204180003</t>
  </si>
  <si>
    <t>1802190905051278</t>
  </si>
  <si>
    <t>1802190602740001</t>
  </si>
  <si>
    <t>ASOBARI</t>
  </si>
  <si>
    <t>SUKARSIH</t>
  </si>
  <si>
    <t>1802195707740001</t>
  </si>
  <si>
    <t>BELA APRIANI</t>
  </si>
  <si>
    <t>1802196904050001</t>
  </si>
  <si>
    <t>1802191111190003</t>
  </si>
  <si>
    <t>1802197012510001</t>
  </si>
  <si>
    <t>MARTA ALM</t>
  </si>
  <si>
    <t>ROFINGATUL AWALIYAH</t>
  </si>
  <si>
    <t>NUR</t>
  </si>
  <si>
    <t>1802191605190003</t>
  </si>
  <si>
    <t>1802194310450001</t>
  </si>
  <si>
    <t>ponorogo</t>
  </si>
  <si>
    <t>1802191406190012</t>
  </si>
  <si>
    <t>1802194204500004</t>
  </si>
  <si>
    <t>1802191409200015</t>
  </si>
  <si>
    <t>1802194411520001</t>
  </si>
  <si>
    <t>AHMAD SUHADI</t>
  </si>
  <si>
    <t>1802191308090029</t>
  </si>
  <si>
    <t>HOLDIN</t>
  </si>
  <si>
    <t>1802192208650003</t>
  </si>
  <si>
    <t>padang ratu</t>
  </si>
  <si>
    <t>NUR FAJRIAH RAMADANI</t>
  </si>
  <si>
    <t>1802195008110001</t>
  </si>
  <si>
    <t>WIDYA WATI</t>
  </si>
  <si>
    <t>1802191801230003</t>
  </si>
  <si>
    <t>MAULANA MAJID</t>
  </si>
  <si>
    <t>1802192412820002</t>
  </si>
  <si>
    <t>ZAENAH</t>
  </si>
  <si>
    <t>1802194511890004</t>
  </si>
  <si>
    <t>lingga pura</t>
  </si>
  <si>
    <t>LAILATUL AULIA</t>
  </si>
  <si>
    <t>1802194708100003</t>
  </si>
  <si>
    <t>HASAN MUBAROK</t>
  </si>
  <si>
    <t>SITI NUR LATIFAH</t>
  </si>
  <si>
    <t>1802195904190003</t>
  </si>
  <si>
    <t>R.MUSTOFA.S</t>
  </si>
  <si>
    <t>1802190107540006</t>
  </si>
  <si>
    <t>1802194107770026</t>
  </si>
  <si>
    <t>R.IMADUDIN AHMAD FURAT</t>
  </si>
  <si>
    <t>1802190107800041</t>
  </si>
  <si>
    <t>R.AYE UMAR SARIF</t>
  </si>
  <si>
    <t>1802190107830023</t>
  </si>
  <si>
    <t>RR.SITI RIHLAH</t>
  </si>
  <si>
    <t>1802194202020005</t>
  </si>
  <si>
    <t>RR.SITI JAMILAH</t>
  </si>
  <si>
    <t>1802195411040003</t>
  </si>
  <si>
    <t>R.AHMAD</t>
  </si>
  <si>
    <t>1802190605060001</t>
  </si>
  <si>
    <t>R.ZUHRUL ANAM</t>
  </si>
  <si>
    <t>1802190503090004</t>
  </si>
  <si>
    <t>RORO ZAHRO NURUL FAJRIAH</t>
  </si>
  <si>
    <t>1802194503090003</t>
  </si>
  <si>
    <t>1802191701200004</t>
  </si>
  <si>
    <t>1802190107910011</t>
  </si>
  <si>
    <t>MARDI</t>
  </si>
  <si>
    <t>VELITA AINUN JARIYAH</t>
  </si>
  <si>
    <t>1802195308010002</t>
  </si>
  <si>
    <t>NUR AHMAD</t>
  </si>
  <si>
    <t>TOYIBAH</t>
  </si>
  <si>
    <t>ADAM S</t>
  </si>
  <si>
    <t>1802190504200003</t>
  </si>
  <si>
    <t>VELITA AINUN JARIAH</t>
  </si>
  <si>
    <t>1802193003160003</t>
  </si>
  <si>
    <t>KAMSORI EDI SUSANTO</t>
  </si>
  <si>
    <t>1802191808770005</t>
  </si>
  <si>
    <t>lampung</t>
  </si>
  <si>
    <t>SANSUHADI</t>
  </si>
  <si>
    <t>UMI MUYASAROH</t>
  </si>
  <si>
    <t>1802194107900026</t>
  </si>
  <si>
    <t>AHMAD MURTADHO</t>
  </si>
  <si>
    <t>NAURA HAFIDZA KHOIRUL LUBNA</t>
  </si>
  <si>
    <t>1802194208150001</t>
  </si>
  <si>
    <t>MUHAMMAD FIRDAUS AL MURTADLO</t>
  </si>
  <si>
    <t>1802192107220003</t>
  </si>
  <si>
    <t>1802192109180001</t>
  </si>
  <si>
    <t xml:space="preserve">LARNO </t>
  </si>
  <si>
    <t>1802191503940006</t>
  </si>
  <si>
    <t>ELI NOVITA SARI</t>
  </si>
  <si>
    <t>1802190345019603</t>
  </si>
  <si>
    <t>JARWONO</t>
  </si>
  <si>
    <t>JUMILAH</t>
  </si>
  <si>
    <t>KEISYA</t>
  </si>
  <si>
    <t>1802192001120006</t>
  </si>
  <si>
    <t>1802190807490002</t>
  </si>
  <si>
    <t>004/002</t>
  </si>
  <si>
    <t>MADARSA</t>
  </si>
  <si>
    <t>SANTI</t>
  </si>
  <si>
    <t>1802194906550003</t>
  </si>
  <si>
    <t>MATROHIM</t>
  </si>
  <si>
    <t>SUNIAH</t>
  </si>
  <si>
    <t>AHMAD ROSIDIN</t>
  </si>
  <si>
    <t>1802190611890003</t>
  </si>
  <si>
    <t>1802191407110023</t>
  </si>
  <si>
    <t>MAHYATI</t>
  </si>
  <si>
    <t>1802194101680004</t>
  </si>
  <si>
    <t>palembang</t>
  </si>
  <si>
    <t>MATPAWIRO</t>
  </si>
  <si>
    <t>NUR EL ZAM ZAM</t>
  </si>
  <si>
    <t>1802190912130001</t>
  </si>
  <si>
    <t>sukanegara</t>
  </si>
  <si>
    <t>NUGROHO WIDODO</t>
  </si>
  <si>
    <t>ARIFAH</t>
  </si>
  <si>
    <t>1802200303030005</t>
  </si>
  <si>
    <t>marga jaya</t>
  </si>
  <si>
    <t>MUKTI AMIN</t>
  </si>
  <si>
    <t>1802190905050821</t>
  </si>
  <si>
    <t>1802195301500001</t>
  </si>
  <si>
    <t>pacitan</t>
  </si>
  <si>
    <t>DULROHIM</t>
  </si>
  <si>
    <t>1802191003420002</t>
  </si>
  <si>
    <t xml:space="preserve">KAWIN </t>
  </si>
  <si>
    <t>KARTO DIWIRYO</t>
  </si>
  <si>
    <t>SATINEM</t>
  </si>
  <si>
    <t>DULKHOSIM</t>
  </si>
  <si>
    <t>1802190905051258</t>
  </si>
  <si>
    <t>PARDI SUWITO</t>
  </si>
  <si>
    <t>1802190504500001</t>
  </si>
  <si>
    <t>KUSRIAH</t>
  </si>
  <si>
    <t>1802195501650002</t>
  </si>
  <si>
    <t>TAWIRJA</t>
  </si>
  <si>
    <t>DEMI</t>
  </si>
  <si>
    <t>MASIAH SETYOWATI</t>
  </si>
  <si>
    <t>1802196504890002</t>
  </si>
  <si>
    <t>1802191008170006</t>
  </si>
  <si>
    <t>WARIS</t>
  </si>
  <si>
    <t>1808190808790002</t>
  </si>
  <si>
    <t>oku timur</t>
  </si>
  <si>
    <t>1802195505840001</t>
  </si>
  <si>
    <t>MULIANI</t>
  </si>
  <si>
    <t>1802194788930001</t>
  </si>
  <si>
    <t>NANANG WIDAYAT</t>
  </si>
  <si>
    <t>1802190209040001</t>
  </si>
  <si>
    <t>IPANIA PUTRA</t>
  </si>
  <si>
    <t>1802191104090001</t>
  </si>
  <si>
    <t>1802190905051257</t>
  </si>
  <si>
    <t xml:space="preserve">TIMBUL </t>
  </si>
  <si>
    <t xml:space="preserve"> 180219140700001</t>
  </si>
  <si>
    <t>MARTO .D</t>
  </si>
  <si>
    <t>SRIAH</t>
  </si>
  <si>
    <t>KUSMIAH</t>
  </si>
  <si>
    <t>1802195706470001</t>
  </si>
  <si>
    <t>MUSARI</t>
  </si>
  <si>
    <t>1802190905051174</t>
  </si>
  <si>
    <t>1802196311600001</t>
  </si>
  <si>
    <t>MARIO</t>
  </si>
  <si>
    <t>BONIAH</t>
  </si>
  <si>
    <t>RIKA SEPTIANA</t>
  </si>
  <si>
    <t>1802194202960001</t>
  </si>
  <si>
    <t>1802190408120004</t>
  </si>
  <si>
    <t>IMAM ROZALI</t>
  </si>
  <si>
    <t>3172060709790003</t>
  </si>
  <si>
    <t>1802195507830009</t>
  </si>
  <si>
    <t>pujorahayu</t>
  </si>
  <si>
    <t>RUSMANTO</t>
  </si>
  <si>
    <t>CHIKO SETIAWAN</t>
  </si>
  <si>
    <t>1802193012050002</t>
  </si>
  <si>
    <t>jakarta</t>
  </si>
  <si>
    <t>ENJELIKA SAPUTRI</t>
  </si>
  <si>
    <t>1802194903180001</t>
  </si>
  <si>
    <t>RASMAN</t>
  </si>
  <si>
    <t>1802192708780001</t>
  </si>
  <si>
    <t>sangun ratu</t>
  </si>
  <si>
    <t xml:space="preserve">RATUM </t>
  </si>
  <si>
    <t>SIMPRAH</t>
  </si>
  <si>
    <t>KUSYANTI</t>
  </si>
  <si>
    <t>1802190507840002</t>
  </si>
  <si>
    <t>TIMBUL</t>
  </si>
  <si>
    <t>ASWARA HIDAYAT</t>
  </si>
  <si>
    <t>1802192106100003</t>
  </si>
  <si>
    <t>A. GALIH MUNAWIR AZIZ</t>
  </si>
  <si>
    <t>1802191809160004</t>
  </si>
  <si>
    <t>OKTA TRI RASYANTI</t>
  </si>
  <si>
    <t>1802191961101803</t>
  </si>
  <si>
    <t>1802190408120021</t>
  </si>
  <si>
    <t>IMAM MUSTANGIN</t>
  </si>
  <si>
    <t>1802192048100008</t>
  </si>
  <si>
    <t>ROBONA</t>
  </si>
  <si>
    <t>KATINI</t>
  </si>
  <si>
    <t>PRIYANI</t>
  </si>
  <si>
    <t>1802195204800010</t>
  </si>
  <si>
    <t>DULROHMAN</t>
  </si>
  <si>
    <t>ALGOZALI PRATAMA</t>
  </si>
  <si>
    <t>1802192110210003</t>
  </si>
  <si>
    <t>1802192112120008</t>
  </si>
  <si>
    <t>PRIYONO</t>
  </si>
  <si>
    <t>1802191006730009</t>
  </si>
  <si>
    <t>ENI RAHAYU</t>
  </si>
  <si>
    <t>1802194604820007</t>
  </si>
  <si>
    <t>GARNIS. P</t>
  </si>
  <si>
    <t>1802194103300002</t>
  </si>
  <si>
    <t>DHEA PITALOKA</t>
  </si>
  <si>
    <t>1802194612120001</t>
  </si>
  <si>
    <t>1802193001130001</t>
  </si>
  <si>
    <t>SUPRIATIN</t>
  </si>
  <si>
    <t>1802195367300001</t>
  </si>
  <si>
    <t>EKO ARIANTO</t>
  </si>
  <si>
    <t>1802190110930003</t>
  </si>
  <si>
    <t>SUKIMIM</t>
  </si>
  <si>
    <t>1802192311110005</t>
  </si>
  <si>
    <t>CHANIFUDIN</t>
  </si>
  <si>
    <t>1802191212700007</t>
  </si>
  <si>
    <t>MUHAJIR</t>
  </si>
  <si>
    <t>RUSIAH</t>
  </si>
  <si>
    <t>1802197012750001</t>
  </si>
  <si>
    <t>DUSANI</t>
  </si>
  <si>
    <t>ANI FITRIANA</t>
  </si>
  <si>
    <t>1802196704810007</t>
  </si>
  <si>
    <t>1802190905051218</t>
  </si>
  <si>
    <t>1802194809450001</t>
  </si>
  <si>
    <t>A.MAJID</t>
  </si>
  <si>
    <t>SOLIHATUN</t>
  </si>
  <si>
    <t>1802195007690004</t>
  </si>
  <si>
    <t>A.SOBARI</t>
  </si>
  <si>
    <t>1802190905051189</t>
  </si>
  <si>
    <t>SUKANDAR</t>
  </si>
  <si>
    <t>1802190908880001</t>
  </si>
  <si>
    <t>SUKUR</t>
  </si>
  <si>
    <t>ATIMI</t>
  </si>
  <si>
    <t>MUIBAH</t>
  </si>
  <si>
    <t>1802195001720001</t>
  </si>
  <si>
    <t>1802190708950003</t>
  </si>
  <si>
    <t>1802197008080001</t>
  </si>
  <si>
    <t>1802190905051176</t>
  </si>
  <si>
    <t>1802190506610001</t>
  </si>
  <si>
    <t>LUSINAH</t>
  </si>
  <si>
    <t>1802194604680005</t>
  </si>
  <si>
    <t>SASTRO.P</t>
  </si>
  <si>
    <t>180219202160001</t>
  </si>
  <si>
    <t xml:space="preserve">SUYUT </t>
  </si>
  <si>
    <t>1802192009690001</t>
  </si>
  <si>
    <t>srikaton</t>
  </si>
  <si>
    <t>SUPARJO</t>
  </si>
  <si>
    <t>SUPARTI</t>
  </si>
  <si>
    <t>1802194911710003</t>
  </si>
  <si>
    <t>AHMADI</t>
  </si>
  <si>
    <t>1802199070650001</t>
  </si>
  <si>
    <t>NGADINI</t>
  </si>
  <si>
    <t>1802199590755001</t>
  </si>
  <si>
    <t>ABDULAH</t>
  </si>
  <si>
    <t>1802190905051181</t>
  </si>
  <si>
    <t>HERMAN</t>
  </si>
  <si>
    <t>1802190311720001</t>
  </si>
  <si>
    <t>KARIO</t>
  </si>
  <si>
    <t>SUGIAH</t>
  </si>
  <si>
    <t>1802195105730001</t>
  </si>
  <si>
    <t>APRILIA MAHARANI</t>
  </si>
  <si>
    <t>1802194604408001</t>
  </si>
  <si>
    <t>1802190205160006</t>
  </si>
  <si>
    <t>1802191407920002</t>
  </si>
  <si>
    <t>ANI SUWARNI</t>
  </si>
  <si>
    <t>1802294706950002</t>
  </si>
  <si>
    <t>sinar baru</t>
  </si>
  <si>
    <t>M.RIDWAN</t>
  </si>
  <si>
    <t>SITI  ROHANA</t>
  </si>
  <si>
    <t>M NAZRIL ILHAM</t>
  </si>
  <si>
    <t>1802192203160001</t>
  </si>
  <si>
    <t>SURARDI</t>
  </si>
  <si>
    <t>ANI SUARNI</t>
  </si>
  <si>
    <t>1802190905051194</t>
  </si>
  <si>
    <t>MARSO</t>
  </si>
  <si>
    <t>1802191010680003</t>
  </si>
  <si>
    <t>MARIATUN</t>
  </si>
  <si>
    <t>1802196701900001</t>
  </si>
  <si>
    <t>MIRIAH</t>
  </si>
  <si>
    <t>1802191407090003</t>
  </si>
  <si>
    <t>1802190612600001</t>
  </si>
  <si>
    <t>1802194701650001</t>
  </si>
  <si>
    <t>KASAN .M</t>
  </si>
  <si>
    <t>PONIAH</t>
  </si>
  <si>
    <t>KRISDIANTO</t>
  </si>
  <si>
    <t>1802191201040001</t>
  </si>
  <si>
    <t>1802190905051193</t>
  </si>
  <si>
    <t>1802191012420002</t>
  </si>
  <si>
    <t>tasikmalaya</t>
  </si>
  <si>
    <t>RUSMIN</t>
  </si>
  <si>
    <t>KASIN</t>
  </si>
  <si>
    <t>1802196601690001</t>
  </si>
  <si>
    <t>MURTAJO</t>
  </si>
  <si>
    <t>RIDE</t>
  </si>
  <si>
    <t>1802190905051180</t>
  </si>
  <si>
    <t>1802192104670001</t>
  </si>
  <si>
    <t>SUTRESNO</t>
  </si>
  <si>
    <t>MUSINAH</t>
  </si>
  <si>
    <t>NGADIEM</t>
  </si>
  <si>
    <t>1802194405700007</t>
  </si>
  <si>
    <t>ISRTI</t>
  </si>
  <si>
    <t>SANWARJA</t>
  </si>
  <si>
    <t>ARDIANTO</t>
  </si>
  <si>
    <t>1802190707010004</t>
  </si>
  <si>
    <t>ALI KUSMO</t>
  </si>
  <si>
    <t>1802190401040002</t>
  </si>
  <si>
    <t>1802191311170011</t>
  </si>
  <si>
    <t>KUSMINI</t>
  </si>
  <si>
    <t>1802195008850006</t>
  </si>
  <si>
    <t>ABU NGAMAR</t>
  </si>
  <si>
    <t>SUTRI AYUNU</t>
  </si>
  <si>
    <t>1802195609010005</t>
  </si>
  <si>
    <t>YUWONO</t>
  </si>
  <si>
    <t>1802194409400001</t>
  </si>
  <si>
    <t>MARIEM</t>
  </si>
  <si>
    <t>1802191411170002</t>
  </si>
  <si>
    <t>KEMI</t>
  </si>
  <si>
    <t>1802192005470001</t>
  </si>
  <si>
    <t>MARSIAM</t>
  </si>
  <si>
    <t>1802195302520001</t>
  </si>
  <si>
    <t>1802190905051216</t>
  </si>
  <si>
    <t>PURWANDI</t>
  </si>
  <si>
    <t>1802191403700002</t>
  </si>
  <si>
    <t>SUKEMI</t>
  </si>
  <si>
    <t>BONIMAH</t>
  </si>
  <si>
    <t>1802196306720001</t>
  </si>
  <si>
    <t xml:space="preserve">PARDI </t>
  </si>
  <si>
    <t>1802191307900001</t>
  </si>
  <si>
    <t>SIMING TRI SUYATI</t>
  </si>
  <si>
    <t>1802192605960001</t>
  </si>
  <si>
    <t>ADITIA</t>
  </si>
  <si>
    <t>1802191001990003</t>
  </si>
  <si>
    <t>1802190905051185</t>
  </si>
  <si>
    <t>1802191102690002</t>
  </si>
  <si>
    <t>NANI</t>
  </si>
  <si>
    <t>1802196106700002</t>
  </si>
  <si>
    <t>SASTRO-P</t>
  </si>
  <si>
    <t>ARJU AUNAL HAQ</t>
  </si>
  <si>
    <t>1802190106120003</t>
  </si>
  <si>
    <t>GUSNADI</t>
  </si>
  <si>
    <t>LINA SEPTIANA</t>
  </si>
  <si>
    <t>1802191101220003</t>
  </si>
  <si>
    <t>AYONG</t>
  </si>
  <si>
    <t>1802190807620002</t>
  </si>
  <si>
    <t>HARIN</t>
  </si>
  <si>
    <t>A.A</t>
  </si>
  <si>
    <t>TURSINI</t>
  </si>
  <si>
    <t>1802194504640003</t>
  </si>
  <si>
    <t xml:space="preserve">ABU </t>
  </si>
  <si>
    <t xml:space="preserve">PUTRA </t>
  </si>
  <si>
    <t>1802190103040001</t>
  </si>
  <si>
    <t>LILIS</t>
  </si>
  <si>
    <t>1802195909050002</t>
  </si>
  <si>
    <t>1802190603190001</t>
  </si>
  <si>
    <t>EKA YUNITA</t>
  </si>
  <si>
    <t>18021947022840003</t>
  </si>
  <si>
    <t>metro</t>
  </si>
  <si>
    <t>SUPARNI</t>
  </si>
  <si>
    <t>YULI</t>
  </si>
  <si>
    <t>WANDA P</t>
  </si>
  <si>
    <t>1802190805080002</t>
  </si>
  <si>
    <t>KHELA NADIFA</t>
  </si>
  <si>
    <t>1802191307200002</t>
  </si>
  <si>
    <t>FERI EFENDI</t>
  </si>
  <si>
    <t>1802030202850005</t>
  </si>
  <si>
    <t>HELDA</t>
  </si>
  <si>
    <t>1802194508910006</t>
  </si>
  <si>
    <t>negri kepayungan</t>
  </si>
  <si>
    <t>HASAN WAHID</t>
  </si>
  <si>
    <t>DAHLIA</t>
  </si>
  <si>
    <t>RAFI.A.W</t>
  </si>
  <si>
    <t>1802031001080002</t>
  </si>
  <si>
    <t>WIJI YANTI</t>
  </si>
  <si>
    <t>SUCI BERLIAN EFENDI</t>
  </si>
  <si>
    <t>1802032703150001</t>
  </si>
  <si>
    <t>sendang ayu</t>
  </si>
  <si>
    <t>1802192904150002</t>
  </si>
  <si>
    <t>LUKMAN</t>
  </si>
  <si>
    <t>1808123006630001</t>
  </si>
  <si>
    <t>1808126806650002</t>
  </si>
  <si>
    <t>ZAHRONI</t>
  </si>
  <si>
    <t>1808122105930001</t>
  </si>
  <si>
    <t>SITI PONIAH</t>
  </si>
  <si>
    <t>1808126009990003</t>
  </si>
  <si>
    <t>ARBANI</t>
  </si>
  <si>
    <t>1802192305170003</t>
  </si>
  <si>
    <t>1802191701180010</t>
  </si>
  <si>
    <t>SIGIT PERMANA</t>
  </si>
  <si>
    <t>1802031408890003</t>
  </si>
  <si>
    <t>sriagung</t>
  </si>
  <si>
    <t>SUDARMO</t>
  </si>
  <si>
    <t>SITI ROHANA</t>
  </si>
  <si>
    <t>IKE YULIANA</t>
  </si>
  <si>
    <t>1802195987930006</t>
  </si>
  <si>
    <t>REYHAN HAFIS PERMANA</t>
  </si>
  <si>
    <t>1802191604200003</t>
  </si>
  <si>
    <t>DARTI</t>
  </si>
  <si>
    <t>1802195012650003</t>
  </si>
  <si>
    <t>CERAI  MATI</t>
  </si>
  <si>
    <t>ARYO SENTONO</t>
  </si>
  <si>
    <t>ARI WIBOWO</t>
  </si>
  <si>
    <t>1802191011970004</t>
  </si>
  <si>
    <t>ANGGA PRASETYA</t>
  </si>
  <si>
    <t>1802190506990002</t>
  </si>
  <si>
    <t>ANTO</t>
  </si>
  <si>
    <t>1802190611020003</t>
  </si>
  <si>
    <t>ARIF SAPUTRA</t>
  </si>
  <si>
    <t>1802191012060002</t>
  </si>
  <si>
    <t>1802191212180009</t>
  </si>
  <si>
    <t>1802191004190006</t>
  </si>
  <si>
    <t>3174061507720016</t>
  </si>
  <si>
    <t>INDRA GUNAWAN</t>
  </si>
  <si>
    <t>001/001</t>
  </si>
  <si>
    <t>SLTA</t>
  </si>
  <si>
    <t>MAAD</t>
  </si>
  <si>
    <t>BUN YANA</t>
  </si>
  <si>
    <t>3174066103720003</t>
  </si>
  <si>
    <t>ROHAIFI</t>
  </si>
  <si>
    <t>Ibu Rumah Tangga</t>
  </si>
  <si>
    <t>1802190404990007</t>
  </si>
  <si>
    <t>RODHI AFRIZHAL</t>
  </si>
  <si>
    <t>T.Bekerja</t>
  </si>
  <si>
    <t>3174062804060008</t>
  </si>
  <si>
    <t>RIDHO AFRIANSYAH</t>
  </si>
  <si>
    <t>Pelajar</t>
  </si>
  <si>
    <t>1802195108130004</t>
  </si>
  <si>
    <t>INDIRA RAYZHAPUTRI</t>
  </si>
  <si>
    <t>SD</t>
  </si>
  <si>
    <t>1802190108080013</t>
  </si>
  <si>
    <t>1802190505730003</t>
  </si>
  <si>
    <t>IRVAN</t>
  </si>
  <si>
    <t>L. TIMUR</t>
  </si>
  <si>
    <t>SLTP</t>
  </si>
  <si>
    <t>Petani/pekebun</t>
  </si>
  <si>
    <t>1802194606830006</t>
  </si>
  <si>
    <t>IDA ROSIANA</t>
  </si>
  <si>
    <t xml:space="preserve">HARUN </t>
  </si>
  <si>
    <t>SIMAH</t>
  </si>
  <si>
    <t>1802191212030002</t>
  </si>
  <si>
    <t>ERICK HERNANDA</t>
  </si>
  <si>
    <t>PD. RATU</t>
  </si>
  <si>
    <t>1802190210100004</t>
  </si>
  <si>
    <t>ERLAN ERGIAN</t>
  </si>
  <si>
    <t>1802194210130003</t>
  </si>
  <si>
    <t>ERVINA ERNIATI</t>
  </si>
  <si>
    <t>1802194410480001</t>
  </si>
  <si>
    <t>1802190805050794</t>
  </si>
  <si>
    <t>1802192505570001</t>
  </si>
  <si>
    <t>DAHUD</t>
  </si>
  <si>
    <t>1802194901610002</t>
  </si>
  <si>
    <t>HAYANUN</t>
  </si>
  <si>
    <t>MUHYAR</t>
  </si>
  <si>
    <t>MUSRIFAH</t>
  </si>
  <si>
    <t>1802190509140001</t>
  </si>
  <si>
    <t>1802190502890005</t>
  </si>
  <si>
    <t>SALINI</t>
  </si>
  <si>
    <t>MASHUR</t>
  </si>
  <si>
    <t>1802194307900003</t>
  </si>
  <si>
    <t>WIDYA FRANSISKA</t>
  </si>
  <si>
    <t>NG. RATU</t>
  </si>
  <si>
    <t>ROSALI</t>
  </si>
  <si>
    <t>1802191701150001</t>
  </si>
  <si>
    <t>M. SALDI MURSALIN</t>
  </si>
  <si>
    <t>1802194208190001</t>
  </si>
  <si>
    <t>ALYA PUTRI FRANSISKA</t>
  </si>
  <si>
    <t>B. SEKOLAH</t>
  </si>
  <si>
    <t>1802192507190002</t>
  </si>
  <si>
    <t>1802190701920002</t>
  </si>
  <si>
    <t>1802214502950001</t>
  </si>
  <si>
    <t>LIA</t>
  </si>
  <si>
    <t>T. KEMALA</t>
  </si>
  <si>
    <t>SULBAHRI</t>
  </si>
  <si>
    <t>SRI DAMRIS</t>
  </si>
  <si>
    <t>1802215712120001</t>
  </si>
  <si>
    <t>JELITA DESMA PUTRIAH</t>
  </si>
  <si>
    <t>AJI BARU</t>
  </si>
  <si>
    <t>JEFRI STIAWAN</t>
  </si>
  <si>
    <t>1802215101180001</t>
  </si>
  <si>
    <t>JESICCA MAHARANI</t>
  </si>
  <si>
    <t>1802195108210001</t>
  </si>
  <si>
    <t>TIARA AGUSTIYA</t>
  </si>
  <si>
    <t>1802190411150007</t>
  </si>
  <si>
    <t>180219008790007</t>
  </si>
  <si>
    <t>ILIYAS</t>
  </si>
  <si>
    <t xml:space="preserve">SAHRI </t>
  </si>
  <si>
    <t>TURIAH</t>
  </si>
  <si>
    <t>1802195805850002</t>
  </si>
  <si>
    <t>REJEB</t>
  </si>
  <si>
    <t>1802196607180001</t>
  </si>
  <si>
    <t>ZAURA SAHRA RAHMA</t>
  </si>
  <si>
    <t>1802190505910006</t>
  </si>
  <si>
    <t>ASLI WAHID</t>
  </si>
  <si>
    <t>1802190805050790</t>
  </si>
  <si>
    <t>1802195505600007</t>
  </si>
  <si>
    <t>M.ALI</t>
  </si>
  <si>
    <t>1802191603150001</t>
  </si>
  <si>
    <t>1802195109700007</t>
  </si>
  <si>
    <t>MARYAMAH</t>
  </si>
  <si>
    <t>1802190502890008</t>
  </si>
  <si>
    <t>SALDI MURSALIN</t>
  </si>
  <si>
    <t>1802191908080014</t>
  </si>
  <si>
    <t>1802190507650004</t>
  </si>
  <si>
    <t>INDRA SYAH</t>
  </si>
  <si>
    <t>ALWI</t>
  </si>
  <si>
    <t>HARNI</t>
  </si>
  <si>
    <t>'1802195309650003</t>
  </si>
  <si>
    <t>HARTONI</t>
  </si>
  <si>
    <t>HUSNI SYAH</t>
  </si>
  <si>
    <t>HERNA WATI</t>
  </si>
  <si>
    <t>1802192512020002</t>
  </si>
  <si>
    <t>DODI HERMAWAN</t>
  </si>
  <si>
    <t>1802192504170001</t>
  </si>
  <si>
    <t>1802032210840006</t>
  </si>
  <si>
    <t>MUCHLAS HADIE PUTRA</t>
  </si>
  <si>
    <t>SUKARAME</t>
  </si>
  <si>
    <t>NUR HASAN</t>
  </si>
  <si>
    <t>SITI SANAWIYAH</t>
  </si>
  <si>
    <t>1802034701760002</t>
  </si>
  <si>
    <t>ROHAENI</t>
  </si>
  <si>
    <t>B. RATU</t>
  </si>
  <si>
    <t>M. NURDIN</t>
  </si>
  <si>
    <t>RATIYAH</t>
  </si>
  <si>
    <t>1802030108130001</t>
  </si>
  <si>
    <t>ABDIL MALIK D.R</t>
  </si>
  <si>
    <t>1802192301160003</t>
  </si>
  <si>
    <t>MUHAMMAD ALY</t>
  </si>
  <si>
    <t>1802192807080058</t>
  </si>
  <si>
    <t>1802190305880003</t>
  </si>
  <si>
    <t>ARIF HIDAYAT</t>
  </si>
  <si>
    <t>H. MUHYAR</t>
  </si>
  <si>
    <t>1802195807880002</t>
  </si>
  <si>
    <t>JULIA WATI</t>
  </si>
  <si>
    <t>BUNGA MAYANG</t>
  </si>
  <si>
    <t>AJIS KARIM ISA</t>
  </si>
  <si>
    <t>MURYANI</t>
  </si>
  <si>
    <t>1802190211080001</t>
  </si>
  <si>
    <t>A. FAREL HIDAYAT</t>
  </si>
  <si>
    <t>1802194705120001</t>
  </si>
  <si>
    <t>RADA ALICIA HIDAYAT</t>
  </si>
  <si>
    <t>1802194309150002</t>
  </si>
  <si>
    <t>SILO VLORENCIA HIDAYAT</t>
  </si>
  <si>
    <t>1802190805050791</t>
  </si>
  <si>
    <t>1802192709640001</t>
  </si>
  <si>
    <t>KADIR INDRO</t>
  </si>
  <si>
    <t>1802192306110010</t>
  </si>
  <si>
    <t>1802190110810004</t>
  </si>
  <si>
    <t>IWANSYAH</t>
  </si>
  <si>
    <t>SITI AISYAH</t>
  </si>
  <si>
    <t>1802197009820008</t>
  </si>
  <si>
    <t>EVI SEPTIYANI</t>
  </si>
  <si>
    <t>SOPYAN</t>
  </si>
  <si>
    <t>1802195005110001</t>
  </si>
  <si>
    <t>JASMINE NURZIFA BALQIS</t>
  </si>
  <si>
    <t>SG. MIDER</t>
  </si>
  <si>
    <t>EVI SEPTIANI</t>
  </si>
  <si>
    <t>1802191810150003</t>
  </si>
  <si>
    <t>JIDAN GADING ALFATIH</t>
  </si>
  <si>
    <t>1802191510150002</t>
  </si>
  <si>
    <t>RARA PUTRI</t>
  </si>
  <si>
    <t>1802191006110003</t>
  </si>
  <si>
    <t>1802190908850004</t>
  </si>
  <si>
    <t>SODRI</t>
  </si>
  <si>
    <t>A.SUKUR</t>
  </si>
  <si>
    <t>1802194503860005</t>
  </si>
  <si>
    <t>RUMAISA</t>
  </si>
  <si>
    <t>A.AMIN</t>
  </si>
  <si>
    <t>MERSI</t>
  </si>
  <si>
    <t>1802194908080001</t>
  </si>
  <si>
    <t>ANISA AULIA</t>
  </si>
  <si>
    <t>1802191808120002</t>
  </si>
  <si>
    <t>ALKI BINTANG RAMADAHAN</t>
  </si>
  <si>
    <t>1802190511140001</t>
  </si>
  <si>
    <t>AUFAR FAUZI</t>
  </si>
  <si>
    <t>1802190805050260</t>
  </si>
  <si>
    <t>1802195609800003</t>
  </si>
  <si>
    <t>HD.RATU</t>
  </si>
  <si>
    <t>HAPSIAH</t>
  </si>
  <si>
    <t>1802192105970001</t>
  </si>
  <si>
    <t>ALDI OKTA FIRMANSYAH</t>
  </si>
  <si>
    <t>MUHAMMAD ZAHRI</t>
  </si>
  <si>
    <t>1802192905030001</t>
  </si>
  <si>
    <t>PETRA ABDUL MULUK</t>
  </si>
  <si>
    <t>1802191109490002</t>
  </si>
  <si>
    <t>KASDI</t>
  </si>
  <si>
    <t xml:space="preserve">GUNUNG </t>
  </si>
  <si>
    <t>1802190805050785</t>
  </si>
  <si>
    <t>1802191810700001</t>
  </si>
  <si>
    <t>1802194712740001</t>
  </si>
  <si>
    <t>SUSILA</t>
  </si>
  <si>
    <t>1802190107000001</t>
  </si>
  <si>
    <t>AHMAD PARISAL</t>
  </si>
  <si>
    <t>1802190405060002</t>
  </si>
  <si>
    <t>AKBAR TANJUNG</t>
  </si>
  <si>
    <t>1802190207150002</t>
  </si>
  <si>
    <t>1802191604940002</t>
  </si>
  <si>
    <t>M. ZAHRI</t>
  </si>
  <si>
    <t>1802194403930005</t>
  </si>
  <si>
    <t>ARISA FEBRIKA WULAN</t>
  </si>
  <si>
    <t>NORIHAN</t>
  </si>
  <si>
    <t>EKOWATI</t>
  </si>
  <si>
    <t>1802192011150001</t>
  </si>
  <si>
    <t>A. ADYA PUTRA ALBAHRI</t>
  </si>
  <si>
    <t>ARISA FEBRIKA W</t>
  </si>
  <si>
    <t>1802190302110009</t>
  </si>
  <si>
    <t>1802190305790002</t>
  </si>
  <si>
    <t>BUSTIAR</t>
  </si>
  <si>
    <t>1802195205820002</t>
  </si>
  <si>
    <t>NURBAITI</t>
  </si>
  <si>
    <t>1802192710050001</t>
  </si>
  <si>
    <t>YOGI RIDHO AMANDA</t>
  </si>
  <si>
    <t>1802190301070002</t>
  </si>
  <si>
    <t>ERIK ANDIKA PUTRA</t>
  </si>
  <si>
    <t>1802196411090002</t>
  </si>
  <si>
    <t>FALENTA EMELYA A</t>
  </si>
  <si>
    <t>1802191302150002</t>
  </si>
  <si>
    <t>RAFFEL ALIANDO</t>
  </si>
  <si>
    <t>1802190902110006</t>
  </si>
  <si>
    <t>1802190105750005</t>
  </si>
  <si>
    <t>TABRANI</t>
  </si>
  <si>
    <t>SENEN</t>
  </si>
  <si>
    <t>1802196105850003</t>
  </si>
  <si>
    <t>SUNDARITA</t>
  </si>
  <si>
    <t>1802194606090003</t>
  </si>
  <si>
    <t>SELDA RANIA PUTRI</t>
  </si>
  <si>
    <t>1802190212030001</t>
  </si>
  <si>
    <t>1802194101580003</t>
  </si>
  <si>
    <t>1802190805050736</t>
  </si>
  <si>
    <t>1802190309620001</t>
  </si>
  <si>
    <t>SYAHRI</t>
  </si>
  <si>
    <t>SAWAL</t>
  </si>
  <si>
    <t>NYAMAN</t>
  </si>
  <si>
    <t>1802195412030003</t>
  </si>
  <si>
    <t>RULLY SASMITA</t>
  </si>
  <si>
    <t>BAISAH ALM</t>
  </si>
  <si>
    <t>1802192409180010</t>
  </si>
  <si>
    <t>1802193011910001</t>
  </si>
  <si>
    <t>SINDA WIJAYA</t>
  </si>
  <si>
    <t xml:space="preserve">SAMAD </t>
  </si>
  <si>
    <t>1802194301920004</t>
  </si>
  <si>
    <t>PITRA YANTI</t>
  </si>
  <si>
    <t>BAGINDA</t>
  </si>
  <si>
    <t>NORBAITI</t>
  </si>
  <si>
    <t>1802194810190002</t>
  </si>
  <si>
    <t>NABILA PUTRI WIJAYA</t>
  </si>
  <si>
    <t>1802192607180004</t>
  </si>
  <si>
    <t>1802197107940002</t>
  </si>
  <si>
    <t>SINTA KOMALA S</t>
  </si>
  <si>
    <t>SILA</t>
  </si>
  <si>
    <t>1802192404120003</t>
  </si>
  <si>
    <t>ABDUR RAFFI A</t>
  </si>
  <si>
    <t>ALFIAN</t>
  </si>
  <si>
    <t>SINTA KOMALA</t>
  </si>
  <si>
    <t>1802190610160003</t>
  </si>
  <si>
    <t>AL HABIB</t>
  </si>
  <si>
    <t>1802191601120023</t>
  </si>
  <si>
    <t>1802192403880001</t>
  </si>
  <si>
    <t>MANSUR SAH</t>
  </si>
  <si>
    <t>1802194402910002</t>
  </si>
  <si>
    <t>NOVA</t>
  </si>
  <si>
    <t>SITI ROPIAH</t>
  </si>
  <si>
    <t>1802194703120004</t>
  </si>
  <si>
    <t>INTAN NURAINI</t>
  </si>
  <si>
    <t>MANSURSAH</t>
  </si>
  <si>
    <t>1802191506190003</t>
  </si>
  <si>
    <t>M. NANDO SAJAYA</t>
  </si>
  <si>
    <t>1802191801210007</t>
  </si>
  <si>
    <t>1802194711830004</t>
  </si>
  <si>
    <t>EMA APRIYANTI</t>
  </si>
  <si>
    <t>M.AKIP</t>
  </si>
  <si>
    <t>WATI</t>
  </si>
  <si>
    <t>1802192807070001</t>
  </si>
  <si>
    <t>SANDI ANUGRAH P</t>
  </si>
  <si>
    <t xml:space="preserve">SANDRA </t>
  </si>
  <si>
    <t>1802190704110001</t>
  </si>
  <si>
    <t>RANGGA SANJAYA</t>
  </si>
  <si>
    <t>1802191009190003</t>
  </si>
  <si>
    <t>RAKA SANJAY</t>
  </si>
  <si>
    <t>1802191907110018</t>
  </si>
  <si>
    <t>1802190404700003</t>
  </si>
  <si>
    <t>RUSLI</t>
  </si>
  <si>
    <t>TOYIB</t>
  </si>
  <si>
    <t>1802194506700005</t>
  </si>
  <si>
    <t>HAMSATUN</t>
  </si>
  <si>
    <t>1802191111980002</t>
  </si>
  <si>
    <t>RENDI IRAWAN</t>
  </si>
  <si>
    <t>RATMA</t>
  </si>
  <si>
    <t>1802191012030001</t>
  </si>
  <si>
    <t>RIZKI ARDIANSYAH</t>
  </si>
  <si>
    <t>1802192406110001</t>
  </si>
  <si>
    <t>1802191001700004</t>
  </si>
  <si>
    <t>DANIAR SUAIRI</t>
  </si>
  <si>
    <t>BERLIAN</t>
  </si>
  <si>
    <t>1802196303750003</t>
  </si>
  <si>
    <t>MYUSUP</t>
  </si>
  <si>
    <t>1802194502020001</t>
  </si>
  <si>
    <t>WANDA HAMIDAH</t>
  </si>
  <si>
    <t>DANIAR SUHAIRI</t>
  </si>
  <si>
    <t>1802194410050003</t>
  </si>
  <si>
    <t>OKTARIA MAYANG</t>
  </si>
  <si>
    <t>1802192712080001</t>
  </si>
  <si>
    <t>ALIF ALFARIZI</t>
  </si>
  <si>
    <t>1802192704110001</t>
  </si>
  <si>
    <t>FAREL DINATA</t>
  </si>
  <si>
    <t>1802190108120008</t>
  </si>
  <si>
    <t>1902191701850002</t>
  </si>
  <si>
    <t>ARI OKAFIAN</t>
  </si>
  <si>
    <t>SABAN</t>
  </si>
  <si>
    <t>1802195101820004</t>
  </si>
  <si>
    <t>SUSILAWATI</t>
  </si>
  <si>
    <t>1802195105060003</t>
  </si>
  <si>
    <t>ALENTA FLOREN</t>
  </si>
  <si>
    <t>1802191802090002</t>
  </si>
  <si>
    <t>ALAN WIBOWO</t>
  </si>
  <si>
    <t>1802195511130002</t>
  </si>
  <si>
    <t>ABELIA PUTRI</t>
  </si>
  <si>
    <t>1802190805050788</t>
  </si>
  <si>
    <t>1802191404760001</t>
  </si>
  <si>
    <t>ISMED RIBINSON</t>
  </si>
  <si>
    <t>1802194302800001</t>
  </si>
  <si>
    <t>EFFA SUSANTI</t>
  </si>
  <si>
    <t>M. AZIS</t>
  </si>
  <si>
    <t>1802190505020002</t>
  </si>
  <si>
    <t>M. RIZKI F.R</t>
  </si>
  <si>
    <t>ISMED ROBINSON</t>
  </si>
  <si>
    <t>1802192208050003</t>
  </si>
  <si>
    <t>EZA ZAHRUL R</t>
  </si>
  <si>
    <t>1802196908070002</t>
  </si>
  <si>
    <t>ALIGA ADELIA Z</t>
  </si>
  <si>
    <t>1802190101130001</t>
  </si>
  <si>
    <t>ALEXSANDER PUBIAN</t>
  </si>
  <si>
    <t>1802193007120005</t>
  </si>
  <si>
    <t>1802191105790003</t>
  </si>
  <si>
    <t>DARUMI</t>
  </si>
  <si>
    <t>MIM</t>
  </si>
  <si>
    <t>1802195408810002</t>
  </si>
  <si>
    <t>SORYANI</t>
  </si>
  <si>
    <t>RASIDAH</t>
  </si>
  <si>
    <t>1802194605020004</t>
  </si>
  <si>
    <t>ELMA TIYANA</t>
  </si>
  <si>
    <t>1802196512050002</t>
  </si>
  <si>
    <t>RENI HADESTA</t>
  </si>
  <si>
    <t>1802191707080004</t>
  </si>
  <si>
    <t>WAHYU PRATAMA</t>
  </si>
  <si>
    <t>1802190909130004</t>
  </si>
  <si>
    <t>1802191109870003</t>
  </si>
  <si>
    <t>SUHAILI</t>
  </si>
  <si>
    <t>A. SYUKUR</t>
  </si>
  <si>
    <t>1802194810890003</t>
  </si>
  <si>
    <t>VERA SUSANTI</t>
  </si>
  <si>
    <t>BUSTAMI</t>
  </si>
  <si>
    <t>1802191210130000</t>
  </si>
  <si>
    <t>FEBRI TIHANG I.H</t>
  </si>
  <si>
    <t>1802192201210005</t>
  </si>
  <si>
    <t>1802190812940001</t>
  </si>
  <si>
    <t>RISKY SANJAYA</t>
  </si>
  <si>
    <t>SADAR FAUZI</t>
  </si>
  <si>
    <t>1802194404970003</t>
  </si>
  <si>
    <t>MARISA JOHARI</t>
  </si>
  <si>
    <t>1802191712020003</t>
  </si>
  <si>
    <t>ROPIK SANJAYA</t>
  </si>
  <si>
    <t>1802190806120003</t>
  </si>
  <si>
    <t>1802191203930008</t>
  </si>
  <si>
    <t>ERPAN SAPUTRA</t>
  </si>
  <si>
    <t>1802196808930001</t>
  </si>
  <si>
    <t>JUWITA</t>
  </si>
  <si>
    <t>1802192412110002</t>
  </si>
  <si>
    <t>EBBY.K.EBIANTARA</t>
  </si>
  <si>
    <t>ERPAN</t>
  </si>
  <si>
    <t>1802191505140002</t>
  </si>
  <si>
    <t>HAYKAL ABYZAR</t>
  </si>
  <si>
    <t>1802190805050796</t>
  </si>
  <si>
    <t>1802192112570001</t>
  </si>
  <si>
    <t>1802195905640001</t>
  </si>
  <si>
    <t>1802191808890004</t>
  </si>
  <si>
    <t>BAMBANG SETIAWAN</t>
  </si>
  <si>
    <t>1802191606930003</t>
  </si>
  <si>
    <t>WAWAN RUPAWAN</t>
  </si>
  <si>
    <t>1802192710990003</t>
  </si>
  <si>
    <t>ANDRI SAPUTRA</t>
  </si>
  <si>
    <t>1802194302060002</t>
  </si>
  <si>
    <t>DEDI RAMA SAPUTRA</t>
  </si>
  <si>
    <t>NABILA PUTRI RANITA</t>
  </si>
  <si>
    <t>1802190805050336</t>
  </si>
  <si>
    <t>1802190508770004</t>
  </si>
  <si>
    <t>AGUS LATIF</t>
  </si>
  <si>
    <t>1802195804780002</t>
  </si>
  <si>
    <t>DERITA WATI</t>
  </si>
  <si>
    <t>TJ. KARANG</t>
  </si>
  <si>
    <t>MAHANI</t>
  </si>
  <si>
    <t>1802196512070001</t>
  </si>
  <si>
    <t>ANGGUN DESTA M</t>
  </si>
  <si>
    <t>AGUS L</t>
  </si>
  <si>
    <t>DERITA W</t>
  </si>
  <si>
    <t>1802196303100001</t>
  </si>
  <si>
    <t>KIRANI NABILA P</t>
  </si>
  <si>
    <t>1802197010120003</t>
  </si>
  <si>
    <t>NAIRA AGUSTIA</t>
  </si>
  <si>
    <t>1802191701120011</t>
  </si>
  <si>
    <t>1802191310860001</t>
  </si>
  <si>
    <t>1802195409850001</t>
  </si>
  <si>
    <t>LIS SEPTI LANDARI</t>
  </si>
  <si>
    <t>1802196303120001</t>
  </si>
  <si>
    <t>META SHELI A.</t>
  </si>
  <si>
    <t>LIS SEPTI L</t>
  </si>
  <si>
    <t>1802191707140003</t>
  </si>
  <si>
    <t>M. NUSA ALMADI</t>
  </si>
  <si>
    <t>1802194501190001</t>
  </si>
  <si>
    <t>CAYLADZALJALIL A.</t>
  </si>
  <si>
    <t>1802191207120002</t>
  </si>
  <si>
    <t>1802190909760006</t>
  </si>
  <si>
    <t>WASIDI</t>
  </si>
  <si>
    <t>1802195203820009</t>
  </si>
  <si>
    <t>NORMA</t>
  </si>
  <si>
    <t>1802196509040001</t>
  </si>
  <si>
    <t>SEPTA KUMALA D</t>
  </si>
  <si>
    <t>1802191711090001</t>
  </si>
  <si>
    <t>RIKI SAPUTA</t>
  </si>
  <si>
    <t>1802190804130003</t>
  </si>
  <si>
    <t>1802196106170002</t>
  </si>
  <si>
    <t>NISAPITRI</t>
  </si>
  <si>
    <t>1802190805050738</t>
  </si>
  <si>
    <t>1802190412690001</t>
  </si>
  <si>
    <t>MASILA</t>
  </si>
  <si>
    <t>1802195004730006</t>
  </si>
  <si>
    <t>JUMAINI</t>
  </si>
  <si>
    <t>1802194105020002</t>
  </si>
  <si>
    <t>LISTIANA</t>
  </si>
  <si>
    <t>1802197011060001</t>
  </si>
  <si>
    <t>TEZA NABILA</t>
  </si>
  <si>
    <t>1802190805050820</t>
  </si>
  <si>
    <t>1802194709500001</t>
  </si>
  <si>
    <t>RASAK</t>
  </si>
  <si>
    <t>TURHA</t>
  </si>
  <si>
    <t>1802190702110015</t>
  </si>
  <si>
    <t>1802191214500001</t>
  </si>
  <si>
    <t>BUNYANA</t>
  </si>
  <si>
    <t>1802191811190002</t>
  </si>
  <si>
    <t>1802190801950001</t>
  </si>
  <si>
    <t>RYAN CANIAGO</t>
  </si>
  <si>
    <t>1802195108960006</t>
  </si>
  <si>
    <t>TITIN APRIYANI</t>
  </si>
  <si>
    <t>1802190405160001</t>
  </si>
  <si>
    <t>1802190306850001</t>
  </si>
  <si>
    <t>CHANDRA GUNAWAN</t>
  </si>
  <si>
    <t>1802194108790001</t>
  </si>
  <si>
    <t>ASDALENA</t>
  </si>
  <si>
    <t>JUMRONI</t>
  </si>
  <si>
    <t>HAMSIAH</t>
  </si>
  <si>
    <t>1802190804190001</t>
  </si>
  <si>
    <t>180219110490004</t>
  </si>
  <si>
    <t>NOVI SAPUTRA</t>
  </si>
  <si>
    <t>1802194411980001</t>
  </si>
  <si>
    <t>YENI ANITA SARI</t>
  </si>
  <si>
    <t>RUSLAN</t>
  </si>
  <si>
    <t>LISNA WATI</t>
  </si>
  <si>
    <t>1802196407200002</t>
  </si>
  <si>
    <t>DEVINKA AZKAIRA P</t>
  </si>
  <si>
    <t>YENDI ANITA S</t>
  </si>
  <si>
    <t>1802192106120003</t>
  </si>
  <si>
    <t>1802190710840001</t>
  </si>
  <si>
    <t>WANDONI</t>
  </si>
  <si>
    <t>002/001</t>
  </si>
  <si>
    <t>SAPARUDIN</t>
  </si>
  <si>
    <t>SITI MASYUNI</t>
  </si>
  <si>
    <t>1802194908860008</t>
  </si>
  <si>
    <t>API GUSTINA</t>
  </si>
  <si>
    <t>HUSAINI</t>
  </si>
  <si>
    <t>1802196912070002</t>
  </si>
  <si>
    <t>SINTA ESMIRANDA</t>
  </si>
  <si>
    <t>EPI GUSTINA</t>
  </si>
  <si>
    <t>1802192809090001</t>
  </si>
  <si>
    <t>RADA OBAMA</t>
  </si>
  <si>
    <t>1802190911160001</t>
  </si>
  <si>
    <t>SANDI ARAHAP</t>
  </si>
  <si>
    <t>1802195607210003</t>
  </si>
  <si>
    <t>DINA MARSELA</t>
  </si>
  <si>
    <t>1802191907110017</t>
  </si>
  <si>
    <t>1802190104530004</t>
  </si>
  <si>
    <t>SEMI</t>
  </si>
  <si>
    <t>1802195706630002</t>
  </si>
  <si>
    <t>1802195102680005</t>
  </si>
  <si>
    <t>MUHAMMAD</t>
  </si>
  <si>
    <t>RUMINI</t>
  </si>
  <si>
    <t>1802190306930002</t>
  </si>
  <si>
    <t>RODINI</t>
  </si>
  <si>
    <t>1802195101050003</t>
  </si>
  <si>
    <t>1802191512210004</t>
  </si>
  <si>
    <t>1802195001770004</t>
  </si>
  <si>
    <t>WARTUTI</t>
  </si>
  <si>
    <t>WAHID</t>
  </si>
  <si>
    <t>CIK IMAH</t>
  </si>
  <si>
    <t>1802193012020002</t>
  </si>
  <si>
    <t>MUHAMMAD HAFIDZ</t>
  </si>
  <si>
    <t>ROBINSON</t>
  </si>
  <si>
    <t>1802196807060001</t>
  </si>
  <si>
    <t>DELLA DWI SAFITRI</t>
  </si>
  <si>
    <t>1802190305090003</t>
  </si>
  <si>
    <t>M. RIDHO ALPIANSAH</t>
  </si>
  <si>
    <t>1802190805051212</t>
  </si>
  <si>
    <t>SUAR</t>
  </si>
  <si>
    <t>MANAP</t>
  </si>
  <si>
    <t>MANIS</t>
  </si>
  <si>
    <t>1802196408820002</t>
  </si>
  <si>
    <t>ASTI MAMALA</t>
  </si>
  <si>
    <t>SAHMIN AHYAR</t>
  </si>
  <si>
    <t>SITI ROMIAH</t>
  </si>
  <si>
    <t>1802192210010006</t>
  </si>
  <si>
    <t>DIKY SRIAGAMA PRATAMA</t>
  </si>
  <si>
    <t>1802196909060001</t>
  </si>
  <si>
    <t>DHEA IRENEENGELIA</t>
  </si>
  <si>
    <t>1802190803170001</t>
  </si>
  <si>
    <t>DERI ADITIA ARDANA</t>
  </si>
  <si>
    <t>1802192711140006</t>
  </si>
  <si>
    <t>1802192010910005</t>
  </si>
  <si>
    <t>YOSSEF SWI TAMA</t>
  </si>
  <si>
    <t>AHMAD FAUZI</t>
  </si>
  <si>
    <t>SUSILO WATI</t>
  </si>
  <si>
    <t>1810015306960002</t>
  </si>
  <si>
    <t>MUTIARA GADISTA</t>
  </si>
  <si>
    <t>WALUYO JATI</t>
  </si>
  <si>
    <t>BASTIAR</t>
  </si>
  <si>
    <t>LILIS SURYANI</t>
  </si>
  <si>
    <t>1802194905150001</t>
  </si>
  <si>
    <t>HASYA AULIYA</t>
  </si>
  <si>
    <t>YOSSE DWI T</t>
  </si>
  <si>
    <t>1802195411000002</t>
  </si>
  <si>
    <t>FITRI NOVIA SARI</t>
  </si>
  <si>
    <t>1802191302170008</t>
  </si>
  <si>
    <t>1802191809920003</t>
  </si>
  <si>
    <t>JOHANDI SASTRA</t>
  </si>
  <si>
    <t>BASIMAN</t>
  </si>
  <si>
    <t>1802195604930001</t>
  </si>
  <si>
    <t>ROSITA MALA</t>
  </si>
  <si>
    <t>IDA WATI</t>
  </si>
  <si>
    <t>1802190707120004</t>
  </si>
  <si>
    <t>REHANDI PRATAMA</t>
  </si>
  <si>
    <t>1802192311150003</t>
  </si>
  <si>
    <t>RENDI JONATAN YUSUP</t>
  </si>
  <si>
    <t>1802190805050751</t>
  </si>
  <si>
    <t>1802190407590002</t>
  </si>
  <si>
    <t>MUH AMIN</t>
  </si>
  <si>
    <t>SENA</t>
  </si>
  <si>
    <t>1802194808600002</t>
  </si>
  <si>
    <t>JUM</t>
  </si>
  <si>
    <t>1802191611110008</t>
  </si>
  <si>
    <t>1802191701800002</t>
  </si>
  <si>
    <t>JONSON</t>
  </si>
  <si>
    <t>ZULKIFLI</t>
  </si>
  <si>
    <t>KARTINI</t>
  </si>
  <si>
    <t>1802195712110002</t>
  </si>
  <si>
    <t>DESTI ANGGUN V</t>
  </si>
  <si>
    <t>SITI RAHMA WATI</t>
  </si>
  <si>
    <t>1802191705130002</t>
  </si>
  <si>
    <t>M SHPON NURHALIMSAH</t>
  </si>
  <si>
    <t>1802190805050765</t>
  </si>
  <si>
    <t>1802190908710002</t>
  </si>
  <si>
    <t>AHMAD NASOHA</t>
  </si>
  <si>
    <t>SYAKHRONI</t>
  </si>
  <si>
    <t>HANIM</t>
  </si>
  <si>
    <t>1802196305720001</t>
  </si>
  <si>
    <t>HERA WATI</t>
  </si>
  <si>
    <t>1802194904990004</t>
  </si>
  <si>
    <t>ANDRA LITA UTARI</t>
  </si>
  <si>
    <t>1802197108030001</t>
  </si>
  <si>
    <t>ANNISA SURURIAH</t>
  </si>
  <si>
    <t>1802192308070002</t>
  </si>
  <si>
    <t>MUHAMMAD AKBAR H</t>
  </si>
  <si>
    <t>1802190805050555</t>
  </si>
  <si>
    <t>1802190306720003</t>
  </si>
  <si>
    <t>M. DENAN</t>
  </si>
  <si>
    <t>1802195508740003</t>
  </si>
  <si>
    <t>GN. AGUNG</t>
  </si>
  <si>
    <t>ABDURAHMAN</t>
  </si>
  <si>
    <t>1802193107000001</t>
  </si>
  <si>
    <t>AKHYARUDIN</t>
  </si>
  <si>
    <t>1802192606040004</t>
  </si>
  <si>
    <t>AFRIMANSYAH</t>
  </si>
  <si>
    <t>1802194208070001</t>
  </si>
  <si>
    <t>WIDIA LESTARI</t>
  </si>
  <si>
    <t>1802191104080002</t>
  </si>
  <si>
    <t>1802192008790005</t>
  </si>
  <si>
    <t>BUHARI</t>
  </si>
  <si>
    <t>M. YUSUF</t>
  </si>
  <si>
    <t>1802196311870001</t>
  </si>
  <si>
    <t>ERNA</t>
  </si>
  <si>
    <t>1802196210100001</t>
  </si>
  <si>
    <t>BERTY SETIANI</t>
  </si>
  <si>
    <t>1802191708120004</t>
  </si>
  <si>
    <t>BAGUS RAHMADAN</t>
  </si>
  <si>
    <t>1802191907150001</t>
  </si>
  <si>
    <t>BAHAR WIJAYA</t>
  </si>
  <si>
    <t>1802190805050750</t>
  </si>
  <si>
    <t>1802190811760001</t>
  </si>
  <si>
    <t>BAHUSIN</t>
  </si>
  <si>
    <t>1802195508770006</t>
  </si>
  <si>
    <t>1802191512040001</t>
  </si>
  <si>
    <t>YUDESKA HUZAINI</t>
  </si>
  <si>
    <t>1802190101110001</t>
  </si>
  <si>
    <t>YUDA AFANDI</t>
  </si>
  <si>
    <t>1802196110180004</t>
  </si>
  <si>
    <t>YOLANDA OKTAVIA</t>
  </si>
  <si>
    <t>1802190907130007</t>
  </si>
  <si>
    <t>1802192107760003</t>
  </si>
  <si>
    <t>HABULLAH</t>
  </si>
  <si>
    <t>AISYAH</t>
  </si>
  <si>
    <t>1802196008840004</t>
  </si>
  <si>
    <t>MELI YANA</t>
  </si>
  <si>
    <t>NBU</t>
  </si>
  <si>
    <t>1802192808040004</t>
  </si>
  <si>
    <t>RIFKI DIAN PRATAMA</t>
  </si>
  <si>
    <t>HASBULLAH</t>
  </si>
  <si>
    <t>1802192909090003</t>
  </si>
  <si>
    <t>ZAKARIA DWI K</t>
  </si>
  <si>
    <t>1802195810150002</t>
  </si>
  <si>
    <t>KHUSNUL ZANNAH</t>
  </si>
  <si>
    <t>1802196006500005</t>
  </si>
  <si>
    <t>SETIYAH</t>
  </si>
  <si>
    <t>1802192007110011</t>
  </si>
  <si>
    <t>1802191005780006</t>
  </si>
  <si>
    <t>LAMSAH</t>
  </si>
  <si>
    <t>NURI</t>
  </si>
  <si>
    <t>PUJIAN</t>
  </si>
  <si>
    <t>1802194505900003</t>
  </si>
  <si>
    <t>ROHAYATI</t>
  </si>
  <si>
    <t>GILIH SUKA NEGERI</t>
  </si>
  <si>
    <t>KARTA</t>
  </si>
  <si>
    <t>SAWI</t>
  </si>
  <si>
    <t>1802190810020003</t>
  </si>
  <si>
    <t>WAHYU FIRMANSYAH</t>
  </si>
  <si>
    <t>SRIYATI</t>
  </si>
  <si>
    <t>1802192704040001</t>
  </si>
  <si>
    <t>ANTA WIJAYA</t>
  </si>
  <si>
    <t>1802191412080002</t>
  </si>
  <si>
    <t>HIRPAN APANDI</t>
  </si>
  <si>
    <t>1802191311130002</t>
  </si>
  <si>
    <t>YUDA ADITIA</t>
  </si>
  <si>
    <t>1802195902160003</t>
  </si>
  <si>
    <t>CITRA PERMATA SARI</t>
  </si>
  <si>
    <t>1802190805050838</t>
  </si>
  <si>
    <t>1802191504700002</t>
  </si>
  <si>
    <t>C.hidup</t>
  </si>
  <si>
    <t>1802191111970003</t>
  </si>
  <si>
    <t>ANDRI NOFRIZAL A</t>
  </si>
  <si>
    <t>1802191602020003</t>
  </si>
  <si>
    <t>RIO AKBAP F</t>
  </si>
  <si>
    <t>1802195101090001</t>
  </si>
  <si>
    <t>KALISTA PUTRI</t>
  </si>
  <si>
    <t>1802192706130005</t>
  </si>
  <si>
    <t>1802196004650001</t>
  </si>
  <si>
    <t>HINDUN</t>
  </si>
  <si>
    <t>1802191407090004</t>
  </si>
  <si>
    <t>1802195011580002</t>
  </si>
  <si>
    <t>ABDULLAH</t>
  </si>
  <si>
    <t>1802191210820001</t>
  </si>
  <si>
    <t>ZAINAL</t>
  </si>
  <si>
    <t>1802190805051221</t>
  </si>
  <si>
    <t>1802192710740001</t>
  </si>
  <si>
    <t>1802194908790001</t>
  </si>
  <si>
    <t>TATI LIANA ARISTA</t>
  </si>
  <si>
    <t>1802195009020005</t>
  </si>
  <si>
    <t>SEPTI HERNITA</t>
  </si>
  <si>
    <t>SEHERMAN</t>
  </si>
  <si>
    <t>1802190805050770</t>
  </si>
  <si>
    <t>1802191906690001</t>
  </si>
  <si>
    <t>HANAFI</t>
  </si>
  <si>
    <t>SYAWAL</t>
  </si>
  <si>
    <t>1802190805050753</t>
  </si>
  <si>
    <t>1802191607590001</t>
  </si>
  <si>
    <t>SANUDIN</t>
  </si>
  <si>
    <t>TUPANG</t>
  </si>
  <si>
    <t>1802193112930003</t>
  </si>
  <si>
    <t>ARIWIBOWO</t>
  </si>
  <si>
    <t>ROBIHA WATI</t>
  </si>
  <si>
    <t>1802196807000001</t>
  </si>
  <si>
    <t>ALIA SARI</t>
  </si>
  <si>
    <t>1802191010040001</t>
  </si>
  <si>
    <t>ARISON</t>
  </si>
  <si>
    <t>180219921061200008</t>
  </si>
  <si>
    <t>1802191604860001</t>
  </si>
  <si>
    <t>WALISA</t>
  </si>
  <si>
    <t>1802195208880009</t>
  </si>
  <si>
    <t>NETI FEBRIANTI</t>
  </si>
  <si>
    <t>ROSINAH</t>
  </si>
  <si>
    <t>1802194610090001</t>
  </si>
  <si>
    <t>NUR HELA</t>
  </si>
  <si>
    <t>1802190304110003</t>
  </si>
  <si>
    <t>NASRIL ANAM</t>
  </si>
  <si>
    <t>1802191003140001</t>
  </si>
  <si>
    <t>NIZAM MAULANA</t>
  </si>
  <si>
    <t>1802194803190002</t>
  </si>
  <si>
    <t>NAGITA FARA</t>
  </si>
  <si>
    <t>1802190805050766</t>
  </si>
  <si>
    <t>1802191411800001</t>
  </si>
  <si>
    <t>ALPIAN YUSUP</t>
  </si>
  <si>
    <t>1802194207790001</t>
  </si>
  <si>
    <t>SUPIYATI</t>
  </si>
  <si>
    <t>SARIPUDIN</t>
  </si>
  <si>
    <t>1802190101020007</t>
  </si>
  <si>
    <t>NADA IRAWAN</t>
  </si>
  <si>
    <t>1802190805040003</t>
  </si>
  <si>
    <t>NADIA SANTIKA</t>
  </si>
  <si>
    <t>1802196310110001</t>
  </si>
  <si>
    <t>NABILA NATASA</t>
  </si>
  <si>
    <t>1802190802120006</t>
  </si>
  <si>
    <t>1802191403740002</t>
  </si>
  <si>
    <t>MARZUKI</t>
  </si>
  <si>
    <t>1802195508770010</t>
  </si>
  <si>
    <t>ASNI WATI</t>
  </si>
  <si>
    <t>DUL HAYI</t>
  </si>
  <si>
    <t>1802192704000004</t>
  </si>
  <si>
    <t>RAFI PUTRA WENDI</t>
  </si>
  <si>
    <t>1802195201040002</t>
  </si>
  <si>
    <t>RAPIKA WULANDARI</t>
  </si>
  <si>
    <t>1802196803100002</t>
  </si>
  <si>
    <t>RAPIKA WILANDA</t>
  </si>
  <si>
    <t>1802196012170001</t>
  </si>
  <si>
    <t>RAFA SALESIHA</t>
  </si>
  <si>
    <t>1802195501440001</t>
  </si>
  <si>
    <t>UNANG</t>
  </si>
  <si>
    <t>1802191407170003</t>
  </si>
  <si>
    <t>1802191902740001</t>
  </si>
  <si>
    <t>RAUP RIZAL</t>
  </si>
  <si>
    <t>MASHAR</t>
  </si>
  <si>
    <t>1802195810900002</t>
  </si>
  <si>
    <t>FERA HERIYATI</t>
  </si>
  <si>
    <t>1802192410140001</t>
  </si>
  <si>
    <t>RAFFI AHMAD</t>
  </si>
  <si>
    <t>1802191808170002</t>
  </si>
  <si>
    <t>RAKA PRAYOGA</t>
  </si>
  <si>
    <t>1802192701120002</t>
  </si>
  <si>
    <t>1802191008750009</t>
  </si>
  <si>
    <t>AHMAD JAILANI</t>
  </si>
  <si>
    <t>016/001</t>
  </si>
  <si>
    <t>ABDUL SYUKUR</t>
  </si>
  <si>
    <t>SANI WATI</t>
  </si>
  <si>
    <t>180219681278003</t>
  </si>
  <si>
    <t>HARITA</t>
  </si>
  <si>
    <t>MARIANA</t>
  </si>
  <si>
    <t>1802191601040003</t>
  </si>
  <si>
    <t>ADITYA RIALDI</t>
  </si>
  <si>
    <t>swasta</t>
  </si>
  <si>
    <t>1802191109060002</t>
  </si>
  <si>
    <t>RIDO ANANTA</t>
  </si>
  <si>
    <t>1802190805050780</t>
  </si>
  <si>
    <t>1802190104420001</t>
  </si>
  <si>
    <t>SAINUDIN</t>
  </si>
  <si>
    <t>1802194706440001</t>
  </si>
  <si>
    <t>MIAH</t>
  </si>
  <si>
    <t>1802190112140004</t>
  </si>
  <si>
    <t>1802190712800008</t>
  </si>
  <si>
    <t>HERI YANTO</t>
  </si>
  <si>
    <t>1802194311770002</t>
  </si>
  <si>
    <t>ROSDIANA</t>
  </si>
  <si>
    <t>SUNGKAI</t>
  </si>
  <si>
    <t>TARMIZI</t>
  </si>
  <si>
    <t>SITI RATNA</t>
  </si>
  <si>
    <t>1802190907180009</t>
  </si>
  <si>
    <t>1802194503770002</t>
  </si>
  <si>
    <t>SAUNI</t>
  </si>
  <si>
    <t>1802195208990002</t>
  </si>
  <si>
    <t>IGUS MELIASARI</t>
  </si>
  <si>
    <t>YUSAR BADRI</t>
  </si>
  <si>
    <t>1802192811140008</t>
  </si>
  <si>
    <t>1802190703800003</t>
  </si>
  <si>
    <t>SAMSON</t>
  </si>
  <si>
    <t>M.YUSUP</t>
  </si>
  <si>
    <t>1802194311970003</t>
  </si>
  <si>
    <t>1802190901170003</t>
  </si>
  <si>
    <t>M. SHENDI YUSUP</t>
  </si>
  <si>
    <t>1802192607120001</t>
  </si>
  <si>
    <t>1802190512760001</t>
  </si>
  <si>
    <t>NAMURI</t>
  </si>
  <si>
    <t>SEMAH</t>
  </si>
  <si>
    <t>1820195002770004</t>
  </si>
  <si>
    <t>UNGGUK LAMA</t>
  </si>
  <si>
    <t>MADNUR</t>
  </si>
  <si>
    <t>HADIJAH</t>
  </si>
  <si>
    <t>1802191907110019</t>
  </si>
  <si>
    <t>1802191110810003</t>
  </si>
  <si>
    <t>TARMISI</t>
  </si>
  <si>
    <t xml:space="preserve">SENIN </t>
  </si>
  <si>
    <t>1802195507830006</t>
  </si>
  <si>
    <t>1802191108070001</t>
  </si>
  <si>
    <t>REHAN FALDANA</t>
  </si>
  <si>
    <t>1802193009130001</t>
  </si>
  <si>
    <t>RAFA FIRNANDO</t>
  </si>
  <si>
    <t>1802192506170002</t>
  </si>
  <si>
    <t>HAIKAL FEBIYAN</t>
  </si>
  <si>
    <t>1802190705120011</t>
  </si>
  <si>
    <t>1802192310840004</t>
  </si>
  <si>
    <t>AMBIYALI</t>
  </si>
  <si>
    <t>ROBIHA</t>
  </si>
  <si>
    <t>1802194603900002</t>
  </si>
  <si>
    <t>RITA ANTIKA S</t>
  </si>
  <si>
    <t>HASIM</t>
  </si>
  <si>
    <t>1802190306090003</t>
  </si>
  <si>
    <t>AFGAN ALYANZA F</t>
  </si>
  <si>
    <t>1802194706120002</t>
  </si>
  <si>
    <t>AURELIA SALSA S</t>
  </si>
  <si>
    <t>1802190805050747</t>
  </si>
  <si>
    <t>1802192810620001</t>
  </si>
  <si>
    <t>ABDUL KADIR</t>
  </si>
  <si>
    <t>1802194912700003</t>
  </si>
  <si>
    <t>MIKA WATI</t>
  </si>
  <si>
    <t>MARFUAH</t>
  </si>
  <si>
    <t>1802190703990003</t>
  </si>
  <si>
    <t>NURALI</t>
  </si>
  <si>
    <t>1802195101040001</t>
  </si>
  <si>
    <t>TIARA</t>
  </si>
  <si>
    <t>1802190408160002</t>
  </si>
  <si>
    <t>1802192808760004</t>
  </si>
  <si>
    <t>URIB</t>
  </si>
  <si>
    <t>RISAN</t>
  </si>
  <si>
    <t>1802197004830001</t>
  </si>
  <si>
    <t>IDA LAILA</t>
  </si>
  <si>
    <t>1802192009990001</t>
  </si>
  <si>
    <t>ANGGA RENATA</t>
  </si>
  <si>
    <t>1802194402030004</t>
  </si>
  <si>
    <t>DENTI LESTARI</t>
  </si>
  <si>
    <t>1802196205110002</t>
  </si>
  <si>
    <t>ECA FEODORA</t>
  </si>
  <si>
    <t>1802190209160001</t>
  </si>
  <si>
    <t>1802190904920001</t>
  </si>
  <si>
    <t>WARISAL</t>
  </si>
  <si>
    <t>1802194707910006</t>
  </si>
  <si>
    <t>RITA ARIYANDA</t>
  </si>
  <si>
    <t>MASRIFAH</t>
  </si>
  <si>
    <t>1802190311700002</t>
  </si>
  <si>
    <t>ZAKI HIDAYAT</t>
  </si>
  <si>
    <t>1802197004190003</t>
  </si>
  <si>
    <t xml:space="preserve">SOFIA AMBARWATI </t>
  </si>
  <si>
    <t>1802192101120022</t>
  </si>
  <si>
    <t>1802196912920005</t>
  </si>
  <si>
    <t>VICKE ANA SARIE</t>
  </si>
  <si>
    <t>Saudara kandung</t>
  </si>
  <si>
    <t>HAPIS</t>
  </si>
  <si>
    <t>RINDU HATI</t>
  </si>
  <si>
    <t>1802194404010001</t>
  </si>
  <si>
    <t>WINDA SENTIA</t>
  </si>
  <si>
    <t>1802194603040002</t>
  </si>
  <si>
    <t>YENA AFRINA</t>
  </si>
  <si>
    <t>1802192397120005</t>
  </si>
  <si>
    <t>1871100802610002</t>
  </si>
  <si>
    <t>RAIS</t>
  </si>
  <si>
    <t>DALEM SERUMPUN</t>
  </si>
  <si>
    <t>RIPAH</t>
  </si>
  <si>
    <t>1871104512700001</t>
  </si>
  <si>
    <t>YUHANA</t>
  </si>
  <si>
    <t>1802190209050001</t>
  </si>
  <si>
    <t>AJIS SAPUTRA</t>
  </si>
  <si>
    <t>B. LAMPUNG</t>
  </si>
  <si>
    <t>1802190805051189</t>
  </si>
  <si>
    <t>1802195702420002</t>
  </si>
  <si>
    <t>SAMIKUN ARYA</t>
  </si>
  <si>
    <t>1802190805050783</t>
  </si>
  <si>
    <t>1802194206770002</t>
  </si>
  <si>
    <t>RENI</t>
  </si>
  <si>
    <t>MARYUNI</t>
  </si>
  <si>
    <t>1802192003000004</t>
  </si>
  <si>
    <t>ERPAN S</t>
  </si>
  <si>
    <t>AHMAD. ALM</t>
  </si>
  <si>
    <t>1802195705040008</t>
  </si>
  <si>
    <t>MELDA D</t>
  </si>
  <si>
    <t>1802194806090002</t>
  </si>
  <si>
    <t>FITRIA</t>
  </si>
  <si>
    <t>1802192305130005</t>
  </si>
  <si>
    <t>1802196011590003</t>
  </si>
  <si>
    <t>MAT</t>
  </si>
  <si>
    <t>1802190805050469</t>
  </si>
  <si>
    <t>1802191001750001</t>
  </si>
  <si>
    <t>ALWI JAUHARI</t>
  </si>
  <si>
    <t>BUSMI</t>
  </si>
  <si>
    <t>1802194303800001</t>
  </si>
  <si>
    <t>NETI OKTAVIA</t>
  </si>
  <si>
    <t>TL. PADANG</t>
  </si>
  <si>
    <t>Guru PNS</t>
  </si>
  <si>
    <t>MUSLIM</t>
  </si>
  <si>
    <t>ROHAIDA</t>
  </si>
  <si>
    <t>1802190601040002</t>
  </si>
  <si>
    <t>IKBAL AQROMI</t>
  </si>
  <si>
    <t>1802190605170001</t>
  </si>
  <si>
    <t>AUZAN HAQQI</t>
  </si>
  <si>
    <t>1802194507390001</t>
  </si>
  <si>
    <t>1802192106120011</t>
  </si>
  <si>
    <t>1802192905740001</t>
  </si>
  <si>
    <t>SUTRAN</t>
  </si>
  <si>
    <t>1802195009790003</t>
  </si>
  <si>
    <t>INAH</t>
  </si>
  <si>
    <t>1802195705030002</t>
  </si>
  <si>
    <t>FIRNITIA CALTIN</t>
  </si>
  <si>
    <t>1802196107070002</t>
  </si>
  <si>
    <t>INDIAN SUZANA</t>
  </si>
  <si>
    <t>1802195707110002</t>
  </si>
  <si>
    <t>NURUL HUSNA</t>
  </si>
  <si>
    <t>1802192402160004</t>
  </si>
  <si>
    <t>FIKRI ALGIFARI</t>
  </si>
  <si>
    <t>1802192101140011</t>
  </si>
  <si>
    <t>1802192012720001</t>
  </si>
  <si>
    <t>EDI SAMSUD</t>
  </si>
  <si>
    <t>Buruh Harian</t>
  </si>
  <si>
    <t>1802196004779994</t>
  </si>
  <si>
    <t>PUTRI SISANGKIN</t>
  </si>
  <si>
    <t>SINAR</t>
  </si>
  <si>
    <t>1802190907970003</t>
  </si>
  <si>
    <t>RIKO YONANDES</t>
  </si>
  <si>
    <t>RJ. BASA</t>
  </si>
  <si>
    <t>PUTRI SISANGKAN</t>
  </si>
  <si>
    <t>1802195409070003</t>
  </si>
  <si>
    <t>REMA AULIA</t>
  </si>
  <si>
    <t>1802192709150001</t>
  </si>
  <si>
    <t>RIDHO FIRMANSYAH</t>
  </si>
  <si>
    <t>1802191107120009</t>
  </si>
  <si>
    <t>1802190505770011</t>
  </si>
  <si>
    <t>TARZAN</t>
  </si>
  <si>
    <t>1802195010850008</t>
  </si>
  <si>
    <t>LINA OKTAVIAN S</t>
  </si>
  <si>
    <t xml:space="preserve">LUBIS </t>
  </si>
  <si>
    <t>DARNA</t>
  </si>
  <si>
    <t>1802192512040004</t>
  </si>
  <si>
    <t>A. TAUHID RAHMAN</t>
  </si>
  <si>
    <t>LINA OKTAVIA S</t>
  </si>
  <si>
    <t>1802190606060010</t>
  </si>
  <si>
    <t>JONIE BANDRUN K</t>
  </si>
  <si>
    <t>1802190112090002</t>
  </si>
  <si>
    <t>JAUHARI ASAD</t>
  </si>
  <si>
    <t>1802192308120001</t>
  </si>
  <si>
    <t>JAYA IBNU MALIK</t>
  </si>
  <si>
    <t>1802190703180002</t>
  </si>
  <si>
    <t>M. ABDUL AZIS</t>
  </si>
  <si>
    <t>1802196809180001</t>
  </si>
  <si>
    <t>NUR DEWI PATIMAH</t>
  </si>
  <si>
    <t>1802190701140001</t>
  </si>
  <si>
    <t>1802190605440001</t>
  </si>
  <si>
    <t>HASIM ST. NGUKUP</t>
  </si>
  <si>
    <t>MASNUNA</t>
  </si>
  <si>
    <t>1802195710580001</t>
  </si>
  <si>
    <t>PATRI YANTI</t>
  </si>
  <si>
    <t>RONAYA</t>
  </si>
  <si>
    <t>1802190805050781</t>
  </si>
  <si>
    <t>1802191906750002</t>
  </si>
  <si>
    <t>SUHAIDI</t>
  </si>
  <si>
    <t>HAIDIR</t>
  </si>
  <si>
    <t>BURHANA</t>
  </si>
  <si>
    <t>1802196011780003</t>
  </si>
  <si>
    <t>DEWI RUSNA WATI</t>
  </si>
  <si>
    <t>A. ISKANDAR</t>
  </si>
  <si>
    <t>ERNA P</t>
  </si>
  <si>
    <t>1802192403030001</t>
  </si>
  <si>
    <t>WAHYU DWI PRATAMA SP</t>
  </si>
  <si>
    <t>TNI AU</t>
  </si>
  <si>
    <t>DEWI RUSNA W</t>
  </si>
  <si>
    <t>1802192507060006</t>
  </si>
  <si>
    <t>M.RIZKI ALFARIZI</t>
  </si>
  <si>
    <t>HERI SARNUBI</t>
  </si>
  <si>
    <t>ERLINDA</t>
  </si>
  <si>
    <t>1802190112160002</t>
  </si>
  <si>
    <t>1802191906920002</t>
  </si>
  <si>
    <t>HAMKA UTAMA</t>
  </si>
  <si>
    <t>1802190570940003</t>
  </si>
  <si>
    <t>MARIYAM AGUSTINA</t>
  </si>
  <si>
    <t>NEGERI AGUNG</t>
  </si>
  <si>
    <t>RJ. NYINANG</t>
  </si>
  <si>
    <t>1802192407120008</t>
  </si>
  <si>
    <t>1802197112830008</t>
  </si>
  <si>
    <t>ADI AHMADA</t>
  </si>
  <si>
    <t>POLRI</t>
  </si>
  <si>
    <t>AHMAD</t>
  </si>
  <si>
    <t>DAMSIANA</t>
  </si>
  <si>
    <t>1802196009840002</t>
  </si>
  <si>
    <t>DESI NOVITA</t>
  </si>
  <si>
    <t>NURWATI</t>
  </si>
  <si>
    <t>1802195806060002</t>
  </si>
  <si>
    <t>AUDHEA NIA PUTRI</t>
  </si>
  <si>
    <t>1802196605120001</t>
  </si>
  <si>
    <t>FAZILA AFZA ADHI Q</t>
  </si>
  <si>
    <t>1802190604170001</t>
  </si>
  <si>
    <t>ABRAHAM AKBAR ADI P</t>
  </si>
  <si>
    <t>1802190809140011</t>
  </si>
  <si>
    <t>1802192604870007</t>
  </si>
  <si>
    <t>LATAS USMAN</t>
  </si>
  <si>
    <t>1809035010940006</t>
  </si>
  <si>
    <t>DESI HANDAYANI</t>
  </si>
  <si>
    <t>GD. GUMANTI</t>
  </si>
  <si>
    <t>DASUKI</t>
  </si>
  <si>
    <t>1802191010140002</t>
  </si>
  <si>
    <t>AKBAR NUROHIM</t>
  </si>
  <si>
    <t>DESI HADAYANI</t>
  </si>
  <si>
    <t>1802191807200002</t>
  </si>
  <si>
    <t>DAFFA ANISAR</t>
  </si>
  <si>
    <t>1802191807200003</t>
  </si>
  <si>
    <t>DAFFI YAHYA</t>
  </si>
  <si>
    <t>LASTINA</t>
  </si>
  <si>
    <t>RENDI WINATA</t>
  </si>
  <si>
    <t>BUMAR</t>
  </si>
  <si>
    <t>DIPLOMA IV STRATA 1</t>
  </si>
  <si>
    <t>1802190209220001</t>
  </si>
  <si>
    <t>3201060405770002</t>
  </si>
  <si>
    <t>SOPIR</t>
  </si>
  <si>
    <t>SANKARTA</t>
  </si>
  <si>
    <t>DALIAH</t>
  </si>
  <si>
    <t>SYIENA ISABIL</t>
  </si>
  <si>
    <t>TAMBAH ANAK</t>
  </si>
  <si>
    <t>180219080520001</t>
  </si>
  <si>
    <t>MUHAMADSULTAN DILI RAMADHAN</t>
  </si>
  <si>
    <t>LIANA LESTARI</t>
  </si>
  <si>
    <t>1802191211960004</t>
  </si>
  <si>
    <t>1802192906220004</t>
  </si>
  <si>
    <t>1802195103980005</t>
  </si>
  <si>
    <t>ASIH CAHYANI</t>
  </si>
  <si>
    <t>TDK/BLM S.</t>
  </si>
  <si>
    <t>Belum Tamat SD/Sederajat</t>
  </si>
  <si>
    <t>Tamat SD/Sederajat</t>
  </si>
  <si>
    <t>1802190505960005</t>
  </si>
  <si>
    <t>1802195202740002</t>
  </si>
  <si>
    <t>1802196106220001</t>
  </si>
  <si>
    <t>ALINA KHALIYA</t>
  </si>
  <si>
    <t>Tdk/blm sekolah</t>
  </si>
  <si>
    <t>belum/tdk bekerja</t>
  </si>
  <si>
    <t>Belum kawin</t>
  </si>
  <si>
    <t>180219610622002</t>
  </si>
  <si>
    <t>NADIA SALMA</t>
  </si>
  <si>
    <t>18021908050250</t>
  </si>
  <si>
    <t>1802192205770001</t>
  </si>
  <si>
    <t>M HAMIM</t>
  </si>
  <si>
    <t>1802194804800002</t>
  </si>
  <si>
    <t>1802192803060002</t>
  </si>
  <si>
    <t>1802195708110004</t>
  </si>
  <si>
    <t>1802196001140003</t>
  </si>
  <si>
    <t>SOIMAN</t>
  </si>
  <si>
    <t>1802191707130007</t>
  </si>
  <si>
    <t>1802195112220001</t>
  </si>
  <si>
    <t>11/des/2022</t>
  </si>
  <si>
    <t>1802190805050258</t>
  </si>
  <si>
    <t>1802190209670002</t>
  </si>
  <si>
    <t>KIRMAN</t>
  </si>
  <si>
    <t>TAMAT SD /SEDERAJAT</t>
  </si>
  <si>
    <t>KEPALA LELUARGA</t>
  </si>
  <si>
    <t>DULAH SUYUDI</t>
  </si>
  <si>
    <t>1802194104720002</t>
  </si>
  <si>
    <t>SAINEM</t>
  </si>
  <si>
    <t>mengurus rumah tangga</t>
  </si>
  <si>
    <t>istri</t>
  </si>
  <si>
    <t>MADNUJI</t>
  </si>
  <si>
    <t>WARSINAH</t>
  </si>
  <si>
    <t>1802190812970003</t>
  </si>
  <si>
    <t>MUHSININ</t>
  </si>
  <si>
    <t>GUNUNG JAJI</t>
  </si>
  <si>
    <t>08/des/1997</t>
  </si>
  <si>
    <t>islam</t>
  </si>
  <si>
    <t>1802192903040002</t>
  </si>
  <si>
    <t>MUHERI</t>
  </si>
  <si>
    <t>29/mart/2004</t>
  </si>
  <si>
    <t>1802194205110001</t>
  </si>
  <si>
    <t>HUFRATUL KHASANAH</t>
  </si>
  <si>
    <t>02/mei/2011</t>
  </si>
  <si>
    <t>BELUM TAMAT SD/SESERAJAT</t>
  </si>
  <si>
    <t>1802192808170008</t>
  </si>
  <si>
    <t>1802192504180009</t>
  </si>
  <si>
    <t>1803182201850001</t>
  </si>
  <si>
    <t>SHOKHIBUL MAKRUF</t>
  </si>
  <si>
    <t>SLTA/sederajat</t>
  </si>
  <si>
    <t>Kepala keluarga</t>
  </si>
  <si>
    <t>AMIR HASAN</t>
  </si>
  <si>
    <t>1802194206870002</t>
  </si>
  <si>
    <t>JAMILATUN NI'MAH</t>
  </si>
  <si>
    <t xml:space="preserve">JAINUDIN </t>
  </si>
  <si>
    <t>1803182403130001</t>
  </si>
  <si>
    <t>FAQIH AHMAD SYATHO</t>
  </si>
  <si>
    <t>PAMPANG TANGGUK JAYA</t>
  </si>
  <si>
    <t>Tdk/belum sekolah</t>
  </si>
  <si>
    <t>SOKHIBUL MAKRUF</t>
  </si>
  <si>
    <t>1802190906180001</t>
  </si>
  <si>
    <t>GHANI AL FAIRUZ</t>
  </si>
  <si>
    <t>09/jun/2018</t>
  </si>
  <si>
    <t>BELUM/tdk bekerja</t>
  </si>
  <si>
    <t>1802191311210003</t>
  </si>
  <si>
    <t>HADWAN HAIKAL</t>
  </si>
  <si>
    <t>BELUM/ TDK BEKERJA</t>
  </si>
  <si>
    <t>ISFARA YASSMIN</t>
  </si>
  <si>
    <t>1802191011900003</t>
  </si>
  <si>
    <t>1802190201760001</t>
  </si>
  <si>
    <t>PARAMITA ELMA HIDAYATI</t>
  </si>
  <si>
    <t>ALFAN DITYA AFANDI</t>
  </si>
  <si>
    <t>1802194912220001</t>
  </si>
  <si>
    <t>RAISHA NAZIYA ALMAHYRA</t>
  </si>
  <si>
    <t>WILDA SALSABILA ELISHANUM</t>
  </si>
  <si>
    <t>180219691299005</t>
  </si>
  <si>
    <t>SAUDARA KANDUNG</t>
  </si>
  <si>
    <t>1802192106220002</t>
  </si>
  <si>
    <t>FERREL AL GHIFARI</t>
  </si>
  <si>
    <t>1802196004220002</t>
  </si>
  <si>
    <t>VINA RAMADANI</t>
  </si>
  <si>
    <t>kUSIYAH</t>
  </si>
  <si>
    <t>MIRZA HAKIM</t>
  </si>
  <si>
    <t>YUSUF</t>
  </si>
  <si>
    <t>1802190505900010</t>
  </si>
  <si>
    <t>sono</t>
  </si>
  <si>
    <t>1802190305160003</t>
  </si>
  <si>
    <t>1802192005850003</t>
  </si>
  <si>
    <t>1802195409920001</t>
  </si>
  <si>
    <t>1802194104160001</t>
  </si>
  <si>
    <t>1802195506220001</t>
  </si>
  <si>
    <t>FUAD MUZAKI</t>
  </si>
  <si>
    <t>NAYLA FATIN MUZAQI</t>
  </si>
  <si>
    <t>AULIYA FATHIHATUL MUZAQI</t>
  </si>
  <si>
    <t>FUAD MUZAQI</t>
  </si>
  <si>
    <t>MUTMAINAH</t>
  </si>
  <si>
    <t>1802192208110018</t>
  </si>
  <si>
    <t>1802190507570001</t>
  </si>
  <si>
    <t>1802196306630001</t>
  </si>
  <si>
    <t>1802192011870003</t>
  </si>
  <si>
    <t>1802192011970005</t>
  </si>
  <si>
    <t>1802194701060002</t>
  </si>
  <si>
    <t>ASMIATI</t>
  </si>
  <si>
    <t>LAILATUL ISTIQOMAH</t>
  </si>
  <si>
    <t>GOMBONG</t>
  </si>
  <si>
    <t>NGUSMAN</t>
  </si>
  <si>
    <t>SAN MU'MIN</t>
  </si>
  <si>
    <t>YATINEM</t>
  </si>
  <si>
    <t>TUSIRAH</t>
  </si>
  <si>
    <t>1802190905051773</t>
  </si>
  <si>
    <t>1802191104610001</t>
  </si>
  <si>
    <t>1802194312610001</t>
  </si>
  <si>
    <t>1802190805940004</t>
  </si>
  <si>
    <t>PARIYEM</t>
  </si>
  <si>
    <t>ACENG</t>
  </si>
  <si>
    <t>MAKMUN</t>
  </si>
  <si>
    <t>USMAN ALM</t>
  </si>
  <si>
    <t>MARSIDI</t>
  </si>
  <si>
    <t>YULIA</t>
  </si>
  <si>
    <t>DEDEK</t>
  </si>
  <si>
    <t>1802190905051772</t>
  </si>
  <si>
    <t>1802190104670002</t>
  </si>
  <si>
    <t>1802196608810001</t>
  </si>
  <si>
    <t>1802192011000004</t>
  </si>
  <si>
    <t>1802194110070002</t>
  </si>
  <si>
    <t>NURKOMAH</t>
  </si>
  <si>
    <t>RIO IRAWAN</t>
  </si>
  <si>
    <t>SUCI ROHMAWATI</t>
  </si>
  <si>
    <t>SUTOMO</t>
  </si>
  <si>
    <t>1802191508090008</t>
  </si>
  <si>
    <t>1802191011710002</t>
  </si>
  <si>
    <t>1802194702750004</t>
  </si>
  <si>
    <t>1802192901090002</t>
  </si>
  <si>
    <t>1802191011100004</t>
  </si>
  <si>
    <t>LOSO</t>
  </si>
  <si>
    <t>EVA OLIVIA</t>
  </si>
  <si>
    <t>AKSEL FRINSKI</t>
  </si>
  <si>
    <t>RISKI FIRNANDO</t>
  </si>
  <si>
    <t>1802196512940003</t>
  </si>
  <si>
    <t>RIJO</t>
  </si>
  <si>
    <t>ROKIYAH</t>
  </si>
  <si>
    <t>SUPIYAH</t>
  </si>
  <si>
    <t>1802191906130007</t>
  </si>
  <si>
    <t>1802191605800005</t>
  </si>
  <si>
    <t>1802195411830003</t>
  </si>
  <si>
    <t>1802192905090002</t>
  </si>
  <si>
    <t>1802196405100000</t>
  </si>
  <si>
    <t>SARTINI</t>
  </si>
  <si>
    <t>REHAN SAPUTRA</t>
  </si>
  <si>
    <t>SALSABILA NADIFA</t>
  </si>
  <si>
    <t>ANAK LAGI</t>
  </si>
  <si>
    <t>00/00/00</t>
  </si>
  <si>
    <t>BELUM SEKOLAH</t>
  </si>
  <si>
    <t>KARLALI</t>
  </si>
  <si>
    <t>WARNINGSIH</t>
  </si>
  <si>
    <t>KATMIJEM</t>
  </si>
  <si>
    <t>Alm. SUKINO</t>
  </si>
  <si>
    <t>ISNADI</t>
  </si>
  <si>
    <t>'1802190905051770</t>
  </si>
  <si>
    <t>1802194505630001</t>
  </si>
  <si>
    <t>1802191806900003</t>
  </si>
  <si>
    <t>1802190506970003</t>
  </si>
  <si>
    <t>JEFRI SETIAWAN</t>
  </si>
  <si>
    <t>PRAWOTO</t>
  </si>
  <si>
    <t>TAMAT SLTA/SEDERAJAT</t>
  </si>
  <si>
    <t>1802192207190002</t>
  </si>
  <si>
    <t>1802195208680004</t>
  </si>
  <si>
    <t>1802191812990003</t>
  </si>
  <si>
    <t>1802190106070003</t>
  </si>
  <si>
    <t>SUSILA WATI MS</t>
  </si>
  <si>
    <t>RICKI RAMADHAN RIRIHENA</t>
  </si>
  <si>
    <t>RANGGA RAFAEL PADUKA</t>
  </si>
  <si>
    <t>TAMAT SLTP/SEDERAJAT</t>
  </si>
  <si>
    <t>KAWIN LAGI</t>
  </si>
  <si>
    <t>LUKMAN RIADI</t>
  </si>
  <si>
    <t>1802190905051768</t>
  </si>
  <si>
    <t>1802191010730004</t>
  </si>
  <si>
    <t>1802196602760001</t>
  </si>
  <si>
    <t>1802190709910003</t>
  </si>
  <si>
    <t>1802194912970001</t>
  </si>
  <si>
    <t>1802196612100001</t>
  </si>
  <si>
    <t>MAWARTI</t>
  </si>
  <si>
    <t>SANJAYA IS SAPUTRA</t>
  </si>
  <si>
    <t>DESI RAHMAWATI</t>
  </si>
  <si>
    <t>REZA NATALIA</t>
  </si>
  <si>
    <t>PERDAGANGAN</t>
  </si>
  <si>
    <t>MURSALIN Alm</t>
  </si>
  <si>
    <t>ISKADAR</t>
  </si>
  <si>
    <t>SUPARSIH</t>
  </si>
  <si>
    <t>1802192810200002</t>
  </si>
  <si>
    <t>1802030607540002</t>
  </si>
  <si>
    <t>1802036506650003</t>
  </si>
  <si>
    <t>1802031710050002</t>
  </si>
  <si>
    <t>1802035412120002</t>
  </si>
  <si>
    <t>1802034603180002</t>
  </si>
  <si>
    <t>CHAIRULLAH</t>
  </si>
  <si>
    <t>PARIYAH</t>
  </si>
  <si>
    <t>ANTA MAULANA DJITERA</t>
  </si>
  <si>
    <t>DESI PERMATA SARI</t>
  </si>
  <si>
    <t>PUTRA MUHAMAD SAMSUDIN</t>
  </si>
  <si>
    <t>NEGARA AJI BARU</t>
  </si>
  <si>
    <t>TANJUNG IMAN</t>
  </si>
  <si>
    <t>BELUM/TIDAK SEKOLAH</t>
  </si>
  <si>
    <t>NASIM</t>
  </si>
  <si>
    <t>HENDRI LESMANA</t>
  </si>
  <si>
    <t>RAJEM</t>
  </si>
  <si>
    <t>1802195405970002</t>
  </si>
  <si>
    <t>RIA PATMA WATI</t>
  </si>
  <si>
    <t>1802190501160002</t>
  </si>
  <si>
    <t>1802191502680005</t>
  </si>
  <si>
    <t>1802196811700002</t>
  </si>
  <si>
    <t>1802196112940001</t>
  </si>
  <si>
    <t>1802190801070001</t>
  </si>
  <si>
    <t>SAIUL BADRI</t>
  </si>
  <si>
    <t>SUCIWATI</t>
  </si>
  <si>
    <t>DIYAN ANDISTA</t>
  </si>
  <si>
    <t>HENDRA BANGSAWAN</t>
  </si>
  <si>
    <t>BLM TAMAT SD/SEDERAJAT</t>
  </si>
  <si>
    <t>SOPIANTO</t>
  </si>
  <si>
    <t>18021990902110008</t>
  </si>
  <si>
    <t>1802191104820007</t>
  </si>
  <si>
    <t>1802194211870006</t>
  </si>
  <si>
    <t>1802190105070001</t>
  </si>
  <si>
    <t>1802194605100002</t>
  </si>
  <si>
    <t>1802192412120001</t>
  </si>
  <si>
    <t>SRI ABINA</t>
  </si>
  <si>
    <t>SAGIAN</t>
  </si>
  <si>
    <t>REGINA ADELIA</t>
  </si>
  <si>
    <t>SUGANDA</t>
  </si>
  <si>
    <t>RENATA</t>
  </si>
  <si>
    <t>Belum/tidak bekerja</t>
  </si>
  <si>
    <t>1802190509220003</t>
  </si>
  <si>
    <t>1871165206460001</t>
  </si>
  <si>
    <t>1802194310920005</t>
  </si>
  <si>
    <t>BARLIAN</t>
  </si>
  <si>
    <t>SUSMALA</t>
  </si>
  <si>
    <t>1802190507170004</t>
  </si>
  <si>
    <t>1802030209900001</t>
  </si>
  <si>
    <t>JONI MUHAMMAD</t>
  </si>
  <si>
    <t>1802034411890002</t>
  </si>
  <si>
    <t>1802192708170001</t>
  </si>
  <si>
    <t>1802191904220001</t>
  </si>
  <si>
    <t>MERIYANTINA</t>
  </si>
  <si>
    <t>EXEL SATRIA</t>
  </si>
  <si>
    <t>MUHAMMAD IQBAL RAMDHAN</t>
  </si>
  <si>
    <t>HADUYANG RATU</t>
  </si>
  <si>
    <t>PANGGUNGAN</t>
  </si>
  <si>
    <t>GUNUNG SUGIH</t>
  </si>
  <si>
    <t>JUANDA</t>
  </si>
  <si>
    <t>PUASA RATU DARMAWAN</t>
  </si>
  <si>
    <t>1802190805050798</t>
  </si>
  <si>
    <t>1802195402000002</t>
  </si>
  <si>
    <t>1802194410020003</t>
  </si>
  <si>
    <t>DINA SINTIA</t>
  </si>
  <si>
    <t>1802195602940003</t>
  </si>
  <si>
    <t>SAKDIAH ELPAYANTI</t>
  </si>
  <si>
    <t>1802191605180002</t>
  </si>
  <si>
    <t>M. YUSUF NGABDILAH</t>
  </si>
  <si>
    <t xml:space="preserve">TDK/BLM </t>
  </si>
  <si>
    <t>1802190804910001</t>
  </si>
  <si>
    <t>soliha</t>
  </si>
  <si>
    <t>1802191809230005</t>
  </si>
  <si>
    <t>MUHAMMAD KHOLIL</t>
  </si>
  <si>
    <t>1806025905020001</t>
  </si>
  <si>
    <t>PADILAH</t>
  </si>
  <si>
    <t>KEBUN KELAPA</t>
  </si>
  <si>
    <t>ROWIYAH</t>
  </si>
  <si>
    <t>MUSTOLIH</t>
  </si>
  <si>
    <t>UMI NUR HALIMAH</t>
  </si>
  <si>
    <t>1802190809230002</t>
  </si>
  <si>
    <t>1802011508720002</t>
  </si>
  <si>
    <t>1802014307750002</t>
  </si>
  <si>
    <t>1802011110030004</t>
  </si>
  <si>
    <t>1802011603160002</t>
  </si>
  <si>
    <t>AGUS TANTO</t>
  </si>
  <si>
    <t>BHARATA</t>
  </si>
  <si>
    <t>M.JALALUDIN</t>
  </si>
  <si>
    <t>MUTIAH</t>
  </si>
  <si>
    <t>1802190608080005</t>
  </si>
  <si>
    <t>1802191004840005</t>
  </si>
  <si>
    <t>1802196509880002</t>
  </si>
  <si>
    <t>1802191201100001</t>
  </si>
  <si>
    <t>1802190303130002</t>
  </si>
  <si>
    <t>ANTON SAPARI</t>
  </si>
  <si>
    <t>LISA SUSANTI JAIS</t>
  </si>
  <si>
    <t>SATRIA JALU ARYATAMA</t>
  </si>
  <si>
    <t>MIRZA DANISH MAULANA</t>
  </si>
  <si>
    <t>B.TAMAT</t>
  </si>
  <si>
    <t>BLM/TDK BEKERJA</t>
  </si>
  <si>
    <t>ZULKAHFI</t>
  </si>
  <si>
    <t>MAT JAIS</t>
  </si>
  <si>
    <t>ZUBAIDAH</t>
  </si>
  <si>
    <t>MASNONA</t>
  </si>
  <si>
    <t>180219281114000</t>
  </si>
  <si>
    <t>1802191206230001</t>
  </si>
  <si>
    <t>1802191206230002</t>
  </si>
  <si>
    <t>MUHAMMAD SHENDY YUSUP</t>
  </si>
  <si>
    <t>RAZKY YUSUF</t>
  </si>
  <si>
    <t>RAZKA YUSUF</t>
  </si>
  <si>
    <t>TAMAT SLTA</t>
  </si>
  <si>
    <t>TAMAT SLTP</t>
  </si>
  <si>
    <t>TIDAK/BLM</t>
  </si>
  <si>
    <t>TDK/BLM</t>
  </si>
  <si>
    <t>1802192208230002</t>
  </si>
  <si>
    <t>1704070407820001</t>
  </si>
  <si>
    <t>1704075203890001</t>
  </si>
  <si>
    <t>1704072805080001</t>
  </si>
  <si>
    <t>1704075909170002</t>
  </si>
  <si>
    <t>TRI WAHYUDI</t>
  </si>
  <si>
    <t>EGI ADITYA PRATAMA</t>
  </si>
  <si>
    <t>GANIA SANDEGA</t>
  </si>
  <si>
    <t>SIDOREJO</t>
  </si>
  <si>
    <t>SUNARNO</t>
  </si>
  <si>
    <t>TRIWAHYUDI</t>
  </si>
  <si>
    <t>NAFIAH</t>
  </si>
  <si>
    <t>MARIKEM</t>
  </si>
  <si>
    <t>1802190602180003</t>
  </si>
  <si>
    <t>1802194612920005</t>
  </si>
  <si>
    <t>1802190204130001</t>
  </si>
  <si>
    <t>1802190611180002</t>
  </si>
  <si>
    <t>ERNI TAPTIANI</t>
  </si>
  <si>
    <t>IMAM AKBAR FADLURRAHMAN</t>
  </si>
  <si>
    <t>ARSYAD AL MUSYAFA</t>
  </si>
  <si>
    <t>USIN GANA WIJAYA</t>
  </si>
  <si>
    <t>ARROHMAN</t>
  </si>
  <si>
    <t>DEDEH KURNIASIH</t>
  </si>
  <si>
    <t>1802191410190001</t>
  </si>
  <si>
    <t>1802015012910004</t>
  </si>
  <si>
    <t>1802016510110001</t>
  </si>
  <si>
    <t>1802012908160001</t>
  </si>
  <si>
    <t>FRISKA OKTA WARDANI</t>
  </si>
  <si>
    <t>FAHMI RAMDHAN</t>
  </si>
  <si>
    <t>WARJONI</t>
  </si>
  <si>
    <t>GINAH</t>
  </si>
  <si>
    <t>1802190609220001</t>
  </si>
  <si>
    <t>1802191501910005</t>
  </si>
  <si>
    <t>1604245110820002</t>
  </si>
  <si>
    <t>1802195011210002</t>
  </si>
  <si>
    <t>DEVI PUSPITA SARI</t>
  </si>
  <si>
    <t>PUTRI NADHIFA AZHRA</t>
  </si>
  <si>
    <t>PAGAR ALAM</t>
  </si>
  <si>
    <t>SUKINO ALM</t>
  </si>
  <si>
    <t>LITA</t>
  </si>
  <si>
    <t>1802190108120006</t>
  </si>
  <si>
    <t>1802190805050825</t>
  </si>
  <si>
    <t>1802194206630002</t>
  </si>
  <si>
    <t>015/007</t>
  </si>
  <si>
    <t>015/008</t>
  </si>
  <si>
    <t>ADIFA ZHAKINA ANDANI</t>
  </si>
  <si>
    <t>1802191307170001</t>
  </si>
  <si>
    <t>1802196412200001</t>
  </si>
  <si>
    <t>1802190604170004</t>
  </si>
  <si>
    <t>180219440820004</t>
  </si>
  <si>
    <t>NADIRA AZMI HANA</t>
  </si>
  <si>
    <t>1802195501220001</t>
  </si>
  <si>
    <t>Bandar Lampung</t>
  </si>
  <si>
    <t>1802192612170002</t>
  </si>
  <si>
    <t>1802190607180007</t>
  </si>
  <si>
    <t>RAKA JAYA WARDANA</t>
  </si>
  <si>
    <t>06/07/18</t>
  </si>
  <si>
    <t>AGUS SANTOSO</t>
  </si>
  <si>
    <t>Tri Tunggal</t>
  </si>
  <si>
    <t>TAMAT/SEDERAJAT</t>
  </si>
  <si>
    <t>1802191908090009</t>
  </si>
  <si>
    <t>1802190401080073</t>
  </si>
  <si>
    <t>Tegal</t>
  </si>
  <si>
    <t>Bandar sari</t>
  </si>
  <si>
    <t>1802035811190002</t>
  </si>
  <si>
    <t>1802191104190008</t>
  </si>
  <si>
    <t>180219120670003</t>
  </si>
  <si>
    <t>Palembang</t>
  </si>
  <si>
    <t>1802032403220004</t>
  </si>
  <si>
    <t>1802031509990001</t>
  </si>
  <si>
    <t>1802032603960001</t>
  </si>
  <si>
    <t>1802196309230001</t>
  </si>
  <si>
    <t>ADI MASTABAH</t>
  </si>
  <si>
    <t>YUNIKA DAMAYANTI</t>
  </si>
  <si>
    <t>RATU NABILA PRAMESWARI</t>
  </si>
  <si>
    <t>SUKENDRAN</t>
  </si>
  <si>
    <t>SUDIRMAN</t>
  </si>
  <si>
    <t>MAHATUN</t>
  </si>
  <si>
    <t>1802190905051788</t>
  </si>
  <si>
    <t>1802192008690001</t>
  </si>
  <si>
    <t>1802194312730001</t>
  </si>
  <si>
    <t>1802190703970003</t>
  </si>
  <si>
    <t>1802191301990003</t>
  </si>
  <si>
    <t>SRI PURWATI</t>
  </si>
  <si>
    <t>SUGENG RUSMANTO</t>
  </si>
  <si>
    <t>FREDY KURNIAWAN</t>
  </si>
  <si>
    <t>KAMID</t>
  </si>
  <si>
    <t>PAIT</t>
  </si>
  <si>
    <t>1802190610230001</t>
  </si>
  <si>
    <t>1609102804690001</t>
  </si>
  <si>
    <t>1609104405700001</t>
  </si>
  <si>
    <t>1609101710040002</t>
  </si>
  <si>
    <t>WARDIO</t>
  </si>
  <si>
    <t>NGASIAH</t>
  </si>
  <si>
    <t>AHMAD SODIK</t>
  </si>
  <si>
    <t>BANDAR ALAM LAMA</t>
  </si>
  <si>
    <t>KASMANI</t>
  </si>
  <si>
    <t>NGASIRUN</t>
  </si>
  <si>
    <t>SATIRAH</t>
  </si>
  <si>
    <t>SUGINEM</t>
  </si>
  <si>
    <t>1802193105230005</t>
  </si>
  <si>
    <t>1802190109970001</t>
  </si>
  <si>
    <t>1802196608960002</t>
  </si>
  <si>
    <t>1802022110150004</t>
  </si>
  <si>
    <t>1802195503210002</t>
  </si>
  <si>
    <t>SUPRAPTO</t>
  </si>
  <si>
    <t>SRI WIJI</t>
  </si>
  <si>
    <t>JONATHAN ALIFKY</t>
  </si>
  <si>
    <t>DEWI JIHAN ALIKA</t>
  </si>
  <si>
    <t>SINAR SEPUTIH</t>
  </si>
  <si>
    <t>MESELAN</t>
  </si>
  <si>
    <t>RUBIYANTO</t>
  </si>
  <si>
    <t>JEMIRAH</t>
  </si>
  <si>
    <t>1802190905051261</t>
  </si>
  <si>
    <t>SAN WARIS</t>
  </si>
  <si>
    <t>LAMATI</t>
  </si>
  <si>
    <t>HARJO</t>
  </si>
  <si>
    <t>TINEM</t>
  </si>
  <si>
    <t>KAITEM</t>
  </si>
  <si>
    <t>R. MUSTOFA</t>
  </si>
  <si>
    <t>LARNO</t>
  </si>
  <si>
    <t>MAT DAIWIRO</t>
  </si>
  <si>
    <t>ELI NOVITA</t>
  </si>
  <si>
    <t>1802192405230005</t>
  </si>
  <si>
    <t>3671094505920023</t>
  </si>
  <si>
    <t>3671096107160009</t>
  </si>
  <si>
    <t>DEWI SUSANTI</t>
  </si>
  <si>
    <t>ANANDA PUTRI JULIA</t>
  </si>
  <si>
    <t>Kuta Waringin</t>
  </si>
  <si>
    <t>Tangerang</t>
  </si>
  <si>
    <t>anak</t>
  </si>
  <si>
    <t>1802191504200002</t>
  </si>
  <si>
    <t>1802192103990004</t>
  </si>
  <si>
    <t>1802194909990008</t>
  </si>
  <si>
    <t>1802196205200001</t>
  </si>
  <si>
    <t>AFRI ANSYAH</t>
  </si>
  <si>
    <t>LEPI YULITA</t>
  </si>
  <si>
    <t>AISYAH LAILATUL AZZAHRA</t>
  </si>
  <si>
    <t>Kota Batu</t>
  </si>
  <si>
    <t>RINA</t>
  </si>
  <si>
    <t>1802192005200004</t>
  </si>
  <si>
    <t>Sendang Agung</t>
  </si>
  <si>
    <t>SIROD</t>
  </si>
  <si>
    <t>DULLAH SIDIK</t>
  </si>
  <si>
    <t>KAMDARI</t>
  </si>
  <si>
    <t>ENUNG</t>
  </si>
  <si>
    <t>KATINEM</t>
  </si>
  <si>
    <t>1802190102230005</t>
  </si>
  <si>
    <t>1802031103970004</t>
  </si>
  <si>
    <t>1802195404990002</t>
  </si>
  <si>
    <t>1802194408230002</t>
  </si>
  <si>
    <t>AJI PANGESTU</t>
  </si>
  <si>
    <t>AYRA MEISYA PANGESTU</t>
  </si>
  <si>
    <t>SENDANG AYU</t>
  </si>
  <si>
    <t>DAHRONI</t>
  </si>
  <si>
    <t>ROHYATIN</t>
  </si>
  <si>
    <t>TUTI ALM</t>
  </si>
  <si>
    <t>INDRA BAGUS</t>
  </si>
  <si>
    <t>1802195812130001</t>
  </si>
  <si>
    <t>DINA SILVIA</t>
  </si>
  <si>
    <t>TRI WAHYONO</t>
  </si>
  <si>
    <t>ROCMAT</t>
  </si>
  <si>
    <t>HDK</t>
  </si>
  <si>
    <t>1802195309650003</t>
  </si>
  <si>
    <t>1802190905051770</t>
  </si>
  <si>
    <t>3671032607070123</t>
  </si>
  <si>
    <t>TTL</t>
  </si>
  <si>
    <t>SHDK</t>
  </si>
  <si>
    <t>S. PKAWIN</t>
  </si>
  <si>
    <t>1802192702230000</t>
  </si>
  <si>
    <t>GUNUNG</t>
  </si>
  <si>
    <t>1802191410220001</t>
  </si>
  <si>
    <t>OKTARIAN SYAH</t>
  </si>
  <si>
    <t>1802192706220003</t>
  </si>
  <si>
    <t>ARKA RAFISKY ERLANGGA</t>
  </si>
  <si>
    <t>KELUAR</t>
  </si>
  <si>
    <t>meninggal</t>
  </si>
  <si>
    <t>1802194804780002</t>
  </si>
  <si>
    <t>S. P'KAWIN</t>
  </si>
  <si>
    <t>DIPLOMA III SARJANA MUDA</t>
  </si>
  <si>
    <t>S.P'KAWIN</t>
  </si>
  <si>
    <t>1802196406230001</t>
  </si>
  <si>
    <t>ISVARA YASMINE</t>
  </si>
  <si>
    <t>KAWIN BELUM T'CATAT</t>
  </si>
  <si>
    <t>SHDT</t>
  </si>
  <si>
    <t>FAHRI RASID AL BARRA</t>
  </si>
  <si>
    <t>1802190405220001</t>
  </si>
  <si>
    <t>1802196512170003</t>
  </si>
  <si>
    <t>1802191506220002</t>
  </si>
  <si>
    <t>AYRA SAVINA</t>
  </si>
  <si>
    <t>SYAHRONI GUNAWAN</t>
  </si>
  <si>
    <t>CANDRA GUNAWAN</t>
  </si>
  <si>
    <t>1802195803190001</t>
  </si>
  <si>
    <t>SHANUM DEWI ADZKIA BAHRI</t>
  </si>
  <si>
    <t>1802191311230002</t>
  </si>
  <si>
    <t>1802200812980002</t>
  </si>
  <si>
    <t>ANIS SANJAYA</t>
  </si>
  <si>
    <t>SEBAYA</t>
  </si>
  <si>
    <t>MAT HASAN</t>
  </si>
  <si>
    <t>ASMUNA</t>
  </si>
  <si>
    <t>Blm/tidak Bekerja</t>
  </si>
  <si>
    <t>ninggal</t>
  </si>
  <si>
    <t>1802194904240003</t>
  </si>
  <si>
    <t>DARA DAVINATUL CHALWA</t>
  </si>
  <si>
    <t>1802191303240002</t>
  </si>
  <si>
    <t>MUHAMMAD FATTAN RAMADHAN</t>
  </si>
  <si>
    <t>1802191309210001</t>
  </si>
  <si>
    <t>HANNAN FATURAHMAN</t>
  </si>
  <si>
    <t>13/09/21</t>
  </si>
  <si>
    <t>1802192202240003</t>
  </si>
  <si>
    <t>1802022511010001</t>
  </si>
  <si>
    <t>FERI HIDAYANTI</t>
  </si>
  <si>
    <t>SUKANEGARA</t>
  </si>
  <si>
    <t>LISWANTO</t>
  </si>
  <si>
    <t>WIWIK HAYATI</t>
  </si>
  <si>
    <t>DATA TAMBAHAN RT 10</t>
  </si>
  <si>
    <t>SUKA NEGARA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</si>
</sst>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m/d/yyyy;@"/>
    <numFmt numFmtId="165" formatCode="[$-409]d\-mmm\-yyyy;@"/>
    <numFmt numFmtId="166" formatCode="[$-409]d\-mmm\-yy;@"/>
    <numFmt numFmtId="167" formatCode="[$-409]d/mmm/yyyy;@"/>
    <numFmt numFmtId="168" formatCode="[$-421]dd\ mmmm\ yyyy;@"/>
    <numFmt numFmtId="169" formatCode="[$-13809]d\ mmm\ yyyy;@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single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 val="single"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Times New Roman"/>
      <family val="1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/>
      <top style="hair">
        <color auto="1"/>
      </top>
      <bottom style="thin">
        <color auto="1"/>
      </bottom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>
      <alignment/>
      <protection/>
    </xf>
  </cellStyleXfs>
  <cellXfs count="646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/>
    <xf numFmtId="1" fontId="0" fillId="0" borderId="10" xfId="0" applyNumberFormat="1" applyFill="1" applyBorder="1"/>
    <xf numFmtId="0" fontId="0" fillId="0" borderId="0" xfId="0" applyFill="1"/>
    <xf numFmtId="1" fontId="0" fillId="0" borderId="11" xfId="0" applyNumberFormat="1" applyFill="1" applyBorder="1" quotePrefix="1"/>
    <xf numFmtId="0" fontId="0" fillId="0" borderId="11" xfId="0" applyFill="1" applyBorder="1"/>
    <xf numFmtId="164" fontId="0" fillId="33" borderId="10" xfId="0" applyNumberFormat="1" applyFill="1" applyBorder="1" applyAlignment="1">
      <alignment horizontal="center"/>
    </xf>
    <xf numFmtId="0" fontId="0" fillId="0" borderId="10" xfId="0" applyFill="1" applyBorder="1" quotePrefix="1"/>
    <xf numFmtId="0" fontId="0" fillId="0" borderId="11" xfId="0" applyFill="1" applyBorder="1" quotePrefix="1"/>
    <xf numFmtId="1" fontId="0" fillId="0" borderId="10" xfId="0" applyNumberFormat="1" applyFill="1" applyBorder="1" quotePrefix="1"/>
    <xf numFmtId="0" fontId="0" fillId="0" borderId="10" xfId="0" applyBorder="1" quotePrefix="1"/>
    <xf numFmtId="1" fontId="0" fillId="34" borderId="10" xfId="0" applyNumberFormat="1" applyFill="1" applyBorder="1" quotePrefix="1"/>
    <xf numFmtId="1" fontId="0" fillId="34" borderId="10" xfId="0" applyNumberFormat="1" applyFill="1" applyBorder="1"/>
    <xf numFmtId="0" fontId="0" fillId="34" borderId="10" xfId="0" applyFill="1" applyBorder="1"/>
    <xf numFmtId="0" fontId="0" fillId="34" borderId="10" xfId="0" applyFill="1" applyBorder="1" quotePrefix="1"/>
    <xf numFmtId="0" fontId="0" fillId="0" borderId="0" xfId="0" applyFill="1" applyBorder="1"/>
    <xf numFmtId="0" fontId="0" fillId="34" borderId="0" xfId="0" applyFill="1"/>
    <xf numFmtId="0" fontId="0" fillId="0" borderId="12" xfId="0" applyFill="1" applyBorder="1"/>
    <xf numFmtId="0" fontId="0" fillId="33" borderId="13" xfId="0" applyFill="1" applyBorder="1" applyAlignment="1">
      <alignment horizontal="center"/>
    </xf>
    <xf numFmtId="0" fontId="0" fillId="0" borderId="14" xfId="0" applyFill="1" applyBorder="1"/>
    <xf numFmtId="0" fontId="0" fillId="34" borderId="14" xfId="0" applyFill="1" applyBorder="1"/>
    <xf numFmtId="0" fontId="0" fillId="0" borderId="12" xfId="0" applyFill="1" applyBorder="1" quotePrefix="1"/>
    <xf numFmtId="0" fontId="0" fillId="33" borderId="0" xfId="0" applyFill="1" quotePrefix="1"/>
    <xf numFmtId="165" fontId="19" fillId="34" borderId="0" xfId="0" applyNumberFormat="1" applyFont="1" applyFill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  <xf numFmtId="165" fontId="0" fillId="0" borderId="10" xfId="0" applyNumberFormat="1" applyFill="1" applyBorder="1" applyAlignment="1" quotePrefix="1">
      <alignment horizontal="center"/>
    </xf>
    <xf numFmtId="165" fontId="19" fillId="0" borderId="0" xfId="0" applyNumberFormat="1" applyFont="1" applyFill="1" applyAlignment="1">
      <alignment horizontal="center"/>
    </xf>
    <xf numFmtId="165" fontId="19" fillId="34" borderId="10" xfId="0" applyNumberFormat="1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0" xfId="0" applyBorder="1" applyAlignment="1" quotePrefix="1">
      <alignment horizontal="center"/>
    </xf>
    <xf numFmtId="0" fontId="0" fillId="0" borderId="10" xfId="0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10" xfId="0" applyFont="1" applyBorder="1" applyAlignment="1" quotePrefix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168" fontId="0" fillId="0" borderId="10" xfId="0" applyNumberFormat="1" applyBorder="1" applyAlignment="1" quotePrefix="1">
      <alignment horizontal="left"/>
    </xf>
    <xf numFmtId="0" fontId="0" fillId="0" borderId="10" xfId="0" applyFill="1" applyBorder="1" applyAlignment="1">
      <alignment horizontal="center"/>
    </xf>
    <xf numFmtId="168" fontId="0" fillId="0" borderId="10" xfId="0" applyNumberFormat="1" applyFill="1" applyBorder="1" applyAlignment="1" quotePrefix="1">
      <alignment horizontal="left"/>
    </xf>
    <xf numFmtId="168" fontId="0" fillId="0" borderId="10" xfId="0" applyNumberFormat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14" xfId="0" applyBorder="1"/>
    <xf numFmtId="168" fontId="0" fillId="0" borderId="10" xfId="0" applyNumberFormat="1" applyFill="1" applyBorder="1" applyAlignment="1">
      <alignment horizontal="left"/>
    </xf>
    <xf numFmtId="0" fontId="0" fillId="0" borderId="10" xfId="0" applyFont="1" applyFill="1" applyBorder="1" quotePrefix="1"/>
    <xf numFmtId="0" fontId="0" fillId="0" borderId="14" xfId="0" applyFill="1" applyBorder="1" quotePrefix="1"/>
    <xf numFmtId="14" fontId="0" fillId="0" borderId="10" xfId="0" applyNumberFormat="1" applyFill="1" applyBorder="1"/>
    <xf numFmtId="14" fontId="0" fillId="0" borderId="10" xfId="0" applyNumberFormat="1" applyBorder="1" applyAlignment="1" quotePrefix="1">
      <alignment horizontal="center"/>
    </xf>
    <xf numFmtId="0" fontId="0" fillId="35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65" fontId="0" fillId="0" borderId="10" xfId="0" applyNumberFormat="1" applyBorder="1" applyAlignment="1" quotePrefix="1">
      <alignment horizontal="left"/>
    </xf>
    <xf numFmtId="165" fontId="0" fillId="0" borderId="10" xfId="0" applyNumberFormat="1" applyBorder="1" applyAlignment="1">
      <alignment horizontal="left"/>
    </xf>
    <xf numFmtId="169" fontId="0" fillId="0" borderId="10" xfId="0" applyNumberFormat="1" applyBorder="1" applyAlignment="1">
      <alignment horizontal="left"/>
    </xf>
    <xf numFmtId="165" fontId="0" fillId="0" borderId="10" xfId="0" applyNumberFormat="1" applyBorder="1" applyAlignment="1" quotePrefix="1">
      <alignment horizontal="center"/>
    </xf>
    <xf numFmtId="165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 quotePrefix="1">
      <alignment horizontal="left" vertical="center"/>
    </xf>
    <xf numFmtId="0" fontId="0" fillId="0" borderId="10" xfId="0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5" fontId="0" fillId="0" borderId="10" xfId="0" applyNumberFormat="1" applyBorder="1" applyAlignment="1" quotePrefix="1">
      <alignment horizontal="left" vertical="center"/>
    </xf>
    <xf numFmtId="165" fontId="0" fillId="0" borderId="0" xfId="0" applyNumberFormat="1"/>
    <xf numFmtId="49" fontId="0" fillId="36" borderId="10" xfId="61" applyNumberFormat="1" applyFont="1" applyFill="1" applyBorder="1" applyAlignment="1">
      <alignment horizontal="left" vertical="center"/>
      <protection/>
    </xf>
    <xf numFmtId="0" fontId="0" fillId="35" borderId="10" xfId="0" applyFill="1" applyBorder="1" applyAlignment="1">
      <alignment horizontal="left" vertical="center"/>
    </xf>
    <xf numFmtId="165" fontId="0" fillId="36" borderId="10" xfId="61" applyNumberFormat="1" applyFont="1" applyFill="1" applyBorder="1" applyAlignment="1">
      <alignment horizontal="left" vertical="center"/>
      <protection/>
    </xf>
    <xf numFmtId="49" fontId="0" fillId="35" borderId="10" xfId="61" applyNumberFormat="1" applyFont="1" applyFill="1" applyBorder="1" applyAlignment="1">
      <alignment horizontal="left" vertical="center"/>
      <protection/>
    </xf>
    <xf numFmtId="165" fontId="0" fillId="35" borderId="10" xfId="61" applyNumberFormat="1" applyFont="1" applyFill="1" applyBorder="1" applyAlignment="1">
      <alignment horizontal="left" vertical="center"/>
      <protection/>
    </xf>
    <xf numFmtId="167" fontId="0" fillId="0" borderId="10" xfId="0" applyNumberFormat="1" applyBorder="1" applyAlignment="1" quotePrefix="1">
      <alignment horizontal="center"/>
    </xf>
    <xf numFmtId="0" fontId="0" fillId="34" borderId="10" xfId="0" applyFill="1" applyBorder="1" applyAlignment="1">
      <alignment horizontal="left"/>
    </xf>
    <xf numFmtId="167" fontId="0" fillId="34" borderId="10" xfId="0" applyNumberFormat="1" applyFill="1" applyBorder="1" applyAlignment="1" quotePrefix="1">
      <alignment horizontal="center"/>
    </xf>
    <xf numFmtId="0" fontId="22" fillId="0" borderId="10" xfId="0" applyFont="1" applyBorder="1" applyAlignment="1">
      <alignment horizontal="left"/>
    </xf>
    <xf numFmtId="0" fontId="0" fillId="0" borderId="16" xfId="0" applyBorder="1"/>
    <xf numFmtId="0" fontId="0" fillId="0" borderId="16" xfId="0" applyBorder="1" quotePrefix="1"/>
    <xf numFmtId="0" fontId="0" fillId="0" borderId="16" xfId="0" applyBorder="1" applyAlignment="1">
      <alignment horizontal="left"/>
    </xf>
    <xf numFmtId="167" fontId="0" fillId="0" borderId="16" xfId="0" applyNumberFormat="1" applyBorder="1" applyAlignment="1" quotePrefix="1">
      <alignment horizontal="center"/>
    </xf>
    <xf numFmtId="0" fontId="0" fillId="0" borderId="10" xfId="0" applyBorder="1" applyAlignment="1" quotePrefix="1">
      <alignment horizontal="center" vertical="center"/>
    </xf>
    <xf numFmtId="0" fontId="0" fillId="0" borderId="16" xfId="0" applyBorder="1" applyAlignment="1" quotePrefix="1">
      <alignment vertical="center"/>
    </xf>
    <xf numFmtId="0" fontId="0" fillId="33" borderId="10" xfId="0" applyFill="1" applyBorder="1"/>
    <xf numFmtId="0" fontId="25" fillId="0" borderId="0" xfId="0" applyFont="1" applyFill="1"/>
    <xf numFmtId="0" fontId="26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165" fontId="26" fillId="0" borderId="10" xfId="0" applyNumberFormat="1" applyFont="1" applyFill="1" applyBorder="1" applyAlignment="1">
      <alignment horizontal="center" vertical="center"/>
    </xf>
    <xf numFmtId="0" fontId="27" fillId="0" borderId="10" xfId="0" applyFont="1" applyFill="1" applyBorder="1" applyAlignment="1" quotePrefix="1">
      <alignment horizontal="center" vertical="center"/>
    </xf>
    <xf numFmtId="0" fontId="27" fillId="0" borderId="10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center" vertical="center"/>
    </xf>
    <xf numFmtId="165" fontId="27" fillId="0" borderId="10" xfId="0" applyNumberFormat="1" applyFont="1" applyFill="1" applyBorder="1" applyAlignment="1">
      <alignment horizontal="center" vertical="center"/>
    </xf>
    <xf numFmtId="0" fontId="27" fillId="0" borderId="10" xfId="0" applyFont="1" applyFill="1" applyBorder="1" quotePrefix="1"/>
    <xf numFmtId="0" fontId="27" fillId="0" borderId="10" xfId="0" applyFont="1" applyFill="1" applyBorder="1" applyAlignment="1" quotePrefix="1">
      <alignment vertical="center"/>
    </xf>
    <xf numFmtId="0" fontId="25" fillId="0" borderId="0" xfId="0" applyFont="1" applyFill="1" applyAlignment="1">
      <alignment horizontal="left"/>
    </xf>
    <xf numFmtId="165" fontId="25" fillId="0" borderId="0" xfId="0" applyNumberFormat="1" applyFont="1" applyFill="1"/>
    <xf numFmtId="165" fontId="27" fillId="0" borderId="10" xfId="0" applyNumberFormat="1" applyFont="1" applyFill="1" applyBorder="1" applyAlignment="1" quotePrefix="1">
      <alignment horizontal="center" vertical="center"/>
    </xf>
    <xf numFmtId="0" fontId="0" fillId="0" borderId="11" xfId="0" applyBorder="1"/>
    <xf numFmtId="0" fontId="27" fillId="0" borderId="10" xfId="0" applyFont="1" applyFill="1" applyBorder="1" applyAlignment="1">
      <alignment vertical="center"/>
    </xf>
    <xf numFmtId="0" fontId="0" fillId="0" borderId="10" xfId="0" applyBorder="1" applyAlignment="1">
      <alignment/>
    </xf>
    <xf numFmtId="0" fontId="0" fillId="0" borderId="10" xfId="0" applyFill="1" applyBorder="1" applyAlignment="1">
      <alignment/>
    </xf>
    <xf numFmtId="0" fontId="0" fillId="34" borderId="10" xfId="0" applyFill="1" applyBorder="1" applyAlignment="1">
      <alignment/>
    </xf>
    <xf numFmtId="0" fontId="0" fillId="0" borderId="16" xfId="0" applyBorder="1" applyAlignment="1">
      <alignment/>
    </xf>
    <xf numFmtId="0" fontId="25" fillId="0" borderId="0" xfId="0" applyFont="1" applyFill="1" applyAlignment="1">
      <alignment/>
    </xf>
    <xf numFmtId="0" fontId="25" fillId="33" borderId="10" xfId="0" applyFont="1" applyFill="1" applyBorder="1" applyAlignment="1">
      <alignment horizontal="center" vertical="center"/>
    </xf>
    <xf numFmtId="0" fontId="0" fillId="0" borderId="17" xfId="0" applyBorder="1"/>
    <xf numFmtId="0" fontId="25" fillId="0" borderId="10" xfId="0" applyFont="1" applyFill="1" applyBorder="1"/>
    <xf numFmtId="0" fontId="0" fillId="35" borderId="10" xfId="0" applyFill="1" applyBorder="1" applyAlignment="1" quotePrefix="1">
      <alignment horizontal="left" vertical="center"/>
    </xf>
    <xf numFmtId="165" fontId="0" fillId="35" borderId="10" xfId="0" applyNumberFormat="1" applyFill="1" applyBorder="1" applyAlignment="1" quotePrefix="1">
      <alignment horizontal="left" vertical="center"/>
    </xf>
    <xf numFmtId="0" fontId="0" fillId="35" borderId="0" xfId="0" applyFill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8" fillId="0" borderId="10" xfId="0" applyFont="1" applyBorder="1" applyAlignment="1" quotePrefix="1">
      <alignment horizontal="center"/>
    </xf>
    <xf numFmtId="0" fontId="28" fillId="0" borderId="10" xfId="0" applyFont="1" applyBorder="1" applyAlignment="1">
      <alignment/>
    </xf>
    <xf numFmtId="0" fontId="28" fillId="0" borderId="10" xfId="0" applyFont="1" applyBorder="1" applyAlignment="1">
      <alignment horizontal="center"/>
    </xf>
    <xf numFmtId="167" fontId="28" fillId="0" borderId="10" xfId="0" applyNumberFormat="1" applyFont="1" applyBorder="1" applyAlignment="1">
      <alignment horizontal="center"/>
    </xf>
    <xf numFmtId="0" fontId="28" fillId="0" borderId="10" xfId="0" applyFont="1" applyBorder="1" applyAlignment="1">
      <alignment horizontal="left"/>
    </xf>
    <xf numFmtId="0" fontId="28" fillId="37" borderId="10" xfId="0" applyFont="1" applyFill="1" applyBorder="1" applyAlignment="1" quotePrefix="1">
      <alignment horizontal="center"/>
    </xf>
    <xf numFmtId="167" fontId="28" fillId="37" borderId="10" xfId="0" applyNumberFormat="1" applyFont="1" applyFill="1" applyBorder="1" applyAlignment="1">
      <alignment horizont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 quotePrefix="1">
      <alignment horizontal="center" vertical="center"/>
    </xf>
    <xf numFmtId="0" fontId="28" fillId="0" borderId="10" xfId="0" applyFont="1" applyFill="1" applyBorder="1" applyAlignment="1">
      <alignment/>
    </xf>
    <xf numFmtId="0" fontId="28" fillId="37" borderId="10" xfId="0" applyFont="1" applyFill="1" applyBorder="1" applyAlignment="1">
      <alignment horizontal="center"/>
    </xf>
    <xf numFmtId="0" fontId="28" fillId="0" borderId="10" xfId="0" applyFont="1" applyBorder="1" applyAlignment="1" quotePrefix="1">
      <alignment/>
    </xf>
    <xf numFmtId="167" fontId="28" fillId="0" borderId="10" xfId="0" applyNumberFormat="1" applyFont="1" applyBorder="1" applyAlignment="1" quotePrefix="1">
      <alignment horizontal="center"/>
    </xf>
    <xf numFmtId="0" fontId="28" fillId="37" borderId="10" xfId="0" applyFont="1" applyFill="1" applyBorder="1" applyAlignment="1">
      <alignment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 quotePrefix="1">
      <alignment horizontal="center" vertical="center"/>
    </xf>
    <xf numFmtId="0" fontId="28" fillId="0" borderId="10" xfId="0" applyFont="1" applyFill="1" applyBorder="1" applyAlignment="1" quotePrefix="1">
      <alignment horizontal="center"/>
    </xf>
    <xf numFmtId="0" fontId="26" fillId="0" borderId="10" xfId="0" applyFont="1" applyFill="1" applyBorder="1" applyAlignment="1">
      <alignment vertical="center"/>
    </xf>
    <xf numFmtId="0" fontId="28" fillId="37" borderId="10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28" fillId="0" borderId="10" xfId="0" applyFont="1" applyBorder="1" applyAlignment="1" quotePrefix="1">
      <alignment horizontal="center" vertical="center"/>
    </xf>
    <xf numFmtId="0" fontId="28" fillId="34" borderId="10" xfId="0" applyFont="1" applyFill="1" applyBorder="1" applyAlignment="1" quotePrefix="1">
      <alignment horizontal="center"/>
    </xf>
    <xf numFmtId="0" fontId="28" fillId="34" borderId="10" xfId="0" applyFont="1" applyFill="1" applyBorder="1" applyAlignment="1">
      <alignment/>
    </xf>
    <xf numFmtId="0" fontId="28" fillId="34" borderId="10" xfId="0" applyFont="1" applyFill="1" applyBorder="1" applyAlignment="1">
      <alignment horizontal="center"/>
    </xf>
    <xf numFmtId="0" fontId="28" fillId="34" borderId="10" xfId="0" applyFont="1" applyFill="1" applyBorder="1" applyAlignment="1">
      <alignment horizontal="left"/>
    </xf>
    <xf numFmtId="167" fontId="28" fillId="34" borderId="10" xfId="0" applyNumberFormat="1" applyFont="1" applyFill="1" applyBorder="1" applyAlignment="1">
      <alignment horizontal="center"/>
    </xf>
    <xf numFmtId="0" fontId="25" fillId="34" borderId="10" xfId="0" applyFont="1" applyFill="1" applyBorder="1"/>
    <xf numFmtId="0" fontId="28" fillId="34" borderId="10" xfId="0" applyFont="1" applyFill="1" applyBorder="1" applyAlignment="1" quotePrefix="1">
      <alignment horizontal="center" vertical="center"/>
    </xf>
    <xf numFmtId="0" fontId="0" fillId="0" borderId="16" xfId="0" applyBorder="1" applyAlignment="1">
      <alignment horizontal="center" vertical="center"/>
    </xf>
    <xf numFmtId="166" fontId="18" fillId="0" borderId="14" xfId="18" applyNumberFormat="1" applyFont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27" fillId="0" borderId="16" xfId="0" applyFont="1" applyFill="1" applyBorder="1" applyAlignment="1">
      <alignment horizontal="center" vertical="center"/>
    </xf>
    <xf numFmtId="0" fontId="0" fillId="0" borderId="16" xfId="0" applyBorder="1" applyAlignment="1" quotePrefix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0" xfId="0" applyFont="1" applyFill="1" applyBorder="1" quotePrefix="1"/>
    <xf numFmtId="0" fontId="25" fillId="0" borderId="10" xfId="0" applyFont="1" applyFill="1" applyBorder="1" applyAlignment="1">
      <alignment horizontal="left"/>
    </xf>
    <xf numFmtId="0" fontId="25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25" fillId="35" borderId="0" xfId="0" applyFont="1" applyFill="1"/>
    <xf numFmtId="0" fontId="26" fillId="35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27" fillId="34" borderId="10" xfId="0" applyFont="1" applyFill="1" applyBorder="1" applyAlignment="1">
      <alignment horizontal="center" vertical="center"/>
    </xf>
    <xf numFmtId="0" fontId="0" fillId="0" borderId="10" xfId="0" applyBorder="1" applyAlignment="1" quotePrefix="1">
      <alignment vertical="center"/>
    </xf>
    <xf numFmtId="0" fontId="28" fillId="0" borderId="16" xfId="0" applyFont="1" applyBorder="1" applyAlignment="1">
      <alignment horizontal="center" vertical="center"/>
    </xf>
    <xf numFmtId="0" fontId="28" fillId="0" borderId="16" xfId="0" applyFont="1" applyBorder="1" applyAlignment="1" quotePrefix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quotePrefix="1"/>
    <xf numFmtId="0" fontId="0" fillId="35" borderId="10" xfId="0" applyFill="1" applyBorder="1" applyAlignment="1">
      <alignment/>
    </xf>
    <xf numFmtId="0" fontId="0" fillId="35" borderId="14" xfId="0" applyFill="1" applyBorder="1"/>
    <xf numFmtId="0" fontId="25" fillId="35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165" fontId="0" fillId="35" borderId="10" xfId="0" applyNumberFormat="1" applyFill="1" applyBorder="1" applyAlignment="1" quotePrefix="1">
      <alignment horizontal="left"/>
    </xf>
    <xf numFmtId="165" fontId="0" fillId="35" borderId="10" xfId="0" applyNumberFormat="1" applyFill="1" applyBorder="1" applyAlignment="1" quotePrefix="1">
      <alignment horizontal="center"/>
    </xf>
    <xf numFmtId="0" fontId="27" fillId="35" borderId="10" xfId="0" applyFont="1" applyFill="1" applyBorder="1" applyAlignment="1">
      <alignment horizontal="center" vertical="center"/>
    </xf>
    <xf numFmtId="0" fontId="25" fillId="35" borderId="10" xfId="0" applyFont="1" applyFill="1" applyBorder="1"/>
    <xf numFmtId="0" fontId="29" fillId="0" borderId="0" xfId="0" applyFont="1" applyFill="1" applyAlignment="1">
      <alignment horizontal="center" vertical="center"/>
    </xf>
    <xf numFmtId="0" fontId="29" fillId="0" borderId="0" xfId="0" applyFont="1" applyFill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6" xfId="0" applyFill="1" applyBorder="1"/>
    <xf numFmtId="167" fontId="0" fillId="35" borderId="10" xfId="0" applyNumberFormat="1" applyFill="1" applyBorder="1" applyAlignment="1" quotePrefix="1">
      <alignment horizontal="center"/>
    </xf>
    <xf numFmtId="0" fontId="0" fillId="34" borderId="10" xfId="0" applyFill="1" applyBorder="1" applyAlignment="1" quotePrefix="1">
      <alignment/>
    </xf>
    <xf numFmtId="0" fontId="2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10" xfId="0" applyFont="1" applyFill="1" applyBorder="1" applyAlignment="1" quotePrefix="1">
      <alignment horizontal="center" vertical="center"/>
    </xf>
    <xf numFmtId="0" fontId="25" fillId="0" borderId="0" xfId="0" applyFont="1" applyFill="1" applyAlignment="1">
      <alignment vertical="center"/>
    </xf>
    <xf numFmtId="0" fontId="25" fillId="0" borderId="10" xfId="0" applyFont="1" applyFill="1" applyBorder="1" applyAlignment="1">
      <alignment/>
    </xf>
    <xf numFmtId="165" fontId="25" fillId="0" borderId="0" xfId="0" applyNumberFormat="1" applyFont="1" applyFill="1" applyAlignment="1">
      <alignment horizontal="left"/>
    </xf>
    <xf numFmtId="0" fontId="25" fillId="0" borderId="18" xfId="0" applyFont="1" applyFill="1" applyBorder="1" applyAlignment="1">
      <alignment/>
    </xf>
    <xf numFmtId="0" fontId="25" fillId="0" borderId="19" xfId="0" applyFont="1" applyFill="1" applyBorder="1" applyAlignment="1">
      <alignment/>
    </xf>
    <xf numFmtId="0" fontId="25" fillId="0" borderId="20" xfId="0" applyFont="1" applyFill="1" applyBorder="1" applyAlignment="1">
      <alignment/>
    </xf>
    <xf numFmtId="0" fontId="25" fillId="34" borderId="10" xfId="0" applyFont="1" applyFill="1" applyBorder="1" applyAlignment="1">
      <alignment/>
    </xf>
    <xf numFmtId="0" fontId="16" fillId="35" borderId="10" xfId="0" applyFont="1" applyFill="1" applyBorder="1" applyAlignment="1">
      <alignment/>
    </xf>
    <xf numFmtId="0" fontId="25" fillId="35" borderId="10" xfId="0" applyFont="1" applyFill="1" applyBorder="1" applyAlignment="1">
      <alignment/>
    </xf>
    <xf numFmtId="0" fontId="22" fillId="0" borderId="10" xfId="0" applyFont="1" applyBorder="1" applyAlignment="1">
      <alignment/>
    </xf>
    <xf numFmtId="0" fontId="25" fillId="0" borderId="10" xfId="0" applyFont="1" applyFill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 quotePrefix="1">
      <alignment vertical="center"/>
    </xf>
    <xf numFmtId="0" fontId="25" fillId="0" borderId="10" xfId="0" applyFont="1" applyBorder="1" applyAlignment="1" quotePrefix="1">
      <alignment horizontal="center" vertical="center"/>
    </xf>
    <xf numFmtId="0" fontId="29" fillId="0" borderId="10" xfId="0" applyFont="1" applyBorder="1" applyAlignment="1" quotePrefix="1">
      <alignment horizontal="center" vertical="center"/>
    </xf>
    <xf numFmtId="0" fontId="25" fillId="0" borderId="10" xfId="0" applyFont="1" applyBorder="1" applyAlignment="1" quotePrefix="1">
      <alignment vertical="center"/>
    </xf>
    <xf numFmtId="0" fontId="25" fillId="0" borderId="10" xfId="0" applyFont="1" applyBorder="1" applyAlignment="1" quotePrefix="1">
      <alignment horizontal="left" vertical="center"/>
    </xf>
    <xf numFmtId="0" fontId="25" fillId="0" borderId="16" xfId="0" applyFont="1" applyBorder="1" applyAlignment="1" quotePrefix="1">
      <alignment horizontal="center" vertical="center"/>
    </xf>
    <xf numFmtId="1" fontId="25" fillId="0" borderId="10" xfId="0" applyNumberFormat="1" applyFont="1" applyFill="1" applyBorder="1" applyAlignment="1">
      <alignment vertical="center"/>
    </xf>
    <xf numFmtId="1" fontId="25" fillId="0" borderId="10" xfId="0" applyNumberFormat="1" applyFont="1" applyFill="1" applyBorder="1" applyAlignment="1" quotePrefix="1">
      <alignment vertical="center"/>
    </xf>
    <xf numFmtId="1" fontId="25" fillId="0" borderId="11" xfId="0" applyNumberFormat="1" applyFont="1" applyFill="1" applyBorder="1" applyAlignment="1" quotePrefix="1">
      <alignment vertical="center"/>
    </xf>
    <xf numFmtId="0" fontId="25" fillId="0" borderId="0" xfId="0" applyFont="1" applyAlignment="1">
      <alignment vertical="center"/>
    </xf>
    <xf numFmtId="0" fontId="29" fillId="0" borderId="10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left" vertical="center"/>
    </xf>
    <xf numFmtId="165" fontId="29" fillId="0" borderId="10" xfId="0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left" vertical="center"/>
    </xf>
    <xf numFmtId="0" fontId="25" fillId="0" borderId="16" xfId="0" applyFont="1" applyFill="1" applyBorder="1" applyAlignment="1" quotePrefix="1">
      <alignment horizontal="center" vertical="center"/>
    </xf>
    <xf numFmtId="0" fontId="0" fillId="0" borderId="10" xfId="0" applyFont="1" applyBorder="1" applyAlignment="1">
      <alignment horizontal="left"/>
    </xf>
    <xf numFmtId="0" fontId="25" fillId="0" borderId="16" xfId="0" applyFont="1" applyFill="1" applyBorder="1" applyAlignment="1">
      <alignment horizontal="left" vertical="center"/>
    </xf>
    <xf numFmtId="0" fontId="25" fillId="0" borderId="17" xfId="0" applyFont="1" applyFill="1" applyBorder="1" applyAlignment="1">
      <alignment horizontal="left" vertical="center"/>
    </xf>
    <xf numFmtId="0" fontId="25" fillId="0" borderId="10" xfId="0" applyFont="1" applyFill="1" applyBorder="1" applyAlignment="1" quotePrefix="1">
      <alignment vertical="center"/>
    </xf>
    <xf numFmtId="0" fontId="25" fillId="0" borderId="16" xfId="0" applyFont="1" applyFill="1" applyBorder="1" applyAlignment="1" quotePrefix="1">
      <alignment vertical="center"/>
    </xf>
    <xf numFmtId="0" fontId="0" fillId="0" borderId="10" xfId="0" applyFont="1" applyBorder="1" quotePrefix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 quotePrefix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5" fontId="0" fillId="0" borderId="21" xfId="0" applyNumberFormat="1" applyFont="1" applyFill="1" applyBorder="1" applyAlignment="1">
      <alignment horizontal="left"/>
    </xf>
    <xf numFmtId="0" fontId="25" fillId="0" borderId="18" xfId="0" applyFont="1" applyFill="1" applyBorder="1" applyAlignment="1" quotePrefix="1">
      <alignment horizontal="center" vertical="center"/>
    </xf>
    <xf numFmtId="0" fontId="25" fillId="0" borderId="18" xfId="0" applyFont="1" applyFill="1" applyBorder="1" applyAlignment="1">
      <alignment horizontal="left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vertical="center"/>
    </xf>
    <xf numFmtId="165" fontId="25" fillId="0" borderId="18" xfId="0" applyNumberFormat="1" applyFont="1" applyFill="1" applyBorder="1" applyAlignment="1">
      <alignment horizontal="left" vertical="center"/>
    </xf>
    <xf numFmtId="0" fontId="25" fillId="0" borderId="22" xfId="0" applyFont="1" applyFill="1" applyBorder="1" applyAlignment="1">
      <alignment vertical="center"/>
    </xf>
    <xf numFmtId="0" fontId="25" fillId="0" borderId="19" xfId="0" applyFont="1" applyFill="1" applyBorder="1" applyAlignment="1" quotePrefix="1">
      <alignment horizontal="center" vertical="center"/>
    </xf>
    <xf numFmtId="0" fontId="25" fillId="0" borderId="19" xfId="0" applyFont="1" applyFill="1" applyBorder="1" applyAlignment="1">
      <alignment horizontal="left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vertical="center"/>
    </xf>
    <xf numFmtId="165" fontId="25" fillId="0" borderId="19" xfId="0" applyNumberFormat="1" applyFont="1" applyFill="1" applyBorder="1" applyAlignment="1">
      <alignment horizontal="left" vertical="center"/>
    </xf>
    <xf numFmtId="0" fontId="25" fillId="0" borderId="23" xfId="0" applyFont="1" applyFill="1" applyBorder="1" applyAlignment="1">
      <alignment vertical="center"/>
    </xf>
    <xf numFmtId="0" fontId="25" fillId="0" borderId="20" xfId="0" applyFont="1" applyFill="1" applyBorder="1" applyAlignment="1" quotePrefix="1">
      <alignment horizontal="center" vertical="center"/>
    </xf>
    <xf numFmtId="0" fontId="25" fillId="0" borderId="20" xfId="0" applyFont="1" applyFill="1" applyBorder="1" applyAlignment="1">
      <alignment horizontal="left" vertical="center"/>
    </xf>
    <xf numFmtId="0" fontId="25" fillId="0" borderId="20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vertical="center"/>
    </xf>
    <xf numFmtId="165" fontId="25" fillId="0" borderId="20" xfId="0" applyNumberFormat="1" applyFont="1" applyFill="1" applyBorder="1" applyAlignment="1">
      <alignment horizontal="left" vertical="center"/>
    </xf>
    <xf numFmtId="0" fontId="25" fillId="0" borderId="24" xfId="0" applyFont="1" applyFill="1" applyBorder="1" applyAlignment="1">
      <alignment vertical="center"/>
    </xf>
    <xf numFmtId="165" fontId="25" fillId="0" borderId="10" xfId="0" applyNumberFormat="1" applyFont="1" applyFill="1" applyBorder="1" applyAlignment="1">
      <alignment horizontal="left" vertical="center"/>
    </xf>
    <xf numFmtId="0" fontId="25" fillId="0" borderId="14" xfId="0" applyFont="1" applyFill="1" applyBorder="1" applyAlignment="1" quotePrefix="1">
      <alignment vertical="center"/>
    </xf>
    <xf numFmtId="0" fontId="25" fillId="0" borderId="14" xfId="0" applyFont="1" applyFill="1" applyBorder="1" applyAlignment="1">
      <alignment vertical="center"/>
    </xf>
    <xf numFmtId="0" fontId="25" fillId="34" borderId="10" xfId="0" applyFont="1" applyFill="1" applyBorder="1" applyAlignment="1">
      <alignment vertical="center"/>
    </xf>
    <xf numFmtId="0" fontId="25" fillId="34" borderId="14" xfId="0" applyFont="1" applyFill="1" applyBorder="1" applyAlignment="1">
      <alignment vertical="center"/>
    </xf>
    <xf numFmtId="0" fontId="0" fillId="0" borderId="10" xfId="0" applyFont="1" applyBorder="1" applyAlignment="1">
      <alignment/>
    </xf>
    <xf numFmtId="0" fontId="25" fillId="0" borderId="16" xfId="0" applyFont="1" applyFill="1" applyBorder="1" applyAlignment="1">
      <alignment vertical="center"/>
    </xf>
    <xf numFmtId="0" fontId="25" fillId="0" borderId="17" xfId="0" applyFont="1" applyFill="1" applyBorder="1" applyAlignment="1">
      <alignment vertical="center"/>
    </xf>
    <xf numFmtId="165" fontId="25" fillId="0" borderId="0" xfId="0" applyNumberFormat="1" applyFont="1" applyFill="1" applyAlignment="1">
      <alignment horizontal="left" vertical="center"/>
    </xf>
    <xf numFmtId="165" fontId="25" fillId="0" borderId="16" xfId="0" applyNumberFormat="1" applyFont="1" applyFill="1" applyBorder="1" applyAlignment="1">
      <alignment horizontal="left" vertical="center"/>
    </xf>
    <xf numFmtId="0" fontId="25" fillId="34" borderId="10" xfId="0" applyFont="1" applyFill="1" applyBorder="1" applyAlignment="1" quotePrefix="1">
      <alignment vertical="center"/>
    </xf>
    <xf numFmtId="0" fontId="25" fillId="34" borderId="14" xfId="0" applyFont="1" applyFill="1" applyBorder="1" applyAlignment="1" quotePrefix="1">
      <alignment vertic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/>
    </xf>
    <xf numFmtId="165" fontId="25" fillId="34" borderId="10" xfId="0" applyNumberFormat="1" applyFont="1" applyFill="1" applyBorder="1" applyAlignment="1">
      <alignment horizontal="left" vertical="center"/>
    </xf>
    <xf numFmtId="0" fontId="25" fillId="34" borderId="16" xfId="0" applyFont="1" applyFill="1" applyBorder="1" applyAlignment="1">
      <alignment vertical="center"/>
    </xf>
    <xf numFmtId="0" fontId="0" fillId="34" borderId="10" xfId="0" applyFont="1" applyFill="1" applyBorder="1" applyAlignment="1" quotePrefix="1">
      <alignment/>
    </xf>
    <xf numFmtId="167" fontId="0" fillId="0" borderId="10" xfId="0" applyNumberFormat="1" applyFont="1" applyBorder="1" applyAlignment="1" quotePrefix="1">
      <alignment horizontal="left"/>
    </xf>
    <xf numFmtId="0" fontId="0" fillId="35" borderId="10" xfId="0" applyFont="1" applyFill="1" applyBorder="1" applyAlignment="1">
      <alignment/>
    </xf>
    <xf numFmtId="0" fontId="0" fillId="0" borderId="14" xfId="0" applyFont="1" applyBorder="1" applyAlignment="1">
      <alignment/>
    </xf>
    <xf numFmtId="0" fontId="0" fillId="0" borderId="10" xfId="0" applyFont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/>
    </xf>
    <xf numFmtId="167" fontId="0" fillId="34" borderId="10" xfId="0" applyNumberFormat="1" applyFont="1" applyFill="1" applyBorder="1" applyAlignment="1" quotePrefix="1">
      <alignment horizontal="left"/>
    </xf>
    <xf numFmtId="0" fontId="0" fillId="34" borderId="14" xfId="0" applyFont="1" applyFill="1" applyBorder="1" applyAlignment="1">
      <alignment/>
    </xf>
    <xf numFmtId="0" fontId="0" fillId="0" borderId="10" xfId="0" applyFont="1" applyFill="1" applyBorder="1"/>
    <xf numFmtId="0" fontId="0" fillId="0" borderId="10" xfId="0" applyFont="1" applyFill="1" applyBorder="1" applyAlignment="1">
      <alignment/>
    </xf>
    <xf numFmtId="167" fontId="0" fillId="0" borderId="10" xfId="0" applyNumberFormat="1" applyFont="1" applyFill="1" applyBorder="1" applyAlignment="1" quotePrefix="1">
      <alignment horizontal="left"/>
    </xf>
    <xf numFmtId="0" fontId="0" fillId="0" borderId="14" xfId="0" applyFont="1" applyFill="1" applyBorder="1" applyAlignment="1">
      <alignment/>
    </xf>
    <xf numFmtId="167" fontId="0" fillId="34" borderId="10" xfId="0" applyNumberFormat="1" applyFont="1" applyFill="1" applyBorder="1" applyAlignment="1">
      <alignment horizontal="left"/>
    </xf>
    <xf numFmtId="0" fontId="0" fillId="35" borderId="14" xfId="0" applyFont="1" applyFill="1" applyBorder="1" applyAlignment="1">
      <alignment/>
    </xf>
    <xf numFmtId="0" fontId="0" fillId="35" borderId="10" xfId="0" applyFont="1" applyFill="1" applyBorder="1"/>
    <xf numFmtId="0" fontId="25" fillId="35" borderId="10" xfId="0" applyFont="1" applyFill="1" applyBorder="1" applyAlignment="1">
      <alignment horizontal="center" vertical="center"/>
    </xf>
    <xf numFmtId="167" fontId="0" fillId="35" borderId="10" xfId="0" applyNumberFormat="1" applyFont="1" applyFill="1" applyBorder="1" applyAlignment="1" quotePrefix="1">
      <alignment horizontal="left"/>
    </xf>
    <xf numFmtId="0" fontId="25" fillId="35" borderId="10" xfId="0" applyFont="1" applyFill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6" xfId="0" applyFont="1" applyBorder="1" applyAlignment="1">
      <alignment/>
    </xf>
    <xf numFmtId="167" fontId="0" fillId="0" borderId="16" xfId="0" applyNumberFormat="1" applyFont="1" applyBorder="1" applyAlignment="1" quotePrefix="1">
      <alignment horizontal="left"/>
    </xf>
    <xf numFmtId="0" fontId="0" fillId="35" borderId="16" xfId="0" applyFont="1" applyFill="1" applyBorder="1" applyAlignment="1">
      <alignment/>
    </xf>
    <xf numFmtId="0" fontId="0" fillId="0" borderId="17" xfId="0" applyFont="1" applyBorder="1" applyAlignment="1">
      <alignment/>
    </xf>
    <xf numFmtId="167" fontId="0" fillId="0" borderId="10" xfId="0" applyNumberFormat="1" applyFont="1" applyBorder="1" applyAlignment="1">
      <alignment horizontal="left"/>
    </xf>
    <xf numFmtId="0" fontId="31" fillId="0" borderId="10" xfId="0" applyFont="1" applyBorder="1" applyAlignment="1">
      <alignment/>
    </xf>
    <xf numFmtId="0" fontId="31" fillId="0" borderId="10" xfId="0" applyFont="1" applyBorder="1" applyAlignment="1">
      <alignment horizontal="center"/>
    </xf>
    <xf numFmtId="167" fontId="31" fillId="0" borderId="10" xfId="0" applyNumberFormat="1" applyFont="1" applyBorder="1" applyAlignment="1">
      <alignment horizontal="left"/>
    </xf>
    <xf numFmtId="167" fontId="31" fillId="37" borderId="10" xfId="0" applyNumberFormat="1" applyFont="1" applyFill="1" applyBorder="1" applyAlignment="1">
      <alignment horizontal="left"/>
    </xf>
    <xf numFmtId="0" fontId="31" fillId="0" borderId="13" xfId="0" applyFont="1" applyBorder="1" applyAlignment="1">
      <alignment horizontal="center" vertical="center"/>
    </xf>
    <xf numFmtId="0" fontId="25" fillId="0" borderId="13" xfId="0" applyFont="1" applyBorder="1" applyAlignment="1" quotePrefix="1">
      <alignment horizontal="center" vertical="center"/>
    </xf>
    <xf numFmtId="0" fontId="31" fillId="34" borderId="10" xfId="0" applyFont="1" applyFill="1" applyBorder="1" applyAlignment="1">
      <alignment/>
    </xf>
    <xf numFmtId="0" fontId="31" fillId="34" borderId="10" xfId="0" applyFont="1" applyFill="1" applyBorder="1" applyAlignment="1">
      <alignment horizontal="center"/>
    </xf>
    <xf numFmtId="167" fontId="31" fillId="34" borderId="10" xfId="0" applyNumberFormat="1" applyFont="1" applyFill="1" applyBorder="1" applyAlignment="1">
      <alignment horizontal="left"/>
    </xf>
    <xf numFmtId="0" fontId="31" fillId="0" borderId="10" xfId="0" applyFont="1" applyBorder="1" applyAlignment="1" quotePrefix="1">
      <alignment horizontal="center" vertical="center"/>
    </xf>
    <xf numFmtId="0" fontId="31" fillId="0" borderId="10" xfId="0" applyFont="1" applyFill="1" applyBorder="1" applyAlignment="1">
      <alignment/>
    </xf>
    <xf numFmtId="0" fontId="31" fillId="0" borderId="13" xfId="0" applyFont="1" applyBorder="1" applyAlignment="1" quotePrefix="1">
      <alignment horizontal="center" vertical="center"/>
    </xf>
    <xf numFmtId="0" fontId="31" fillId="37" borderId="10" xfId="0" applyFont="1" applyFill="1" applyBorder="1" applyAlignment="1">
      <alignment/>
    </xf>
    <xf numFmtId="0" fontId="31" fillId="0" borderId="10" xfId="0" applyFont="1" applyBorder="1" applyAlignment="1" quotePrefix="1">
      <alignment/>
    </xf>
    <xf numFmtId="0" fontId="31" fillId="34" borderId="10" xfId="0" applyFont="1" applyFill="1" applyBorder="1" applyAlignment="1" quotePrefix="1">
      <alignment horizontal="center" vertical="center"/>
    </xf>
    <xf numFmtId="0" fontId="31" fillId="0" borderId="16" xfId="0" applyFont="1" applyBorder="1" applyAlignment="1">
      <alignment horizontal="center" vertical="center"/>
    </xf>
    <xf numFmtId="167" fontId="31" fillId="0" borderId="10" xfId="0" applyNumberFormat="1" applyFont="1" applyBorder="1" applyAlignment="1" quotePrefix="1">
      <alignment horizontal="left"/>
    </xf>
    <xf numFmtId="0" fontId="31" fillId="37" borderId="10" xfId="0" applyFont="1" applyFill="1" applyBorder="1" applyAlignment="1">
      <alignment horizontal="center"/>
    </xf>
    <xf numFmtId="0" fontId="31" fillId="0" borderId="11" xfId="0" applyFont="1" applyBorder="1" applyAlignment="1">
      <alignment horizontal="center" vertical="center"/>
    </xf>
    <xf numFmtId="0" fontId="25" fillId="0" borderId="11" xfId="0" applyFont="1" applyBorder="1" applyAlignment="1" quotePrefix="1">
      <alignment horizontal="center" vertical="center"/>
    </xf>
    <xf numFmtId="165" fontId="0" fillId="0" borderId="10" xfId="0" applyNumberFormat="1" applyFont="1" applyBorder="1" applyAlignment="1" quotePrefix="1">
      <alignment horizontal="left"/>
    </xf>
    <xf numFmtId="165" fontId="0" fillId="0" borderId="10" xfId="0" applyNumberFormat="1" applyFont="1" applyBorder="1" applyAlignment="1" quotePrefix="1">
      <alignment/>
    </xf>
    <xf numFmtId="165" fontId="0" fillId="0" borderId="10" xfId="0" applyNumberFormat="1" applyFont="1" applyBorder="1" applyAlignment="1">
      <alignment horizontal="left"/>
    </xf>
    <xf numFmtId="0" fontId="0" fillId="35" borderId="10" xfId="0" applyFont="1" applyFill="1" applyBorder="1" applyAlignment="1">
      <alignment horizontal="center" vertical="center"/>
    </xf>
    <xf numFmtId="165" fontId="0" fillId="35" borderId="10" xfId="0" applyNumberFormat="1" applyFont="1" applyFill="1" applyBorder="1" applyAlignment="1" quotePrefix="1">
      <alignment horizontal="left"/>
    </xf>
    <xf numFmtId="165" fontId="0" fillId="35" borderId="10" xfId="0" applyNumberFormat="1" applyFont="1" applyFill="1" applyBorder="1" applyAlignment="1" quotePrefix="1">
      <alignment/>
    </xf>
    <xf numFmtId="169" fontId="0" fillId="0" borderId="10" xfId="0" applyNumberFormat="1" applyFont="1" applyBorder="1" applyAlignment="1">
      <alignment horizontal="left"/>
    </xf>
    <xf numFmtId="168" fontId="0" fillId="0" borderId="10" xfId="0" applyNumberFormat="1" applyFont="1" applyBorder="1" applyAlignment="1" quotePrefix="1">
      <alignment horizontal="left"/>
    </xf>
    <xf numFmtId="0" fontId="0" fillId="0" borderId="10" xfId="0" applyFont="1" applyBorder="1" applyAlignment="1" quotePrefix="1">
      <alignment/>
    </xf>
    <xf numFmtId="0" fontId="0" fillId="0" borderId="10" xfId="0" applyFont="1" applyFill="1" applyBorder="1" applyAlignment="1">
      <alignment horizontal="center"/>
    </xf>
    <xf numFmtId="168" fontId="0" fillId="0" borderId="10" xfId="0" applyNumberFormat="1" applyFont="1" applyFill="1" applyBorder="1" applyAlignment="1" quotePrefix="1">
      <alignment horizontal="left"/>
    </xf>
    <xf numFmtId="0" fontId="0" fillId="0" borderId="11" xfId="0" applyFont="1" applyFill="1" applyBorder="1" applyAlignment="1">
      <alignment/>
    </xf>
    <xf numFmtId="0" fontId="0" fillId="0" borderId="10" xfId="0" applyFont="1" applyFill="1" applyBorder="1" applyAlignment="1" quotePrefix="1">
      <alignment/>
    </xf>
    <xf numFmtId="168" fontId="0" fillId="0" borderId="10" xfId="0" applyNumberFormat="1" applyFont="1" applyBorder="1" applyAlignment="1">
      <alignment horizontal="left"/>
    </xf>
    <xf numFmtId="0" fontId="0" fillId="34" borderId="10" xfId="0" applyFont="1" applyFill="1" applyBorder="1" applyAlignment="1">
      <alignment horizontal="left"/>
    </xf>
    <xf numFmtId="168" fontId="0" fillId="0" borderId="10" xfId="0" applyNumberFormat="1" applyFont="1" applyFill="1" applyBorder="1" applyAlignment="1">
      <alignment horizontal="left"/>
    </xf>
    <xf numFmtId="0" fontId="0" fillId="0" borderId="14" xfId="0" applyFont="1" applyFill="1" applyBorder="1" applyAlignment="1" quotePrefix="1">
      <alignment/>
    </xf>
    <xf numFmtId="14" fontId="0" fillId="0" borderId="10" xfId="0" applyNumberFormat="1" applyFont="1" applyFill="1" applyBorder="1" applyAlignment="1">
      <alignment/>
    </xf>
    <xf numFmtId="14" fontId="0" fillId="0" borderId="10" xfId="0" applyNumberFormat="1" applyFont="1" applyBorder="1" applyAlignment="1" quotePrefix="1">
      <alignment/>
    </xf>
    <xf numFmtId="0" fontId="0" fillId="0" borderId="10" xfId="0" applyFont="1" applyBorder="1" applyAlignment="1" quotePrefix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165" fontId="0" fillId="0" borderId="10" xfId="0" applyNumberFormat="1" applyFont="1" applyBorder="1" applyAlignment="1">
      <alignment horizontal="left" vertical="center"/>
    </xf>
    <xf numFmtId="0" fontId="0" fillId="0" borderId="10" xfId="0" applyFont="1" applyBorder="1" applyAlignment="1" quotePrefix="1">
      <alignment vertical="center"/>
    </xf>
    <xf numFmtId="165" fontId="0" fillId="0" borderId="10" xfId="0" applyNumberFormat="1" applyFont="1" applyBorder="1" applyAlignment="1" quotePrefix="1">
      <alignment horizontal="left" vertical="center"/>
    </xf>
    <xf numFmtId="0" fontId="0" fillId="35" borderId="10" xfId="0" applyFont="1" applyFill="1" applyBorder="1" applyAlignment="1">
      <alignment horizontal="left" vertical="center"/>
    </xf>
    <xf numFmtId="0" fontId="0" fillId="35" borderId="10" xfId="0" applyFont="1" applyFill="1" applyBorder="1" applyAlignment="1">
      <alignment vertical="center"/>
    </xf>
    <xf numFmtId="165" fontId="0" fillId="35" borderId="10" xfId="0" applyNumberFormat="1" applyFont="1" applyFill="1" applyBorder="1" applyAlignment="1" quotePrefix="1">
      <alignment horizontal="left" vertical="center"/>
    </xf>
    <xf numFmtId="49" fontId="0" fillId="36" borderId="10" xfId="61" applyNumberFormat="1" applyFont="1" applyFill="1" applyBorder="1" applyAlignment="1">
      <alignment horizontal="left" vertical="center"/>
      <protection/>
    </xf>
    <xf numFmtId="49" fontId="0" fillId="36" borderId="10" xfId="61" applyNumberFormat="1" applyFont="1" applyFill="1" applyBorder="1" applyAlignment="1">
      <alignment vertical="center"/>
      <protection/>
    </xf>
    <xf numFmtId="165" fontId="0" fillId="36" borderId="10" xfId="61" applyNumberFormat="1" applyFont="1" applyFill="1" applyBorder="1" applyAlignment="1">
      <alignment horizontal="left" vertical="center"/>
      <protection/>
    </xf>
    <xf numFmtId="49" fontId="0" fillId="35" borderId="10" xfId="61" applyNumberFormat="1" applyFont="1" applyFill="1" applyBorder="1" applyAlignment="1">
      <alignment horizontal="left" vertical="center"/>
      <protection/>
    </xf>
    <xf numFmtId="49" fontId="0" fillId="35" borderId="10" xfId="61" applyNumberFormat="1" applyFont="1" applyFill="1" applyBorder="1" applyAlignment="1">
      <alignment vertical="center"/>
      <protection/>
    </xf>
    <xf numFmtId="165" fontId="0" fillId="35" borderId="10" xfId="61" applyNumberFormat="1" applyFont="1" applyFill="1" applyBorder="1" applyAlignment="1">
      <alignment horizontal="left" vertical="center"/>
      <protection/>
    </xf>
    <xf numFmtId="0" fontId="0" fillId="33" borderId="10" xfId="0" applyFont="1" applyFill="1" applyBorder="1" applyAlignment="1">
      <alignment/>
    </xf>
    <xf numFmtId="165" fontId="0" fillId="34" borderId="10" xfId="0" applyNumberFormat="1" applyFont="1" applyFill="1" applyBorder="1" applyAlignment="1">
      <alignment horizontal="left"/>
    </xf>
    <xf numFmtId="0" fontId="0" fillId="0" borderId="0" xfId="0" applyFont="1" applyAlignment="1">
      <alignment/>
    </xf>
    <xf numFmtId="1" fontId="0" fillId="0" borderId="10" xfId="0" applyNumberFormat="1" applyFont="1" applyFill="1" applyBorder="1"/>
    <xf numFmtId="165" fontId="0" fillId="0" borderId="10" xfId="0" applyNumberFormat="1" applyFont="1" applyFill="1" applyBorder="1" applyAlignment="1">
      <alignment horizontal="left"/>
    </xf>
    <xf numFmtId="0" fontId="0" fillId="0" borderId="11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/>
    </xf>
    <xf numFmtId="0" fontId="0" fillId="34" borderId="11" xfId="0" applyFont="1" applyFill="1" applyBorder="1" applyAlignment="1" quotePrefix="1">
      <alignment/>
    </xf>
    <xf numFmtId="0" fontId="0" fillId="0" borderId="11" xfId="0" applyFont="1" applyFill="1" applyBorder="1" applyAlignment="1" quotePrefix="1">
      <alignment/>
    </xf>
    <xf numFmtId="165" fontId="0" fillId="0" borderId="16" xfId="0" applyNumberFormat="1" applyFont="1" applyFill="1" applyBorder="1" applyAlignment="1">
      <alignment horizontal="left"/>
    </xf>
    <xf numFmtId="0" fontId="0" fillId="0" borderId="16" xfId="0" applyFont="1" applyFill="1" applyBorder="1" applyAlignment="1" quotePrefix="1">
      <alignment/>
    </xf>
    <xf numFmtId="0" fontId="0" fillId="0" borderId="18" xfId="0" applyFont="1" applyFill="1" applyBorder="1"/>
    <xf numFmtId="0" fontId="0" fillId="0" borderId="18" xfId="0" applyFont="1" applyFill="1" applyBorder="1" applyAlignment="1">
      <alignment horizontal="center"/>
    </xf>
    <xf numFmtId="0" fontId="0" fillId="0" borderId="22" xfId="0" applyFont="1" applyFill="1" applyBorder="1" applyAlignment="1">
      <alignment/>
    </xf>
    <xf numFmtId="165" fontId="0" fillId="0" borderId="18" xfId="0" applyNumberFormat="1" applyFont="1" applyFill="1" applyBorder="1" applyAlignment="1">
      <alignment horizontal="left"/>
    </xf>
    <xf numFmtId="0" fontId="0" fillId="0" borderId="18" xfId="0" applyFont="1" applyFill="1" applyBorder="1" applyAlignment="1" quotePrefix="1">
      <alignment/>
    </xf>
    <xf numFmtId="0" fontId="0" fillId="0" borderId="18" xfId="0" applyFont="1" applyBorder="1" applyAlignment="1">
      <alignment/>
    </xf>
    <xf numFmtId="0" fontId="0" fillId="0" borderId="19" xfId="0" applyFont="1" applyFill="1" applyBorder="1"/>
    <xf numFmtId="0" fontId="0" fillId="0" borderId="19" xfId="0" applyFont="1" applyFill="1" applyBorder="1" applyAlignment="1">
      <alignment horizontal="center"/>
    </xf>
    <xf numFmtId="0" fontId="0" fillId="0" borderId="23" xfId="0" applyFont="1" applyFill="1" applyBorder="1" applyAlignment="1">
      <alignment/>
    </xf>
    <xf numFmtId="165" fontId="0" fillId="0" borderId="19" xfId="0" applyNumberFormat="1" applyFont="1" applyFill="1" applyBorder="1" applyAlignment="1">
      <alignment horizontal="left"/>
    </xf>
    <xf numFmtId="0" fontId="0" fillId="0" borderId="19" xfId="0" applyFont="1" applyFill="1" applyBorder="1" applyAlignment="1" quotePrefix="1">
      <alignment/>
    </xf>
    <xf numFmtId="0" fontId="0" fillId="0" borderId="19" xfId="0" applyFont="1" applyBorder="1" applyAlignment="1">
      <alignment/>
    </xf>
    <xf numFmtId="0" fontId="0" fillId="0" borderId="19" xfId="0" applyFont="1" applyFill="1" applyBorder="1" applyAlignment="1">
      <alignment/>
    </xf>
    <xf numFmtId="0" fontId="0" fillId="0" borderId="20" xfId="0" applyFont="1" applyFill="1" applyBorder="1"/>
    <xf numFmtId="0" fontId="0" fillId="0" borderId="20" xfId="0" applyFont="1" applyFill="1" applyBorder="1" applyAlignment="1">
      <alignment horizontal="center"/>
    </xf>
    <xf numFmtId="0" fontId="0" fillId="0" borderId="24" xfId="0" applyFont="1" applyFill="1" applyBorder="1" applyAlignment="1">
      <alignment/>
    </xf>
    <xf numFmtId="165" fontId="0" fillId="0" borderId="20" xfId="0" applyNumberFormat="1" applyFont="1" applyFill="1" applyBorder="1" applyAlignment="1">
      <alignment horizontal="left"/>
    </xf>
    <xf numFmtId="0" fontId="0" fillId="0" borderId="20" xfId="0" applyFont="1" applyFill="1" applyBorder="1" applyAlignment="1" quotePrefix="1">
      <alignment/>
    </xf>
    <xf numFmtId="0" fontId="0" fillId="0" borderId="20" xfId="0" applyFont="1" applyBorder="1" applyAlignment="1">
      <alignment/>
    </xf>
    <xf numFmtId="0" fontId="0" fillId="0" borderId="20" xfId="0" applyFont="1" applyFill="1" applyBorder="1" applyAlignment="1">
      <alignment/>
    </xf>
    <xf numFmtId="165" fontId="0" fillId="0" borderId="13" xfId="0" applyNumberFormat="1" applyFont="1" applyFill="1" applyBorder="1" applyAlignment="1">
      <alignment horizontal="left"/>
    </xf>
    <xf numFmtId="0" fontId="0" fillId="0" borderId="13" xfId="0" applyFont="1" applyFill="1" applyBorder="1" applyAlignment="1" quotePrefix="1">
      <alignment/>
    </xf>
    <xf numFmtId="0" fontId="0" fillId="0" borderId="13" xfId="0" applyFont="1" applyBorder="1" applyAlignment="1">
      <alignment/>
    </xf>
    <xf numFmtId="0" fontId="0" fillId="34" borderId="0" xfId="0" applyFont="1" applyFill="1" applyAlignment="1">
      <alignment/>
    </xf>
    <xf numFmtId="0" fontId="0" fillId="0" borderId="11" xfId="0" applyFont="1" applyBorder="1" applyAlignment="1">
      <alignment/>
    </xf>
    <xf numFmtId="0" fontId="0" fillId="0" borderId="12" xfId="0" applyFont="1" applyFill="1" applyBorder="1" applyAlignment="1" quotePrefix="1">
      <alignment/>
    </xf>
    <xf numFmtId="165" fontId="0" fillId="0" borderId="10" xfId="0" applyNumberFormat="1" applyFont="1" applyFill="1" applyBorder="1" applyAlignment="1" quotePrefix="1">
      <alignment horizontal="left"/>
    </xf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0" fillId="0" borderId="12" xfId="0" applyFont="1" applyFill="1" applyBorder="1"/>
    <xf numFmtId="165" fontId="25" fillId="0" borderId="10" xfId="0" applyNumberFormat="1" applyFont="1" applyFill="1" applyBorder="1" applyAlignment="1" quotePrefix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 quotePrefix="1">
      <alignment horizontal="center" vertical="center"/>
    </xf>
    <xf numFmtId="0" fontId="0" fillId="35" borderId="10" xfId="0" applyFont="1" applyFill="1" applyBorder="1" applyAlignment="1" quotePrefix="1">
      <alignment horizontal="center" vertical="center"/>
    </xf>
    <xf numFmtId="49" fontId="0" fillId="36" borderId="10" xfId="61" applyNumberFormat="1" applyFont="1" applyFill="1" applyBorder="1" applyAlignment="1">
      <alignment horizontal="center" vertical="center"/>
      <protection/>
    </xf>
    <xf numFmtId="49" fontId="0" fillId="35" borderId="10" xfId="61" applyNumberFormat="1" applyFont="1" applyFill="1" applyBorder="1" applyAlignment="1">
      <alignment horizontal="center" vertical="center"/>
      <protection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 quotePrefix="1">
      <alignment horizontal="center" vertical="center"/>
    </xf>
    <xf numFmtId="0" fontId="0" fillId="0" borderId="10" xfId="0" applyFont="1" applyFill="1" applyBorder="1" applyAlignment="1" quotePrefix="1">
      <alignment horizontal="center" vertical="center"/>
    </xf>
    <xf numFmtId="0" fontId="0" fillId="0" borderId="16" xfId="0" applyFont="1" applyBorder="1" applyAlignment="1" quotePrefix="1">
      <alignment horizontal="center" vertical="center"/>
    </xf>
    <xf numFmtId="0" fontId="31" fillId="37" borderId="10" xfId="0" applyFont="1" applyFill="1" applyBorder="1" applyAlignment="1" quotePrefix="1">
      <alignment horizontal="center" vertical="center"/>
    </xf>
    <xf numFmtId="0" fontId="31" fillId="0" borderId="10" xfId="0" applyFont="1" applyFill="1" applyBorder="1" applyAlignment="1" quotePrefix="1">
      <alignment horizontal="center" vertical="center"/>
    </xf>
    <xf numFmtId="1" fontId="0" fillId="0" borderId="10" xfId="0" applyNumberFormat="1" applyFont="1" applyFill="1" applyBorder="1" applyAlignment="1">
      <alignment horizontal="center" vertical="center"/>
    </xf>
    <xf numFmtId="1" fontId="0" fillId="0" borderId="10" xfId="0" applyNumberFormat="1" applyFont="1" applyFill="1" applyBorder="1" applyAlignment="1" quotePrefix="1">
      <alignment horizontal="center" vertical="center"/>
    </xf>
    <xf numFmtId="1" fontId="0" fillId="0" borderId="16" xfId="0" applyNumberFormat="1" applyFont="1" applyFill="1" applyBorder="1" applyAlignment="1" quotePrefix="1">
      <alignment horizontal="center" vertical="center"/>
    </xf>
    <xf numFmtId="1" fontId="0" fillId="0" borderId="18" xfId="0" applyNumberFormat="1" applyFont="1" applyFill="1" applyBorder="1" applyAlignment="1" quotePrefix="1">
      <alignment horizontal="center" vertical="center"/>
    </xf>
    <xf numFmtId="1" fontId="0" fillId="0" borderId="19" xfId="0" applyNumberFormat="1" applyFont="1" applyFill="1" applyBorder="1" applyAlignment="1" quotePrefix="1">
      <alignment horizontal="center" vertical="center"/>
    </xf>
    <xf numFmtId="1" fontId="0" fillId="0" borderId="20" xfId="0" applyNumberFormat="1" applyFont="1" applyFill="1" applyBorder="1" applyAlignment="1" quotePrefix="1">
      <alignment horizontal="center" vertical="center"/>
    </xf>
    <xf numFmtId="1" fontId="0" fillId="0" borderId="13" xfId="0" applyNumberFormat="1" applyFont="1" applyFill="1" applyBorder="1" applyAlignment="1" quotePrefix="1">
      <alignment horizontal="center" vertical="center"/>
    </xf>
    <xf numFmtId="1" fontId="0" fillId="34" borderId="10" xfId="0" applyNumberFormat="1" applyFont="1" applyFill="1" applyBorder="1" applyAlignment="1">
      <alignment horizontal="center" vertical="center"/>
    </xf>
    <xf numFmtId="1" fontId="0" fillId="0" borderId="11" xfId="0" applyNumberFormat="1" applyFont="1" applyFill="1" applyBorder="1" applyAlignment="1" quotePrefix="1">
      <alignment horizontal="center" vertical="center"/>
    </xf>
    <xf numFmtId="0" fontId="0" fillId="34" borderId="0" xfId="0" applyFont="1" applyFill="1" applyAlignment="1">
      <alignment horizontal="center" vertical="center"/>
    </xf>
    <xf numFmtId="1" fontId="0" fillId="34" borderId="10" xfId="0" applyNumberFormat="1" applyFont="1" applyFill="1" applyBorder="1" applyAlignment="1" quotePrefix="1">
      <alignment horizontal="center" vertical="center"/>
    </xf>
    <xf numFmtId="1" fontId="0" fillId="0" borderId="10" xfId="0" applyNumberFormat="1" applyFill="1" applyBorder="1" applyAlignment="1" quotePrefix="1">
      <alignment horizontal="center" vertical="center"/>
    </xf>
    <xf numFmtId="165" fontId="0" fillId="0" borderId="10" xfId="0" applyNumberFormat="1" applyFont="1" applyFill="1" applyBorder="1" applyAlignment="1">
      <alignment horizontal="center"/>
    </xf>
    <xf numFmtId="1" fontId="0" fillId="0" borderId="10" xfId="0" applyNumberFormat="1" applyFill="1" applyBorder="1" applyAlignment="1" quotePrefix="1">
      <alignment horizontal="left" vertical="center"/>
    </xf>
    <xf numFmtId="0" fontId="18" fillId="0" borderId="10" xfId="0" applyFont="1" applyBorder="1" applyAlignment="1" quotePrefix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165" fontId="18" fillId="0" borderId="10" xfId="0" applyNumberFormat="1" applyFont="1" applyBorder="1" applyAlignment="1" quotePrefix="1">
      <alignment horizontal="left" vertical="center"/>
    </xf>
    <xf numFmtId="0" fontId="18" fillId="0" borderId="10" xfId="0" applyFont="1" applyFill="1" applyBorder="1" applyAlignment="1">
      <alignment/>
    </xf>
    <xf numFmtId="0" fontId="18" fillId="0" borderId="0" xfId="0" applyFont="1"/>
    <xf numFmtId="0" fontId="14" fillId="35" borderId="10" xfId="0" applyFont="1" applyFill="1" applyBorder="1" applyAlignment="1">
      <alignment/>
    </xf>
    <xf numFmtId="0" fontId="14" fillId="35" borderId="10" xfId="0" applyFont="1" applyFill="1" applyBorder="1" applyAlignment="1" quotePrefix="1">
      <alignment horizontal="center" vertical="center"/>
    </xf>
    <xf numFmtId="0" fontId="14" fillId="35" borderId="10" xfId="0" applyFont="1" applyFill="1" applyBorder="1"/>
    <xf numFmtId="0" fontId="14" fillId="35" borderId="10" xfId="0" applyFont="1" applyFill="1" applyBorder="1" applyAlignment="1">
      <alignment horizontal="center" vertical="center"/>
    </xf>
    <xf numFmtId="167" fontId="14" fillId="35" borderId="10" xfId="0" applyNumberFormat="1" applyFont="1" applyFill="1" applyBorder="1" applyAlignment="1" quotePrefix="1">
      <alignment horizontal="left"/>
    </xf>
    <xf numFmtId="0" fontId="14" fillId="35" borderId="10" xfId="0" applyFont="1" applyFill="1" applyBorder="1" applyAlignment="1">
      <alignment vertical="center"/>
    </xf>
    <xf numFmtId="0" fontId="14" fillId="35" borderId="14" xfId="0" applyFont="1" applyFill="1" applyBorder="1" applyAlignment="1">
      <alignment/>
    </xf>
    <xf numFmtId="0" fontId="14" fillId="35" borderId="0" xfId="0" applyFont="1" applyFill="1"/>
    <xf numFmtId="0" fontId="25" fillId="34" borderId="16" xfId="0" applyFont="1" applyFill="1" applyBorder="1" applyAlignment="1">
      <alignment horizontal="center" vertical="center"/>
    </xf>
    <xf numFmtId="0" fontId="0" fillId="34" borderId="0" xfId="0" applyFill="1" quotePrefix="1"/>
    <xf numFmtId="1" fontId="0" fillId="0" borderId="19" xfId="0" applyNumberFormat="1" applyFill="1" applyBorder="1" applyAlignment="1" quotePrefix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ont="1" applyFill="1"/>
    <xf numFmtId="165" fontId="0" fillId="0" borderId="13" xfId="0" applyNumberFormat="1" applyFill="1" applyBorder="1" applyAlignment="1">
      <alignment horizontal="center"/>
    </xf>
    <xf numFmtId="0" fontId="0" fillId="0" borderId="13" xfId="0" applyFill="1" applyBorder="1" quotePrefix="1"/>
    <xf numFmtId="0" fontId="25" fillId="34" borderId="10" xfId="0" applyFont="1" applyFill="1" applyBorder="1" applyAlignment="1" quotePrefix="1">
      <alignment horizontal="left" vertical="center"/>
    </xf>
    <xf numFmtId="0" fontId="25" fillId="34" borderId="14" xfId="0" applyFont="1" applyFill="1" applyBorder="1" applyAlignment="1" quotePrefix="1">
      <alignment horizontal="left" vertical="center"/>
    </xf>
    <xf numFmtId="0" fontId="25" fillId="34" borderId="10" xfId="0" applyFont="1" applyFill="1" applyBorder="1" applyAlignment="1">
      <alignment horizontal="left" vertical="center"/>
    </xf>
    <xf numFmtId="0" fontId="25" fillId="34" borderId="14" xfId="0" applyFont="1" applyFill="1" applyBorder="1" applyAlignment="1">
      <alignment horizontal="left" vertical="center"/>
    </xf>
    <xf numFmtId="0" fontId="0" fillId="0" borderId="0" xfId="0" applyAlignment="1">
      <alignment/>
    </xf>
    <xf numFmtId="165" fontId="26" fillId="0" borderId="10" xfId="0" applyNumberFormat="1" applyFont="1" applyFill="1" applyBorder="1" applyAlignment="1">
      <alignment horizontal="left" vertical="center"/>
    </xf>
    <xf numFmtId="165" fontId="27" fillId="0" borderId="10" xfId="0" applyNumberFormat="1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167" fontId="0" fillId="0" borderId="10" xfId="0" applyNumberFormat="1" applyBorder="1" applyAlignment="1" quotePrefix="1">
      <alignment horizontal="left"/>
    </xf>
    <xf numFmtId="167" fontId="0" fillId="34" borderId="10" xfId="0" applyNumberFormat="1" applyFill="1" applyBorder="1" applyAlignment="1" quotePrefix="1">
      <alignment horizontal="left"/>
    </xf>
    <xf numFmtId="167" fontId="0" fillId="0" borderId="10" xfId="0" applyNumberFormat="1" applyFill="1" applyBorder="1" applyAlignment="1" quotePrefix="1">
      <alignment horizontal="left"/>
    </xf>
    <xf numFmtId="167" fontId="0" fillId="34" borderId="10" xfId="0" applyNumberFormat="1" applyFill="1" applyBorder="1" applyAlignment="1">
      <alignment horizontal="left"/>
    </xf>
    <xf numFmtId="165" fontId="0" fillId="34" borderId="10" xfId="0" applyNumberFormat="1" applyFill="1" applyBorder="1" applyAlignment="1">
      <alignment horizontal="left"/>
    </xf>
    <xf numFmtId="169" fontId="0" fillId="34" borderId="10" xfId="0" applyNumberFormat="1" applyFill="1" applyBorder="1" applyAlignment="1">
      <alignment horizontal="left"/>
    </xf>
    <xf numFmtId="0" fontId="32" fillId="0" borderId="0" xfId="0" applyFont="1" applyFill="1" applyAlignment="1">
      <alignment horizontal="left"/>
    </xf>
    <xf numFmtId="0" fontId="33" fillId="0" borderId="10" xfId="0" applyFont="1" applyFill="1" applyBorder="1" applyAlignment="1">
      <alignment horizontal="left" vertical="center"/>
    </xf>
    <xf numFmtId="0" fontId="34" fillId="0" borderId="10" xfId="0" applyFont="1" applyBorder="1"/>
    <xf numFmtId="0" fontId="34" fillId="35" borderId="10" xfId="0" applyFont="1" applyFill="1" applyBorder="1"/>
    <xf numFmtId="0" fontId="34" fillId="0" borderId="10" xfId="0" applyFont="1" applyFill="1" applyBorder="1"/>
    <xf numFmtId="0" fontId="34" fillId="0" borderId="16" xfId="0" applyFont="1" applyBorder="1"/>
    <xf numFmtId="0" fontId="34" fillId="0" borderId="0" xfId="0" applyFont="1"/>
    <xf numFmtId="0" fontId="25" fillId="0" borderId="16" xfId="0" applyFont="1" applyFill="1" applyBorder="1" applyAlignment="1">
      <alignment horizontal="center" vertical="center"/>
    </xf>
    <xf numFmtId="0" fontId="25" fillId="0" borderId="10" xfId="0" applyFont="1" applyFill="1" applyBorder="1" applyAlignment="1" quotePrefix="1">
      <alignment horizontal="center" vertical="center"/>
    </xf>
    <xf numFmtId="0" fontId="25" fillId="0" borderId="10" xfId="0" applyFont="1" applyBorder="1" applyAlignment="1" quotePrefix="1">
      <alignment horizontal="center" vertical="center"/>
    </xf>
    <xf numFmtId="0" fontId="25" fillId="0" borderId="0" xfId="0" applyFont="1"/>
    <xf numFmtId="0" fontId="25" fillId="0" borderId="10" xfId="0" applyFont="1" applyBorder="1" applyAlignment="1">
      <alignment horizontal="left" vertical="center"/>
    </xf>
    <xf numFmtId="49" fontId="25" fillId="36" borderId="10" xfId="61" applyNumberFormat="1" applyFont="1" applyFill="1" applyBorder="1" applyAlignment="1">
      <alignment horizontal="left" vertical="center"/>
      <protection/>
    </xf>
    <xf numFmtId="0" fontId="25" fillId="35" borderId="10" xfId="0" applyFont="1" applyFill="1" applyBorder="1" applyAlignment="1">
      <alignment horizontal="left" vertical="center"/>
    </xf>
    <xf numFmtId="0" fontId="0" fillId="0" borderId="0" xfId="0" applyFill="1" quotePrefix="1"/>
    <xf numFmtId="0" fontId="0" fillId="0" borderId="13" xfId="0" applyFill="1" applyBorder="1"/>
    <xf numFmtId="165" fontId="0" fillId="0" borderId="16" xfId="0" applyNumberFormat="1" applyFill="1" applyBorder="1" applyAlignment="1">
      <alignment horizontal="center"/>
    </xf>
    <xf numFmtId="0" fontId="0" fillId="0" borderId="16" xfId="0" applyFill="1" applyBorder="1" quotePrefix="1"/>
    <xf numFmtId="0" fontId="25" fillId="0" borderId="16" xfId="0" applyFont="1" applyFill="1" applyBorder="1" applyAlignment="1">
      <alignment horizontal="center" vertical="center"/>
    </xf>
    <xf numFmtId="0" fontId="25" fillId="0" borderId="10" xfId="0" applyFont="1" applyFill="1" applyBorder="1" applyAlignment="1" quotePrefix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14" fillId="0" borderId="10" xfId="0" applyFont="1" applyBorder="1" applyAlignment="1" quotePrefix="1">
      <alignment horizontal="center" vertical="center"/>
    </xf>
    <xf numFmtId="0" fontId="14" fillId="0" borderId="10" xfId="0" applyFont="1" applyBorder="1"/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/>
    </xf>
    <xf numFmtId="167" fontId="14" fillId="0" borderId="10" xfId="0" applyNumberFormat="1" applyFont="1" applyBorder="1" applyAlignment="1" quotePrefix="1">
      <alignment horizontal="left"/>
    </xf>
    <xf numFmtId="0" fontId="14" fillId="0" borderId="10" xfId="0" applyFont="1" applyFill="1" applyBorder="1" applyAlignment="1">
      <alignment/>
    </xf>
    <xf numFmtId="0" fontId="14" fillId="0" borderId="10" xfId="0" applyFont="1" applyFill="1" applyBorder="1" applyAlignment="1">
      <alignment vertical="center"/>
    </xf>
    <xf numFmtId="0" fontId="14" fillId="0" borderId="14" xfId="0" applyFont="1" applyBorder="1" applyAlignment="1">
      <alignment/>
    </xf>
    <xf numFmtId="0" fontId="14" fillId="0" borderId="0" xfId="0" applyFont="1"/>
    <xf numFmtId="0" fontId="14" fillId="0" borderId="10" xfId="0" applyFont="1" applyFill="1" applyBorder="1" applyAlignment="1" quotePrefix="1">
      <alignment horizontal="center" vertical="center"/>
    </xf>
    <xf numFmtId="0" fontId="14" fillId="0" borderId="10" xfId="0" applyFont="1" applyFill="1" applyBorder="1"/>
    <xf numFmtId="0" fontId="14" fillId="0" borderId="10" xfId="0" applyFont="1" applyBorder="1" applyAlignment="1">
      <alignment horizontal="center"/>
    </xf>
    <xf numFmtId="168" fontId="14" fillId="0" borderId="10" xfId="0" applyNumberFormat="1" applyFont="1" applyBorder="1" applyAlignment="1">
      <alignment horizontal="left"/>
    </xf>
    <xf numFmtId="0" fontId="14" fillId="0" borderId="10" xfId="0" applyFont="1" applyBorder="1" applyAlignment="1" quotePrefix="1">
      <alignment/>
    </xf>
    <xf numFmtId="0" fontId="14" fillId="34" borderId="10" xfId="0" applyFont="1" applyFill="1" applyBorder="1" applyAlignment="1">
      <alignment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 quotePrefix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31" fillId="38" borderId="10" xfId="0" applyFont="1" applyFill="1" applyBorder="1" applyAlignment="1" quotePrefix="1">
      <alignment horizontal="center" vertical="center"/>
    </xf>
    <xf numFmtId="0" fontId="31" fillId="38" borderId="10" xfId="0" applyFont="1" applyFill="1" applyBorder="1" applyAlignment="1">
      <alignment/>
    </xf>
    <xf numFmtId="0" fontId="31" fillId="38" borderId="10" xfId="0" applyFont="1" applyFill="1" applyBorder="1" applyAlignment="1">
      <alignment horizontal="center"/>
    </xf>
    <xf numFmtId="167" fontId="31" fillId="38" borderId="10" xfId="0" applyNumberFormat="1" applyFont="1" applyFill="1" applyBorder="1" applyAlignment="1">
      <alignment horizontal="left"/>
    </xf>
    <xf numFmtId="0" fontId="25" fillId="38" borderId="10" xfId="0" applyFont="1" applyFill="1" applyBorder="1" applyAlignment="1">
      <alignment/>
    </xf>
    <xf numFmtId="0" fontId="0" fillId="38" borderId="0" xfId="0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0" fillId="0" borderId="10" xfId="0" applyBorder="1" applyAlignment="1">
      <alignment vertical="center"/>
    </xf>
    <xf numFmtId="0" fontId="0" fillId="33" borderId="10" xfId="0" applyFont="1" applyFill="1" applyBorder="1" applyAlignment="1" quotePrefix="1">
      <alignment horizontal="center" vertical="center"/>
    </xf>
    <xf numFmtId="0" fontId="0" fillId="33" borderId="10" xfId="0" applyFont="1" applyFill="1" applyBorder="1"/>
    <xf numFmtId="167" fontId="0" fillId="33" borderId="10" xfId="0" applyNumberFormat="1" applyFont="1" applyFill="1" applyBorder="1" applyAlignment="1" quotePrefix="1">
      <alignment horizontal="left"/>
    </xf>
    <xf numFmtId="0" fontId="25" fillId="33" borderId="10" xfId="0" applyFont="1" applyFill="1" applyBorder="1" applyAlignment="1">
      <alignment vertical="center"/>
    </xf>
    <xf numFmtId="0" fontId="0" fillId="33" borderId="10" xfId="0" applyFill="1" applyBorder="1" applyAlignment="1">
      <alignment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5" fillId="0" borderId="10" xfId="0" applyFont="1" applyBorder="1" applyAlignment="1" quotePrefix="1">
      <alignment horizontal="center" vertical="center"/>
    </xf>
    <xf numFmtId="0" fontId="0" fillId="0" borderId="10" xfId="0" applyBorder="1" applyAlignment="1">
      <alignment horizontal="center" vertical="center"/>
    </xf>
    <xf numFmtId="165" fontId="25" fillId="0" borderId="0" xfId="0" applyNumberFormat="1" applyFont="1" applyFill="1" applyAlignment="1">
      <alignment/>
    </xf>
    <xf numFmtId="0" fontId="25" fillId="0" borderId="16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6" xfId="0" applyFont="1" applyFill="1" applyBorder="1" applyAlignment="1" quotePrefix="1">
      <alignment horizontal="center" vertical="center"/>
    </xf>
    <xf numFmtId="0" fontId="0" fillId="0" borderId="11" xfId="0" applyFont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/>
    </xf>
    <xf numFmtId="1" fontId="25" fillId="0" borderId="11" xfId="0" applyNumberFormat="1" applyFont="1" applyFill="1" applyBorder="1" applyAlignment="1">
      <alignment horizontal="center" vertical="center"/>
    </xf>
    <xf numFmtId="1" fontId="25" fillId="0" borderId="13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11" xfId="0" applyFont="1" applyFill="1" applyBorder="1" applyAlignment="1" quotePrefix="1">
      <alignment horizontal="center" vertical="center"/>
    </xf>
    <xf numFmtId="0" fontId="25" fillId="0" borderId="13" xfId="0" applyFont="1" applyFill="1" applyBorder="1" applyAlignment="1" quotePrefix="1">
      <alignment horizontal="center" vertical="center"/>
    </xf>
    <xf numFmtId="0" fontId="25" fillId="0" borderId="16" xfId="0" applyFont="1" applyBorder="1" applyAlignment="1" quotePrefix="1">
      <alignment horizontal="center" vertical="center"/>
    </xf>
    <xf numFmtId="0" fontId="25" fillId="0" borderId="11" xfId="0" applyFont="1" applyBorder="1" applyAlignment="1" quotePrefix="1">
      <alignment horizontal="center" vertical="center"/>
    </xf>
    <xf numFmtId="0" fontId="25" fillId="0" borderId="13" xfId="0" applyFont="1" applyBorder="1" applyAlignment="1" quotePrefix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6" xfId="0" applyFont="1" applyFill="1" applyBorder="1" applyAlignment="1" quotePrefix="1">
      <alignment horizontal="center" vertical="center"/>
    </xf>
    <xf numFmtId="0" fontId="25" fillId="35" borderId="16" xfId="0" applyFont="1" applyFill="1" applyBorder="1" applyAlignment="1" quotePrefix="1">
      <alignment horizontal="center" vertical="center"/>
    </xf>
    <xf numFmtId="0" fontId="25" fillId="35" borderId="11" xfId="0" applyFont="1" applyFill="1" applyBorder="1" applyAlignment="1" quotePrefix="1">
      <alignment horizontal="center" vertical="center"/>
    </xf>
    <xf numFmtId="0" fontId="25" fillId="35" borderId="13" xfId="0" applyFont="1" applyFill="1" applyBorder="1" applyAlignment="1" quotePrefix="1">
      <alignment horizontal="center" vertical="center"/>
    </xf>
    <xf numFmtId="0" fontId="25" fillId="34" borderId="16" xfId="0" applyFont="1" applyFill="1" applyBorder="1" applyAlignment="1">
      <alignment horizontal="center" vertical="center"/>
    </xf>
    <xf numFmtId="0" fontId="25" fillId="34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33" borderId="16" xfId="0" applyFont="1" applyFill="1" applyBorder="1" applyAlignment="1" quotePrefix="1">
      <alignment horizontal="center" vertical="center"/>
    </xf>
    <xf numFmtId="0" fontId="25" fillId="33" borderId="11" xfId="0" applyFont="1" applyFill="1" applyBorder="1" applyAlignment="1" quotePrefix="1">
      <alignment horizontal="center" vertical="center"/>
    </xf>
    <xf numFmtId="0" fontId="25" fillId="33" borderId="13" xfId="0" applyFont="1" applyFill="1" applyBorder="1" applyAlignment="1" quotePrefix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5" fillId="34" borderId="16" xfId="0" applyFont="1" applyFill="1" applyBorder="1" applyAlignment="1" quotePrefix="1">
      <alignment horizontal="center" vertical="center"/>
    </xf>
    <xf numFmtId="0" fontId="25" fillId="34" borderId="13" xfId="0" applyFont="1" applyFill="1" applyBorder="1" applyAlignment="1" quotePrefix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9" fillId="0" borderId="16" xfId="0" applyFont="1" applyBorder="1" applyAlignment="1" quotePrefix="1">
      <alignment horizontal="center" vertical="center"/>
    </xf>
    <xf numFmtId="0" fontId="29" fillId="0" borderId="13" xfId="0" applyFont="1" applyBorder="1" applyAlignment="1" quotePrefix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9" fillId="0" borderId="11" xfId="0" applyFont="1" applyBorder="1" applyAlignment="1" quotePrefix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29" fillId="35" borderId="16" xfId="0" applyFont="1" applyFill="1" applyBorder="1" applyAlignment="1" quotePrefix="1">
      <alignment horizontal="center" vertical="center"/>
    </xf>
    <xf numFmtId="0" fontId="29" fillId="35" borderId="11" xfId="0" applyFont="1" applyFill="1" applyBorder="1" applyAlignment="1" quotePrefix="1">
      <alignment horizontal="center" vertical="center"/>
    </xf>
    <xf numFmtId="0" fontId="29" fillId="35" borderId="13" xfId="0" applyFont="1" applyFill="1" applyBorder="1" applyAlignment="1" quotePrefix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5" fillId="0" borderId="16" xfId="0" applyFont="1" applyBorder="1" applyAlignment="1" quotePrefix="1">
      <alignment horizontal="left" vertical="center"/>
    </xf>
    <xf numFmtId="0" fontId="25" fillId="0" borderId="13" xfId="0" applyFont="1" applyBorder="1" applyAlignment="1" quotePrefix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25" fillId="0" borderId="11" xfId="0" applyFont="1" applyBorder="1" applyAlignment="1" quotePrefix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6" xfId="0" applyFont="1" applyBorder="1" applyAlignment="1" quotePrefix="1">
      <alignment horizontal="left" vertical="center"/>
    </xf>
    <xf numFmtId="0" fontId="18" fillId="0" borderId="11" xfId="0" applyFont="1" applyBorder="1" applyAlignment="1" quotePrefix="1">
      <alignment horizontal="left" vertical="center"/>
    </xf>
    <xf numFmtId="0" fontId="18" fillId="0" borderId="13" xfId="0" applyFont="1" applyBorder="1" applyAlignment="1" quotePrefix="1">
      <alignment horizontal="left" vertical="center"/>
    </xf>
    <xf numFmtId="0" fontId="0" fillId="0" borderId="16" xfId="0" applyFont="1" applyBorder="1" applyAlignment="1" quotePrefix="1">
      <alignment horizontal="left" vertical="center"/>
    </xf>
    <xf numFmtId="0" fontId="0" fillId="0" borderId="11" xfId="0" applyFont="1" applyBorder="1" applyAlignment="1" quotePrefix="1">
      <alignment horizontal="left" vertical="center"/>
    </xf>
    <xf numFmtId="0" fontId="0" fillId="0" borderId="13" xfId="0" applyFont="1" applyBorder="1" applyAlignment="1" quotePrefix="1">
      <alignment horizontal="left" vertical="center"/>
    </xf>
    <xf numFmtId="0" fontId="0" fillId="35" borderId="16" xfId="0" applyFont="1" applyFill="1" applyBorder="1" applyAlignment="1">
      <alignment horizontal="left" vertical="center"/>
    </xf>
    <xf numFmtId="0" fontId="0" fillId="35" borderId="13" xfId="0" applyFont="1" applyFill="1" applyBorder="1" applyAlignment="1">
      <alignment horizontal="left" vertical="center"/>
    </xf>
    <xf numFmtId="0" fontId="25" fillId="35" borderId="16" xfId="0" applyFont="1" applyFill="1" applyBorder="1" applyAlignment="1" quotePrefix="1">
      <alignment horizontal="left" vertical="center"/>
    </xf>
    <xf numFmtId="0" fontId="25" fillId="35" borderId="13" xfId="0" applyFont="1" applyFill="1" applyBorder="1" applyAlignment="1" quotePrefix="1">
      <alignment horizontal="left" vertical="center"/>
    </xf>
    <xf numFmtId="0" fontId="25" fillId="0" borderId="10" xfId="0" applyFont="1" applyFill="1" applyBorder="1" applyAlignment="1" quotePrefix="1">
      <alignment horizontal="center" vertical="center"/>
    </xf>
    <xf numFmtId="49" fontId="25" fillId="36" borderId="16" xfId="61" applyNumberFormat="1" applyFont="1" applyFill="1" applyBorder="1" applyAlignment="1">
      <alignment horizontal="center" vertical="center"/>
      <protection/>
    </xf>
    <xf numFmtId="49" fontId="25" fillId="36" borderId="11" xfId="61" applyNumberFormat="1" applyFont="1" applyFill="1" applyBorder="1" applyAlignment="1">
      <alignment horizontal="center" vertical="center"/>
      <protection/>
    </xf>
    <xf numFmtId="49" fontId="25" fillId="36" borderId="13" xfId="61" applyNumberFormat="1" applyFont="1" applyFill="1" applyBorder="1" applyAlignment="1">
      <alignment horizontal="center" vertical="center"/>
      <protection/>
    </xf>
    <xf numFmtId="0" fontId="30" fillId="0" borderId="16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1" fontId="25" fillId="0" borderId="16" xfId="0" applyNumberFormat="1" applyFont="1" applyFill="1" applyBorder="1" applyAlignment="1" quotePrefix="1">
      <alignment horizontal="center" vertical="center"/>
    </xf>
    <xf numFmtId="1" fontId="25" fillId="0" borderId="11" xfId="0" applyNumberFormat="1" applyFont="1" applyFill="1" applyBorder="1" applyAlignment="1" quotePrefix="1">
      <alignment horizontal="center" vertical="center"/>
    </xf>
    <xf numFmtId="1" fontId="25" fillId="0" borderId="13" xfId="0" applyNumberFormat="1" applyFont="1" applyFill="1" applyBorder="1" applyAlignment="1" quotePrefix="1">
      <alignment horizontal="center" vertical="center"/>
    </xf>
    <xf numFmtId="1" fontId="25" fillId="34" borderId="16" xfId="0" applyNumberFormat="1" applyFont="1" applyFill="1" applyBorder="1" applyAlignment="1" quotePrefix="1">
      <alignment horizontal="center" vertical="center"/>
    </xf>
    <xf numFmtId="1" fontId="25" fillId="34" borderId="11" xfId="0" applyNumberFormat="1" applyFont="1" applyFill="1" applyBorder="1" applyAlignment="1" quotePrefix="1">
      <alignment horizontal="center" vertical="center"/>
    </xf>
    <xf numFmtId="1" fontId="25" fillId="34" borderId="13" xfId="0" applyNumberFormat="1" applyFont="1" applyFill="1" applyBorder="1" applyAlignment="1" quotePrefix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Font="1" applyBorder="1" applyAlignment="1" quotePrefix="1">
      <alignment horizontal="center" vertical="center"/>
    </xf>
    <xf numFmtId="0" fontId="0" fillId="0" borderId="11" xfId="0" applyFont="1" applyBorder="1" applyAlignment="1" quotePrefix="1">
      <alignment horizontal="center" vertical="center"/>
    </xf>
    <xf numFmtId="0" fontId="0" fillId="0" borderId="13" xfId="0" applyFont="1" applyBorder="1" applyAlignment="1" quotePrefix="1">
      <alignment horizontal="center" vertical="center"/>
    </xf>
    <xf numFmtId="165" fontId="25" fillId="0" borderId="0" xfId="0" applyNumberFormat="1" applyFont="1" applyFill="1" applyAlignment="1">
      <alignment horizontal="center"/>
    </xf>
    <xf numFmtId="0" fontId="27" fillId="0" borderId="11" xfId="0" applyFont="1" applyFill="1" applyBorder="1" applyAlignment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0" fillId="0" borderId="11" xfId="0" applyBorder="1" applyAlignment="1" quotePrefix="1">
      <alignment horizontal="center" vertical="center"/>
    </xf>
    <xf numFmtId="0" fontId="0" fillId="0" borderId="13" xfId="0" applyBorder="1" applyAlignment="1" quotePrefix="1">
      <alignment horizontal="center" vertical="center"/>
    </xf>
    <xf numFmtId="0" fontId="0" fillId="0" borderId="16" xfId="0" applyBorder="1" applyAlignment="1" quotePrefix="1">
      <alignment horizontal="center" vertical="center"/>
    </xf>
    <xf numFmtId="0" fontId="0" fillId="35" borderId="16" xfId="0" applyFill="1" applyBorder="1" applyAlignment="1" quotePrefix="1">
      <alignment horizontal="center" vertical="center"/>
    </xf>
    <xf numFmtId="0" fontId="0" fillId="35" borderId="11" xfId="0" applyFill="1" applyBorder="1" applyAlignment="1" quotePrefix="1">
      <alignment horizontal="center" vertical="center"/>
    </xf>
    <xf numFmtId="0" fontId="0" fillId="35" borderId="13" xfId="0" applyFill="1" applyBorder="1" applyAlignment="1" quotePrefix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6" xfId="0" applyFont="1" applyBorder="1" applyAlignment="1" quotePrefix="1">
      <alignment horizontal="center" vertical="center"/>
    </xf>
    <xf numFmtId="0" fontId="28" fillId="0" borderId="11" xfId="0" applyFont="1" applyBorder="1" applyAlignment="1" quotePrefix="1">
      <alignment horizontal="center" vertical="center"/>
    </xf>
    <xf numFmtId="0" fontId="28" fillId="0" borderId="13" xfId="0" applyFont="1" applyBorder="1" applyAlignment="1" quotePrefix="1">
      <alignment horizontal="center" vertical="center"/>
    </xf>
    <xf numFmtId="0" fontId="28" fillId="34" borderId="16" xfId="0" applyFont="1" applyFill="1" applyBorder="1" applyAlignment="1" quotePrefix="1">
      <alignment horizontal="center" vertical="center"/>
    </xf>
    <xf numFmtId="0" fontId="28" fillId="34" borderId="11" xfId="0" applyFont="1" applyFill="1" applyBorder="1" applyAlignment="1" quotePrefix="1">
      <alignment horizontal="center" vertical="center"/>
    </xf>
    <xf numFmtId="0" fontId="28" fillId="34" borderId="13" xfId="0" applyFont="1" applyFill="1" applyBorder="1" applyAlignment="1" quotePrefix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 applyAlignment="1" quotePrefix="1">
      <alignment horizontal="center" vertical="center"/>
    </xf>
    <xf numFmtId="165" fontId="25" fillId="0" borderId="21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0" borderId="16" xfId="0" applyFont="1" applyBorder="1" applyAlignment="1" quotePrefix="1">
      <alignment horizontal="center" vertical="center"/>
    </xf>
    <xf numFmtId="0" fontId="16" fillId="0" borderId="11" xfId="0" applyFont="1" applyBorder="1" applyAlignment="1" quotePrefix="1">
      <alignment horizontal="center" vertical="center"/>
    </xf>
    <xf numFmtId="0" fontId="16" fillId="0" borderId="13" xfId="0" applyFont="1" applyBorder="1" applyAlignment="1" quotePrefix="1">
      <alignment horizontal="center" vertical="center"/>
    </xf>
    <xf numFmtId="22" fontId="0" fillId="32" borderId="21" xfId="0" applyNumberFormat="1" applyFill="1" applyBorder="1" applyAlignment="1">
      <alignment horizontal="left" vertical="center"/>
    </xf>
    <xf numFmtId="0" fontId="16" fillId="35" borderId="16" xfId="0" applyFont="1" applyFill="1" applyBorder="1" applyAlignment="1" quotePrefix="1">
      <alignment horizontal="center" vertical="center"/>
    </xf>
    <xf numFmtId="0" fontId="16" fillId="35" borderId="11" xfId="0" applyFont="1" applyFill="1" applyBorder="1" applyAlignment="1" quotePrefix="1">
      <alignment horizontal="center" vertical="center"/>
    </xf>
    <xf numFmtId="0" fontId="16" fillId="35" borderId="13" xfId="0" applyFont="1" applyFill="1" applyBorder="1" applyAlignment="1" quotePrefix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6" xfId="0" applyBorder="1" applyAlignment="1" quotePrefix="1">
      <alignment horizontal="left" vertical="center"/>
    </xf>
    <xf numFmtId="0" fontId="0" fillId="0" borderId="11" xfId="0" applyBorder="1" applyAlignment="1" quotePrefix="1">
      <alignment horizontal="left" vertical="center"/>
    </xf>
    <xf numFmtId="0" fontId="0" fillId="0" borderId="13" xfId="0" applyBorder="1" applyAlignment="1" quotePrefix="1">
      <alignment horizontal="left" vertical="center"/>
    </xf>
    <xf numFmtId="165" fontId="19" fillId="34" borderId="12" xfId="0" applyNumberFormat="1" applyFont="1" applyFill="1" applyBorder="1" applyAlignment="1">
      <alignment horizontal="center"/>
    </xf>
    <xf numFmtId="165" fontId="19" fillId="34" borderId="0" xfId="0" applyNumberFormat="1" applyFont="1" applyFill="1" applyAlignment="1">
      <alignment horizontal="center"/>
    </xf>
    <xf numFmtId="165" fontId="19" fillId="34" borderId="10" xfId="0" applyNumberFormat="1" applyFont="1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" fontId="0" fillId="0" borderId="16" xfId="0" applyNumberFormat="1" applyFill="1" applyBorder="1" applyAlignment="1" quotePrefix="1">
      <alignment horizontal="center" vertical="center"/>
    </xf>
    <xf numFmtId="1" fontId="0" fillId="0" borderId="11" xfId="0" applyNumberFormat="1" applyFill="1" applyBorder="1" applyAlignment="1" quotePrefix="1">
      <alignment horizontal="center" vertical="center"/>
    </xf>
    <xf numFmtId="1" fontId="0" fillId="0" borderId="13" xfId="0" applyNumberFormat="1" applyFill="1" applyBorder="1" applyAlignment="1" quotePrefix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1" fontId="0" fillId="0" borderId="13" xfId="0" applyNumberFormat="1" applyFill="1" applyBorder="1" applyAlignment="1">
      <alignment horizontal="center" vertical="center"/>
    </xf>
    <xf numFmtId="0" fontId="25" fillId="34" borderId="11" xfId="0" applyFont="1" applyFill="1" applyBorder="1" applyAlignment="1" quotePrefix="1">
      <alignment horizontal="center" vertical="center"/>
    </xf>
    <xf numFmtId="0" fontId="27" fillId="0" borderId="13" xfId="0" applyFont="1" applyFill="1" applyBorder="1" applyAlignment="1" quotePrefix="1">
      <alignment horizontal="center" vertical="center"/>
    </xf>
    <xf numFmtId="0" fontId="27" fillId="0" borderId="11" xfId="0" applyFont="1" applyFill="1" applyBorder="1" applyAlignment="1" quotePrefix="1">
      <alignment horizontal="center" vertical="center"/>
    </xf>
  </cellXfs>
  <cellStyles count="4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  <cellStyle name="Normal 2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8" Type="http://schemas.openxmlformats.org/officeDocument/2006/relationships/worksheet" Target="worksheets/sheet6.xml" /><Relationship Id="rId12" Type="http://schemas.openxmlformats.org/officeDocument/2006/relationships/worksheet" Target="worksheets/sheet10.xml" /><Relationship Id="rId11" Type="http://schemas.openxmlformats.org/officeDocument/2006/relationships/worksheet" Target="worksheets/sheet9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4" Type="http://schemas.openxmlformats.org/officeDocument/2006/relationships/worksheet" Target="worksheets/sheet2.xml" /><Relationship Id="rId21" Type="http://schemas.openxmlformats.org/officeDocument/2006/relationships/externalLink" Target="externalLinks/externalLink1.xml" /><Relationship Id="rId2" Type="http://schemas.openxmlformats.org/officeDocument/2006/relationships/styles" Target="styles.xml" /><Relationship Id="rId7" Type="http://schemas.openxmlformats.org/officeDocument/2006/relationships/worksheet" Target="worksheets/sheet5.xml" /><Relationship Id="rId19" Type="http://schemas.openxmlformats.org/officeDocument/2006/relationships/worksheet" Target="worksheets/sheet17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20" Type="http://schemas.openxmlformats.org/officeDocument/2006/relationships/sharedStrings" Target="sharedStrings.xml" /><Relationship Id="rId16" Type="http://schemas.openxmlformats.org/officeDocument/2006/relationships/worksheet" Target="worksheets/sheet14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22" Type="http://schemas.openxmlformats.org/officeDocument/2006/relationships/calcChain" Target="calcChain.xml" /><Relationship Id="rId15" Type="http://schemas.openxmlformats.org/officeDocument/2006/relationships/worksheet" Target="worksheets/sheet13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TEMPLETE_USULAN%20PKH%20(SALDO%20NOL%20DAN%20ART%20NON%20PKH)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KETERANGAN"/>
    </sheetNames>
    <sheetDataSet>
      <sheetData sheetId="0"/>
      <sheetData sheetId="1">
        <row r="2">
          <cell r="K2">
            <v>1</v>
          </cell>
        </row>
        <row r="3">
          <cell r="K3">
            <v>44803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382"/>
  <sheetViews>
    <sheetView tabSelected="1" workbookViewId="0" topLeftCell="A1">
      <pane xSplit="2" ySplit="3" topLeftCell="C46" activePane="bottomRight" state="frozen"/>
      <selection pane="topLeft" activeCell="A1" sqref="A1"/>
      <selection pane="bottomLeft" activeCell="A4" sqref="A4"/>
      <selection pane="topRight" activeCell="C1" sqref="C1"/>
      <selection pane="bottomRight" activeCell="D55" sqref="D55"/>
    </sheetView>
  </sheetViews>
  <sheetFormatPr defaultRowHeight="15"/>
  <cols>
    <col min="1" max="1" width="5.57142857142857" style="387" customWidth="1"/>
    <col min="2" max="2" width="18.2857142857143" style="207" customWidth="1"/>
    <col min="3" max="3" width="19.4285714285714" style="387" customWidth="1"/>
    <col min="4" max="4" width="35.4285714285714" style="223" bestFit="1" customWidth="1"/>
    <col min="5" max="5" width="4.57142857142857" style="224" customWidth="1"/>
    <col min="6" max="6" width="21.8571428571429" style="343" customWidth="1"/>
    <col min="7" max="7" width="23.2857142857143" style="225" bestFit="1" customWidth="1"/>
    <col min="8" max="9" width="9.14285714285714" style="343"/>
    <col min="10" max="10" width="28.2857142857143" style="343" customWidth="1"/>
    <col min="11" max="11" width="34.2857142857143" style="343" customWidth="1"/>
    <col min="12" max="12" width="16.4285714285714" style="343" customWidth="1"/>
    <col min="13" max="13" width="23" style="343" customWidth="1"/>
    <col min="14" max="14" width="28" style="343" customWidth="1"/>
    <col min="15" max="15" width="23.2857142857143" style="343" customWidth="1"/>
    <col min="16" max="16" width="11.2857142857143" style="343" customWidth="1"/>
    <col min="17" max="18" width="9.14285714285714" style="343"/>
    <col min="20" max="20" width="13.4285714285714" customWidth="1"/>
  </cols>
  <sheetData>
    <row r="1" spans="1:18" s="86" customFormat="1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105"/>
      <c r="Q1" s="105"/>
      <c r="R1" s="105"/>
    </row>
    <row r="2" spans="1:18" s="86" customFormat="1" ht="15">
      <c r="A2" s="182"/>
      <c r="B2" s="186"/>
      <c r="C2" s="182"/>
      <c r="D2" s="96"/>
      <c r="E2" s="146"/>
      <c r="F2" s="226"/>
      <c r="G2" s="188"/>
      <c r="H2" s="105"/>
      <c r="I2" s="105"/>
      <c r="J2" s="105"/>
      <c r="K2" s="105"/>
      <c r="L2" s="105"/>
      <c r="M2" s="105"/>
      <c r="N2" s="105"/>
      <c r="O2" s="105"/>
      <c r="P2" s="507">
        <f ca="1">NOW()</f>
        <v>45687.390512731479</v>
      </c>
      <c r="Q2" s="507"/>
      <c r="R2" s="105"/>
    </row>
    <row r="3" spans="1:18" s="86" customFormat="1" ht="34.5" customHeight="1">
      <c r="A3" s="208" t="s">
        <v>3088</v>
      </c>
      <c r="B3" s="208" t="s">
        <v>3417</v>
      </c>
      <c r="C3" s="208" t="s">
        <v>1</v>
      </c>
      <c r="D3" s="209" t="s">
        <v>2</v>
      </c>
      <c r="E3" s="208" t="s">
        <v>3888</v>
      </c>
      <c r="F3" s="208" t="s">
        <v>7290</v>
      </c>
      <c r="G3" s="210" t="s">
        <v>4241</v>
      </c>
      <c r="H3" s="208" t="s">
        <v>3419</v>
      </c>
      <c r="I3" s="208" t="s">
        <v>3089</v>
      </c>
      <c r="J3" s="208" t="s">
        <v>3090</v>
      </c>
      <c r="K3" s="208" t="s">
        <v>3091</v>
      </c>
      <c r="L3" s="208" t="s">
        <v>7292</v>
      </c>
      <c r="M3" s="208" t="s">
        <v>7291</v>
      </c>
      <c r="N3" s="208" t="s">
        <v>3093</v>
      </c>
      <c r="O3" s="208" t="s">
        <v>3094</v>
      </c>
      <c r="P3" s="106" t="s">
        <v>3422</v>
      </c>
      <c r="Q3" s="106" t="s">
        <v>3423</v>
      </c>
      <c r="R3" s="106" t="s">
        <v>3424</v>
      </c>
    </row>
    <row r="4" spans="1:18" s="86" customFormat="1" ht="15">
      <c r="A4" s="508">
        <v>1</v>
      </c>
      <c r="B4" s="511" t="s">
        <v>5819</v>
      </c>
      <c r="C4" s="227" t="s">
        <v>5820</v>
      </c>
      <c r="D4" s="228" t="s">
        <v>5821</v>
      </c>
      <c r="E4" s="229" t="s">
        <v>10</v>
      </c>
      <c r="F4" s="230" t="s">
        <v>185</v>
      </c>
      <c r="G4" s="231">
        <v>26496</v>
      </c>
      <c r="H4" s="230" t="s">
        <v>5822</v>
      </c>
      <c r="I4" s="230" t="s">
        <v>3104</v>
      </c>
      <c r="J4" s="230" t="s">
        <v>3271</v>
      </c>
      <c r="K4" s="230" t="s">
        <v>3490</v>
      </c>
      <c r="L4" s="230" t="s">
        <v>3430</v>
      </c>
      <c r="M4" s="230" t="s">
        <v>3431</v>
      </c>
      <c r="N4" s="230" t="s">
        <v>5824</v>
      </c>
      <c r="O4" s="232" t="s">
        <v>5825</v>
      </c>
      <c r="P4" s="189" t="str">
        <f ca="1">DATEDIF(G4,$P$2,"Y")&amp;" Tahun"</f>
        <v>52 Tahun</v>
      </c>
      <c r="Q4" s="189" t="str">
        <f ca="1">DATEDIF(G4,$P$2,"YM")&amp;" Bulan"</f>
        <v>6 Bulan</v>
      </c>
      <c r="R4" s="189" t="str">
        <f ca="1">DATEDIF(G4,$P$2,"MD")&amp;"  Hari"</f>
        <v>14  Hari</v>
      </c>
    </row>
    <row r="5" spans="1:18" s="86" customFormat="1" ht="15">
      <c r="A5" s="509"/>
      <c r="B5" s="509"/>
      <c r="C5" s="233" t="s">
        <v>5826</v>
      </c>
      <c r="D5" s="234" t="s">
        <v>5827</v>
      </c>
      <c r="E5" s="235" t="s">
        <v>9</v>
      </c>
      <c r="F5" s="236" t="s">
        <v>354</v>
      </c>
      <c r="G5" s="237">
        <v>26584</v>
      </c>
      <c r="H5" s="236" t="s">
        <v>5822</v>
      </c>
      <c r="I5" s="236" t="s">
        <v>3104</v>
      </c>
      <c r="J5" s="236" t="s">
        <v>3271</v>
      </c>
      <c r="K5" s="236" t="s">
        <v>5828</v>
      </c>
      <c r="L5" s="236" t="s">
        <v>3430</v>
      </c>
      <c r="M5" s="236" t="s">
        <v>3436</v>
      </c>
      <c r="N5" s="236" t="s">
        <v>3139</v>
      </c>
      <c r="O5" s="238" t="s">
        <v>3140</v>
      </c>
      <c r="P5" s="189" t="str">
        <f ca="1" t="shared" si="0" ref="P5:P69">DATEDIF(G5,$P$2,"Y")&amp;" Tahun"</f>
        <v>52 Tahun</v>
      </c>
      <c r="Q5" s="189" t="str">
        <f ca="1" t="shared" si="1" ref="Q5:Q69">DATEDIF(G5,$P$2,"YM")&amp;" Bulan"</f>
        <v>3 Bulan</v>
      </c>
      <c r="R5" s="189" t="str">
        <f ca="1" t="shared" si="2" ref="R5:R69">DATEDIF(G5,$P$2,"MD")&amp;"  Hari"</f>
        <v>18  Hari</v>
      </c>
    </row>
    <row r="6" spans="1:18" s="86" customFormat="1" ht="15">
      <c r="A6" s="509"/>
      <c r="B6" s="509"/>
      <c r="C6" s="233" t="s">
        <v>5829</v>
      </c>
      <c r="D6" s="234" t="s">
        <v>5830</v>
      </c>
      <c r="E6" s="235" t="s">
        <v>10</v>
      </c>
      <c r="F6" s="236" t="s">
        <v>198</v>
      </c>
      <c r="G6" s="237">
        <v>36254</v>
      </c>
      <c r="H6" s="236" t="s">
        <v>5822</v>
      </c>
      <c r="I6" s="236" t="s">
        <v>3104</v>
      </c>
      <c r="J6" s="236" t="s">
        <v>3271</v>
      </c>
      <c r="K6" s="236" t="s">
        <v>5831</v>
      </c>
      <c r="L6" s="236" t="s">
        <v>3442</v>
      </c>
      <c r="M6" s="236" t="s">
        <v>3443</v>
      </c>
      <c r="N6" s="236" t="s">
        <v>5821</v>
      </c>
      <c r="O6" s="238" t="s">
        <v>5827</v>
      </c>
      <c r="P6" s="189" t="str">
        <f t="shared" ca="1" si="0"/>
        <v>25 Tahun</v>
      </c>
      <c r="Q6" s="189" t="str">
        <f t="shared" ca="1" si="1"/>
        <v>9 Bulan</v>
      </c>
      <c r="R6" s="189" t="str">
        <f t="shared" ca="1" si="2"/>
        <v>26  Hari</v>
      </c>
    </row>
    <row r="7" spans="1:18" s="86" customFormat="1" ht="15">
      <c r="A7" s="509"/>
      <c r="B7" s="509"/>
      <c r="C7" s="233" t="s">
        <v>5832</v>
      </c>
      <c r="D7" s="234" t="s">
        <v>5833</v>
      </c>
      <c r="E7" s="235" t="s">
        <v>10</v>
      </c>
      <c r="F7" s="236" t="s">
        <v>198</v>
      </c>
      <c r="G7" s="237">
        <v>38835</v>
      </c>
      <c r="H7" s="236" t="s">
        <v>5822</v>
      </c>
      <c r="I7" s="236" t="s">
        <v>3104</v>
      </c>
      <c r="J7" s="236" t="s">
        <v>3271</v>
      </c>
      <c r="K7" s="236" t="s">
        <v>5834</v>
      </c>
      <c r="L7" s="236" t="s">
        <v>3442</v>
      </c>
      <c r="M7" s="236" t="s">
        <v>3443</v>
      </c>
      <c r="N7" s="236" t="s">
        <v>5821</v>
      </c>
      <c r="O7" s="238" t="s">
        <v>5827</v>
      </c>
      <c r="P7" s="189" t="str">
        <f t="shared" ca="1" si="0"/>
        <v>18 Tahun</v>
      </c>
      <c r="Q7" s="189" t="str">
        <f t="shared" ca="1" si="1"/>
        <v>9 Bulan</v>
      </c>
      <c r="R7" s="189" t="str">
        <f t="shared" ca="1" si="2"/>
        <v>2  Hari</v>
      </c>
    </row>
    <row r="8" spans="1:18" s="86" customFormat="1" ht="15">
      <c r="A8" s="510"/>
      <c r="B8" s="510"/>
      <c r="C8" s="239" t="s">
        <v>5835</v>
      </c>
      <c r="D8" s="240" t="s">
        <v>5836</v>
      </c>
      <c r="E8" s="241" t="s">
        <v>9</v>
      </c>
      <c r="F8" s="242" t="s">
        <v>185</v>
      </c>
      <c r="G8" s="243">
        <v>41497</v>
      </c>
      <c r="H8" s="242" t="s">
        <v>5822</v>
      </c>
      <c r="I8" s="242" t="s">
        <v>3104</v>
      </c>
      <c r="J8" s="242" t="s">
        <v>4054</v>
      </c>
      <c r="K8" s="242" t="s">
        <v>5834</v>
      </c>
      <c r="L8" s="242" t="s">
        <v>3442</v>
      </c>
      <c r="M8" s="242" t="s">
        <v>3443</v>
      </c>
      <c r="N8" s="242" t="s">
        <v>5821</v>
      </c>
      <c r="O8" s="244" t="s">
        <v>5827</v>
      </c>
      <c r="P8" s="189" t="str">
        <f t="shared" ca="1" si="0"/>
        <v>11 Tahun</v>
      </c>
      <c r="Q8" s="189" t="str">
        <f t="shared" ca="1" si="1"/>
        <v>5 Bulan</v>
      </c>
      <c r="R8" s="189" t="str">
        <f t="shared" ca="1" si="2"/>
        <v>19  Hari</v>
      </c>
    </row>
    <row r="9" spans="1:18" s="86" customFormat="1" ht="15">
      <c r="A9" s="508">
        <v>2</v>
      </c>
      <c r="B9" s="511" t="s">
        <v>5838</v>
      </c>
      <c r="C9" s="227" t="s">
        <v>5839</v>
      </c>
      <c r="D9" s="228" t="s">
        <v>5840</v>
      </c>
      <c r="E9" s="229" t="s">
        <v>10</v>
      </c>
      <c r="F9" s="230" t="s">
        <v>5841</v>
      </c>
      <c r="G9" s="231">
        <v>26789</v>
      </c>
      <c r="H9" s="230" t="s">
        <v>5822</v>
      </c>
      <c r="I9" s="230" t="s">
        <v>3104</v>
      </c>
      <c r="J9" s="230" t="s">
        <v>3893</v>
      </c>
      <c r="K9" s="230" t="s">
        <v>5843</v>
      </c>
      <c r="L9" s="230" t="s">
        <v>3430</v>
      </c>
      <c r="M9" s="230" t="s">
        <v>3431</v>
      </c>
      <c r="N9" s="230" t="s">
        <v>3177</v>
      </c>
      <c r="O9" s="232" t="s">
        <v>1361</v>
      </c>
      <c r="P9" s="189" t="str">
        <f t="shared" ca="1" si="0"/>
        <v>51 Tahun</v>
      </c>
      <c r="Q9" s="189" t="str">
        <f t="shared" ca="1" si="1"/>
        <v>8 Bulan</v>
      </c>
      <c r="R9" s="189" t="str">
        <f t="shared" ca="1" si="2"/>
        <v>25  Hari</v>
      </c>
    </row>
    <row r="10" spans="1:18" s="86" customFormat="1" ht="15">
      <c r="A10" s="509"/>
      <c r="B10" s="509"/>
      <c r="C10" s="233" t="s">
        <v>5844</v>
      </c>
      <c r="D10" s="234" t="s">
        <v>5845</v>
      </c>
      <c r="E10" s="235" t="s">
        <v>9</v>
      </c>
      <c r="F10" s="236" t="s">
        <v>238</v>
      </c>
      <c r="G10" s="237">
        <v>30472</v>
      </c>
      <c r="H10" s="236" t="s">
        <v>5822</v>
      </c>
      <c r="I10" s="236" t="s">
        <v>3104</v>
      </c>
      <c r="J10" s="236" t="s">
        <v>3893</v>
      </c>
      <c r="K10" s="236" t="s">
        <v>5828</v>
      </c>
      <c r="L10" s="236" t="s">
        <v>3430</v>
      </c>
      <c r="M10" s="236" t="s">
        <v>3436</v>
      </c>
      <c r="N10" s="236" t="s">
        <v>5846</v>
      </c>
      <c r="O10" s="238" t="s">
        <v>5847</v>
      </c>
      <c r="P10" s="190" t="str">
        <f t="shared" ca="1" si="0"/>
        <v>41 Tahun</v>
      </c>
      <c r="Q10" s="190" t="str">
        <f t="shared" ca="1" si="1"/>
        <v>7 Bulan</v>
      </c>
      <c r="R10" s="190" t="str">
        <f t="shared" ca="1" si="2"/>
        <v>25  Hari</v>
      </c>
    </row>
    <row r="11" spans="1:18" s="86" customFormat="1" ht="15">
      <c r="A11" s="509"/>
      <c r="B11" s="509"/>
      <c r="C11" s="233" t="s">
        <v>5848</v>
      </c>
      <c r="D11" s="234" t="s">
        <v>5849</v>
      </c>
      <c r="E11" s="235" t="s">
        <v>10</v>
      </c>
      <c r="F11" s="236" t="s">
        <v>5850</v>
      </c>
      <c r="G11" s="237">
        <v>37967</v>
      </c>
      <c r="H11" s="236" t="s">
        <v>5822</v>
      </c>
      <c r="I11" s="236" t="s">
        <v>3104</v>
      </c>
      <c r="J11" s="236" t="s">
        <v>3271</v>
      </c>
      <c r="K11" s="236" t="s">
        <v>3490</v>
      </c>
      <c r="L11" s="236" t="s">
        <v>3442</v>
      </c>
      <c r="M11" s="236" t="s">
        <v>3443</v>
      </c>
      <c r="N11" s="236" t="s">
        <v>5840</v>
      </c>
      <c r="O11" s="238" t="s">
        <v>5845</v>
      </c>
      <c r="P11" s="190" t="str">
        <f t="shared" ca="1" si="0"/>
        <v>21 Tahun</v>
      </c>
      <c r="Q11" s="190" t="str">
        <f t="shared" ca="1" si="1"/>
        <v>1 Bulan</v>
      </c>
      <c r="R11" s="190" t="str">
        <f t="shared" ca="1" si="2"/>
        <v>18  Hari</v>
      </c>
    </row>
    <row r="12" spans="1:18" s="86" customFormat="1" ht="15">
      <c r="A12" s="509"/>
      <c r="B12" s="509"/>
      <c r="C12" s="233" t="s">
        <v>5851</v>
      </c>
      <c r="D12" s="234" t="s">
        <v>5852</v>
      </c>
      <c r="E12" s="235" t="s">
        <v>10</v>
      </c>
      <c r="F12" s="236" t="s">
        <v>5850</v>
      </c>
      <c r="G12" s="237">
        <v>40453</v>
      </c>
      <c r="H12" s="236" t="s">
        <v>5822</v>
      </c>
      <c r="I12" s="236" t="s">
        <v>3104</v>
      </c>
      <c r="J12" s="236" t="s">
        <v>4054</v>
      </c>
      <c r="K12" s="236" t="s">
        <v>5831</v>
      </c>
      <c r="L12" s="236" t="s">
        <v>3442</v>
      </c>
      <c r="M12" s="236" t="s">
        <v>3443</v>
      </c>
      <c r="N12" s="236" t="s">
        <v>5840</v>
      </c>
      <c r="O12" s="238" t="s">
        <v>5845</v>
      </c>
      <c r="P12" s="190" t="str">
        <f t="shared" ca="1" si="0"/>
        <v>14 Tahun</v>
      </c>
      <c r="Q12" s="190" t="str">
        <f t="shared" ca="1" si="1"/>
        <v>3 Bulan</v>
      </c>
      <c r="R12" s="190" t="str">
        <f t="shared" ca="1" si="2"/>
        <v>28  Hari</v>
      </c>
    </row>
    <row r="13" spans="1:18" s="86" customFormat="1" ht="15">
      <c r="A13" s="509"/>
      <c r="B13" s="509"/>
      <c r="C13" s="239" t="s">
        <v>5853</v>
      </c>
      <c r="D13" s="240" t="s">
        <v>5854</v>
      </c>
      <c r="E13" s="241" t="s">
        <v>9</v>
      </c>
      <c r="F13" s="242" t="s">
        <v>5850</v>
      </c>
      <c r="G13" s="243">
        <v>41557</v>
      </c>
      <c r="H13" s="242" t="s">
        <v>5822</v>
      </c>
      <c r="I13" s="242" t="s">
        <v>3104</v>
      </c>
      <c r="J13" s="242" t="s">
        <v>4054</v>
      </c>
      <c r="K13" s="242" t="s">
        <v>5831</v>
      </c>
      <c r="L13" s="242" t="s">
        <v>3442</v>
      </c>
      <c r="M13" s="242" t="s">
        <v>3443</v>
      </c>
      <c r="N13" s="242" t="s">
        <v>5840</v>
      </c>
      <c r="O13" s="244" t="s">
        <v>5845</v>
      </c>
      <c r="P13" s="191" t="str">
        <f t="shared" ca="1" si="0"/>
        <v>11 Tahun</v>
      </c>
      <c r="Q13" s="191" t="str">
        <f t="shared" ca="1" si="1"/>
        <v>3 Bulan</v>
      </c>
      <c r="R13" s="191" t="str">
        <f t="shared" ca="1" si="2"/>
        <v>20  Hari</v>
      </c>
    </row>
    <row r="14" spans="1:18" s="86" customFormat="1" ht="15">
      <c r="A14" s="510"/>
      <c r="B14" s="510"/>
      <c r="C14" s="185" t="s">
        <v>5855</v>
      </c>
      <c r="D14" s="211" t="s">
        <v>5847</v>
      </c>
      <c r="E14" s="155" t="s">
        <v>9</v>
      </c>
      <c r="F14" s="196" t="s">
        <v>37</v>
      </c>
      <c r="G14" s="245">
        <v>17627</v>
      </c>
      <c r="H14" s="196" t="s">
        <v>5822</v>
      </c>
      <c r="I14" s="196" t="s">
        <v>3104</v>
      </c>
      <c r="J14" s="196" t="s">
        <v>4054</v>
      </c>
      <c r="K14" s="196" t="s">
        <v>5843</v>
      </c>
      <c r="L14" s="196" t="s">
        <v>3503</v>
      </c>
      <c r="M14" s="196" t="s">
        <v>3504</v>
      </c>
      <c r="N14" s="217" t="s">
        <v>3138</v>
      </c>
      <c r="O14" s="246" t="s">
        <v>3138</v>
      </c>
      <c r="P14" s="189" t="str">
        <f t="shared" ca="1" si="0"/>
        <v>76 Tahun</v>
      </c>
      <c r="Q14" s="189" t="str">
        <f t="shared" ca="1" si="1"/>
        <v>9 Bulan</v>
      </c>
      <c r="R14" s="189" t="str">
        <f t="shared" ca="1" si="2"/>
        <v>26  Hari</v>
      </c>
    </row>
    <row r="15" spans="1:18" s="86" customFormat="1" ht="15">
      <c r="A15" s="508">
        <v>3</v>
      </c>
      <c r="B15" s="511" t="s">
        <v>5856</v>
      </c>
      <c r="C15" s="185" t="s">
        <v>5857</v>
      </c>
      <c r="D15" s="211" t="s">
        <v>5641</v>
      </c>
      <c r="E15" s="155" t="s">
        <v>10</v>
      </c>
      <c r="F15" s="196" t="s">
        <v>37</v>
      </c>
      <c r="G15" s="245">
        <v>20965</v>
      </c>
      <c r="H15" s="196" t="s">
        <v>5822</v>
      </c>
      <c r="I15" s="196" t="s">
        <v>3104</v>
      </c>
      <c r="J15" s="196" t="s">
        <v>4054</v>
      </c>
      <c r="K15" s="196" t="s">
        <v>5843</v>
      </c>
      <c r="L15" s="196" t="s">
        <v>3430</v>
      </c>
      <c r="M15" s="196" t="s">
        <v>3431</v>
      </c>
      <c r="N15" s="196" t="s">
        <v>5858</v>
      </c>
      <c r="O15" s="247" t="s">
        <v>1532</v>
      </c>
      <c r="P15" s="189" t="str">
        <f t="shared" ca="1" si="0"/>
        <v>67 Tahun</v>
      </c>
      <c r="Q15" s="189" t="str">
        <f t="shared" ca="1" si="1"/>
        <v>8 Bulan</v>
      </c>
      <c r="R15" s="189" t="str">
        <f t="shared" ca="1" si="2"/>
        <v>5  Hari</v>
      </c>
    </row>
    <row r="16" spans="1:18" s="86" customFormat="1" ht="15">
      <c r="A16" s="510"/>
      <c r="B16" s="510"/>
      <c r="C16" s="185" t="s">
        <v>5859</v>
      </c>
      <c r="D16" s="211" t="s">
        <v>5860</v>
      </c>
      <c r="E16" s="155" t="s">
        <v>9</v>
      </c>
      <c r="F16" s="196" t="s">
        <v>37</v>
      </c>
      <c r="G16" s="245">
        <v>22290</v>
      </c>
      <c r="H16" s="196" t="s">
        <v>5822</v>
      </c>
      <c r="I16" s="196" t="s">
        <v>3104</v>
      </c>
      <c r="J16" s="196" t="s">
        <v>4054</v>
      </c>
      <c r="K16" s="196" t="s">
        <v>5828</v>
      </c>
      <c r="L16" s="196" t="s">
        <v>3430</v>
      </c>
      <c r="M16" s="196" t="s">
        <v>3436</v>
      </c>
      <c r="N16" s="196" t="s">
        <v>5861</v>
      </c>
      <c r="O16" s="247" t="s">
        <v>5862</v>
      </c>
      <c r="P16" s="189" t="str">
        <f t="shared" ca="1" si="0"/>
        <v>64 Tahun</v>
      </c>
      <c r="Q16" s="189" t="str">
        <f t="shared" ca="1" si="1"/>
        <v>0 Bulan</v>
      </c>
      <c r="R16" s="189" t="str">
        <f t="shared" ca="1" si="2"/>
        <v>21  Hari</v>
      </c>
    </row>
    <row r="17" spans="1:18" s="86" customFormat="1" ht="15">
      <c r="A17" s="508">
        <v>4</v>
      </c>
      <c r="B17" s="511" t="s">
        <v>5863</v>
      </c>
      <c r="C17" s="185" t="s">
        <v>5864</v>
      </c>
      <c r="D17" s="211" t="s">
        <v>5865</v>
      </c>
      <c r="E17" s="155" t="s">
        <v>10</v>
      </c>
      <c r="F17" s="196" t="s">
        <v>185</v>
      </c>
      <c r="G17" s="245">
        <v>32544</v>
      </c>
      <c r="H17" s="196" t="s">
        <v>5822</v>
      </c>
      <c r="I17" s="196" t="s">
        <v>3104</v>
      </c>
      <c r="J17" s="196" t="s">
        <v>3893</v>
      </c>
      <c r="K17" s="196" t="s">
        <v>3490</v>
      </c>
      <c r="L17" s="196" t="s">
        <v>3430</v>
      </c>
      <c r="M17" s="196" t="s">
        <v>3431</v>
      </c>
      <c r="N17" s="196" t="s">
        <v>5866</v>
      </c>
      <c r="O17" s="247" t="s">
        <v>859</v>
      </c>
      <c r="P17" s="189" t="str">
        <f t="shared" ca="1" si="0"/>
        <v>35 Tahun</v>
      </c>
      <c r="Q17" s="189" t="str">
        <f t="shared" ca="1" si="1"/>
        <v>11 Bulan</v>
      </c>
      <c r="R17" s="189" t="str">
        <f t="shared" ca="1" si="2"/>
        <v>25  Hari</v>
      </c>
    </row>
    <row r="18" spans="1:18" s="86" customFormat="1" ht="15">
      <c r="A18" s="509"/>
      <c r="B18" s="509"/>
      <c r="C18" s="185" t="s">
        <v>5867</v>
      </c>
      <c r="D18" s="211" t="s">
        <v>5868</v>
      </c>
      <c r="E18" s="155" t="s">
        <v>9</v>
      </c>
      <c r="F18" s="196" t="s">
        <v>5869</v>
      </c>
      <c r="G18" s="245">
        <v>33057</v>
      </c>
      <c r="H18" s="196" t="s">
        <v>5822</v>
      </c>
      <c r="I18" s="196" t="s">
        <v>3104</v>
      </c>
      <c r="J18" s="196" t="s">
        <v>3271</v>
      </c>
      <c r="K18" s="196" t="s">
        <v>5828</v>
      </c>
      <c r="L18" s="196" t="s">
        <v>3430</v>
      </c>
      <c r="M18" s="196" t="s">
        <v>3436</v>
      </c>
      <c r="N18" s="196" t="s">
        <v>5870</v>
      </c>
      <c r="O18" s="247" t="s">
        <v>24</v>
      </c>
      <c r="P18" s="189" t="str">
        <f t="shared" ca="1" si="0"/>
        <v>34 Tahun</v>
      </c>
      <c r="Q18" s="189" t="str">
        <f t="shared" ca="1" si="1"/>
        <v>6 Bulan</v>
      </c>
      <c r="R18" s="189" t="str">
        <f t="shared" ca="1" si="2"/>
        <v>27  Hari</v>
      </c>
    </row>
    <row r="19" spans="1:18" s="86" customFormat="1" ht="15">
      <c r="A19" s="509"/>
      <c r="B19" s="509"/>
      <c r="C19" s="185" t="s">
        <v>5871</v>
      </c>
      <c r="D19" s="211" t="s">
        <v>5872</v>
      </c>
      <c r="E19" s="155" t="s">
        <v>10</v>
      </c>
      <c r="F19" s="196" t="s">
        <v>14</v>
      </c>
      <c r="G19" s="245">
        <v>42011</v>
      </c>
      <c r="H19" s="196" t="s">
        <v>5822</v>
      </c>
      <c r="I19" s="196" t="s">
        <v>3104</v>
      </c>
      <c r="J19" s="196" t="s">
        <v>4054</v>
      </c>
      <c r="K19" s="196" t="s">
        <v>5834</v>
      </c>
      <c r="L19" s="196" t="s">
        <v>3442</v>
      </c>
      <c r="M19" s="196" t="s">
        <v>3443</v>
      </c>
      <c r="N19" s="196" t="s">
        <v>5865</v>
      </c>
      <c r="O19" s="247" t="s">
        <v>5868</v>
      </c>
      <c r="P19" s="189" t="str">
        <f t="shared" ca="1" si="0"/>
        <v>10 Tahun</v>
      </c>
      <c r="Q19" s="189" t="str">
        <f t="shared" ca="1" si="1"/>
        <v>0 Bulan</v>
      </c>
      <c r="R19" s="189" t="str">
        <f t="shared" ca="1" si="2"/>
        <v>23  Hari</v>
      </c>
    </row>
    <row r="20" spans="1:18" s="86" customFormat="1" ht="15">
      <c r="A20" s="510"/>
      <c r="B20" s="510"/>
      <c r="C20" s="185" t="s">
        <v>5873</v>
      </c>
      <c r="D20" s="211" t="s">
        <v>5874</v>
      </c>
      <c r="E20" s="155" t="s">
        <v>9</v>
      </c>
      <c r="F20" s="196" t="s">
        <v>148</v>
      </c>
      <c r="G20" s="245">
        <v>43679</v>
      </c>
      <c r="H20" s="196" t="s">
        <v>5822</v>
      </c>
      <c r="I20" s="196" t="s">
        <v>3104</v>
      </c>
      <c r="J20" s="196" t="s">
        <v>3121</v>
      </c>
      <c r="K20" s="196" t="s">
        <v>5831</v>
      </c>
      <c r="L20" s="196" t="s">
        <v>3442</v>
      </c>
      <c r="M20" s="196" t="s">
        <v>3443</v>
      </c>
      <c r="N20" s="196" t="s">
        <v>5865</v>
      </c>
      <c r="O20" s="247" t="s">
        <v>5868</v>
      </c>
      <c r="P20" s="189" t="str">
        <f t="shared" ca="1" si="0"/>
        <v>5 Tahun</v>
      </c>
      <c r="Q20" s="189" t="str">
        <f t="shared" ca="1" si="1"/>
        <v>5 Bulan</v>
      </c>
      <c r="R20" s="189" t="str">
        <f t="shared" ca="1" si="2"/>
        <v>28  Hari</v>
      </c>
    </row>
    <row r="21" spans="1:18" s="86" customFormat="1" ht="15">
      <c r="A21" s="508">
        <v>5</v>
      </c>
      <c r="B21" s="511" t="s">
        <v>5876</v>
      </c>
      <c r="C21" s="185" t="s">
        <v>5877</v>
      </c>
      <c r="D21" s="211" t="s">
        <v>371</v>
      </c>
      <c r="E21" s="155" t="s">
        <v>10</v>
      </c>
      <c r="F21" s="196" t="s">
        <v>185</v>
      </c>
      <c r="G21" s="245">
        <v>33610</v>
      </c>
      <c r="H21" s="196" t="s">
        <v>5822</v>
      </c>
      <c r="I21" s="196" t="s">
        <v>3104</v>
      </c>
      <c r="J21" s="196" t="s">
        <v>4054</v>
      </c>
      <c r="K21" s="196" t="s">
        <v>5843</v>
      </c>
      <c r="L21" s="196" t="s">
        <v>3430</v>
      </c>
      <c r="M21" s="196" t="s">
        <v>3431</v>
      </c>
      <c r="N21" s="217" t="s">
        <v>3138</v>
      </c>
      <c r="O21" s="247" t="s">
        <v>1372</v>
      </c>
      <c r="P21" s="189" t="str">
        <f t="shared" ca="1" si="0"/>
        <v>33 Tahun</v>
      </c>
      <c r="Q21" s="189" t="str">
        <f t="shared" ca="1" si="1"/>
        <v>0 Bulan</v>
      </c>
      <c r="R21" s="189" t="str">
        <f t="shared" ca="1" si="2"/>
        <v>23  Hari</v>
      </c>
    </row>
    <row r="22" spans="1:18" s="86" customFormat="1" ht="15">
      <c r="A22" s="509"/>
      <c r="B22" s="509"/>
      <c r="C22" s="185" t="s">
        <v>5878</v>
      </c>
      <c r="D22" s="211" t="s">
        <v>5879</v>
      </c>
      <c r="E22" s="155" t="s">
        <v>9</v>
      </c>
      <c r="F22" s="196" t="s">
        <v>5880</v>
      </c>
      <c r="G22" s="245">
        <v>35582</v>
      </c>
      <c r="H22" s="196" t="s">
        <v>5822</v>
      </c>
      <c r="I22" s="196" t="s">
        <v>3104</v>
      </c>
      <c r="J22" s="196" t="s">
        <v>4054</v>
      </c>
      <c r="K22" s="196" t="s">
        <v>5828</v>
      </c>
      <c r="L22" s="196" t="s">
        <v>3430</v>
      </c>
      <c r="M22" s="196" t="s">
        <v>3436</v>
      </c>
      <c r="N22" s="196" t="s">
        <v>5881</v>
      </c>
      <c r="O22" s="247" t="s">
        <v>5882</v>
      </c>
      <c r="P22" s="189" t="str">
        <f t="shared" ca="1" si="0"/>
        <v>27 Tahun</v>
      </c>
      <c r="Q22" s="189" t="str">
        <f t="shared" ca="1" si="1"/>
        <v>7 Bulan</v>
      </c>
      <c r="R22" s="189" t="str">
        <f t="shared" ca="1" si="2"/>
        <v>29  Hari</v>
      </c>
    </row>
    <row r="23" spans="1:18" s="86" customFormat="1" ht="15">
      <c r="A23" s="509"/>
      <c r="B23" s="509"/>
      <c r="C23" s="185" t="s">
        <v>5883</v>
      </c>
      <c r="D23" s="211" t="s">
        <v>5884</v>
      </c>
      <c r="E23" s="155" t="s">
        <v>9</v>
      </c>
      <c r="F23" s="196" t="s">
        <v>5885</v>
      </c>
      <c r="G23" s="245">
        <v>41260</v>
      </c>
      <c r="H23" s="196" t="s">
        <v>5822</v>
      </c>
      <c r="I23" s="196" t="s">
        <v>3104</v>
      </c>
      <c r="J23" s="196" t="s">
        <v>4054</v>
      </c>
      <c r="K23" s="196" t="s">
        <v>5834</v>
      </c>
      <c r="L23" s="196" t="s">
        <v>3442</v>
      </c>
      <c r="M23" s="196" t="s">
        <v>3443</v>
      </c>
      <c r="N23" s="196" t="s">
        <v>5886</v>
      </c>
      <c r="O23" s="247" t="s">
        <v>5879</v>
      </c>
      <c r="P23" s="189" t="str">
        <f t="shared" ca="1" si="0"/>
        <v>12 Tahun</v>
      </c>
      <c r="Q23" s="189" t="str">
        <f t="shared" ca="1" si="1"/>
        <v>1 Bulan</v>
      </c>
      <c r="R23" s="189" t="str">
        <f t="shared" ca="1" si="2"/>
        <v>13  Hari</v>
      </c>
    </row>
    <row r="24" spans="1:18" s="86" customFormat="1" ht="15">
      <c r="A24" s="509"/>
      <c r="B24" s="509"/>
      <c r="C24" s="185" t="s">
        <v>5887</v>
      </c>
      <c r="D24" s="211" t="s">
        <v>5888</v>
      </c>
      <c r="E24" s="155" t="s">
        <v>9</v>
      </c>
      <c r="F24" s="196" t="s">
        <v>5885</v>
      </c>
      <c r="G24" s="245">
        <v>43111</v>
      </c>
      <c r="H24" s="196" t="s">
        <v>5822</v>
      </c>
      <c r="I24" s="196" t="s">
        <v>3104</v>
      </c>
      <c r="J24" s="196" t="s">
        <v>3121</v>
      </c>
      <c r="K24" s="196" t="s">
        <v>5831</v>
      </c>
      <c r="L24" s="196" t="s">
        <v>3442</v>
      </c>
      <c r="M24" s="196" t="s">
        <v>3443</v>
      </c>
      <c r="N24" s="196" t="s">
        <v>5886</v>
      </c>
      <c r="O24" s="247" t="s">
        <v>5879</v>
      </c>
      <c r="P24" s="189" t="str">
        <f t="shared" ca="1" si="0"/>
        <v>7 Tahun</v>
      </c>
      <c r="Q24" s="189" t="str">
        <f t="shared" ca="1" si="1"/>
        <v>0 Bulan</v>
      </c>
      <c r="R24" s="189" t="str">
        <f t="shared" ca="1" si="2"/>
        <v>19  Hari</v>
      </c>
    </row>
    <row r="25" spans="1:18" s="86" customFormat="1" ht="15">
      <c r="A25" s="510"/>
      <c r="B25" s="510"/>
      <c r="C25" s="185" t="s">
        <v>5889</v>
      </c>
      <c r="D25" s="211" t="s">
        <v>5890</v>
      </c>
      <c r="E25" s="155" t="s">
        <v>9</v>
      </c>
      <c r="F25" s="196" t="s">
        <v>185</v>
      </c>
      <c r="G25" s="245">
        <v>44419</v>
      </c>
      <c r="H25" s="196" t="s">
        <v>5822</v>
      </c>
      <c r="I25" s="196" t="s">
        <v>3104</v>
      </c>
      <c r="J25" s="196" t="s">
        <v>3121</v>
      </c>
      <c r="K25" s="196" t="s">
        <v>5831</v>
      </c>
      <c r="L25" s="196" t="s">
        <v>3442</v>
      </c>
      <c r="M25" s="196" t="s">
        <v>3443</v>
      </c>
      <c r="N25" s="196" t="s">
        <v>371</v>
      </c>
      <c r="O25" s="247" t="s">
        <v>5879</v>
      </c>
      <c r="P25" s="189" t="str">
        <f t="shared" ca="1" si="0"/>
        <v>3 Tahun</v>
      </c>
      <c r="Q25" s="189" t="str">
        <f t="shared" ca="1" si="1"/>
        <v>5 Bulan</v>
      </c>
      <c r="R25" s="189" t="str">
        <f t="shared" ca="1" si="2"/>
        <v>19  Hari</v>
      </c>
    </row>
    <row r="26" spans="1:18" s="86" customFormat="1" ht="15">
      <c r="A26" s="508">
        <v>6</v>
      </c>
      <c r="B26" s="511" t="s">
        <v>5891</v>
      </c>
      <c r="C26" s="185" t="s">
        <v>5892</v>
      </c>
      <c r="D26" s="211" t="s">
        <v>5893</v>
      </c>
      <c r="E26" s="155" t="s">
        <v>10</v>
      </c>
      <c r="F26" s="196" t="s">
        <v>185</v>
      </c>
      <c r="G26" s="245">
        <v>28983</v>
      </c>
      <c r="H26" s="196" t="s">
        <v>5822</v>
      </c>
      <c r="I26" s="196" t="s">
        <v>3104</v>
      </c>
      <c r="J26" s="196" t="s">
        <v>4054</v>
      </c>
      <c r="K26" s="196" t="s">
        <v>5843</v>
      </c>
      <c r="L26" s="196" t="s">
        <v>3430</v>
      </c>
      <c r="M26" s="196" t="s">
        <v>3431</v>
      </c>
      <c r="N26" s="196" t="s">
        <v>5894</v>
      </c>
      <c r="O26" s="247" t="s">
        <v>5895</v>
      </c>
      <c r="P26" s="189" t="str">
        <f t="shared" ca="1" si="0"/>
        <v>45 Tahun</v>
      </c>
      <c r="Q26" s="189" t="str">
        <f t="shared" ca="1" si="1"/>
        <v>8 Bulan</v>
      </c>
      <c r="R26" s="189" t="str">
        <f t="shared" ca="1" si="2"/>
        <v>22  Hari</v>
      </c>
    </row>
    <row r="27" spans="1:18" s="86" customFormat="1" ht="15">
      <c r="A27" s="509"/>
      <c r="B27" s="509"/>
      <c r="C27" s="185" t="s">
        <v>5896</v>
      </c>
      <c r="D27" s="211" t="s">
        <v>859</v>
      </c>
      <c r="E27" s="155" t="s">
        <v>9</v>
      </c>
      <c r="F27" s="196" t="s">
        <v>185</v>
      </c>
      <c r="G27" s="245">
        <v>32278</v>
      </c>
      <c r="H27" s="196" t="s">
        <v>5822</v>
      </c>
      <c r="I27" s="196" t="s">
        <v>3104</v>
      </c>
      <c r="J27" s="196" t="s">
        <v>4054</v>
      </c>
      <c r="K27" s="196" t="s">
        <v>5828</v>
      </c>
      <c r="L27" s="196" t="s">
        <v>3430</v>
      </c>
      <c r="M27" s="196" t="s">
        <v>3436</v>
      </c>
      <c r="N27" s="196" t="s">
        <v>5897</v>
      </c>
      <c r="O27" s="247" t="s">
        <v>1700</v>
      </c>
      <c r="P27" s="189" t="str">
        <f t="shared" ca="1" si="0"/>
        <v>36 Tahun</v>
      </c>
      <c r="Q27" s="189" t="str">
        <f t="shared" ca="1" si="1"/>
        <v>8 Bulan</v>
      </c>
      <c r="R27" s="189" t="str">
        <f t="shared" ca="1" si="2"/>
        <v>15  Hari</v>
      </c>
    </row>
    <row r="28" spans="1:18" s="86" customFormat="1" ht="15">
      <c r="A28" s="509"/>
      <c r="B28" s="509"/>
      <c r="C28" s="185" t="s">
        <v>5898</v>
      </c>
      <c r="D28" s="211" t="s">
        <v>5899</v>
      </c>
      <c r="E28" s="155" t="s">
        <v>9</v>
      </c>
      <c r="F28" s="196" t="s">
        <v>185</v>
      </c>
      <c r="G28" s="245">
        <v>43306</v>
      </c>
      <c r="H28" s="196" t="s">
        <v>5822</v>
      </c>
      <c r="I28" s="196" t="s">
        <v>3104</v>
      </c>
      <c r="J28" s="196" t="s">
        <v>3121</v>
      </c>
      <c r="K28" s="196" t="s">
        <v>5831</v>
      </c>
      <c r="L28" s="196" t="s">
        <v>3442</v>
      </c>
      <c r="M28" s="196" t="s">
        <v>3443</v>
      </c>
      <c r="N28" s="196" t="s">
        <v>1764</v>
      </c>
      <c r="O28" s="247" t="s">
        <v>859</v>
      </c>
      <c r="P28" s="189" t="str">
        <f t="shared" ca="1" si="0"/>
        <v>6 Tahun</v>
      </c>
      <c r="Q28" s="189" t="str">
        <f t="shared" ca="1" si="1"/>
        <v>6 Bulan</v>
      </c>
      <c r="R28" s="189" t="str">
        <f t="shared" ca="1" si="2"/>
        <v>5  Hari</v>
      </c>
    </row>
    <row r="29" spans="1:18" s="86" customFormat="1" ht="15">
      <c r="A29" s="510"/>
      <c r="B29" s="510"/>
      <c r="C29" s="185" t="s">
        <v>5900</v>
      </c>
      <c r="D29" s="211" t="s">
        <v>5901</v>
      </c>
      <c r="E29" s="155" t="s">
        <v>10</v>
      </c>
      <c r="F29" s="196" t="s">
        <v>5869</v>
      </c>
      <c r="G29" s="245">
        <v>33363</v>
      </c>
      <c r="H29" s="196" t="s">
        <v>5822</v>
      </c>
      <c r="I29" s="196" t="s">
        <v>3104</v>
      </c>
      <c r="J29" s="196" t="s">
        <v>4054</v>
      </c>
      <c r="K29" s="196" t="s">
        <v>3490</v>
      </c>
      <c r="L29" s="196" t="s">
        <v>3442</v>
      </c>
      <c r="M29" s="196" t="s">
        <v>4506</v>
      </c>
      <c r="N29" s="196" t="s">
        <v>5897</v>
      </c>
      <c r="O29" s="247" t="s">
        <v>1700</v>
      </c>
      <c r="P29" s="189" t="str">
        <f t="shared" ca="1" si="0"/>
        <v>33 Tahun</v>
      </c>
      <c r="Q29" s="189" t="str">
        <f t="shared" ca="1" si="1"/>
        <v>8 Bulan</v>
      </c>
      <c r="R29" s="189" t="str">
        <f t="shared" ca="1" si="2"/>
        <v>25  Hari</v>
      </c>
    </row>
    <row r="30" spans="1:18" s="86" customFormat="1" ht="15">
      <c r="A30" s="155">
        <v>7</v>
      </c>
      <c r="B30" s="185" t="s">
        <v>5902</v>
      </c>
      <c r="C30" s="185" t="s">
        <v>5903</v>
      </c>
      <c r="D30" s="211" t="s">
        <v>359</v>
      </c>
      <c r="E30" s="155" t="s">
        <v>9</v>
      </c>
      <c r="F30" s="196" t="s">
        <v>5850</v>
      </c>
      <c r="G30" s="245">
        <v>22051</v>
      </c>
      <c r="H30" s="196" t="s">
        <v>5822</v>
      </c>
      <c r="I30" s="196" t="s">
        <v>3104</v>
      </c>
      <c r="J30" s="196" t="s">
        <v>4054</v>
      </c>
      <c r="K30" s="196" t="s">
        <v>5843</v>
      </c>
      <c r="L30" s="196" t="s">
        <v>3503</v>
      </c>
      <c r="M30" s="196" t="s">
        <v>3431</v>
      </c>
      <c r="N30" s="196" t="s">
        <v>5904</v>
      </c>
      <c r="O30" s="247" t="s">
        <v>866</v>
      </c>
      <c r="P30" s="189" t="str">
        <f t="shared" ca="1" si="0"/>
        <v>64 Tahun</v>
      </c>
      <c r="Q30" s="189" t="str">
        <f t="shared" ca="1" si="1"/>
        <v>8 Bulan</v>
      </c>
      <c r="R30" s="189" t="str">
        <f t="shared" ca="1" si="2"/>
        <v>15  Hari</v>
      </c>
    </row>
    <row r="31" spans="1:18" s="86" customFormat="1" ht="15">
      <c r="A31" s="508">
        <v>8</v>
      </c>
      <c r="B31" s="511" t="s">
        <v>5905</v>
      </c>
      <c r="C31" s="185" t="s">
        <v>5906</v>
      </c>
      <c r="D31" s="211" t="s">
        <v>859</v>
      </c>
      <c r="E31" s="155" t="s">
        <v>9</v>
      </c>
      <c r="F31" s="196" t="s">
        <v>37</v>
      </c>
      <c r="G31" s="245">
        <v>25822</v>
      </c>
      <c r="H31" s="196" t="s">
        <v>5822</v>
      </c>
      <c r="I31" s="196" t="s">
        <v>3104</v>
      </c>
      <c r="J31" s="196" t="s">
        <v>4054</v>
      </c>
      <c r="K31" s="196" t="s">
        <v>5828</v>
      </c>
      <c r="L31" s="196" t="s">
        <v>3503</v>
      </c>
      <c r="M31" s="196" t="s">
        <v>3431</v>
      </c>
      <c r="N31" s="196" t="s">
        <v>3177</v>
      </c>
      <c r="O31" s="247" t="s">
        <v>5907</v>
      </c>
      <c r="P31" s="189" t="str">
        <f t="shared" ca="1" si="0"/>
        <v>54 Tahun</v>
      </c>
      <c r="Q31" s="189" t="str">
        <f t="shared" ca="1" si="1"/>
        <v>4 Bulan</v>
      </c>
      <c r="R31" s="189" t="str">
        <f t="shared" ca="1" si="2"/>
        <v>19  Hari</v>
      </c>
    </row>
    <row r="32" spans="1:18" s="86" customFormat="1" ht="15">
      <c r="A32" s="510"/>
      <c r="B32" s="510"/>
      <c r="C32" s="185" t="s">
        <v>5908</v>
      </c>
      <c r="D32" s="211" t="s">
        <v>5909</v>
      </c>
      <c r="E32" s="155" t="s">
        <v>10</v>
      </c>
      <c r="F32" s="196" t="s">
        <v>37</v>
      </c>
      <c r="G32" s="245">
        <v>32544</v>
      </c>
      <c r="H32" s="196" t="s">
        <v>5822</v>
      </c>
      <c r="I32" s="196" t="s">
        <v>3104</v>
      </c>
      <c r="J32" s="196" t="s">
        <v>3271</v>
      </c>
      <c r="K32" s="196" t="s">
        <v>3490</v>
      </c>
      <c r="L32" s="196" t="s">
        <v>3442</v>
      </c>
      <c r="M32" s="196" t="s">
        <v>3443</v>
      </c>
      <c r="N32" s="196" t="s">
        <v>5866</v>
      </c>
      <c r="O32" s="247" t="s">
        <v>859</v>
      </c>
      <c r="P32" s="189" t="str">
        <f t="shared" ca="1" si="0"/>
        <v>35 Tahun</v>
      </c>
      <c r="Q32" s="189" t="str">
        <f t="shared" ca="1" si="1"/>
        <v>11 Bulan</v>
      </c>
      <c r="R32" s="189" t="str">
        <f t="shared" ca="1" si="2"/>
        <v>25  Hari</v>
      </c>
    </row>
    <row r="33" spans="1:18" s="86" customFormat="1" ht="15">
      <c r="A33" s="508">
        <v>9</v>
      </c>
      <c r="B33" s="511" t="s">
        <v>5910</v>
      </c>
      <c r="C33" s="185" t="s">
        <v>5911</v>
      </c>
      <c r="D33" s="211" t="s">
        <v>5912</v>
      </c>
      <c r="E33" s="155" t="s">
        <v>10</v>
      </c>
      <c r="F33" s="196" t="s">
        <v>185</v>
      </c>
      <c r="G33" s="245">
        <v>23928</v>
      </c>
      <c r="H33" s="196" t="s">
        <v>5822</v>
      </c>
      <c r="I33" s="196" t="s">
        <v>3104</v>
      </c>
      <c r="J33" s="196" t="s">
        <v>3271</v>
      </c>
      <c r="K33" s="196" t="s">
        <v>3490</v>
      </c>
      <c r="L33" s="196" t="s">
        <v>3430</v>
      </c>
      <c r="M33" s="196" t="s">
        <v>3431</v>
      </c>
      <c r="N33" s="196" t="s">
        <v>5913</v>
      </c>
      <c r="O33" s="247" t="s">
        <v>5914</v>
      </c>
      <c r="P33" s="189" t="str">
        <f t="shared" ca="1" si="0"/>
        <v>59 Tahun</v>
      </c>
      <c r="Q33" s="189" t="str">
        <f t="shared" ca="1" si="1"/>
        <v>6 Bulan</v>
      </c>
      <c r="R33" s="189" t="str">
        <f t="shared" ca="1" si="2"/>
        <v>25  Hari</v>
      </c>
    </row>
    <row r="34" spans="1:18" s="86" customFormat="1" ht="15">
      <c r="A34" s="509"/>
      <c r="B34" s="509"/>
      <c r="C34" s="185" t="s">
        <v>7287</v>
      </c>
      <c r="D34" s="211" t="s">
        <v>5916</v>
      </c>
      <c r="E34" s="155" t="s">
        <v>9</v>
      </c>
      <c r="F34" s="196" t="s">
        <v>185</v>
      </c>
      <c r="G34" s="245">
        <v>23998</v>
      </c>
      <c r="H34" s="196" t="s">
        <v>5822</v>
      </c>
      <c r="I34" s="196" t="s">
        <v>3104</v>
      </c>
      <c r="J34" s="196" t="s">
        <v>3271</v>
      </c>
      <c r="K34" s="196" t="s">
        <v>5828</v>
      </c>
      <c r="L34" s="196" t="s">
        <v>3430</v>
      </c>
      <c r="M34" s="196" t="s">
        <v>3436</v>
      </c>
      <c r="N34" s="196" t="s">
        <v>5917</v>
      </c>
      <c r="O34" s="247" t="s">
        <v>5918</v>
      </c>
      <c r="P34" s="189" t="str">
        <f t="shared" ca="1" si="0"/>
        <v>59 Tahun</v>
      </c>
      <c r="Q34" s="189" t="str">
        <f t="shared" ca="1" si="1"/>
        <v>4 Bulan</v>
      </c>
      <c r="R34" s="189" t="str">
        <f t="shared" ca="1" si="2"/>
        <v>17  Hari</v>
      </c>
    </row>
    <row r="35" spans="1:18" s="86" customFormat="1" ht="15">
      <c r="A35" s="510"/>
      <c r="B35" s="510"/>
      <c r="C35" s="185" t="s">
        <v>5919</v>
      </c>
      <c r="D35" s="211" t="s">
        <v>5920</v>
      </c>
      <c r="E35" s="155" t="s">
        <v>10</v>
      </c>
      <c r="F35" s="196" t="s">
        <v>185</v>
      </c>
      <c r="G35" s="245">
        <v>37615</v>
      </c>
      <c r="H35" s="196" t="s">
        <v>5822</v>
      </c>
      <c r="I35" s="196" t="s">
        <v>3104</v>
      </c>
      <c r="J35" s="196" t="s">
        <v>3271</v>
      </c>
      <c r="K35" s="196" t="s">
        <v>3490</v>
      </c>
      <c r="L35" s="196" t="s">
        <v>3442</v>
      </c>
      <c r="M35" s="196" t="s">
        <v>3443</v>
      </c>
      <c r="N35" s="196" t="s">
        <v>5912</v>
      </c>
      <c r="O35" s="247" t="s">
        <v>5916</v>
      </c>
      <c r="P35" s="189" t="str">
        <f t="shared" ca="1" si="0"/>
        <v>22 Tahun</v>
      </c>
      <c r="Q35" s="189" t="str">
        <f t="shared" ca="1" si="1"/>
        <v>1 Bulan</v>
      </c>
      <c r="R35" s="189" t="str">
        <f t="shared" ca="1" si="2"/>
        <v>5  Hari</v>
      </c>
    </row>
    <row r="36" spans="1:18" s="86" customFormat="1" ht="15">
      <c r="A36" s="508">
        <v>10</v>
      </c>
      <c r="B36" s="511" t="s">
        <v>5921</v>
      </c>
      <c r="C36" s="185" t="s">
        <v>5922</v>
      </c>
      <c r="D36" s="211" t="s">
        <v>5923</v>
      </c>
      <c r="E36" s="155" t="s">
        <v>10</v>
      </c>
      <c r="F36" s="196" t="s">
        <v>5924</v>
      </c>
      <c r="G36" s="245">
        <v>30977</v>
      </c>
      <c r="H36" s="196" t="s">
        <v>5822</v>
      </c>
      <c r="I36" s="196" t="s">
        <v>3104</v>
      </c>
      <c r="J36" s="196" t="s">
        <v>3893</v>
      </c>
      <c r="K36" s="196" t="s">
        <v>5843</v>
      </c>
      <c r="L36" s="196" t="s">
        <v>3430</v>
      </c>
      <c r="M36" s="196" t="s">
        <v>3431</v>
      </c>
      <c r="N36" s="196" t="s">
        <v>5925</v>
      </c>
      <c r="O36" s="247" t="s">
        <v>5926</v>
      </c>
      <c r="P36" s="189" t="str">
        <f t="shared" ca="1" si="0"/>
        <v>40 Tahun</v>
      </c>
      <c r="Q36" s="189" t="str">
        <f t="shared" ca="1" si="1"/>
        <v>3 Bulan</v>
      </c>
      <c r="R36" s="189" t="str">
        <f t="shared" ca="1" si="2"/>
        <v>8  Hari</v>
      </c>
    </row>
    <row r="37" spans="1:18" s="86" customFormat="1" ht="15">
      <c r="A37" s="509"/>
      <c r="B37" s="509"/>
      <c r="C37" s="185" t="s">
        <v>5927</v>
      </c>
      <c r="D37" s="211" t="s">
        <v>5928</v>
      </c>
      <c r="E37" s="155" t="s">
        <v>9</v>
      </c>
      <c r="F37" s="196" t="s">
        <v>5929</v>
      </c>
      <c r="G37" s="245">
        <v>27766</v>
      </c>
      <c r="H37" s="196" t="s">
        <v>5822</v>
      </c>
      <c r="I37" s="196" t="s">
        <v>3104</v>
      </c>
      <c r="J37" s="196" t="s">
        <v>3271</v>
      </c>
      <c r="K37" s="196" t="s">
        <v>5828</v>
      </c>
      <c r="L37" s="196" t="s">
        <v>3430</v>
      </c>
      <c r="M37" s="196" t="s">
        <v>3436</v>
      </c>
      <c r="N37" s="196" t="s">
        <v>5930</v>
      </c>
      <c r="O37" s="247" t="s">
        <v>5931</v>
      </c>
      <c r="P37" s="189" t="str">
        <f t="shared" ca="1" si="0"/>
        <v>49 Tahun</v>
      </c>
      <c r="Q37" s="189" t="str">
        <f t="shared" ca="1" si="1"/>
        <v>0 Bulan</v>
      </c>
      <c r="R37" s="189" t="str">
        <f t="shared" ca="1" si="2"/>
        <v>23  Hari</v>
      </c>
    </row>
    <row r="38" spans="1:18" s="86" customFormat="1" ht="15">
      <c r="A38" s="509"/>
      <c r="B38" s="509"/>
      <c r="C38" s="185" t="s">
        <v>5932</v>
      </c>
      <c r="D38" s="211" t="s">
        <v>5933</v>
      </c>
      <c r="E38" s="155" t="s">
        <v>10</v>
      </c>
      <c r="F38" s="196" t="s">
        <v>5850</v>
      </c>
      <c r="G38" s="245">
        <v>41489</v>
      </c>
      <c r="H38" s="196" t="s">
        <v>5822</v>
      </c>
      <c r="I38" s="196" t="s">
        <v>3104</v>
      </c>
      <c r="J38" s="196" t="s">
        <v>4054</v>
      </c>
      <c r="K38" s="196" t="s">
        <v>5834</v>
      </c>
      <c r="L38" s="196" t="s">
        <v>3442</v>
      </c>
      <c r="M38" s="196" t="s">
        <v>3443</v>
      </c>
      <c r="N38" s="196" t="s">
        <v>5923</v>
      </c>
      <c r="O38" s="247" t="s">
        <v>5928</v>
      </c>
      <c r="P38" s="189" t="str">
        <f t="shared" ca="1" si="0"/>
        <v>11 Tahun</v>
      </c>
      <c r="Q38" s="189" t="str">
        <f t="shared" ca="1" si="1"/>
        <v>5 Bulan</v>
      </c>
      <c r="R38" s="189" t="str">
        <f t="shared" ca="1" si="2"/>
        <v>27  Hari</v>
      </c>
    </row>
    <row r="39" spans="1:18" s="86" customFormat="1" ht="15">
      <c r="A39" s="510"/>
      <c r="B39" s="510"/>
      <c r="C39" s="185" t="s">
        <v>5934</v>
      </c>
      <c r="D39" s="211" t="s">
        <v>5935</v>
      </c>
      <c r="E39" s="155" t="s">
        <v>10</v>
      </c>
      <c r="F39" s="196" t="s">
        <v>185</v>
      </c>
      <c r="G39" s="245">
        <v>42392</v>
      </c>
      <c r="H39" s="196" t="s">
        <v>5822</v>
      </c>
      <c r="I39" s="196" t="s">
        <v>3104</v>
      </c>
      <c r="J39" s="196" t="s">
        <v>3121</v>
      </c>
      <c r="K39" s="196" t="s">
        <v>5831</v>
      </c>
      <c r="L39" s="196" t="s">
        <v>3442</v>
      </c>
      <c r="M39" s="196" t="s">
        <v>3443</v>
      </c>
      <c r="N39" s="196" t="s">
        <v>5923</v>
      </c>
      <c r="O39" s="247" t="s">
        <v>5928</v>
      </c>
      <c r="P39" s="189" t="str">
        <f t="shared" ca="1" si="0"/>
        <v>9 Tahun</v>
      </c>
      <c r="Q39" s="189" t="str">
        <f t="shared" ca="1" si="1"/>
        <v>0 Bulan</v>
      </c>
      <c r="R39" s="189" t="str">
        <f t="shared" ca="1" si="2"/>
        <v>7  Hari</v>
      </c>
    </row>
    <row r="40" spans="1:18" s="86" customFormat="1" ht="15">
      <c r="A40" s="508">
        <v>11</v>
      </c>
      <c r="B40" s="511" t="s">
        <v>5936</v>
      </c>
      <c r="C40" s="185" t="s">
        <v>5937</v>
      </c>
      <c r="D40" s="211" t="s">
        <v>5938</v>
      </c>
      <c r="E40" s="155" t="s">
        <v>10</v>
      </c>
      <c r="F40" s="196" t="s">
        <v>185</v>
      </c>
      <c r="G40" s="245">
        <v>32276</v>
      </c>
      <c r="H40" s="196" t="s">
        <v>5822</v>
      </c>
      <c r="I40" s="196" t="s">
        <v>3104</v>
      </c>
      <c r="J40" s="196" t="s">
        <v>3893</v>
      </c>
      <c r="K40" s="196" t="s">
        <v>3490</v>
      </c>
      <c r="L40" s="196" t="s">
        <v>3430</v>
      </c>
      <c r="M40" s="196" t="s">
        <v>3431</v>
      </c>
      <c r="N40" s="196" t="s">
        <v>5939</v>
      </c>
      <c r="O40" s="247" t="s">
        <v>396</v>
      </c>
      <c r="P40" s="189" t="str">
        <f t="shared" ca="1" si="0"/>
        <v>36 Tahun</v>
      </c>
      <c r="Q40" s="189" t="str">
        <f t="shared" ca="1" si="1"/>
        <v>8 Bulan</v>
      </c>
      <c r="R40" s="189" t="str">
        <f t="shared" ca="1" si="2"/>
        <v>17  Hari</v>
      </c>
    </row>
    <row r="41" spans="1:18" s="86" customFormat="1" ht="15">
      <c r="A41" s="509"/>
      <c r="B41" s="509"/>
      <c r="C41" s="185" t="s">
        <v>5940</v>
      </c>
      <c r="D41" s="211" t="s">
        <v>5941</v>
      </c>
      <c r="E41" s="155" t="s">
        <v>9</v>
      </c>
      <c r="F41" s="196" t="s">
        <v>5942</v>
      </c>
      <c r="G41" s="245">
        <v>32342</v>
      </c>
      <c r="H41" s="196" t="s">
        <v>5822</v>
      </c>
      <c r="I41" s="196" t="s">
        <v>3104</v>
      </c>
      <c r="J41" s="196" t="s">
        <v>3893</v>
      </c>
      <c r="K41" s="196" t="s">
        <v>5828</v>
      </c>
      <c r="L41" s="196" t="s">
        <v>3430</v>
      </c>
      <c r="M41" s="196" t="s">
        <v>3436</v>
      </c>
      <c r="N41" s="196" t="s">
        <v>5943</v>
      </c>
      <c r="O41" s="247" t="s">
        <v>5944</v>
      </c>
      <c r="P41" s="189" t="str">
        <f t="shared" ca="1" si="0"/>
        <v>36 Tahun</v>
      </c>
      <c r="Q41" s="189" t="str">
        <f t="shared" ca="1" si="1"/>
        <v>6 Bulan</v>
      </c>
      <c r="R41" s="189" t="str">
        <f t="shared" ca="1" si="2"/>
        <v>12  Hari</v>
      </c>
    </row>
    <row r="42" spans="1:18" s="86" customFormat="1" ht="15">
      <c r="A42" s="509"/>
      <c r="B42" s="509"/>
      <c r="C42" s="185" t="s">
        <v>5945</v>
      </c>
      <c r="D42" s="211" t="s">
        <v>5946</v>
      </c>
      <c r="E42" s="155" t="s">
        <v>10</v>
      </c>
      <c r="F42" s="196" t="s">
        <v>37</v>
      </c>
      <c r="G42" s="245">
        <v>39764</v>
      </c>
      <c r="H42" s="196" t="s">
        <v>5822</v>
      </c>
      <c r="I42" s="196" t="s">
        <v>3104</v>
      </c>
      <c r="J42" s="196" t="s">
        <v>3893</v>
      </c>
      <c r="K42" s="196" t="s">
        <v>5834</v>
      </c>
      <c r="L42" s="196" t="s">
        <v>3442</v>
      </c>
      <c r="M42" s="196" t="s">
        <v>3443</v>
      </c>
      <c r="N42" s="196" t="s">
        <v>5938</v>
      </c>
      <c r="O42" s="247" t="s">
        <v>5941</v>
      </c>
      <c r="P42" s="189" t="str">
        <f t="shared" ca="1" si="0"/>
        <v>16 Tahun</v>
      </c>
      <c r="Q42" s="189" t="str">
        <f t="shared" ca="1" si="1"/>
        <v>2 Bulan</v>
      </c>
      <c r="R42" s="189" t="str">
        <f t="shared" ca="1" si="2"/>
        <v>18  Hari</v>
      </c>
    </row>
    <row r="43" spans="1:18" s="86" customFormat="1" ht="15">
      <c r="A43" s="509"/>
      <c r="B43" s="509"/>
      <c r="C43" s="185" t="s">
        <v>5947</v>
      </c>
      <c r="D43" s="211" t="s">
        <v>5948</v>
      </c>
      <c r="E43" s="155" t="s">
        <v>9</v>
      </c>
      <c r="F43" s="196" t="s">
        <v>37</v>
      </c>
      <c r="G43" s="245">
        <v>41036</v>
      </c>
      <c r="H43" s="196" t="s">
        <v>5822</v>
      </c>
      <c r="I43" s="196" t="s">
        <v>3104</v>
      </c>
      <c r="J43" s="196" t="s">
        <v>4054</v>
      </c>
      <c r="K43" s="196" t="s">
        <v>5834</v>
      </c>
      <c r="L43" s="196" t="s">
        <v>3442</v>
      </c>
      <c r="M43" s="196" t="s">
        <v>3443</v>
      </c>
      <c r="N43" s="196" t="s">
        <v>5938</v>
      </c>
      <c r="O43" s="247" t="s">
        <v>5941</v>
      </c>
      <c r="P43" s="189" t="str">
        <f t="shared" ca="1" si="0"/>
        <v>12 Tahun</v>
      </c>
      <c r="Q43" s="189" t="str">
        <f t="shared" ca="1" si="1"/>
        <v>8 Bulan</v>
      </c>
      <c r="R43" s="189" t="str">
        <f t="shared" ca="1" si="2"/>
        <v>23  Hari</v>
      </c>
    </row>
    <row r="44" spans="1:18" s="86" customFormat="1" ht="15">
      <c r="A44" s="510"/>
      <c r="B44" s="510"/>
      <c r="C44" s="185" t="s">
        <v>5949</v>
      </c>
      <c r="D44" s="211" t="s">
        <v>5950</v>
      </c>
      <c r="E44" s="155" t="s">
        <v>9</v>
      </c>
      <c r="F44" s="196" t="s">
        <v>37</v>
      </c>
      <c r="G44" s="245">
        <v>42250</v>
      </c>
      <c r="H44" s="196" t="s">
        <v>5822</v>
      </c>
      <c r="I44" s="196" t="s">
        <v>3104</v>
      </c>
      <c r="J44" s="196" t="s">
        <v>3121</v>
      </c>
      <c r="K44" s="196" t="s">
        <v>5831</v>
      </c>
      <c r="L44" s="196" t="s">
        <v>3442</v>
      </c>
      <c r="M44" s="196" t="s">
        <v>3443</v>
      </c>
      <c r="N44" s="196" t="s">
        <v>5938</v>
      </c>
      <c r="O44" s="247" t="s">
        <v>5941</v>
      </c>
      <c r="P44" s="189" t="str">
        <f t="shared" ca="1" si="0"/>
        <v>9 Tahun</v>
      </c>
      <c r="Q44" s="189" t="str">
        <f t="shared" ca="1" si="1"/>
        <v>4 Bulan</v>
      </c>
      <c r="R44" s="189" t="str">
        <f t="shared" ca="1" si="2"/>
        <v>27  Hari</v>
      </c>
    </row>
    <row r="45" spans="1:18" s="86" customFormat="1" ht="15">
      <c r="A45" s="508">
        <v>12</v>
      </c>
      <c r="B45" s="511" t="s">
        <v>5951</v>
      </c>
      <c r="C45" s="185" t="s">
        <v>5952</v>
      </c>
      <c r="D45" s="211" t="s">
        <v>5953</v>
      </c>
      <c r="E45" s="155" t="s">
        <v>10</v>
      </c>
      <c r="F45" s="196" t="s">
        <v>185</v>
      </c>
      <c r="G45" s="245">
        <v>18354</v>
      </c>
      <c r="H45" s="196" t="s">
        <v>5822</v>
      </c>
      <c r="I45" s="196" t="s">
        <v>3104</v>
      </c>
      <c r="J45" s="196" t="s">
        <v>4054</v>
      </c>
      <c r="K45" s="196" t="s">
        <v>5843</v>
      </c>
      <c r="L45" s="196" t="s">
        <v>3503</v>
      </c>
      <c r="M45" s="196" t="s">
        <v>3431</v>
      </c>
      <c r="N45" s="196" t="s">
        <v>1575</v>
      </c>
      <c r="O45" s="247" t="s">
        <v>1084</v>
      </c>
      <c r="P45" s="189" t="str">
        <f t="shared" ca="1" si="0"/>
        <v>74 Tahun</v>
      </c>
      <c r="Q45" s="189" t="str">
        <f t="shared" ca="1" si="1"/>
        <v>9 Bulan</v>
      </c>
      <c r="R45" s="189" t="str">
        <f t="shared" ca="1" si="2"/>
        <v>29  Hari</v>
      </c>
    </row>
    <row r="46" spans="1:18" s="86" customFormat="1" ht="15">
      <c r="A46" s="510"/>
      <c r="B46" s="518"/>
      <c r="C46" s="185" t="s">
        <v>7075</v>
      </c>
      <c r="D46" s="211" t="s">
        <v>7076</v>
      </c>
      <c r="E46" s="155" t="s">
        <v>9</v>
      </c>
      <c r="F46" s="196" t="s">
        <v>185</v>
      </c>
      <c r="G46" s="245">
        <v>34591</v>
      </c>
      <c r="H46" s="196" t="s">
        <v>5822</v>
      </c>
      <c r="I46" s="196" t="s">
        <v>3104</v>
      </c>
      <c r="J46" s="196" t="s">
        <v>3893</v>
      </c>
      <c r="K46" s="196" t="s">
        <v>3490</v>
      </c>
      <c r="L46" s="196" t="s">
        <v>3442</v>
      </c>
      <c r="M46" s="196" t="s">
        <v>3443</v>
      </c>
      <c r="N46" s="196" t="s">
        <v>5953</v>
      </c>
      <c r="O46" s="247" t="s">
        <v>5847</v>
      </c>
      <c r="P46" s="189" t="str">
        <f t="shared" ca="1" si="0"/>
        <v>30 Tahun</v>
      </c>
      <c r="Q46" s="189" t="str">
        <f t="shared" ca="1" si="1"/>
        <v>4 Bulan</v>
      </c>
      <c r="R46" s="189" t="str">
        <f t="shared" ca="1" si="2"/>
        <v>16  Hari</v>
      </c>
    </row>
    <row r="47" spans="1:18" s="86" customFormat="1" ht="15">
      <c r="A47" s="508">
        <v>13</v>
      </c>
      <c r="B47" s="511" t="s">
        <v>5954</v>
      </c>
      <c r="C47" s="185" t="s">
        <v>5955</v>
      </c>
      <c r="D47" s="211" t="s">
        <v>5956</v>
      </c>
      <c r="E47" s="155" t="s">
        <v>10</v>
      </c>
      <c r="F47" s="196" t="s">
        <v>185</v>
      </c>
      <c r="G47" s="245">
        <v>29860</v>
      </c>
      <c r="H47" s="196" t="s">
        <v>5822</v>
      </c>
      <c r="I47" s="196" t="s">
        <v>3104</v>
      </c>
      <c r="J47" s="196" t="s">
        <v>3271</v>
      </c>
      <c r="K47" s="196" t="s">
        <v>3490</v>
      </c>
      <c r="L47" s="196" t="s">
        <v>3430</v>
      </c>
      <c r="M47" s="196" t="s">
        <v>3431</v>
      </c>
      <c r="N47" s="196" t="s">
        <v>3067</v>
      </c>
      <c r="O47" s="247" t="s">
        <v>5957</v>
      </c>
      <c r="P47" s="189" t="str">
        <f t="shared" ca="1" si="0"/>
        <v>43 Tahun</v>
      </c>
      <c r="Q47" s="189" t="str">
        <f t="shared" ca="1" si="1"/>
        <v>3 Bulan</v>
      </c>
      <c r="R47" s="189" t="str">
        <f t="shared" ca="1" si="2"/>
        <v>29  Hari</v>
      </c>
    </row>
    <row r="48" spans="1:18" s="86" customFormat="1" ht="15">
      <c r="A48" s="509"/>
      <c r="B48" s="509"/>
      <c r="C48" s="185" t="s">
        <v>5958</v>
      </c>
      <c r="D48" s="211" t="s">
        <v>5959</v>
      </c>
      <c r="E48" s="155" t="s">
        <v>9</v>
      </c>
      <c r="F48" s="196" t="s">
        <v>185</v>
      </c>
      <c r="G48" s="245">
        <v>30224</v>
      </c>
      <c r="H48" s="196" t="s">
        <v>5822</v>
      </c>
      <c r="I48" s="196" t="s">
        <v>3104</v>
      </c>
      <c r="J48" s="196" t="s">
        <v>6804</v>
      </c>
      <c r="K48" s="196" t="s">
        <v>3758</v>
      </c>
      <c r="L48" s="196" t="s">
        <v>3430</v>
      </c>
      <c r="M48" s="196" t="s">
        <v>3436</v>
      </c>
      <c r="N48" s="196" t="s">
        <v>5960</v>
      </c>
      <c r="O48" s="247" t="s">
        <v>415</v>
      </c>
      <c r="P48" s="189" t="str">
        <f t="shared" ca="1" si="0"/>
        <v>42 Tahun</v>
      </c>
      <c r="Q48" s="189" t="str">
        <f t="shared" ca="1" si="1"/>
        <v>4 Bulan</v>
      </c>
      <c r="R48" s="189" t="str">
        <f t="shared" ca="1" si="2"/>
        <v>0  Hari</v>
      </c>
    </row>
    <row r="49" spans="1:18" s="86" customFormat="1" ht="15">
      <c r="A49" s="509"/>
      <c r="B49" s="509"/>
      <c r="C49" s="185" t="s">
        <v>5961</v>
      </c>
      <c r="D49" s="211" t="s">
        <v>5962</v>
      </c>
      <c r="E49" s="155" t="s">
        <v>9</v>
      </c>
      <c r="F49" s="196" t="s">
        <v>5963</v>
      </c>
      <c r="G49" s="245">
        <v>40673</v>
      </c>
      <c r="H49" s="196" t="s">
        <v>5822</v>
      </c>
      <c r="I49" s="196" t="s">
        <v>3104</v>
      </c>
      <c r="J49" s="196" t="s">
        <v>3893</v>
      </c>
      <c r="K49" s="196" t="s">
        <v>5834</v>
      </c>
      <c r="L49" s="196" t="s">
        <v>3442</v>
      </c>
      <c r="M49" s="196" t="s">
        <v>3443</v>
      </c>
      <c r="N49" s="196" t="s">
        <v>5956</v>
      </c>
      <c r="O49" s="247" t="s">
        <v>5964</v>
      </c>
      <c r="P49" s="189" t="str">
        <f t="shared" ca="1" si="0"/>
        <v>13 Tahun</v>
      </c>
      <c r="Q49" s="189" t="str">
        <f t="shared" ca="1" si="1"/>
        <v>8 Bulan</v>
      </c>
      <c r="R49" s="189" t="str">
        <f t="shared" ca="1" si="2"/>
        <v>20  Hari</v>
      </c>
    </row>
    <row r="50" spans="1:18" s="86" customFormat="1" ht="15">
      <c r="A50" s="509"/>
      <c r="B50" s="509"/>
      <c r="C50" s="185" t="s">
        <v>5965</v>
      </c>
      <c r="D50" s="211" t="s">
        <v>5966</v>
      </c>
      <c r="E50" s="155" t="s">
        <v>10</v>
      </c>
      <c r="F50" s="196" t="s">
        <v>148</v>
      </c>
      <c r="G50" s="245">
        <v>42295</v>
      </c>
      <c r="H50" s="196" t="s">
        <v>5822</v>
      </c>
      <c r="I50" s="196" t="s">
        <v>3104</v>
      </c>
      <c r="J50" s="196" t="s">
        <v>3271</v>
      </c>
      <c r="K50" s="196" t="s">
        <v>5834</v>
      </c>
      <c r="L50" s="196" t="s">
        <v>3442</v>
      </c>
      <c r="M50" s="196" t="s">
        <v>3443</v>
      </c>
      <c r="N50" s="196" t="s">
        <v>5956</v>
      </c>
      <c r="O50" s="247" t="s">
        <v>5964</v>
      </c>
      <c r="P50" s="189" t="str">
        <f t="shared" ca="1" si="0"/>
        <v>9 Tahun</v>
      </c>
      <c r="Q50" s="189" t="str">
        <f t="shared" ca="1" si="1"/>
        <v>3 Bulan</v>
      </c>
      <c r="R50" s="189" t="str">
        <f t="shared" ca="1" si="2"/>
        <v>12  Hari</v>
      </c>
    </row>
    <row r="51" spans="1:18" s="86" customFormat="1" ht="15">
      <c r="A51" s="510"/>
      <c r="B51" s="510"/>
      <c r="C51" s="185" t="s">
        <v>5967</v>
      </c>
      <c r="D51" s="211" t="s">
        <v>5968</v>
      </c>
      <c r="E51" s="155" t="s">
        <v>9</v>
      </c>
      <c r="F51" s="196" t="s">
        <v>17</v>
      </c>
      <c r="G51" s="245">
        <v>42292</v>
      </c>
      <c r="H51" s="196" t="s">
        <v>5822</v>
      </c>
      <c r="I51" s="196" t="s">
        <v>3104</v>
      </c>
      <c r="J51" s="196" t="s">
        <v>3121</v>
      </c>
      <c r="K51" s="196" t="s">
        <v>5831</v>
      </c>
      <c r="L51" s="196" t="s">
        <v>3442</v>
      </c>
      <c r="M51" s="196" t="s">
        <v>4506</v>
      </c>
      <c r="N51" s="196" t="s">
        <v>5960</v>
      </c>
      <c r="O51" s="247" t="s">
        <v>427</v>
      </c>
      <c r="P51" s="189" t="str">
        <f t="shared" ca="1" si="0"/>
        <v>9 Tahun</v>
      </c>
      <c r="Q51" s="189" t="str">
        <f t="shared" ca="1" si="1"/>
        <v>3 Bulan</v>
      </c>
      <c r="R51" s="189" t="str">
        <f t="shared" ca="1" si="2"/>
        <v>15  Hari</v>
      </c>
    </row>
    <row r="52" spans="1:18" s="86" customFormat="1" ht="15">
      <c r="A52" s="508">
        <v>14</v>
      </c>
      <c r="B52" s="511" t="s">
        <v>5969</v>
      </c>
      <c r="C52" s="185" t="s">
        <v>5970</v>
      </c>
      <c r="D52" s="211" t="s">
        <v>5971</v>
      </c>
      <c r="E52" s="155" t="s">
        <v>10</v>
      </c>
      <c r="F52" s="196" t="s">
        <v>185</v>
      </c>
      <c r="G52" s="245">
        <v>31268</v>
      </c>
      <c r="H52" s="196" t="s">
        <v>5822</v>
      </c>
      <c r="I52" s="196" t="s">
        <v>3104</v>
      </c>
      <c r="J52" s="196" t="s">
        <v>3271</v>
      </c>
      <c r="K52" s="196" t="s">
        <v>5843</v>
      </c>
      <c r="L52" s="196" t="s">
        <v>3430</v>
      </c>
      <c r="M52" s="196" t="s">
        <v>3431</v>
      </c>
      <c r="N52" s="196" t="s">
        <v>5972</v>
      </c>
      <c r="O52" s="247" t="s">
        <v>5860</v>
      </c>
      <c r="P52" s="189" t="str">
        <f t="shared" ca="1" si="0"/>
        <v>39 Tahun</v>
      </c>
      <c r="Q52" s="189" t="str">
        <f t="shared" ca="1" si="1"/>
        <v>5 Bulan</v>
      </c>
      <c r="R52" s="189" t="str">
        <f t="shared" ca="1" si="2"/>
        <v>21  Hari</v>
      </c>
    </row>
    <row r="53" spans="1:18" s="86" customFormat="1" ht="15">
      <c r="A53" s="509"/>
      <c r="B53" s="509"/>
      <c r="C53" s="185" t="s">
        <v>5973</v>
      </c>
      <c r="D53" s="211" t="s">
        <v>5974</v>
      </c>
      <c r="E53" s="155" t="s">
        <v>9</v>
      </c>
      <c r="F53" s="196" t="s">
        <v>5869</v>
      </c>
      <c r="G53" s="245">
        <v>31476</v>
      </c>
      <c r="H53" s="196" t="s">
        <v>5822</v>
      </c>
      <c r="I53" s="196" t="s">
        <v>3104</v>
      </c>
      <c r="J53" s="196" t="s">
        <v>3893</v>
      </c>
      <c r="K53" s="196" t="s">
        <v>5828</v>
      </c>
      <c r="L53" s="196" t="s">
        <v>3430</v>
      </c>
      <c r="M53" s="196" t="s">
        <v>3436</v>
      </c>
      <c r="N53" s="196" t="s">
        <v>5975</v>
      </c>
      <c r="O53" s="247" t="s">
        <v>5976</v>
      </c>
      <c r="P53" s="189" t="str">
        <f t="shared" ca="1" si="0"/>
        <v>38 Tahun</v>
      </c>
      <c r="Q53" s="189" t="str">
        <f t="shared" ca="1" si="1"/>
        <v>10 Bulan</v>
      </c>
      <c r="R53" s="189" t="str">
        <f t="shared" ca="1" si="2"/>
        <v>25  Hari</v>
      </c>
    </row>
    <row r="54" spans="1:18" s="86" customFormat="1" ht="15">
      <c r="A54" s="509"/>
      <c r="B54" s="509"/>
      <c r="C54" s="185" t="s">
        <v>5977</v>
      </c>
      <c r="D54" s="211" t="s">
        <v>5978</v>
      </c>
      <c r="E54" s="155" t="s">
        <v>9</v>
      </c>
      <c r="F54" s="196" t="s">
        <v>185</v>
      </c>
      <c r="G54" s="245">
        <v>39669</v>
      </c>
      <c r="H54" s="196" t="s">
        <v>5822</v>
      </c>
      <c r="I54" s="196" t="s">
        <v>3104</v>
      </c>
      <c r="J54" s="196" t="s">
        <v>3271</v>
      </c>
      <c r="K54" s="196" t="s">
        <v>5834</v>
      </c>
      <c r="L54" s="196" t="s">
        <v>3442</v>
      </c>
      <c r="M54" s="196" t="s">
        <v>3443</v>
      </c>
      <c r="N54" s="196" t="s">
        <v>5971</v>
      </c>
      <c r="O54" s="247" t="s">
        <v>5974</v>
      </c>
      <c r="P54" s="189" t="str">
        <f t="shared" ca="1" si="0"/>
        <v>16 Tahun</v>
      </c>
      <c r="Q54" s="189" t="str">
        <f t="shared" ca="1" si="1"/>
        <v>5 Bulan</v>
      </c>
      <c r="R54" s="189" t="str">
        <f t="shared" ca="1" si="2"/>
        <v>21  Hari</v>
      </c>
    </row>
    <row r="55" spans="1:18" s="86" customFormat="1" ht="15">
      <c r="A55" s="509"/>
      <c r="B55" s="509"/>
      <c r="C55" s="185" t="s">
        <v>5979</v>
      </c>
      <c r="D55" s="211" t="s">
        <v>5980</v>
      </c>
      <c r="E55" s="155" t="s">
        <v>10</v>
      </c>
      <c r="F55" s="196" t="s">
        <v>185</v>
      </c>
      <c r="G55" s="245">
        <v>41139</v>
      </c>
      <c r="H55" s="196" t="s">
        <v>5822</v>
      </c>
      <c r="I55" s="196" t="s">
        <v>3104</v>
      </c>
      <c r="J55" s="196" t="s">
        <v>4054</v>
      </c>
      <c r="K55" s="196" t="s">
        <v>5834</v>
      </c>
      <c r="L55" s="196" t="s">
        <v>3442</v>
      </c>
      <c r="M55" s="196" t="s">
        <v>3443</v>
      </c>
      <c r="N55" s="196" t="s">
        <v>5971</v>
      </c>
      <c r="O55" s="247" t="s">
        <v>5974</v>
      </c>
      <c r="P55" s="189" t="str">
        <f t="shared" ca="1" si="0"/>
        <v>12 Tahun</v>
      </c>
      <c r="Q55" s="189" t="str">
        <f t="shared" ca="1" si="1"/>
        <v>5 Bulan</v>
      </c>
      <c r="R55" s="189" t="str">
        <f t="shared" ca="1" si="2"/>
        <v>12  Hari</v>
      </c>
    </row>
    <row r="56" spans="1:18" s="86" customFormat="1" ht="15">
      <c r="A56" s="510"/>
      <c r="B56" s="510"/>
      <c r="C56" s="185" t="s">
        <v>5981</v>
      </c>
      <c r="D56" s="211" t="s">
        <v>5982</v>
      </c>
      <c r="E56" s="155" t="s">
        <v>10</v>
      </c>
      <c r="F56" s="196" t="s">
        <v>185</v>
      </c>
      <c r="G56" s="245">
        <v>41948</v>
      </c>
      <c r="H56" s="196" t="s">
        <v>5822</v>
      </c>
      <c r="I56" s="196" t="s">
        <v>3104</v>
      </c>
      <c r="J56" s="196" t="s">
        <v>4054</v>
      </c>
      <c r="K56" s="196" t="s">
        <v>5834</v>
      </c>
      <c r="L56" s="196" t="s">
        <v>3442</v>
      </c>
      <c r="M56" s="196" t="s">
        <v>3443</v>
      </c>
      <c r="N56" s="196" t="s">
        <v>5971</v>
      </c>
      <c r="O56" s="247" t="s">
        <v>5974</v>
      </c>
      <c r="P56" s="189" t="str">
        <f t="shared" ca="1" si="0"/>
        <v>10 Tahun</v>
      </c>
      <c r="Q56" s="189" t="str">
        <f t="shared" ca="1" si="1"/>
        <v>2 Bulan</v>
      </c>
      <c r="R56" s="189" t="str">
        <f t="shared" ca="1" si="2"/>
        <v>25  Hari</v>
      </c>
    </row>
    <row r="57" spans="1:18" s="86" customFormat="1" ht="15">
      <c r="A57" s="508">
        <v>15</v>
      </c>
      <c r="B57" s="511" t="s">
        <v>5983</v>
      </c>
      <c r="C57" s="185" t="s">
        <v>5984</v>
      </c>
      <c r="D57" s="211" t="s">
        <v>423</v>
      </c>
      <c r="E57" s="155" t="s">
        <v>9</v>
      </c>
      <c r="F57" s="196" t="s">
        <v>5985</v>
      </c>
      <c r="G57" s="245">
        <v>19471</v>
      </c>
      <c r="H57" s="196" t="s">
        <v>5822</v>
      </c>
      <c r="I57" s="196" t="s">
        <v>3104</v>
      </c>
      <c r="J57" s="196" t="s">
        <v>3893</v>
      </c>
      <c r="K57" s="196" t="s">
        <v>5843</v>
      </c>
      <c r="L57" s="196" t="s">
        <v>3503</v>
      </c>
      <c r="M57" s="196" t="s">
        <v>3431</v>
      </c>
      <c r="N57" s="196" t="s">
        <v>857</v>
      </c>
      <c r="O57" s="247" t="s">
        <v>5986</v>
      </c>
      <c r="P57" s="189" t="str">
        <f t="shared" ca="1" si="0"/>
        <v>71 Tahun</v>
      </c>
      <c r="Q57" s="189" t="str">
        <f t="shared" ca="1" si="1"/>
        <v>9 Bulan</v>
      </c>
      <c r="R57" s="189" t="str">
        <f t="shared" ca="1" si="2"/>
        <v>8  Hari</v>
      </c>
    </row>
    <row r="58" spans="1:18" s="86" customFormat="1" ht="15">
      <c r="A58" s="509"/>
      <c r="B58" s="509"/>
      <c r="C58" s="185" t="s">
        <v>5987</v>
      </c>
      <c r="D58" s="211" t="s">
        <v>5988</v>
      </c>
      <c r="E58" s="155" t="s">
        <v>10</v>
      </c>
      <c r="F58" s="196" t="s">
        <v>185</v>
      </c>
      <c r="G58" s="245">
        <v>35571</v>
      </c>
      <c r="H58" s="196" t="s">
        <v>5822</v>
      </c>
      <c r="I58" s="196" t="s">
        <v>3104</v>
      </c>
      <c r="J58" s="196" t="s">
        <v>3271</v>
      </c>
      <c r="K58" s="196" t="s">
        <v>3490</v>
      </c>
      <c r="L58" s="196" t="s">
        <v>3442</v>
      </c>
      <c r="M58" s="196" t="s">
        <v>3443</v>
      </c>
      <c r="N58" s="196" t="s">
        <v>5989</v>
      </c>
      <c r="O58" s="247" t="s">
        <v>423</v>
      </c>
      <c r="P58" s="189" t="str">
        <f t="shared" ca="1" si="0"/>
        <v>27 Tahun</v>
      </c>
      <c r="Q58" s="189" t="str">
        <f t="shared" ca="1" si="1"/>
        <v>8 Bulan</v>
      </c>
      <c r="R58" s="189" t="str">
        <f t="shared" ca="1" si="2"/>
        <v>9  Hari</v>
      </c>
    </row>
    <row r="59" spans="1:18" s="86" customFormat="1" ht="15">
      <c r="A59" s="509"/>
      <c r="B59" s="509"/>
      <c r="C59" s="185" t="s">
        <v>5990</v>
      </c>
      <c r="D59" s="211" t="s">
        <v>5991</v>
      </c>
      <c r="E59" s="155" t="s">
        <v>10</v>
      </c>
      <c r="F59" s="196" t="s">
        <v>148</v>
      </c>
      <c r="G59" s="245">
        <v>37770</v>
      </c>
      <c r="H59" s="196" t="s">
        <v>5822</v>
      </c>
      <c r="I59" s="196" t="s">
        <v>3104</v>
      </c>
      <c r="J59" s="196" t="s">
        <v>3271</v>
      </c>
      <c r="K59" s="196" t="s">
        <v>5834</v>
      </c>
      <c r="L59" s="196" t="s">
        <v>3442</v>
      </c>
      <c r="M59" s="196" t="s">
        <v>3443</v>
      </c>
      <c r="N59" s="196" t="s">
        <v>5989</v>
      </c>
      <c r="O59" s="247" t="s">
        <v>423</v>
      </c>
      <c r="P59" s="189" t="str">
        <f t="shared" ca="1" si="0"/>
        <v>21 Tahun</v>
      </c>
      <c r="Q59" s="189" t="str">
        <f t="shared" ca="1" si="1"/>
        <v>8 Bulan</v>
      </c>
      <c r="R59" s="189" t="str">
        <f t="shared" ca="1" si="2"/>
        <v>1  Hari</v>
      </c>
    </row>
    <row r="60" spans="1:18" s="86" customFormat="1" ht="15">
      <c r="A60" s="510"/>
      <c r="B60" s="510"/>
      <c r="C60" s="185" t="s">
        <v>5992</v>
      </c>
      <c r="D60" s="211" t="s">
        <v>5993</v>
      </c>
      <c r="E60" s="155" t="s">
        <v>10</v>
      </c>
      <c r="F60" s="196" t="s">
        <v>7294</v>
      </c>
      <c r="G60" s="245">
        <v>17999</v>
      </c>
      <c r="H60" s="196" t="s">
        <v>5822</v>
      </c>
      <c r="I60" s="196" t="s">
        <v>3104</v>
      </c>
      <c r="J60" s="196" t="s">
        <v>4054</v>
      </c>
      <c r="K60" s="196" t="s">
        <v>5843</v>
      </c>
      <c r="L60" s="196" t="s">
        <v>3503</v>
      </c>
      <c r="M60" s="196" t="s">
        <v>4506</v>
      </c>
      <c r="N60" s="248"/>
      <c r="O60" s="249"/>
      <c r="P60" s="189" t="str">
        <f t="shared" ca="1" si="0"/>
        <v>75 Tahun</v>
      </c>
      <c r="Q60" s="189" t="str">
        <f t="shared" ca="1" si="1"/>
        <v>9 Bulan</v>
      </c>
      <c r="R60" s="189" t="str">
        <f t="shared" ca="1" si="2"/>
        <v>19  Hari</v>
      </c>
    </row>
    <row r="61" spans="1:18" s="86" customFormat="1" ht="15">
      <c r="A61" s="508">
        <v>16</v>
      </c>
      <c r="B61" s="511" t="s">
        <v>5995</v>
      </c>
      <c r="C61" s="185" t="s">
        <v>5996</v>
      </c>
      <c r="D61" s="211" t="s">
        <v>863</v>
      </c>
      <c r="E61" s="155" t="s">
        <v>10</v>
      </c>
      <c r="F61" s="196" t="s">
        <v>37</v>
      </c>
      <c r="G61" s="245">
        <v>25859</v>
      </c>
      <c r="H61" s="196" t="s">
        <v>5822</v>
      </c>
      <c r="I61" s="196" t="s">
        <v>3104</v>
      </c>
      <c r="J61" s="196" t="s">
        <v>4054</v>
      </c>
      <c r="K61" s="196" t="s">
        <v>5843</v>
      </c>
      <c r="L61" s="196" t="s">
        <v>3430</v>
      </c>
      <c r="M61" s="196" t="s">
        <v>3431</v>
      </c>
      <c r="N61" s="248"/>
      <c r="O61" s="249"/>
      <c r="P61" s="189" t="str">
        <f t="shared" ca="1" si="0"/>
        <v>54 Tahun</v>
      </c>
      <c r="Q61" s="189" t="str">
        <f t="shared" ca="1" si="1"/>
        <v>3 Bulan</v>
      </c>
      <c r="R61" s="189" t="str">
        <f t="shared" ca="1" si="2"/>
        <v>12  Hari</v>
      </c>
    </row>
    <row r="62" spans="1:18" s="86" customFormat="1" ht="15">
      <c r="A62" s="509"/>
      <c r="B62" s="509"/>
      <c r="C62" s="185" t="s">
        <v>5997</v>
      </c>
      <c r="D62" s="211" t="s">
        <v>5998</v>
      </c>
      <c r="E62" s="155" t="s">
        <v>9</v>
      </c>
      <c r="F62" s="196" t="s">
        <v>5850</v>
      </c>
      <c r="G62" s="245">
        <v>27361</v>
      </c>
      <c r="H62" s="196" t="s">
        <v>5822</v>
      </c>
      <c r="I62" s="196" t="s">
        <v>3104</v>
      </c>
      <c r="J62" s="196" t="s">
        <v>4054</v>
      </c>
      <c r="K62" s="196" t="s">
        <v>5828</v>
      </c>
      <c r="L62" s="196" t="s">
        <v>3430</v>
      </c>
      <c r="M62" s="196" t="s">
        <v>3436</v>
      </c>
      <c r="N62" s="248"/>
      <c r="O62" s="249"/>
      <c r="P62" s="189" t="str">
        <f t="shared" ca="1" si="0"/>
        <v>50 Tahun</v>
      </c>
      <c r="Q62" s="189" t="str">
        <f t="shared" ca="1" si="1"/>
        <v>2 Bulan</v>
      </c>
      <c r="R62" s="189" t="str">
        <f t="shared" ca="1" si="2"/>
        <v>2  Hari</v>
      </c>
    </row>
    <row r="63" spans="1:18" s="86" customFormat="1" ht="15">
      <c r="A63" s="509"/>
      <c r="B63" s="509"/>
      <c r="C63" s="185" t="s">
        <v>5999</v>
      </c>
      <c r="D63" s="211" t="s">
        <v>6000</v>
      </c>
      <c r="E63" s="155" t="s">
        <v>10</v>
      </c>
      <c r="F63" s="196" t="s">
        <v>185</v>
      </c>
      <c r="G63" s="245">
        <v>36839</v>
      </c>
      <c r="H63" s="196" t="s">
        <v>5822</v>
      </c>
      <c r="I63" s="196" t="s">
        <v>3104</v>
      </c>
      <c r="J63" s="196" t="s">
        <v>3271</v>
      </c>
      <c r="K63" s="196" t="s">
        <v>3490</v>
      </c>
      <c r="L63" s="196" t="s">
        <v>3442</v>
      </c>
      <c r="M63" s="196" t="s">
        <v>3443</v>
      </c>
      <c r="N63" s="196" t="s">
        <v>863</v>
      </c>
      <c r="O63" s="247" t="s">
        <v>5998</v>
      </c>
      <c r="P63" s="189" t="str">
        <f t="shared" ca="1" si="0"/>
        <v>24 Tahun</v>
      </c>
      <c r="Q63" s="189" t="str">
        <f t="shared" ca="1" si="1"/>
        <v>2 Bulan</v>
      </c>
      <c r="R63" s="189" t="str">
        <f t="shared" ca="1" si="2"/>
        <v>21  Hari</v>
      </c>
    </row>
    <row r="64" spans="1:18" s="86" customFormat="1" ht="15">
      <c r="A64" s="510"/>
      <c r="B64" s="510"/>
      <c r="C64" s="185" t="s">
        <v>6001</v>
      </c>
      <c r="D64" s="211" t="s">
        <v>6002</v>
      </c>
      <c r="E64" s="155" t="s">
        <v>10</v>
      </c>
      <c r="F64" s="196" t="s">
        <v>185</v>
      </c>
      <c r="G64" s="245">
        <v>38611</v>
      </c>
      <c r="H64" s="196" t="s">
        <v>5822</v>
      </c>
      <c r="I64" s="196" t="s">
        <v>3104</v>
      </c>
      <c r="J64" s="196" t="s">
        <v>3893</v>
      </c>
      <c r="K64" s="196" t="s">
        <v>3490</v>
      </c>
      <c r="L64" s="196" t="s">
        <v>3442</v>
      </c>
      <c r="M64" s="196" t="s">
        <v>3443</v>
      </c>
      <c r="N64" s="196" t="s">
        <v>863</v>
      </c>
      <c r="O64" s="247" t="s">
        <v>5998</v>
      </c>
      <c r="P64" s="189" t="str">
        <f t="shared" ca="1" si="0"/>
        <v>19 Tahun</v>
      </c>
      <c r="Q64" s="189" t="str">
        <f t="shared" ca="1" si="1"/>
        <v>4 Bulan</v>
      </c>
      <c r="R64" s="189" t="str">
        <f t="shared" ca="1" si="2"/>
        <v>14  Hari</v>
      </c>
    </row>
    <row r="65" spans="1:18" s="86" customFormat="1" ht="15">
      <c r="A65" s="508">
        <v>17</v>
      </c>
      <c r="B65" s="511" t="s">
        <v>6003</v>
      </c>
      <c r="C65" s="185" t="s">
        <v>6004</v>
      </c>
      <c r="D65" s="211" t="s">
        <v>857</v>
      </c>
      <c r="E65" s="155" t="s">
        <v>10</v>
      </c>
      <c r="F65" s="196" t="s">
        <v>185</v>
      </c>
      <c r="G65" s="245">
        <v>34595</v>
      </c>
      <c r="H65" s="196" t="s">
        <v>5822</v>
      </c>
      <c r="I65" s="196" t="s">
        <v>3104</v>
      </c>
      <c r="J65" s="196" t="s">
        <v>3271</v>
      </c>
      <c r="K65" s="196" t="s">
        <v>3490</v>
      </c>
      <c r="L65" s="196" t="s">
        <v>3430</v>
      </c>
      <c r="M65" s="196" t="s">
        <v>3431</v>
      </c>
      <c r="N65" s="196" t="s">
        <v>6005</v>
      </c>
      <c r="O65" s="247" t="s">
        <v>423</v>
      </c>
      <c r="P65" s="189" t="str">
        <f t="shared" ca="1" si="0"/>
        <v>30 Tahun</v>
      </c>
      <c r="Q65" s="189" t="str">
        <f t="shared" ca="1" si="1"/>
        <v>4 Bulan</v>
      </c>
      <c r="R65" s="189" t="str">
        <f t="shared" ca="1" si="2"/>
        <v>12  Hari</v>
      </c>
    </row>
    <row r="66" spans="1:18" s="86" customFormat="1" ht="15">
      <c r="A66" s="509"/>
      <c r="B66" s="517"/>
      <c r="C66" s="185" t="s">
        <v>6006</v>
      </c>
      <c r="D66" s="211" t="s">
        <v>6007</v>
      </c>
      <c r="E66" s="155" t="s">
        <v>9</v>
      </c>
      <c r="F66" s="196" t="s">
        <v>48</v>
      </c>
      <c r="G66" s="245">
        <v>34032</v>
      </c>
      <c r="H66" s="196" t="s">
        <v>5822</v>
      </c>
      <c r="I66" s="196" t="s">
        <v>3104</v>
      </c>
      <c r="J66" s="196" t="s">
        <v>3271</v>
      </c>
      <c r="K66" s="196" t="s">
        <v>3490</v>
      </c>
      <c r="L66" s="196" t="s">
        <v>3430</v>
      </c>
      <c r="M66" s="196" t="s">
        <v>3436</v>
      </c>
      <c r="N66" s="196" t="s">
        <v>6008</v>
      </c>
      <c r="O66" s="247" t="s">
        <v>6009</v>
      </c>
      <c r="P66" s="189" t="str">
        <f t="shared" ca="1" si="0"/>
        <v>31 Tahun</v>
      </c>
      <c r="Q66" s="189" t="str">
        <f t="shared" ca="1" si="1"/>
        <v>10 Bulan</v>
      </c>
      <c r="R66" s="189" t="str">
        <f t="shared" ca="1" si="2"/>
        <v>26  Hari</v>
      </c>
    </row>
    <row r="67" spans="1:18" s="86" customFormat="1" ht="15">
      <c r="A67" s="509"/>
      <c r="B67" s="517"/>
      <c r="C67" s="185" t="s">
        <v>6010</v>
      </c>
      <c r="D67" s="211" t="s">
        <v>6011</v>
      </c>
      <c r="E67" s="155" t="s">
        <v>10</v>
      </c>
      <c r="F67" s="196" t="s">
        <v>185</v>
      </c>
      <c r="G67" s="245">
        <v>42328</v>
      </c>
      <c r="H67" s="196" t="s">
        <v>5822</v>
      </c>
      <c r="I67" s="196" t="s">
        <v>3104</v>
      </c>
      <c r="J67" s="196" t="s">
        <v>4054</v>
      </c>
      <c r="K67" s="196" t="s">
        <v>5831</v>
      </c>
      <c r="L67" s="196" t="s">
        <v>3442</v>
      </c>
      <c r="M67" s="196" t="s">
        <v>3443</v>
      </c>
      <c r="N67" s="196" t="s">
        <v>857</v>
      </c>
      <c r="O67" s="247" t="s">
        <v>6012</v>
      </c>
      <c r="P67" s="189" t="str">
        <f t="shared" ca="1" si="0"/>
        <v>9 Tahun</v>
      </c>
      <c r="Q67" s="189" t="str">
        <f t="shared" ca="1" si="1"/>
        <v>2 Bulan</v>
      </c>
      <c r="R67" s="189" t="str">
        <f t="shared" ca="1" si="2"/>
        <v>10  Hari</v>
      </c>
    </row>
    <row r="68" spans="1:18" s="86" customFormat="1" ht="15">
      <c r="A68" s="510"/>
      <c r="B68" s="518"/>
      <c r="C68" s="467" t="s">
        <v>7316</v>
      </c>
      <c r="D68" s="211" t="s">
        <v>7317</v>
      </c>
      <c r="E68" s="155" t="s">
        <v>9</v>
      </c>
      <c r="F68" s="211" t="s">
        <v>210</v>
      </c>
      <c r="G68" s="245">
        <v>43542</v>
      </c>
      <c r="H68" s="155" t="s">
        <v>5822</v>
      </c>
      <c r="I68" s="155" t="s">
        <v>3104</v>
      </c>
      <c r="J68" s="211" t="s">
        <v>3121</v>
      </c>
      <c r="K68" s="211" t="s">
        <v>7051</v>
      </c>
      <c r="L68" s="211" t="s">
        <v>3442</v>
      </c>
      <c r="M68" s="211" t="s">
        <v>3443</v>
      </c>
      <c r="N68" s="211" t="s">
        <v>857</v>
      </c>
      <c r="O68" s="212" t="s">
        <v>6012</v>
      </c>
      <c r="P68" s="108" t="str">
        <f t="shared" ca="1" si="0"/>
        <v>5 Tahun</v>
      </c>
      <c r="Q68" s="108" t="str">
        <f t="shared" ca="1" si="1"/>
        <v>10 Bulan</v>
      </c>
      <c r="R68" s="108" t="str">
        <f t="shared" ca="1" si="2"/>
        <v>12  Hari</v>
      </c>
    </row>
    <row r="69" spans="1:18" s="86" customFormat="1" ht="15">
      <c r="A69" s="508">
        <v>18</v>
      </c>
      <c r="B69" s="511" t="s">
        <v>6013</v>
      </c>
      <c r="C69" s="185" t="s">
        <v>6014</v>
      </c>
      <c r="D69" s="211" t="s">
        <v>6015</v>
      </c>
      <c r="E69" s="155" t="s">
        <v>10</v>
      </c>
      <c r="F69" s="196" t="s">
        <v>185</v>
      </c>
      <c r="G69" s="245">
        <v>28978</v>
      </c>
      <c r="H69" s="196" t="s">
        <v>5822</v>
      </c>
      <c r="I69" s="196" t="s">
        <v>3104</v>
      </c>
      <c r="J69" s="196" t="s">
        <v>3271</v>
      </c>
      <c r="K69" s="196" t="s">
        <v>3490</v>
      </c>
      <c r="L69" s="196" t="s">
        <v>3430</v>
      </c>
      <c r="M69" s="196" t="s">
        <v>3431</v>
      </c>
      <c r="N69" s="196" t="s">
        <v>3243</v>
      </c>
      <c r="O69" s="247" t="s">
        <v>3244</v>
      </c>
      <c r="P69" s="189" t="str">
        <f t="shared" ca="1" si="0"/>
        <v>45 Tahun</v>
      </c>
      <c r="Q69" s="189" t="str">
        <f t="shared" ca="1" si="1"/>
        <v>8 Bulan</v>
      </c>
      <c r="R69" s="189" t="str">
        <f t="shared" ca="1" si="2"/>
        <v>27  Hari</v>
      </c>
    </row>
    <row r="70" spans="1:18" s="86" customFormat="1" ht="15">
      <c r="A70" s="509"/>
      <c r="B70" s="509"/>
      <c r="C70" s="185" t="s">
        <v>6016</v>
      </c>
      <c r="D70" s="211" t="s">
        <v>6017</v>
      </c>
      <c r="E70" s="155" t="s">
        <v>9</v>
      </c>
      <c r="F70" s="196" t="s">
        <v>5880</v>
      </c>
      <c r="G70" s="245">
        <v>30201</v>
      </c>
      <c r="H70" s="196" t="s">
        <v>5822</v>
      </c>
      <c r="I70" s="196" t="s">
        <v>3104</v>
      </c>
      <c r="J70" s="196" t="s">
        <v>4054</v>
      </c>
      <c r="K70" s="196" t="s">
        <v>5828</v>
      </c>
      <c r="L70" s="196" t="s">
        <v>3430</v>
      </c>
      <c r="M70" s="196" t="s">
        <v>3436</v>
      </c>
      <c r="N70" s="196" t="s">
        <v>1643</v>
      </c>
      <c r="O70" s="247" t="s">
        <v>1493</v>
      </c>
      <c r="P70" s="189" t="str">
        <f ca="1" t="shared" si="3" ref="P70:P134">DATEDIF(G70,$P$2,"Y")&amp;" Tahun"</f>
        <v>42 Tahun</v>
      </c>
      <c r="Q70" s="189" t="str">
        <f ca="1" t="shared" si="4" ref="Q70:Q134">DATEDIF(G70,$P$2,"YM")&amp;" Bulan"</f>
        <v>4 Bulan</v>
      </c>
      <c r="R70" s="189" t="str">
        <f ca="1" t="shared" si="5" ref="R70:R134">DATEDIF(G70,$P$2,"MD")&amp;"  Hari"</f>
        <v>23  Hari</v>
      </c>
    </row>
    <row r="71" spans="1:18" s="86" customFormat="1" ht="15">
      <c r="A71" s="509"/>
      <c r="B71" s="509"/>
      <c r="C71" s="185" t="s">
        <v>6018</v>
      </c>
      <c r="D71" s="211" t="s">
        <v>6019</v>
      </c>
      <c r="E71" s="155" t="s">
        <v>10</v>
      </c>
      <c r="F71" s="196" t="s">
        <v>185</v>
      </c>
      <c r="G71" s="245">
        <v>38646</v>
      </c>
      <c r="H71" s="196" t="s">
        <v>5822</v>
      </c>
      <c r="I71" s="196" t="s">
        <v>3104</v>
      </c>
      <c r="J71" s="196" t="s">
        <v>3271</v>
      </c>
      <c r="K71" s="196" t="s">
        <v>5834</v>
      </c>
      <c r="L71" s="196" t="s">
        <v>3442</v>
      </c>
      <c r="M71" s="196" t="s">
        <v>3443</v>
      </c>
      <c r="N71" s="196" t="s">
        <v>6015</v>
      </c>
      <c r="O71" s="247" t="s">
        <v>6017</v>
      </c>
      <c r="P71" s="189" t="str">
        <f t="shared" ca="1" si="3"/>
        <v>19 Tahun</v>
      </c>
      <c r="Q71" s="189" t="str">
        <f t="shared" ca="1" si="4"/>
        <v>3 Bulan</v>
      </c>
      <c r="R71" s="189" t="str">
        <f t="shared" ca="1" si="5"/>
        <v>9  Hari</v>
      </c>
    </row>
    <row r="72" spans="1:18" s="86" customFormat="1" ht="15">
      <c r="A72" s="509"/>
      <c r="B72" s="509"/>
      <c r="C72" s="185" t="s">
        <v>6020</v>
      </c>
      <c r="D72" s="211" t="s">
        <v>6021</v>
      </c>
      <c r="E72" s="155" t="s">
        <v>10</v>
      </c>
      <c r="F72" s="196" t="s">
        <v>185</v>
      </c>
      <c r="G72" s="245">
        <v>39085</v>
      </c>
      <c r="H72" s="196" t="s">
        <v>5822</v>
      </c>
      <c r="I72" s="196" t="s">
        <v>3104</v>
      </c>
      <c r="J72" s="196" t="s">
        <v>3893</v>
      </c>
      <c r="K72" s="196" t="s">
        <v>5834</v>
      </c>
      <c r="L72" s="196" t="s">
        <v>3442</v>
      </c>
      <c r="M72" s="196" t="s">
        <v>3443</v>
      </c>
      <c r="N72" s="196" t="s">
        <v>6015</v>
      </c>
      <c r="O72" s="247" t="s">
        <v>6017</v>
      </c>
      <c r="P72" s="189" t="str">
        <f t="shared" ca="1" si="3"/>
        <v>18 Tahun</v>
      </c>
      <c r="Q72" s="189" t="str">
        <f t="shared" ca="1" si="4"/>
        <v>0 Bulan</v>
      </c>
      <c r="R72" s="189" t="str">
        <f t="shared" ca="1" si="5"/>
        <v>27  Hari</v>
      </c>
    </row>
    <row r="73" spans="1:18" s="86" customFormat="1" ht="15">
      <c r="A73" s="509"/>
      <c r="B73" s="509"/>
      <c r="C73" s="185" t="s">
        <v>6022</v>
      </c>
      <c r="D73" s="211" t="s">
        <v>6023</v>
      </c>
      <c r="E73" s="155" t="s">
        <v>9</v>
      </c>
      <c r="F73" s="196" t="s">
        <v>185</v>
      </c>
      <c r="G73" s="245">
        <v>40141</v>
      </c>
      <c r="H73" s="196" t="s">
        <v>5822</v>
      </c>
      <c r="I73" s="196" t="s">
        <v>3104</v>
      </c>
      <c r="J73" s="196" t="s">
        <v>4054</v>
      </c>
      <c r="K73" s="196" t="s">
        <v>5834</v>
      </c>
      <c r="L73" s="196" t="s">
        <v>3442</v>
      </c>
      <c r="M73" s="196" t="s">
        <v>3443</v>
      </c>
      <c r="N73" s="196" t="s">
        <v>6015</v>
      </c>
      <c r="O73" s="247" t="s">
        <v>6017</v>
      </c>
      <c r="P73" s="189" t="str">
        <f t="shared" ca="1" si="3"/>
        <v>15 Tahun</v>
      </c>
      <c r="Q73" s="189" t="str">
        <f t="shared" ca="1" si="4"/>
        <v>2 Bulan</v>
      </c>
      <c r="R73" s="189" t="str">
        <f t="shared" ca="1" si="5"/>
        <v>6  Hari</v>
      </c>
    </row>
    <row r="74" spans="1:18" s="86" customFormat="1" ht="15">
      <c r="A74" s="510"/>
      <c r="B74" s="510"/>
      <c r="C74" s="185" t="s">
        <v>6024</v>
      </c>
      <c r="D74" s="211" t="s">
        <v>6025</v>
      </c>
      <c r="E74" s="155" t="s">
        <v>10</v>
      </c>
      <c r="F74" s="196" t="s">
        <v>185</v>
      </c>
      <c r="G74" s="245">
        <v>42048</v>
      </c>
      <c r="H74" s="196" t="s">
        <v>5822</v>
      </c>
      <c r="I74" s="196" t="s">
        <v>3104</v>
      </c>
      <c r="J74" s="196" t="s">
        <v>4054</v>
      </c>
      <c r="K74" s="196" t="s">
        <v>5834</v>
      </c>
      <c r="L74" s="196" t="s">
        <v>3442</v>
      </c>
      <c r="M74" s="196" t="s">
        <v>3443</v>
      </c>
      <c r="N74" s="196" t="s">
        <v>6015</v>
      </c>
      <c r="O74" s="247" t="s">
        <v>6017</v>
      </c>
      <c r="P74" s="189" t="str">
        <f t="shared" ca="1" si="3"/>
        <v>9 Tahun</v>
      </c>
      <c r="Q74" s="189" t="str">
        <f t="shared" ca="1" si="4"/>
        <v>11 Bulan</v>
      </c>
      <c r="R74" s="189" t="str">
        <f t="shared" ca="1" si="5"/>
        <v>17  Hari</v>
      </c>
    </row>
    <row r="75" spans="1:18" s="86" customFormat="1" ht="15">
      <c r="A75" s="508">
        <v>19</v>
      </c>
      <c r="B75" s="511" t="s">
        <v>6026</v>
      </c>
      <c r="C75" s="185" t="s">
        <v>6027</v>
      </c>
      <c r="D75" s="211" t="s">
        <v>6028</v>
      </c>
      <c r="E75" s="155" t="s">
        <v>10</v>
      </c>
      <c r="F75" s="196" t="s">
        <v>185</v>
      </c>
      <c r="G75" s="245">
        <v>27515</v>
      </c>
      <c r="H75" s="196" t="s">
        <v>5822</v>
      </c>
      <c r="I75" s="196" t="s">
        <v>3104</v>
      </c>
      <c r="J75" s="196" t="s">
        <v>4054</v>
      </c>
      <c r="K75" s="196" t="s">
        <v>5843</v>
      </c>
      <c r="L75" s="196" t="s">
        <v>3430</v>
      </c>
      <c r="M75" s="196" t="s">
        <v>3431</v>
      </c>
      <c r="N75" s="196" t="s">
        <v>6029</v>
      </c>
      <c r="O75" s="247" t="s">
        <v>1372</v>
      </c>
      <c r="P75" s="189" t="str">
        <f t="shared" ca="1" si="3"/>
        <v>49 Tahun</v>
      </c>
      <c r="Q75" s="189" t="str">
        <f t="shared" ca="1" si="4"/>
        <v>8 Bulan</v>
      </c>
      <c r="R75" s="189" t="str">
        <f t="shared" ca="1" si="5"/>
        <v>29  Hari</v>
      </c>
    </row>
    <row r="76" spans="1:18" s="86" customFormat="1" ht="15">
      <c r="A76" s="509"/>
      <c r="B76" s="509"/>
      <c r="C76" s="185" t="s">
        <v>6030</v>
      </c>
      <c r="D76" s="211" t="s">
        <v>6031</v>
      </c>
      <c r="E76" s="155" t="s">
        <v>9</v>
      </c>
      <c r="F76" s="196" t="s">
        <v>5880</v>
      </c>
      <c r="G76" s="245">
        <v>31188</v>
      </c>
      <c r="H76" s="196" t="s">
        <v>5822</v>
      </c>
      <c r="I76" s="196" t="s">
        <v>3104</v>
      </c>
      <c r="J76" s="196" t="s">
        <v>3893</v>
      </c>
      <c r="K76" s="196" t="s">
        <v>5828</v>
      </c>
      <c r="L76" s="196" t="s">
        <v>3430</v>
      </c>
      <c r="M76" s="196" t="s">
        <v>3436</v>
      </c>
      <c r="N76" s="196" t="s">
        <v>6029</v>
      </c>
      <c r="O76" s="247" t="s">
        <v>1352</v>
      </c>
      <c r="P76" s="189" t="str">
        <f t="shared" ca="1" si="3"/>
        <v>39 Tahun</v>
      </c>
      <c r="Q76" s="189" t="str">
        <f t="shared" ca="1" si="4"/>
        <v>8 Bulan</v>
      </c>
      <c r="R76" s="189" t="str">
        <f t="shared" ca="1" si="5"/>
        <v>9  Hari</v>
      </c>
    </row>
    <row r="77" spans="1:18" s="86" customFormat="1" ht="15">
      <c r="A77" s="509"/>
      <c r="B77" s="509"/>
      <c r="C77" s="185" t="s">
        <v>6032</v>
      </c>
      <c r="D77" s="211" t="s">
        <v>6033</v>
      </c>
      <c r="E77" s="155" t="s">
        <v>9</v>
      </c>
      <c r="F77" s="196" t="s">
        <v>185</v>
      </c>
      <c r="G77" s="245">
        <v>39970</v>
      </c>
      <c r="H77" s="196" t="s">
        <v>5822</v>
      </c>
      <c r="I77" s="196" t="s">
        <v>3104</v>
      </c>
      <c r="J77" s="196" t="s">
        <v>3893</v>
      </c>
      <c r="K77" s="196" t="s">
        <v>5834</v>
      </c>
      <c r="L77" s="196" t="s">
        <v>3442</v>
      </c>
      <c r="M77" s="196" t="s">
        <v>3443</v>
      </c>
      <c r="N77" s="196" t="s">
        <v>6028</v>
      </c>
      <c r="O77" s="247" t="s">
        <v>6031</v>
      </c>
      <c r="P77" s="189" t="str">
        <f t="shared" ca="1" si="3"/>
        <v>15 Tahun</v>
      </c>
      <c r="Q77" s="189" t="str">
        <f t="shared" ca="1" si="4"/>
        <v>7 Bulan</v>
      </c>
      <c r="R77" s="189" t="str">
        <f t="shared" ca="1" si="5"/>
        <v>24  Hari</v>
      </c>
    </row>
    <row r="78" spans="1:18" s="86" customFormat="1" ht="15">
      <c r="A78" s="509"/>
      <c r="B78" s="509"/>
      <c r="C78" s="185" t="s">
        <v>6034</v>
      </c>
      <c r="D78" s="211" t="s">
        <v>5740</v>
      </c>
      <c r="E78" s="155" t="s">
        <v>10</v>
      </c>
      <c r="F78" s="196" t="s">
        <v>148</v>
      </c>
      <c r="G78" s="245">
        <v>41975</v>
      </c>
      <c r="H78" s="196" t="s">
        <v>5822</v>
      </c>
      <c r="I78" s="196" t="s">
        <v>3104</v>
      </c>
      <c r="J78" s="196" t="s">
        <v>4054</v>
      </c>
      <c r="K78" s="196" t="s">
        <v>5834</v>
      </c>
      <c r="L78" s="196" t="s">
        <v>3442</v>
      </c>
      <c r="M78" s="196" t="s">
        <v>3443</v>
      </c>
      <c r="N78" s="196" t="s">
        <v>6028</v>
      </c>
      <c r="O78" s="247" t="s">
        <v>6031</v>
      </c>
      <c r="P78" s="189" t="str">
        <f t="shared" ca="1" si="3"/>
        <v>10 Tahun</v>
      </c>
      <c r="Q78" s="189" t="str">
        <f t="shared" ca="1" si="4"/>
        <v>1 Bulan</v>
      </c>
      <c r="R78" s="189" t="str">
        <f t="shared" ca="1" si="5"/>
        <v>28  Hari</v>
      </c>
    </row>
    <row r="79" spans="1:18" s="86" customFormat="1" ht="15">
      <c r="A79" s="510"/>
      <c r="B79" s="510"/>
      <c r="C79" s="185" t="s">
        <v>6035</v>
      </c>
      <c r="D79" s="211" t="s">
        <v>1372</v>
      </c>
      <c r="E79" s="155" t="s">
        <v>9</v>
      </c>
      <c r="F79" s="196" t="s">
        <v>5850</v>
      </c>
      <c r="G79" s="245">
        <v>17899</v>
      </c>
      <c r="H79" s="196" t="s">
        <v>5822</v>
      </c>
      <c r="I79" s="196" t="s">
        <v>3104</v>
      </c>
      <c r="J79" s="196" t="s">
        <v>4054</v>
      </c>
      <c r="K79" s="196" t="s">
        <v>5843</v>
      </c>
      <c r="L79" s="196" t="s">
        <v>3503</v>
      </c>
      <c r="M79" s="196" t="s">
        <v>3504</v>
      </c>
      <c r="N79" s="196">
        <v>0</v>
      </c>
      <c r="O79" s="247">
        <v>0</v>
      </c>
      <c r="P79" s="189" t="str">
        <f t="shared" ca="1" si="3"/>
        <v>76 Tahun</v>
      </c>
      <c r="Q79" s="189" t="str">
        <f t="shared" ca="1" si="4"/>
        <v>0 Bulan</v>
      </c>
      <c r="R79" s="189" t="str">
        <f t="shared" ca="1" si="5"/>
        <v>29  Hari</v>
      </c>
    </row>
    <row r="80" spans="1:18" s="86" customFormat="1" ht="15">
      <c r="A80" s="508">
        <v>20</v>
      </c>
      <c r="B80" s="511" t="s">
        <v>6036</v>
      </c>
      <c r="C80" s="185" t="s">
        <v>6037</v>
      </c>
      <c r="D80" s="211" t="s">
        <v>6038</v>
      </c>
      <c r="E80" s="155" t="s">
        <v>10</v>
      </c>
      <c r="F80" s="196" t="s">
        <v>185</v>
      </c>
      <c r="G80" s="245">
        <v>22892</v>
      </c>
      <c r="H80" s="196" t="s">
        <v>5822</v>
      </c>
      <c r="I80" s="196" t="s">
        <v>3104</v>
      </c>
      <c r="J80" s="250" t="s">
        <v>6804</v>
      </c>
      <c r="K80" s="196" t="s">
        <v>5101</v>
      </c>
      <c r="L80" s="196" t="s">
        <v>3503</v>
      </c>
      <c r="M80" s="196" t="s">
        <v>3431</v>
      </c>
      <c r="N80" s="196" t="s">
        <v>6039</v>
      </c>
      <c r="O80" s="247" t="s">
        <v>6040</v>
      </c>
      <c r="P80" s="189" t="str">
        <f t="shared" ca="1" si="3"/>
        <v>62 Tahun</v>
      </c>
      <c r="Q80" s="189" t="str">
        <f t="shared" ca="1" si="4"/>
        <v>4 Bulan</v>
      </c>
      <c r="R80" s="189" t="str">
        <f t="shared" ca="1" si="5"/>
        <v>27  Hari</v>
      </c>
    </row>
    <row r="81" spans="1:18" s="86" customFormat="1" ht="15">
      <c r="A81" s="510"/>
      <c r="B81" s="510"/>
      <c r="C81" s="185" t="s">
        <v>6041</v>
      </c>
      <c r="D81" s="211" t="s">
        <v>6042</v>
      </c>
      <c r="E81" s="155" t="s">
        <v>9</v>
      </c>
      <c r="F81" s="196" t="s">
        <v>148</v>
      </c>
      <c r="G81" s="245">
        <v>37969</v>
      </c>
      <c r="H81" s="196" t="s">
        <v>5822</v>
      </c>
      <c r="I81" s="196" t="s">
        <v>3104</v>
      </c>
      <c r="J81" s="196" t="s">
        <v>3271</v>
      </c>
      <c r="K81" s="196" t="s">
        <v>5834</v>
      </c>
      <c r="L81" s="196" t="s">
        <v>3442</v>
      </c>
      <c r="M81" s="196" t="s">
        <v>3443</v>
      </c>
      <c r="N81" s="196" t="s">
        <v>6038</v>
      </c>
      <c r="O81" s="247" t="s">
        <v>6043</v>
      </c>
      <c r="P81" s="189" t="str">
        <f t="shared" ca="1" si="3"/>
        <v>21 Tahun</v>
      </c>
      <c r="Q81" s="189" t="str">
        <f t="shared" ca="1" si="4"/>
        <v>1 Bulan</v>
      </c>
      <c r="R81" s="189" t="str">
        <f t="shared" ca="1" si="5"/>
        <v>16  Hari</v>
      </c>
    </row>
    <row r="82" spans="1:18" s="86" customFormat="1" ht="15">
      <c r="A82" s="508">
        <v>21</v>
      </c>
      <c r="B82" s="511" t="s">
        <v>6044</v>
      </c>
      <c r="C82" s="185" t="s">
        <v>6045</v>
      </c>
      <c r="D82" s="211" t="s">
        <v>6046</v>
      </c>
      <c r="E82" s="155" t="s">
        <v>10</v>
      </c>
      <c r="F82" s="196" t="s">
        <v>185</v>
      </c>
      <c r="G82" s="245">
        <v>33064</v>
      </c>
      <c r="H82" s="196" t="s">
        <v>5822</v>
      </c>
      <c r="I82" s="196" t="s">
        <v>3104</v>
      </c>
      <c r="J82" s="196" t="s">
        <v>3271</v>
      </c>
      <c r="K82" s="196" t="s">
        <v>3490</v>
      </c>
      <c r="L82" s="196" t="s">
        <v>3430</v>
      </c>
      <c r="M82" s="196" t="s">
        <v>3431</v>
      </c>
      <c r="N82" s="196" t="s">
        <v>6047</v>
      </c>
      <c r="O82" s="247" t="s">
        <v>359</v>
      </c>
      <c r="P82" s="189" t="str">
        <f t="shared" ca="1" si="3"/>
        <v>34 Tahun</v>
      </c>
      <c r="Q82" s="189" t="str">
        <f t="shared" ca="1" si="4"/>
        <v>6 Bulan</v>
      </c>
      <c r="R82" s="189" t="str">
        <f t="shared" ca="1" si="5"/>
        <v>20  Hari</v>
      </c>
    </row>
    <row r="83" spans="1:18" s="86" customFormat="1" ht="15">
      <c r="A83" s="509"/>
      <c r="B83" s="509"/>
      <c r="C83" s="185" t="s">
        <v>6048</v>
      </c>
      <c r="D83" s="211" t="s">
        <v>6049</v>
      </c>
      <c r="E83" s="155" t="s">
        <v>9</v>
      </c>
      <c r="F83" s="196" t="s">
        <v>354</v>
      </c>
      <c r="G83" s="245">
        <v>33606</v>
      </c>
      <c r="H83" s="196" t="s">
        <v>5822</v>
      </c>
      <c r="I83" s="196" t="s">
        <v>3104</v>
      </c>
      <c r="J83" s="196" t="s">
        <v>3893</v>
      </c>
      <c r="K83" s="196" t="s">
        <v>5828</v>
      </c>
      <c r="L83" s="196" t="s">
        <v>3430</v>
      </c>
      <c r="M83" s="196" t="s">
        <v>3436</v>
      </c>
      <c r="N83" s="196" t="s">
        <v>6050</v>
      </c>
      <c r="O83" s="247" t="s">
        <v>6051</v>
      </c>
      <c r="P83" s="189" t="str">
        <f t="shared" ca="1" si="3"/>
        <v>33 Tahun</v>
      </c>
      <c r="Q83" s="189" t="str">
        <f t="shared" ca="1" si="4"/>
        <v>0 Bulan</v>
      </c>
      <c r="R83" s="189" t="str">
        <f t="shared" ca="1" si="5"/>
        <v>27  Hari</v>
      </c>
    </row>
    <row r="84" spans="1:18" s="86" customFormat="1" ht="15">
      <c r="A84" s="510"/>
      <c r="B84" s="510"/>
      <c r="C84" s="185" t="s">
        <v>6052</v>
      </c>
      <c r="D84" s="211" t="s">
        <v>6053</v>
      </c>
      <c r="E84" s="155" t="s">
        <v>9</v>
      </c>
      <c r="F84" s="196" t="s">
        <v>224</v>
      </c>
      <c r="G84" s="245">
        <v>43746</v>
      </c>
      <c r="H84" s="196" t="s">
        <v>5822</v>
      </c>
      <c r="I84" s="196" t="s">
        <v>3104</v>
      </c>
      <c r="J84" s="196" t="s">
        <v>3121</v>
      </c>
      <c r="K84" s="196" t="s">
        <v>5831</v>
      </c>
      <c r="L84" s="196" t="s">
        <v>3442</v>
      </c>
      <c r="M84" s="196" t="s">
        <v>3443</v>
      </c>
      <c r="N84" s="196" t="s">
        <v>6046</v>
      </c>
      <c r="O84" s="247" t="s">
        <v>6049</v>
      </c>
      <c r="P84" s="189" t="str">
        <f t="shared" ca="1" si="3"/>
        <v>5 Tahun</v>
      </c>
      <c r="Q84" s="189" t="str">
        <f t="shared" ca="1" si="4"/>
        <v>3 Bulan</v>
      </c>
      <c r="R84" s="189" t="str">
        <f t="shared" ca="1" si="5"/>
        <v>22  Hari</v>
      </c>
    </row>
    <row r="85" spans="1:18" s="86" customFormat="1" ht="15">
      <c r="A85" s="508">
        <v>22</v>
      </c>
      <c r="B85" s="511" t="s">
        <v>6054</v>
      </c>
      <c r="C85" s="185" t="s">
        <v>6055</v>
      </c>
      <c r="D85" s="211" t="s">
        <v>6056</v>
      </c>
      <c r="E85" s="155" t="s">
        <v>9</v>
      </c>
      <c r="F85" s="196" t="s">
        <v>185</v>
      </c>
      <c r="G85" s="245">
        <v>34546</v>
      </c>
      <c r="H85" s="196" t="s">
        <v>5822</v>
      </c>
      <c r="I85" s="196" t="s">
        <v>3104</v>
      </c>
      <c r="J85" s="196" t="s">
        <v>3893</v>
      </c>
      <c r="K85" s="196" t="s">
        <v>3490</v>
      </c>
      <c r="L85" s="196" t="s">
        <v>3503</v>
      </c>
      <c r="M85" s="196" t="s">
        <v>3431</v>
      </c>
      <c r="N85" s="196" t="s">
        <v>863</v>
      </c>
      <c r="O85" s="247" t="s">
        <v>6057</v>
      </c>
      <c r="P85" s="189" t="str">
        <f t="shared" ca="1" si="3"/>
        <v>30 Tahun</v>
      </c>
      <c r="Q85" s="189" t="str">
        <f t="shared" ca="1" si="4"/>
        <v>5 Bulan</v>
      </c>
      <c r="R85" s="189" t="str">
        <f t="shared" ca="1" si="5"/>
        <v>30  Hari</v>
      </c>
    </row>
    <row r="86" spans="1:18" s="86" customFormat="1" ht="15">
      <c r="A86" s="509"/>
      <c r="B86" s="509"/>
      <c r="C86" s="185" t="s">
        <v>6058</v>
      </c>
      <c r="D86" s="211" t="s">
        <v>6059</v>
      </c>
      <c r="E86" s="155" t="s">
        <v>10</v>
      </c>
      <c r="F86" s="196" t="s">
        <v>185</v>
      </c>
      <c r="G86" s="245">
        <v>41023</v>
      </c>
      <c r="H86" s="196" t="s">
        <v>5822</v>
      </c>
      <c r="I86" s="196" t="s">
        <v>3104</v>
      </c>
      <c r="J86" s="196" t="s">
        <v>4054</v>
      </c>
      <c r="K86" s="196" t="s">
        <v>5834</v>
      </c>
      <c r="L86" s="196" t="s">
        <v>3442</v>
      </c>
      <c r="M86" s="196" t="s">
        <v>3443</v>
      </c>
      <c r="N86" s="196" t="s">
        <v>6060</v>
      </c>
      <c r="O86" s="247" t="s">
        <v>6061</v>
      </c>
      <c r="P86" s="189" t="str">
        <f t="shared" ca="1" si="3"/>
        <v>12 Tahun</v>
      </c>
      <c r="Q86" s="189" t="str">
        <f t="shared" ca="1" si="4"/>
        <v>9 Bulan</v>
      </c>
      <c r="R86" s="189" t="str">
        <f t="shared" ca="1" si="5"/>
        <v>6  Hari</v>
      </c>
    </row>
    <row r="87" spans="1:18" s="86" customFormat="1" ht="15">
      <c r="A87" s="510"/>
      <c r="B87" s="510"/>
      <c r="C87" s="185" t="s">
        <v>6062</v>
      </c>
      <c r="D87" s="211" t="s">
        <v>6063</v>
      </c>
      <c r="E87" s="155" t="s">
        <v>10</v>
      </c>
      <c r="F87" s="196" t="s">
        <v>185</v>
      </c>
      <c r="G87" s="245">
        <v>42649</v>
      </c>
      <c r="H87" s="196" t="s">
        <v>5822</v>
      </c>
      <c r="I87" s="196" t="s">
        <v>3104</v>
      </c>
      <c r="J87" s="196" t="s">
        <v>4054</v>
      </c>
      <c r="K87" s="196" t="s">
        <v>5834</v>
      </c>
      <c r="L87" s="196" t="s">
        <v>3442</v>
      </c>
      <c r="M87" s="196" t="s">
        <v>3443</v>
      </c>
      <c r="N87" s="196" t="s">
        <v>6060</v>
      </c>
      <c r="O87" s="247" t="s">
        <v>6061</v>
      </c>
      <c r="P87" s="189" t="str">
        <f t="shared" ca="1" si="3"/>
        <v>8 Tahun</v>
      </c>
      <c r="Q87" s="189" t="str">
        <f t="shared" ca="1" si="4"/>
        <v>3 Bulan</v>
      </c>
      <c r="R87" s="189" t="str">
        <f t="shared" ca="1" si="5"/>
        <v>24  Hari</v>
      </c>
    </row>
    <row r="88" spans="1:18" s="86" customFormat="1" ht="15">
      <c r="A88" s="508">
        <v>23</v>
      </c>
      <c r="B88" s="511" t="s">
        <v>6064</v>
      </c>
      <c r="C88" s="185" t="s">
        <v>6065</v>
      </c>
      <c r="D88" s="211" t="s">
        <v>6066</v>
      </c>
      <c r="E88" s="155" t="s">
        <v>10</v>
      </c>
      <c r="F88" s="196" t="s">
        <v>185</v>
      </c>
      <c r="G88" s="245">
        <v>32226</v>
      </c>
      <c r="H88" s="196" t="s">
        <v>5822</v>
      </c>
      <c r="I88" s="196" t="s">
        <v>3104</v>
      </c>
      <c r="J88" s="196" t="s">
        <v>4054</v>
      </c>
      <c r="K88" s="196" t="s">
        <v>5843</v>
      </c>
      <c r="L88" s="196" t="s">
        <v>3430</v>
      </c>
      <c r="M88" s="196" t="s">
        <v>3431</v>
      </c>
      <c r="N88" s="196" t="s">
        <v>5894</v>
      </c>
      <c r="O88" s="247" t="s">
        <v>1377</v>
      </c>
      <c r="P88" s="189" t="str">
        <f t="shared" ca="1" si="3"/>
        <v>36 Tahun</v>
      </c>
      <c r="Q88" s="189" t="str">
        <f t="shared" ca="1" si="4"/>
        <v>10 Bulan</v>
      </c>
      <c r="R88" s="189" t="str">
        <f t="shared" ca="1" si="5"/>
        <v>6  Hari</v>
      </c>
    </row>
    <row r="89" spans="1:18" s="86" customFormat="1" ht="15">
      <c r="A89" s="509"/>
      <c r="B89" s="509"/>
      <c r="C89" s="185" t="s">
        <v>6067</v>
      </c>
      <c r="D89" s="211" t="s">
        <v>6068</v>
      </c>
      <c r="E89" s="155" t="s">
        <v>9</v>
      </c>
      <c r="F89" s="196" t="s">
        <v>5963</v>
      </c>
      <c r="G89" s="245">
        <v>33512</v>
      </c>
      <c r="H89" s="196" t="s">
        <v>5822</v>
      </c>
      <c r="I89" s="196" t="s">
        <v>3104</v>
      </c>
      <c r="J89" s="196" t="s">
        <v>3271</v>
      </c>
      <c r="K89" s="196" t="s">
        <v>5828</v>
      </c>
      <c r="L89" s="196" t="s">
        <v>3430</v>
      </c>
      <c r="M89" s="196" t="s">
        <v>3436</v>
      </c>
      <c r="N89" s="196" t="s">
        <v>1483</v>
      </c>
      <c r="O89" s="247" t="s">
        <v>6069</v>
      </c>
      <c r="P89" s="189" t="str">
        <f t="shared" ca="1" si="3"/>
        <v>33 Tahun</v>
      </c>
      <c r="Q89" s="189" t="str">
        <f t="shared" ca="1" si="4"/>
        <v>3 Bulan</v>
      </c>
      <c r="R89" s="189" t="str">
        <f t="shared" ca="1" si="5"/>
        <v>29  Hari</v>
      </c>
    </row>
    <row r="90" spans="1:18" s="86" customFormat="1" ht="15">
      <c r="A90" s="509"/>
      <c r="B90" s="509"/>
      <c r="C90" s="185" t="s">
        <v>6070</v>
      </c>
      <c r="D90" s="211" t="s">
        <v>6071</v>
      </c>
      <c r="E90" s="155" t="s">
        <v>9</v>
      </c>
      <c r="F90" s="196" t="s">
        <v>185</v>
      </c>
      <c r="G90" s="245">
        <v>40975</v>
      </c>
      <c r="H90" s="196" t="s">
        <v>5822</v>
      </c>
      <c r="I90" s="196" t="s">
        <v>3104</v>
      </c>
      <c r="J90" s="196" t="s">
        <v>4054</v>
      </c>
      <c r="K90" s="196" t="s">
        <v>5834</v>
      </c>
      <c r="L90" s="196" t="s">
        <v>3442</v>
      </c>
      <c r="M90" s="196" t="s">
        <v>3443</v>
      </c>
      <c r="N90" s="196" t="s">
        <v>6072</v>
      </c>
      <c r="O90" s="247" t="s">
        <v>6068</v>
      </c>
      <c r="P90" s="189" t="str">
        <f t="shared" ca="1" si="3"/>
        <v>12 Tahun</v>
      </c>
      <c r="Q90" s="189" t="str">
        <f t="shared" ca="1" si="4"/>
        <v>10 Bulan</v>
      </c>
      <c r="R90" s="189" t="str">
        <f t="shared" ca="1" si="5"/>
        <v>23  Hari</v>
      </c>
    </row>
    <row r="91" spans="1:18" s="86" customFormat="1" ht="15">
      <c r="A91" s="510"/>
      <c r="B91" s="510"/>
      <c r="C91" s="185" t="s">
        <v>6073</v>
      </c>
      <c r="D91" s="211" t="s">
        <v>6074</v>
      </c>
      <c r="E91" s="155" t="s">
        <v>10</v>
      </c>
      <c r="F91" s="196" t="s">
        <v>185</v>
      </c>
      <c r="G91" s="245">
        <v>43631</v>
      </c>
      <c r="H91" s="196" t="s">
        <v>5822</v>
      </c>
      <c r="I91" s="196" t="s">
        <v>3104</v>
      </c>
      <c r="J91" s="196" t="s">
        <v>3121</v>
      </c>
      <c r="K91" s="196" t="s">
        <v>5831</v>
      </c>
      <c r="L91" s="196" t="s">
        <v>3442</v>
      </c>
      <c r="M91" s="196" t="s">
        <v>3443</v>
      </c>
      <c r="N91" s="196" t="s">
        <v>6072</v>
      </c>
      <c r="O91" s="247" t="s">
        <v>6068</v>
      </c>
      <c r="P91" s="189" t="str">
        <f t="shared" ca="1" si="3"/>
        <v>5 Tahun</v>
      </c>
      <c r="Q91" s="189" t="str">
        <f t="shared" ca="1" si="4"/>
        <v>7 Bulan</v>
      </c>
      <c r="R91" s="189" t="str">
        <f t="shared" ca="1" si="5"/>
        <v>15  Hari</v>
      </c>
    </row>
    <row r="92" spans="1:18" s="86" customFormat="1" ht="15">
      <c r="A92" s="508">
        <v>24</v>
      </c>
      <c r="B92" s="511" t="s">
        <v>6075</v>
      </c>
      <c r="C92" s="185" t="s">
        <v>6076</v>
      </c>
      <c r="D92" s="211" t="s">
        <v>6077</v>
      </c>
      <c r="E92" s="155" t="s">
        <v>9</v>
      </c>
      <c r="F92" s="196" t="s">
        <v>5869</v>
      </c>
      <c r="G92" s="245">
        <v>30627</v>
      </c>
      <c r="H92" s="196" t="s">
        <v>5822</v>
      </c>
      <c r="I92" s="196" t="s">
        <v>3104</v>
      </c>
      <c r="J92" s="196" t="s">
        <v>3271</v>
      </c>
      <c r="K92" s="196" t="s">
        <v>5828</v>
      </c>
      <c r="L92" s="196" t="s">
        <v>3503</v>
      </c>
      <c r="M92" s="196" t="s">
        <v>3431</v>
      </c>
      <c r="N92" s="196" t="s">
        <v>6078</v>
      </c>
      <c r="O92" s="247" t="s">
        <v>6079</v>
      </c>
      <c r="P92" s="189" t="str">
        <f t="shared" ca="1" si="3"/>
        <v>41 Tahun</v>
      </c>
      <c r="Q92" s="189" t="str">
        <f t="shared" ca="1" si="4"/>
        <v>2 Bulan</v>
      </c>
      <c r="R92" s="189" t="str">
        <f t="shared" ca="1" si="5"/>
        <v>23  Hari</v>
      </c>
    </row>
    <row r="93" spans="1:18" s="86" customFormat="1" ht="15">
      <c r="A93" s="509"/>
      <c r="B93" s="509"/>
      <c r="C93" s="185" t="s">
        <v>6080</v>
      </c>
      <c r="D93" s="211" t="s">
        <v>6081</v>
      </c>
      <c r="E93" s="155" t="s">
        <v>10</v>
      </c>
      <c r="F93" s="196" t="s">
        <v>185</v>
      </c>
      <c r="G93" s="245">
        <v>39291</v>
      </c>
      <c r="H93" s="196" t="s">
        <v>5822</v>
      </c>
      <c r="I93" s="196" t="s">
        <v>3104</v>
      </c>
      <c r="J93" s="196" t="s">
        <v>3271</v>
      </c>
      <c r="K93" s="196" t="s">
        <v>5834</v>
      </c>
      <c r="L93" s="196" t="s">
        <v>3442</v>
      </c>
      <c r="M93" s="196" t="s">
        <v>3443</v>
      </c>
      <c r="N93" s="196" t="s">
        <v>6082</v>
      </c>
      <c r="O93" s="247" t="s">
        <v>6077</v>
      </c>
      <c r="P93" s="189" t="str">
        <f t="shared" ca="1" si="3"/>
        <v>17 Tahun</v>
      </c>
      <c r="Q93" s="189" t="str">
        <f t="shared" ca="1" si="4"/>
        <v>6 Bulan</v>
      </c>
      <c r="R93" s="189" t="str">
        <f t="shared" ca="1" si="5"/>
        <v>2  Hari</v>
      </c>
    </row>
    <row r="94" spans="1:18" s="86" customFormat="1" ht="15">
      <c r="A94" s="509"/>
      <c r="B94" s="509"/>
      <c r="C94" s="185" t="s">
        <v>6083</v>
      </c>
      <c r="D94" s="211" t="s">
        <v>6084</v>
      </c>
      <c r="E94" s="155" t="s">
        <v>10</v>
      </c>
      <c r="F94" s="196" t="s">
        <v>185</v>
      </c>
      <c r="G94" s="245">
        <v>40640</v>
      </c>
      <c r="H94" s="196" t="s">
        <v>5822</v>
      </c>
      <c r="I94" s="196" t="s">
        <v>3104</v>
      </c>
      <c r="J94" s="196" t="s">
        <v>4054</v>
      </c>
      <c r="K94" s="196" t="s">
        <v>5834</v>
      </c>
      <c r="L94" s="196" t="s">
        <v>3442</v>
      </c>
      <c r="M94" s="196" t="s">
        <v>3443</v>
      </c>
      <c r="N94" s="196" t="s">
        <v>6082</v>
      </c>
      <c r="O94" s="247" t="s">
        <v>6077</v>
      </c>
      <c r="P94" s="189" t="str">
        <f t="shared" ca="1" si="3"/>
        <v>13 Tahun</v>
      </c>
      <c r="Q94" s="189" t="str">
        <f t="shared" ca="1" si="4"/>
        <v>9 Bulan</v>
      </c>
      <c r="R94" s="189" t="str">
        <f t="shared" ca="1" si="5"/>
        <v>23  Hari</v>
      </c>
    </row>
    <row r="95" spans="1:18" s="86" customFormat="1" ht="15">
      <c r="A95" s="510"/>
      <c r="B95" s="510"/>
      <c r="C95" s="185" t="s">
        <v>6085</v>
      </c>
      <c r="D95" s="211" t="s">
        <v>6086</v>
      </c>
      <c r="E95" s="155" t="s">
        <v>10</v>
      </c>
      <c r="F95" s="196" t="s">
        <v>185</v>
      </c>
      <c r="G95" s="245">
        <v>43718</v>
      </c>
      <c r="H95" s="196" t="s">
        <v>5822</v>
      </c>
      <c r="I95" s="196" t="s">
        <v>3104</v>
      </c>
      <c r="J95" s="196" t="s">
        <v>3121</v>
      </c>
      <c r="K95" s="196" t="s">
        <v>5831</v>
      </c>
      <c r="L95" s="196" t="s">
        <v>3442</v>
      </c>
      <c r="M95" s="196" t="s">
        <v>3443</v>
      </c>
      <c r="N95" s="196" t="s">
        <v>6082</v>
      </c>
      <c r="O95" s="247" t="s">
        <v>6077</v>
      </c>
      <c r="P95" s="189" t="str">
        <f t="shared" ca="1" si="3"/>
        <v>5 Tahun</v>
      </c>
      <c r="Q95" s="189" t="str">
        <f t="shared" ca="1" si="4"/>
        <v>4 Bulan</v>
      </c>
      <c r="R95" s="189" t="str">
        <f t="shared" ca="1" si="5"/>
        <v>20  Hari</v>
      </c>
    </row>
    <row r="96" spans="1:18" s="86" customFormat="1" ht="15">
      <c r="A96" s="508">
        <v>25</v>
      </c>
      <c r="B96" s="511" t="s">
        <v>6087</v>
      </c>
      <c r="C96" s="185" t="s">
        <v>6088</v>
      </c>
      <c r="D96" s="211" t="s">
        <v>6089</v>
      </c>
      <c r="E96" s="155" t="s">
        <v>10</v>
      </c>
      <c r="F96" s="196" t="s">
        <v>185</v>
      </c>
      <c r="G96" s="245">
        <v>25662</v>
      </c>
      <c r="H96" s="196" t="s">
        <v>5822</v>
      </c>
      <c r="I96" s="196" t="s">
        <v>3104</v>
      </c>
      <c r="J96" s="196" t="s">
        <v>4054</v>
      </c>
      <c r="K96" s="196" t="s">
        <v>5843</v>
      </c>
      <c r="L96" s="196" t="s">
        <v>3430</v>
      </c>
      <c r="M96" s="196" t="s">
        <v>3431</v>
      </c>
      <c r="N96" s="196" t="s">
        <v>6090</v>
      </c>
      <c r="O96" s="247" t="s">
        <v>1367</v>
      </c>
      <c r="P96" s="189" t="str">
        <f t="shared" ca="1" si="3"/>
        <v>54 Tahun</v>
      </c>
      <c r="Q96" s="189" t="str">
        <f t="shared" ca="1" si="4"/>
        <v>9 Bulan</v>
      </c>
      <c r="R96" s="189" t="str">
        <f t="shared" ca="1" si="5"/>
        <v>26  Hari</v>
      </c>
    </row>
    <row r="97" spans="1:18" s="86" customFormat="1" ht="15">
      <c r="A97" s="509"/>
      <c r="B97" s="509"/>
      <c r="C97" s="185" t="s">
        <v>6091</v>
      </c>
      <c r="D97" s="211" t="s">
        <v>107</v>
      </c>
      <c r="E97" s="155" t="s">
        <v>9</v>
      </c>
      <c r="F97" s="196" t="s">
        <v>185</v>
      </c>
      <c r="G97" s="245">
        <v>36161</v>
      </c>
      <c r="H97" s="196" t="s">
        <v>5822</v>
      </c>
      <c r="I97" s="196" t="s">
        <v>3104</v>
      </c>
      <c r="J97" s="196" t="s">
        <v>4054</v>
      </c>
      <c r="K97" s="196" t="s">
        <v>5843</v>
      </c>
      <c r="L97" s="196" t="s">
        <v>3430</v>
      </c>
      <c r="M97" s="196" t="s">
        <v>3436</v>
      </c>
      <c r="N97" s="196" t="s">
        <v>6089</v>
      </c>
      <c r="O97" s="247" t="s">
        <v>6092</v>
      </c>
      <c r="P97" s="189" t="str">
        <f t="shared" ca="1" si="3"/>
        <v>26 Tahun</v>
      </c>
      <c r="Q97" s="189" t="str">
        <f t="shared" ca="1" si="4"/>
        <v>0 Bulan</v>
      </c>
      <c r="R97" s="189" t="str">
        <f t="shared" ca="1" si="5"/>
        <v>29  Hari</v>
      </c>
    </row>
    <row r="98" spans="1:18" s="86" customFormat="1" ht="15">
      <c r="A98" s="509"/>
      <c r="B98" s="509"/>
      <c r="C98" s="185" t="s">
        <v>6093</v>
      </c>
      <c r="D98" s="211" t="s">
        <v>6094</v>
      </c>
      <c r="E98" s="155" t="s">
        <v>10</v>
      </c>
      <c r="F98" s="196" t="s">
        <v>185</v>
      </c>
      <c r="G98" s="245">
        <v>38693</v>
      </c>
      <c r="H98" s="196" t="s">
        <v>5822</v>
      </c>
      <c r="I98" s="196" t="s">
        <v>3104</v>
      </c>
      <c r="J98" s="196" t="s">
        <v>3271</v>
      </c>
      <c r="K98" s="196" t="s">
        <v>3490</v>
      </c>
      <c r="L98" s="196" t="s">
        <v>3442</v>
      </c>
      <c r="M98" s="196" t="s">
        <v>3443</v>
      </c>
      <c r="N98" s="196" t="s">
        <v>6089</v>
      </c>
      <c r="O98" s="247" t="s">
        <v>6095</v>
      </c>
      <c r="P98" s="189" t="str">
        <f t="shared" ca="1" si="3"/>
        <v>19 Tahun</v>
      </c>
      <c r="Q98" s="189" t="str">
        <f t="shared" ca="1" si="4"/>
        <v>1 Bulan</v>
      </c>
      <c r="R98" s="189" t="str">
        <f t="shared" ca="1" si="5"/>
        <v>23  Hari</v>
      </c>
    </row>
    <row r="99" spans="1:18" s="86" customFormat="1" ht="15">
      <c r="A99" s="510"/>
      <c r="B99" s="510"/>
      <c r="C99" s="185" t="s">
        <v>6096</v>
      </c>
      <c r="D99" s="211" t="s">
        <v>6097</v>
      </c>
      <c r="E99" s="155" t="s">
        <v>10</v>
      </c>
      <c r="F99" s="196" t="s">
        <v>185</v>
      </c>
      <c r="G99" s="245">
        <v>25943</v>
      </c>
      <c r="H99" s="196" t="s">
        <v>5822</v>
      </c>
      <c r="I99" s="196" t="s">
        <v>3104</v>
      </c>
      <c r="J99" s="196" t="s">
        <v>3271</v>
      </c>
      <c r="K99" s="196" t="s">
        <v>5834</v>
      </c>
      <c r="L99" s="196" t="s">
        <v>3442</v>
      </c>
      <c r="M99" s="196" t="s">
        <v>3443</v>
      </c>
      <c r="N99" s="196" t="s">
        <v>6089</v>
      </c>
      <c r="O99" s="247" t="s">
        <v>107</v>
      </c>
      <c r="P99" s="189" t="str">
        <f t="shared" ca="1" si="3"/>
        <v>54 Tahun</v>
      </c>
      <c r="Q99" s="189" t="str">
        <f t="shared" ca="1" si="4"/>
        <v>0 Bulan</v>
      </c>
      <c r="R99" s="189" t="str">
        <f t="shared" ca="1" si="5"/>
        <v>20  Hari</v>
      </c>
    </row>
    <row r="100" spans="1:18" s="86" customFormat="1" ht="15">
      <c r="A100" s="508">
        <v>26</v>
      </c>
      <c r="B100" s="511" t="s">
        <v>6098</v>
      </c>
      <c r="C100" s="185" t="s">
        <v>6099</v>
      </c>
      <c r="D100" s="211" t="s">
        <v>6100</v>
      </c>
      <c r="E100" s="155" t="s">
        <v>10</v>
      </c>
      <c r="F100" s="196" t="s">
        <v>37</v>
      </c>
      <c r="G100" s="245">
        <v>27476</v>
      </c>
      <c r="H100" s="196" t="s">
        <v>5822</v>
      </c>
      <c r="I100" s="196" t="s">
        <v>3104</v>
      </c>
      <c r="J100" s="196" t="s">
        <v>3893</v>
      </c>
      <c r="K100" s="196" t="s">
        <v>5843</v>
      </c>
      <c r="L100" s="196" t="s">
        <v>3430</v>
      </c>
      <c r="M100" s="196" t="s">
        <v>3431</v>
      </c>
      <c r="N100" s="196" t="s">
        <v>1550</v>
      </c>
      <c r="O100" s="247" t="s">
        <v>6101</v>
      </c>
      <c r="P100" s="189" t="str">
        <f t="shared" ca="1" si="3"/>
        <v>49 Tahun</v>
      </c>
      <c r="Q100" s="189" t="str">
        <f t="shared" ca="1" si="4"/>
        <v>10 Bulan</v>
      </c>
      <c r="R100" s="189" t="str">
        <f t="shared" ca="1" si="5"/>
        <v>7  Hari</v>
      </c>
    </row>
    <row r="101" spans="1:18" s="86" customFormat="1" ht="15">
      <c r="A101" s="509"/>
      <c r="B101" s="509"/>
      <c r="C101" s="185" t="s">
        <v>6102</v>
      </c>
      <c r="D101" s="211" t="s">
        <v>860</v>
      </c>
      <c r="E101" s="155" t="s">
        <v>9</v>
      </c>
      <c r="F101" s="196" t="s">
        <v>37</v>
      </c>
      <c r="G101" s="245">
        <v>27476</v>
      </c>
      <c r="H101" s="196" t="s">
        <v>5822</v>
      </c>
      <c r="I101" s="196" t="s">
        <v>3104</v>
      </c>
      <c r="J101" s="196" t="s">
        <v>4054</v>
      </c>
      <c r="K101" s="196" t="s">
        <v>5828</v>
      </c>
      <c r="L101" s="196" t="s">
        <v>3430</v>
      </c>
      <c r="M101" s="196" t="s">
        <v>3436</v>
      </c>
      <c r="N101" s="196" t="s">
        <v>6103</v>
      </c>
      <c r="O101" s="247" t="s">
        <v>1352</v>
      </c>
      <c r="P101" s="189" t="str">
        <f t="shared" ca="1" si="3"/>
        <v>49 Tahun</v>
      </c>
      <c r="Q101" s="189" t="str">
        <f t="shared" ca="1" si="4"/>
        <v>10 Bulan</v>
      </c>
      <c r="R101" s="189" t="str">
        <f t="shared" ca="1" si="5"/>
        <v>7  Hari</v>
      </c>
    </row>
    <row r="102" spans="1:18" s="86" customFormat="1" ht="15">
      <c r="A102" s="509"/>
      <c r="B102" s="509"/>
      <c r="C102" s="185" t="s">
        <v>6104</v>
      </c>
      <c r="D102" s="211" t="s">
        <v>6105</v>
      </c>
      <c r="E102" s="155" t="s">
        <v>9</v>
      </c>
      <c r="F102" s="196" t="s">
        <v>37</v>
      </c>
      <c r="G102" s="245">
        <v>37292</v>
      </c>
      <c r="H102" s="196" t="s">
        <v>5822</v>
      </c>
      <c r="I102" s="196" t="s">
        <v>3104</v>
      </c>
      <c r="J102" s="196" t="s">
        <v>3271</v>
      </c>
      <c r="K102" s="196" t="s">
        <v>5831</v>
      </c>
      <c r="L102" s="196" t="s">
        <v>3442</v>
      </c>
      <c r="M102" s="196" t="s">
        <v>3443</v>
      </c>
      <c r="N102" s="196" t="s">
        <v>6106</v>
      </c>
      <c r="O102" s="247" t="s">
        <v>860</v>
      </c>
      <c r="P102" s="189" t="str">
        <f t="shared" ca="1" si="3"/>
        <v>22 Tahun</v>
      </c>
      <c r="Q102" s="189" t="str">
        <f t="shared" ca="1" si="4"/>
        <v>11 Bulan</v>
      </c>
      <c r="R102" s="189" t="str">
        <f t="shared" ca="1" si="5"/>
        <v>25  Hari</v>
      </c>
    </row>
    <row r="103" spans="1:18" s="86" customFormat="1" ht="15">
      <c r="A103" s="509"/>
      <c r="B103" s="509"/>
      <c r="C103" s="185" t="s">
        <v>6107</v>
      </c>
      <c r="D103" s="211" t="s">
        <v>6108</v>
      </c>
      <c r="E103" s="155" t="s">
        <v>9</v>
      </c>
      <c r="F103" s="196" t="s">
        <v>37</v>
      </c>
      <c r="G103" s="245">
        <v>38629</v>
      </c>
      <c r="H103" s="196" t="s">
        <v>5822</v>
      </c>
      <c r="I103" s="196" t="s">
        <v>3104</v>
      </c>
      <c r="J103" s="196" t="s">
        <v>3271</v>
      </c>
      <c r="K103" s="196" t="s">
        <v>5834</v>
      </c>
      <c r="L103" s="196" t="s">
        <v>3442</v>
      </c>
      <c r="M103" s="196" t="s">
        <v>3443</v>
      </c>
      <c r="N103" s="196" t="s">
        <v>6106</v>
      </c>
      <c r="O103" s="247" t="s">
        <v>860</v>
      </c>
      <c r="P103" s="189" t="str">
        <f t="shared" ca="1" si="3"/>
        <v>19 Tahun</v>
      </c>
      <c r="Q103" s="189" t="str">
        <f t="shared" ca="1" si="4"/>
        <v>3 Bulan</v>
      </c>
      <c r="R103" s="189" t="str">
        <f t="shared" ca="1" si="5"/>
        <v>26  Hari</v>
      </c>
    </row>
    <row r="104" spans="1:18" s="86" customFormat="1" ht="15">
      <c r="A104" s="509"/>
      <c r="B104" s="509"/>
      <c r="C104" s="185" t="s">
        <v>6109</v>
      </c>
      <c r="D104" s="211" t="s">
        <v>6110</v>
      </c>
      <c r="E104" s="155" t="s">
        <v>10</v>
      </c>
      <c r="F104" s="196" t="s">
        <v>37</v>
      </c>
      <c r="G104" s="245">
        <v>39809</v>
      </c>
      <c r="H104" s="196" t="s">
        <v>5822</v>
      </c>
      <c r="I104" s="196" t="s">
        <v>3104</v>
      </c>
      <c r="J104" s="196" t="s">
        <v>3893</v>
      </c>
      <c r="K104" s="196" t="s">
        <v>5834</v>
      </c>
      <c r="L104" s="196" t="s">
        <v>3442</v>
      </c>
      <c r="M104" s="196" t="s">
        <v>3443</v>
      </c>
      <c r="N104" s="196" t="s">
        <v>6106</v>
      </c>
      <c r="O104" s="247" t="s">
        <v>860</v>
      </c>
      <c r="P104" s="189" t="str">
        <f t="shared" ca="1" si="3"/>
        <v>16 Tahun</v>
      </c>
      <c r="Q104" s="189" t="str">
        <f t="shared" ca="1" si="4"/>
        <v>1 Bulan</v>
      </c>
      <c r="R104" s="189" t="str">
        <f t="shared" ca="1" si="5"/>
        <v>3  Hari</v>
      </c>
    </row>
    <row r="105" spans="1:18" s="86" customFormat="1" ht="15">
      <c r="A105" s="510"/>
      <c r="B105" s="509"/>
      <c r="C105" s="185" t="s">
        <v>6111</v>
      </c>
      <c r="D105" s="211" t="s">
        <v>6112</v>
      </c>
      <c r="E105" s="155" t="s">
        <v>10</v>
      </c>
      <c r="F105" s="196" t="s">
        <v>37</v>
      </c>
      <c r="G105" s="245">
        <v>40660</v>
      </c>
      <c r="H105" s="196" t="s">
        <v>5822</v>
      </c>
      <c r="I105" s="196" t="s">
        <v>3104</v>
      </c>
      <c r="J105" s="196" t="s">
        <v>4054</v>
      </c>
      <c r="K105" s="196" t="s">
        <v>5834</v>
      </c>
      <c r="L105" s="196" t="s">
        <v>3442</v>
      </c>
      <c r="M105" s="196" t="s">
        <v>3443</v>
      </c>
      <c r="N105" s="196" t="s">
        <v>6106</v>
      </c>
      <c r="O105" s="247" t="s">
        <v>860</v>
      </c>
      <c r="P105" s="189" t="str">
        <f t="shared" ca="1" si="3"/>
        <v>13 Tahun</v>
      </c>
      <c r="Q105" s="189" t="str">
        <f t="shared" ca="1" si="4"/>
        <v>9 Bulan</v>
      </c>
      <c r="R105" s="189" t="str">
        <f t="shared" ca="1" si="5"/>
        <v>3  Hari</v>
      </c>
    </row>
    <row r="106" spans="1:18" s="86" customFormat="1" ht="15">
      <c r="A106" s="508">
        <v>27</v>
      </c>
      <c r="B106" s="511" t="s">
        <v>6113</v>
      </c>
      <c r="C106" s="213" t="s">
        <v>6114</v>
      </c>
      <c r="D106" s="215" t="s">
        <v>6115</v>
      </c>
      <c r="E106" s="155" t="s">
        <v>10</v>
      </c>
      <c r="F106" s="251" t="s">
        <v>48</v>
      </c>
      <c r="G106" s="245">
        <v>31064</v>
      </c>
      <c r="H106" s="251" t="s">
        <v>5822</v>
      </c>
      <c r="I106" s="196" t="s">
        <v>3104</v>
      </c>
      <c r="J106" s="196" t="s">
        <v>3893</v>
      </c>
      <c r="K106" s="251" t="s">
        <v>5843</v>
      </c>
      <c r="L106" s="251" t="s">
        <v>3430</v>
      </c>
      <c r="M106" s="251" t="s">
        <v>3431</v>
      </c>
      <c r="N106" s="251" t="s">
        <v>6116</v>
      </c>
      <c r="O106" s="252" t="s">
        <v>1716</v>
      </c>
      <c r="P106" s="189" t="str">
        <f t="shared" ca="1" si="3"/>
        <v>40 Tahun</v>
      </c>
      <c r="Q106" s="189" t="str">
        <f t="shared" ca="1" si="4"/>
        <v>0 Bulan</v>
      </c>
      <c r="R106" s="189" t="str">
        <f t="shared" ca="1" si="5"/>
        <v>13  Hari</v>
      </c>
    </row>
    <row r="107" spans="1:18" s="86" customFormat="1" ht="15">
      <c r="A107" s="509"/>
      <c r="B107" s="509"/>
      <c r="C107" s="185" t="s">
        <v>6117</v>
      </c>
      <c r="D107" s="211" t="s">
        <v>6118</v>
      </c>
      <c r="E107" s="155" t="s">
        <v>9</v>
      </c>
      <c r="F107" s="196" t="s">
        <v>37</v>
      </c>
      <c r="G107" s="253">
        <v>29962</v>
      </c>
      <c r="H107" s="251" t="s">
        <v>5822</v>
      </c>
      <c r="I107" s="196" t="s">
        <v>3104</v>
      </c>
      <c r="J107" s="196" t="s">
        <v>3893</v>
      </c>
      <c r="K107" s="196" t="s">
        <v>5828</v>
      </c>
      <c r="L107" s="196" t="s">
        <v>3430</v>
      </c>
      <c r="M107" s="196" t="s">
        <v>3436</v>
      </c>
      <c r="N107" s="196" t="s">
        <v>1679</v>
      </c>
      <c r="O107" s="247" t="s">
        <v>359</v>
      </c>
      <c r="P107" s="189" t="str">
        <f t="shared" ca="1" si="3"/>
        <v>43 Tahun</v>
      </c>
      <c r="Q107" s="189" t="str">
        <f t="shared" ca="1" si="4"/>
        <v>0 Bulan</v>
      </c>
      <c r="R107" s="189" t="str">
        <f t="shared" ca="1" si="5"/>
        <v>19  Hari</v>
      </c>
    </row>
    <row r="108" spans="1:18" s="86" customFormat="1" ht="15">
      <c r="A108" s="509"/>
      <c r="B108" s="509"/>
      <c r="C108" s="185" t="s">
        <v>6119</v>
      </c>
      <c r="D108" s="211" t="s">
        <v>6120</v>
      </c>
      <c r="E108" s="155" t="s">
        <v>9</v>
      </c>
      <c r="F108" s="196" t="s">
        <v>185</v>
      </c>
      <c r="G108" s="245">
        <v>38848</v>
      </c>
      <c r="H108" s="251" t="s">
        <v>5822</v>
      </c>
      <c r="I108" s="196" t="s">
        <v>3104</v>
      </c>
      <c r="J108" s="196" t="s">
        <v>3271</v>
      </c>
      <c r="K108" s="196" t="s">
        <v>5834</v>
      </c>
      <c r="L108" s="196" t="s">
        <v>3442</v>
      </c>
      <c r="M108" s="196" t="s">
        <v>3443</v>
      </c>
      <c r="N108" s="196" t="s">
        <v>6115</v>
      </c>
      <c r="O108" s="247" t="s">
        <v>6118</v>
      </c>
      <c r="P108" s="189" t="str">
        <f t="shared" ca="1" si="3"/>
        <v>18 Tahun</v>
      </c>
      <c r="Q108" s="189" t="str">
        <f t="shared" ca="1" si="4"/>
        <v>8 Bulan</v>
      </c>
      <c r="R108" s="189" t="str">
        <f t="shared" ca="1" si="5"/>
        <v>19  Hari</v>
      </c>
    </row>
    <row r="109" spans="1:18" s="86" customFormat="1" ht="15">
      <c r="A109" s="509"/>
      <c r="B109" s="509"/>
      <c r="C109" s="185" t="s">
        <v>6121</v>
      </c>
      <c r="D109" s="211" t="s">
        <v>6122</v>
      </c>
      <c r="E109" s="155" t="s">
        <v>10</v>
      </c>
      <c r="F109" s="196" t="s">
        <v>185</v>
      </c>
      <c r="G109" s="245">
        <v>39862</v>
      </c>
      <c r="H109" s="251" t="s">
        <v>5822</v>
      </c>
      <c r="I109" s="196" t="s">
        <v>3104</v>
      </c>
      <c r="J109" s="196" t="s">
        <v>3893</v>
      </c>
      <c r="K109" s="196" t="s">
        <v>5834</v>
      </c>
      <c r="L109" s="196" t="s">
        <v>3442</v>
      </c>
      <c r="M109" s="196" t="s">
        <v>3443</v>
      </c>
      <c r="N109" s="196" t="s">
        <v>6115</v>
      </c>
      <c r="O109" s="247" t="s">
        <v>6118</v>
      </c>
      <c r="P109" s="189" t="str">
        <f t="shared" ca="1" si="3"/>
        <v>15 Tahun</v>
      </c>
      <c r="Q109" s="189" t="str">
        <f t="shared" ca="1" si="4"/>
        <v>11 Bulan</v>
      </c>
      <c r="R109" s="189" t="str">
        <f t="shared" ca="1" si="5"/>
        <v>12  Hari</v>
      </c>
    </row>
    <row r="110" spans="1:18" s="86" customFormat="1" ht="15">
      <c r="A110" s="510"/>
      <c r="B110" s="510"/>
      <c r="C110" s="185" t="s">
        <v>6123</v>
      </c>
      <c r="D110" s="211" t="s">
        <v>6124</v>
      </c>
      <c r="E110" s="155" t="s">
        <v>9</v>
      </c>
      <c r="F110" s="196" t="s">
        <v>185</v>
      </c>
      <c r="G110" s="245">
        <v>41603</v>
      </c>
      <c r="H110" s="251" t="s">
        <v>5822</v>
      </c>
      <c r="I110" s="196" t="s">
        <v>3104</v>
      </c>
      <c r="J110" s="196" t="s">
        <v>4054</v>
      </c>
      <c r="K110" s="196" t="s">
        <v>5834</v>
      </c>
      <c r="L110" s="196" t="s">
        <v>3442</v>
      </c>
      <c r="M110" s="196" t="s">
        <v>3443</v>
      </c>
      <c r="N110" s="196" t="s">
        <v>6115</v>
      </c>
      <c r="O110" s="247" t="s">
        <v>6118</v>
      </c>
      <c r="P110" s="189" t="str">
        <f t="shared" ca="1" si="3"/>
        <v>11 Tahun</v>
      </c>
      <c r="Q110" s="189" t="str">
        <f t="shared" ca="1" si="4"/>
        <v>2 Bulan</v>
      </c>
      <c r="R110" s="189" t="str">
        <f t="shared" ca="1" si="5"/>
        <v>5  Hari</v>
      </c>
    </row>
    <row r="111" spans="1:18" s="86" customFormat="1" ht="15">
      <c r="A111" s="508">
        <v>28</v>
      </c>
      <c r="B111" s="511" t="s">
        <v>6125</v>
      </c>
      <c r="C111" s="185" t="s">
        <v>6126</v>
      </c>
      <c r="D111" s="211" t="s">
        <v>6127</v>
      </c>
      <c r="E111" s="155" t="s">
        <v>10</v>
      </c>
      <c r="F111" s="196" t="s">
        <v>37</v>
      </c>
      <c r="G111" s="245">
        <v>27864</v>
      </c>
      <c r="H111" s="251" t="s">
        <v>5822</v>
      </c>
      <c r="I111" s="196" t="s">
        <v>3104</v>
      </c>
      <c r="J111" s="196" t="s">
        <v>3271</v>
      </c>
      <c r="K111" s="196" t="s">
        <v>3490</v>
      </c>
      <c r="L111" s="196" t="s">
        <v>3430</v>
      </c>
      <c r="M111" s="196" t="s">
        <v>3431</v>
      </c>
      <c r="N111" s="196" t="s">
        <v>6005</v>
      </c>
      <c r="O111" s="247" t="s">
        <v>423</v>
      </c>
      <c r="P111" s="189" t="str">
        <f t="shared" ca="1" si="3"/>
        <v>48 Tahun</v>
      </c>
      <c r="Q111" s="189" t="str">
        <f t="shared" ca="1" si="4"/>
        <v>9 Bulan</v>
      </c>
      <c r="R111" s="189" t="str">
        <f t="shared" ca="1" si="5"/>
        <v>16  Hari</v>
      </c>
    </row>
    <row r="112" spans="1:18" s="86" customFormat="1" ht="15">
      <c r="A112" s="509"/>
      <c r="B112" s="509"/>
      <c r="C112" s="185" t="s">
        <v>6128</v>
      </c>
      <c r="D112" s="211" t="s">
        <v>6129</v>
      </c>
      <c r="E112" s="155" t="s">
        <v>9</v>
      </c>
      <c r="F112" s="196" t="s">
        <v>185</v>
      </c>
      <c r="G112" s="245">
        <v>29254</v>
      </c>
      <c r="H112" s="251" t="s">
        <v>5822</v>
      </c>
      <c r="I112" s="196" t="s">
        <v>3104</v>
      </c>
      <c r="J112" s="196" t="s">
        <v>3271</v>
      </c>
      <c r="K112" s="196" t="s">
        <v>5828</v>
      </c>
      <c r="L112" s="196" t="s">
        <v>3430</v>
      </c>
      <c r="M112" s="196" t="s">
        <v>3436</v>
      </c>
      <c r="N112" s="196" t="s">
        <v>6130</v>
      </c>
      <c r="O112" s="247" t="s">
        <v>289</v>
      </c>
      <c r="P112" s="189" t="str">
        <f t="shared" ca="1" si="3"/>
        <v>44 Tahun</v>
      </c>
      <c r="Q112" s="189" t="str">
        <f t="shared" ca="1" si="4"/>
        <v>11 Bulan</v>
      </c>
      <c r="R112" s="189" t="str">
        <f t="shared" ca="1" si="5"/>
        <v>27  Hari</v>
      </c>
    </row>
    <row r="113" spans="1:18" s="86" customFormat="1" ht="15">
      <c r="A113" s="509"/>
      <c r="B113" s="509"/>
      <c r="C113" s="185" t="s">
        <v>6131</v>
      </c>
      <c r="D113" s="211" t="s">
        <v>6132</v>
      </c>
      <c r="E113" s="155" t="s">
        <v>10</v>
      </c>
      <c r="F113" s="196" t="s">
        <v>185</v>
      </c>
      <c r="G113" s="245">
        <v>37381</v>
      </c>
      <c r="H113" s="251" t="s">
        <v>5822</v>
      </c>
      <c r="I113" s="196" t="s">
        <v>3104</v>
      </c>
      <c r="J113" s="196" t="s">
        <v>3271</v>
      </c>
      <c r="K113" s="196" t="s">
        <v>5831</v>
      </c>
      <c r="L113" s="196" t="s">
        <v>3442</v>
      </c>
      <c r="M113" s="196" t="s">
        <v>3443</v>
      </c>
      <c r="N113" s="196" t="s">
        <v>6133</v>
      </c>
      <c r="O113" s="247" t="s">
        <v>6129</v>
      </c>
      <c r="P113" s="189" t="str">
        <f t="shared" ca="1" si="3"/>
        <v>22 Tahun</v>
      </c>
      <c r="Q113" s="189" t="str">
        <f t="shared" ca="1" si="4"/>
        <v>8 Bulan</v>
      </c>
      <c r="R113" s="189" t="str">
        <f t="shared" ca="1" si="5"/>
        <v>25  Hari</v>
      </c>
    </row>
    <row r="114" spans="1:18" s="86" customFormat="1" ht="15">
      <c r="A114" s="509"/>
      <c r="B114" s="509"/>
      <c r="C114" s="185" t="s">
        <v>6134</v>
      </c>
      <c r="D114" s="211" t="s">
        <v>6135</v>
      </c>
      <c r="E114" s="155" t="s">
        <v>10</v>
      </c>
      <c r="F114" s="196" t="s">
        <v>148</v>
      </c>
      <c r="G114" s="245">
        <v>38586</v>
      </c>
      <c r="H114" s="251" t="s">
        <v>5822</v>
      </c>
      <c r="I114" s="196" t="s">
        <v>3104</v>
      </c>
      <c r="J114" s="196" t="s">
        <v>3271</v>
      </c>
      <c r="K114" s="196" t="s">
        <v>5834</v>
      </c>
      <c r="L114" s="196" t="s">
        <v>3442</v>
      </c>
      <c r="M114" s="196" t="s">
        <v>3443</v>
      </c>
      <c r="N114" s="196" t="s">
        <v>6133</v>
      </c>
      <c r="O114" s="247" t="s">
        <v>6129</v>
      </c>
      <c r="P114" s="189" t="str">
        <f t="shared" ca="1" si="3"/>
        <v>19 Tahun</v>
      </c>
      <c r="Q114" s="189" t="str">
        <f t="shared" ca="1" si="4"/>
        <v>5 Bulan</v>
      </c>
      <c r="R114" s="189" t="str">
        <f t="shared" ca="1" si="5"/>
        <v>8  Hari</v>
      </c>
    </row>
    <row r="115" spans="1:18" s="86" customFormat="1" ht="15">
      <c r="A115" s="509"/>
      <c r="B115" s="509"/>
      <c r="C115" s="185" t="s">
        <v>6136</v>
      </c>
      <c r="D115" s="211" t="s">
        <v>6137</v>
      </c>
      <c r="E115" s="155" t="s">
        <v>9</v>
      </c>
      <c r="F115" s="196" t="s">
        <v>148</v>
      </c>
      <c r="G115" s="245">
        <v>39323</v>
      </c>
      <c r="H115" s="251" t="s">
        <v>5822</v>
      </c>
      <c r="I115" s="196" t="s">
        <v>3104</v>
      </c>
      <c r="J115" s="196" t="s">
        <v>3271</v>
      </c>
      <c r="K115" s="196" t="s">
        <v>5834</v>
      </c>
      <c r="L115" s="196" t="s">
        <v>3442</v>
      </c>
      <c r="M115" s="196" t="s">
        <v>3443</v>
      </c>
      <c r="N115" s="196" t="s">
        <v>6133</v>
      </c>
      <c r="O115" s="247" t="s">
        <v>6129</v>
      </c>
      <c r="P115" s="189" t="str">
        <f t="shared" ca="1" si="3"/>
        <v>17 Tahun</v>
      </c>
      <c r="Q115" s="189" t="str">
        <f t="shared" ca="1" si="4"/>
        <v>5 Bulan</v>
      </c>
      <c r="R115" s="189" t="str">
        <f t="shared" ca="1" si="5"/>
        <v>1  Hari</v>
      </c>
    </row>
    <row r="116" spans="1:18" s="86" customFormat="1" ht="15">
      <c r="A116" s="510"/>
      <c r="B116" s="510"/>
      <c r="C116" s="185" t="s">
        <v>6138</v>
      </c>
      <c r="D116" s="211" t="s">
        <v>6139</v>
      </c>
      <c r="E116" s="155" t="s">
        <v>10</v>
      </c>
      <c r="F116" s="196" t="s">
        <v>148</v>
      </c>
      <c r="G116" s="245">
        <v>41275</v>
      </c>
      <c r="H116" s="251" t="s">
        <v>5822</v>
      </c>
      <c r="I116" s="196" t="s">
        <v>3104</v>
      </c>
      <c r="J116" s="196" t="s">
        <v>4054</v>
      </c>
      <c r="K116" s="196" t="s">
        <v>5834</v>
      </c>
      <c r="L116" s="196" t="s">
        <v>3442</v>
      </c>
      <c r="M116" s="196" t="s">
        <v>3443</v>
      </c>
      <c r="N116" s="196" t="s">
        <v>6133</v>
      </c>
      <c r="O116" s="247" t="s">
        <v>6129</v>
      </c>
      <c r="P116" s="189" t="str">
        <f t="shared" ca="1" si="3"/>
        <v>12 Tahun</v>
      </c>
      <c r="Q116" s="189" t="str">
        <f t="shared" ca="1" si="4"/>
        <v>0 Bulan</v>
      </c>
      <c r="R116" s="189" t="str">
        <f t="shared" ca="1" si="5"/>
        <v>29  Hari</v>
      </c>
    </row>
    <row r="117" spans="1:18" s="86" customFormat="1" ht="15">
      <c r="A117" s="508">
        <v>29</v>
      </c>
      <c r="B117" s="511" t="s">
        <v>6140</v>
      </c>
      <c r="C117" s="185" t="s">
        <v>6141</v>
      </c>
      <c r="D117" s="211" t="s">
        <v>6142</v>
      </c>
      <c r="E117" s="155" t="s">
        <v>10</v>
      </c>
      <c r="F117" s="196" t="s">
        <v>185</v>
      </c>
      <c r="G117" s="245">
        <v>28986</v>
      </c>
      <c r="H117" s="251" t="s">
        <v>5822</v>
      </c>
      <c r="I117" s="196" t="s">
        <v>3104</v>
      </c>
      <c r="J117" s="196" t="s">
        <v>4054</v>
      </c>
      <c r="K117" s="196" t="s">
        <v>5843</v>
      </c>
      <c r="L117" s="196" t="s">
        <v>3430</v>
      </c>
      <c r="M117" s="196" t="s">
        <v>3431</v>
      </c>
      <c r="N117" s="196" t="s">
        <v>3036</v>
      </c>
      <c r="O117" s="247" t="s">
        <v>6143</v>
      </c>
      <c r="P117" s="189" t="str">
        <f t="shared" ca="1" si="3"/>
        <v>45 Tahun</v>
      </c>
      <c r="Q117" s="189" t="str">
        <f t="shared" ca="1" si="4"/>
        <v>8 Bulan</v>
      </c>
      <c r="R117" s="189" t="str">
        <f t="shared" ca="1" si="5"/>
        <v>19  Hari</v>
      </c>
    </row>
    <row r="118" spans="1:18" s="86" customFormat="1" ht="15">
      <c r="A118" s="509"/>
      <c r="B118" s="509"/>
      <c r="C118" s="185" t="s">
        <v>6144</v>
      </c>
      <c r="D118" s="211" t="s">
        <v>1356</v>
      </c>
      <c r="E118" s="155" t="s">
        <v>9</v>
      </c>
      <c r="F118" s="196" t="s">
        <v>185</v>
      </c>
      <c r="G118" s="245">
        <v>29812</v>
      </c>
      <c r="H118" s="251" t="s">
        <v>5822</v>
      </c>
      <c r="I118" s="196" t="s">
        <v>3104</v>
      </c>
      <c r="J118" s="196" t="s">
        <v>4054</v>
      </c>
      <c r="K118" s="196" t="s">
        <v>5828</v>
      </c>
      <c r="L118" s="196" t="s">
        <v>3430</v>
      </c>
      <c r="M118" s="196" t="s">
        <v>3436</v>
      </c>
      <c r="N118" s="196" t="s">
        <v>6145</v>
      </c>
      <c r="O118" s="247" t="s">
        <v>6146</v>
      </c>
      <c r="P118" s="189" t="str">
        <f t="shared" ca="1" si="3"/>
        <v>43 Tahun</v>
      </c>
      <c r="Q118" s="189" t="str">
        <f t="shared" ca="1" si="4"/>
        <v>5 Bulan</v>
      </c>
      <c r="R118" s="189" t="str">
        <f t="shared" ca="1" si="5"/>
        <v>16  Hari</v>
      </c>
    </row>
    <row r="119" spans="1:18" s="86" customFormat="1" ht="15">
      <c r="A119" s="509"/>
      <c r="B119" s="509"/>
      <c r="C119" s="185" t="s">
        <v>6147</v>
      </c>
      <c r="D119" s="211" t="s">
        <v>6148</v>
      </c>
      <c r="E119" s="155" t="s">
        <v>9</v>
      </c>
      <c r="F119" s="196" t="s">
        <v>185</v>
      </c>
      <c r="G119" s="245">
        <v>37382</v>
      </c>
      <c r="H119" s="251" t="s">
        <v>5822</v>
      </c>
      <c r="I119" s="196" t="s">
        <v>3104</v>
      </c>
      <c r="J119" s="196" t="s">
        <v>3271</v>
      </c>
      <c r="K119" s="196" t="s">
        <v>5831</v>
      </c>
      <c r="L119" s="196" t="s">
        <v>3442</v>
      </c>
      <c r="M119" s="196" t="s">
        <v>3443</v>
      </c>
      <c r="N119" s="196" t="s">
        <v>6142</v>
      </c>
      <c r="O119" s="247" t="s">
        <v>1356</v>
      </c>
      <c r="P119" s="189" t="str">
        <f t="shared" ca="1" si="3"/>
        <v>22 Tahun</v>
      </c>
      <c r="Q119" s="189" t="str">
        <f t="shared" ca="1" si="4"/>
        <v>8 Bulan</v>
      </c>
      <c r="R119" s="189" t="str">
        <f t="shared" ca="1" si="5"/>
        <v>24  Hari</v>
      </c>
    </row>
    <row r="120" spans="1:18" s="86" customFormat="1" ht="15">
      <c r="A120" s="509"/>
      <c r="B120" s="509"/>
      <c r="C120" s="185" t="s">
        <v>6149</v>
      </c>
      <c r="D120" s="211" t="s">
        <v>6150</v>
      </c>
      <c r="E120" s="155" t="s">
        <v>9</v>
      </c>
      <c r="F120" s="196" t="s">
        <v>185</v>
      </c>
      <c r="G120" s="245">
        <v>38711</v>
      </c>
      <c r="H120" s="251" t="s">
        <v>5822</v>
      </c>
      <c r="I120" s="196" t="s">
        <v>3104</v>
      </c>
      <c r="J120" s="196" t="s">
        <v>3271</v>
      </c>
      <c r="K120" s="196" t="s">
        <v>5831</v>
      </c>
      <c r="L120" s="196" t="s">
        <v>3442</v>
      </c>
      <c r="M120" s="196" t="s">
        <v>3443</v>
      </c>
      <c r="N120" s="196" t="s">
        <v>6142</v>
      </c>
      <c r="O120" s="247" t="s">
        <v>1356</v>
      </c>
      <c r="P120" s="189" t="str">
        <f t="shared" ca="1" si="3"/>
        <v>19 Tahun</v>
      </c>
      <c r="Q120" s="189" t="str">
        <f t="shared" ca="1" si="4"/>
        <v>1 Bulan</v>
      </c>
      <c r="R120" s="189" t="str">
        <f t="shared" ca="1" si="5"/>
        <v>5  Hari</v>
      </c>
    </row>
    <row r="121" spans="1:18" s="86" customFormat="1" ht="15">
      <c r="A121" s="510"/>
      <c r="B121" s="510"/>
      <c r="C121" s="185" t="s">
        <v>6151</v>
      </c>
      <c r="D121" s="211" t="s">
        <v>6152</v>
      </c>
      <c r="E121" s="155" t="s">
        <v>10</v>
      </c>
      <c r="F121" s="196" t="s">
        <v>185</v>
      </c>
      <c r="G121" s="245">
        <v>39646</v>
      </c>
      <c r="H121" s="251" t="s">
        <v>5822</v>
      </c>
      <c r="I121" s="196" t="s">
        <v>3104</v>
      </c>
      <c r="J121" s="196" t="s">
        <v>3271</v>
      </c>
      <c r="K121" s="196" t="s">
        <v>5834</v>
      </c>
      <c r="L121" s="196" t="s">
        <v>3442</v>
      </c>
      <c r="M121" s="196" t="s">
        <v>3443</v>
      </c>
      <c r="N121" s="196" t="s">
        <v>6142</v>
      </c>
      <c r="O121" s="247" t="s">
        <v>1356</v>
      </c>
      <c r="P121" s="189" t="str">
        <f t="shared" ca="1" si="3"/>
        <v>16 Tahun</v>
      </c>
      <c r="Q121" s="189" t="str">
        <f t="shared" ca="1" si="4"/>
        <v>6 Bulan</v>
      </c>
      <c r="R121" s="189" t="str">
        <f t="shared" ca="1" si="5"/>
        <v>13  Hari</v>
      </c>
    </row>
    <row r="122" spans="1:18" s="86" customFormat="1" ht="15">
      <c r="A122" s="508">
        <v>30</v>
      </c>
      <c r="B122" s="511" t="s">
        <v>6153</v>
      </c>
      <c r="C122" s="185" t="s">
        <v>6154</v>
      </c>
      <c r="D122" s="211" t="s">
        <v>6155</v>
      </c>
      <c r="E122" s="155" t="s">
        <v>10</v>
      </c>
      <c r="F122" s="196" t="s">
        <v>185</v>
      </c>
      <c r="G122" s="245">
        <v>32031</v>
      </c>
      <c r="H122" s="251" t="s">
        <v>5822</v>
      </c>
      <c r="I122" s="196" t="s">
        <v>3104</v>
      </c>
      <c r="J122" s="196" t="s">
        <v>3271</v>
      </c>
      <c r="K122" s="196" t="s">
        <v>3490</v>
      </c>
      <c r="L122" s="196" t="s">
        <v>3430</v>
      </c>
      <c r="M122" s="196" t="s">
        <v>3431</v>
      </c>
      <c r="N122" s="196" t="s">
        <v>6156</v>
      </c>
      <c r="O122" s="247" t="s">
        <v>5860</v>
      </c>
      <c r="P122" s="189" t="str">
        <f t="shared" ca="1" si="3"/>
        <v>37 Tahun</v>
      </c>
      <c r="Q122" s="189" t="str">
        <f t="shared" ca="1" si="4"/>
        <v>4 Bulan</v>
      </c>
      <c r="R122" s="189" t="str">
        <f t="shared" ca="1" si="5"/>
        <v>19  Hari</v>
      </c>
    </row>
    <row r="123" spans="1:18" s="86" customFormat="1" ht="15">
      <c r="A123" s="509"/>
      <c r="B123" s="517"/>
      <c r="C123" s="185" t="s">
        <v>6157</v>
      </c>
      <c r="D123" s="211" t="s">
        <v>6158</v>
      </c>
      <c r="E123" s="155" t="s">
        <v>9</v>
      </c>
      <c r="F123" s="196" t="s">
        <v>150</v>
      </c>
      <c r="G123" s="245">
        <v>32663</v>
      </c>
      <c r="H123" s="251" t="s">
        <v>5822</v>
      </c>
      <c r="I123" s="196" t="s">
        <v>3104</v>
      </c>
      <c r="J123" s="196" t="s">
        <v>3271</v>
      </c>
      <c r="K123" s="196" t="s">
        <v>5828</v>
      </c>
      <c r="L123" s="196" t="s">
        <v>3430</v>
      </c>
      <c r="M123" s="196" t="s">
        <v>3436</v>
      </c>
      <c r="N123" s="196" t="s">
        <v>6159</v>
      </c>
      <c r="O123" s="247" t="s">
        <v>361</v>
      </c>
      <c r="P123" s="189" t="str">
        <f t="shared" ca="1" si="3"/>
        <v>35 Tahun</v>
      </c>
      <c r="Q123" s="189" t="str">
        <f t="shared" ca="1" si="4"/>
        <v>7 Bulan</v>
      </c>
      <c r="R123" s="189" t="str">
        <f t="shared" ca="1" si="5"/>
        <v>26  Hari</v>
      </c>
    </row>
    <row r="124" spans="1:18" s="86" customFormat="1" ht="15">
      <c r="A124" s="509"/>
      <c r="B124" s="517"/>
      <c r="C124" s="185" t="s">
        <v>6160</v>
      </c>
      <c r="D124" s="211" t="s">
        <v>6161</v>
      </c>
      <c r="E124" s="155" t="s">
        <v>10</v>
      </c>
      <c r="F124" s="196" t="s">
        <v>185</v>
      </c>
      <c r="G124" s="245">
        <v>41559</v>
      </c>
      <c r="H124" s="251" t="s">
        <v>5822</v>
      </c>
      <c r="I124" s="196" t="s">
        <v>3104</v>
      </c>
      <c r="J124" s="196" t="s">
        <v>4054</v>
      </c>
      <c r="K124" s="196" t="s">
        <v>5834</v>
      </c>
      <c r="L124" s="196" t="s">
        <v>3442</v>
      </c>
      <c r="M124" s="196" t="s">
        <v>3443</v>
      </c>
      <c r="N124" s="196" t="s">
        <v>6155</v>
      </c>
      <c r="O124" s="247" t="s">
        <v>6158</v>
      </c>
      <c r="P124" s="189" t="str">
        <f t="shared" ca="1" si="3"/>
        <v>11 Tahun</v>
      </c>
      <c r="Q124" s="189" t="str">
        <f t="shared" ca="1" si="4"/>
        <v>3 Bulan</v>
      </c>
      <c r="R124" s="189" t="str">
        <f t="shared" ca="1" si="5"/>
        <v>18  Hari</v>
      </c>
    </row>
    <row r="125" spans="1:18" s="86" customFormat="1" ht="15">
      <c r="A125" s="510"/>
      <c r="B125" s="518"/>
      <c r="C125" s="456" t="s">
        <v>7310</v>
      </c>
      <c r="D125" s="211" t="s">
        <v>7309</v>
      </c>
      <c r="E125" s="155" t="s">
        <v>10</v>
      </c>
      <c r="F125" s="196" t="s">
        <v>210</v>
      </c>
      <c r="G125" s="245">
        <v>44685</v>
      </c>
      <c r="H125" s="251" t="s">
        <v>5822</v>
      </c>
      <c r="I125" s="196" t="s">
        <v>3104</v>
      </c>
      <c r="J125" s="196" t="s">
        <v>3121</v>
      </c>
      <c r="K125" s="196" t="s">
        <v>7051</v>
      </c>
      <c r="L125" s="196" t="s">
        <v>3442</v>
      </c>
      <c r="M125" s="196" t="s">
        <v>3443</v>
      </c>
      <c r="N125" s="196" t="s">
        <v>6155</v>
      </c>
      <c r="O125" s="247" t="s">
        <v>6158</v>
      </c>
      <c r="P125" s="189" t="str">
        <f ca="1" t="shared" si="6" ref="P125">DATEDIF(G125,$P$2,"Y")&amp;" Tahun"</f>
        <v>2 Tahun</v>
      </c>
      <c r="Q125" s="189" t="str">
        <f ca="1" t="shared" si="7" ref="Q125">DATEDIF(G125,$P$2,"YM")&amp;" Bulan"</f>
        <v>8 Bulan</v>
      </c>
      <c r="R125" s="189" t="str">
        <f ca="1" t="shared" si="8" ref="R125">DATEDIF(G125,$P$2,"MD")&amp;"  Hari"</f>
        <v>26  Hari</v>
      </c>
    </row>
    <row r="126" spans="1:18" s="86" customFormat="1" ht="15">
      <c r="A126" s="508">
        <v>31</v>
      </c>
      <c r="B126" s="511" t="s">
        <v>6162</v>
      </c>
      <c r="C126" s="185" t="s">
        <v>6163</v>
      </c>
      <c r="D126" s="211" t="s">
        <v>6164</v>
      </c>
      <c r="E126" s="155" t="s">
        <v>10</v>
      </c>
      <c r="F126" s="196" t="s">
        <v>185</v>
      </c>
      <c r="G126" s="245">
        <v>34676</v>
      </c>
      <c r="H126" s="251" t="s">
        <v>5822</v>
      </c>
      <c r="I126" s="196" t="s">
        <v>3104</v>
      </c>
      <c r="J126" s="196" t="s">
        <v>3271</v>
      </c>
      <c r="K126" s="196" t="s">
        <v>3490</v>
      </c>
      <c r="L126" s="196" t="s">
        <v>3430</v>
      </c>
      <c r="M126" s="196" t="s">
        <v>3431</v>
      </c>
      <c r="N126" s="196" t="s">
        <v>6165</v>
      </c>
      <c r="O126" s="247" t="s">
        <v>367</v>
      </c>
      <c r="P126" s="189" t="str">
        <f t="shared" ca="1" si="3"/>
        <v>30 Tahun</v>
      </c>
      <c r="Q126" s="189" t="str">
        <f t="shared" ca="1" si="4"/>
        <v>1 Bulan</v>
      </c>
      <c r="R126" s="189" t="str">
        <f t="shared" ca="1" si="5"/>
        <v>22  Hari</v>
      </c>
    </row>
    <row r="127" spans="1:18" s="86" customFormat="1" ht="15">
      <c r="A127" s="509"/>
      <c r="B127" s="509"/>
      <c r="C127" s="185" t="s">
        <v>6166</v>
      </c>
      <c r="D127" s="211" t="s">
        <v>6167</v>
      </c>
      <c r="E127" s="155" t="s">
        <v>9</v>
      </c>
      <c r="F127" s="196" t="s">
        <v>5963</v>
      </c>
      <c r="G127" s="245">
        <v>35159</v>
      </c>
      <c r="H127" s="251" t="s">
        <v>5822</v>
      </c>
      <c r="I127" s="196" t="s">
        <v>3104</v>
      </c>
      <c r="J127" s="196" t="s">
        <v>3271</v>
      </c>
      <c r="K127" s="196" t="s">
        <v>5828</v>
      </c>
      <c r="L127" s="196" t="s">
        <v>3430</v>
      </c>
      <c r="M127" s="196" t="s">
        <v>3436</v>
      </c>
      <c r="N127" s="196" t="s">
        <v>3010</v>
      </c>
      <c r="O127" s="247" t="s">
        <v>860</v>
      </c>
      <c r="P127" s="189" t="str">
        <f t="shared" ca="1" si="3"/>
        <v>28 Tahun</v>
      </c>
      <c r="Q127" s="189" t="str">
        <f t="shared" ca="1" si="4"/>
        <v>9 Bulan</v>
      </c>
      <c r="R127" s="189" t="str">
        <f t="shared" ca="1" si="5"/>
        <v>26  Hari</v>
      </c>
    </row>
    <row r="128" spans="1:18" s="86" customFormat="1" ht="15">
      <c r="A128" s="510"/>
      <c r="B128" s="510"/>
      <c r="C128" s="185" t="s">
        <v>6168</v>
      </c>
      <c r="D128" s="211" t="s">
        <v>6169</v>
      </c>
      <c r="E128" s="155" t="s">
        <v>10</v>
      </c>
      <c r="F128" s="196" t="s">
        <v>185</v>
      </c>
      <c r="G128" s="245">
        <v>37607</v>
      </c>
      <c r="H128" s="251" t="s">
        <v>5822</v>
      </c>
      <c r="I128" s="196" t="s">
        <v>3104</v>
      </c>
      <c r="J128" s="196" t="s">
        <v>3271</v>
      </c>
      <c r="K128" s="196" t="s">
        <v>3490</v>
      </c>
      <c r="L128" s="196" t="s">
        <v>3442</v>
      </c>
      <c r="M128" s="196" t="s">
        <v>4506</v>
      </c>
      <c r="N128" s="196" t="s">
        <v>6165</v>
      </c>
      <c r="O128" s="247" t="s">
        <v>367</v>
      </c>
      <c r="P128" s="189" t="str">
        <f t="shared" ca="1" si="3"/>
        <v>22 Tahun</v>
      </c>
      <c r="Q128" s="189" t="str">
        <f t="shared" ca="1" si="4"/>
        <v>1 Bulan</v>
      </c>
      <c r="R128" s="189" t="str">
        <f t="shared" ca="1" si="5"/>
        <v>13  Hari</v>
      </c>
    </row>
    <row r="129" spans="1:18" s="86" customFormat="1" ht="15">
      <c r="A129" s="508">
        <v>32</v>
      </c>
      <c r="B129" s="511" t="s">
        <v>6170</v>
      </c>
      <c r="C129" s="185" t="s">
        <v>6171</v>
      </c>
      <c r="D129" s="211" t="s">
        <v>6172</v>
      </c>
      <c r="E129" s="155" t="s">
        <v>10</v>
      </c>
      <c r="F129" s="196" t="s">
        <v>185</v>
      </c>
      <c r="G129" s="245">
        <v>34040</v>
      </c>
      <c r="H129" s="251" t="s">
        <v>5822</v>
      </c>
      <c r="I129" s="196" t="s">
        <v>3104</v>
      </c>
      <c r="J129" s="196" t="s">
        <v>3893</v>
      </c>
      <c r="K129" s="196" t="s">
        <v>5843</v>
      </c>
      <c r="L129" s="196" t="s">
        <v>3430</v>
      </c>
      <c r="M129" s="196" t="s">
        <v>3431</v>
      </c>
      <c r="N129" s="196" t="s">
        <v>863</v>
      </c>
      <c r="O129" s="247" t="s">
        <v>5998</v>
      </c>
      <c r="P129" s="189" t="str">
        <f t="shared" ca="1" si="3"/>
        <v>31 Tahun</v>
      </c>
      <c r="Q129" s="189" t="str">
        <f t="shared" ca="1" si="4"/>
        <v>10 Bulan</v>
      </c>
      <c r="R129" s="189" t="str">
        <f t="shared" ca="1" si="5"/>
        <v>18  Hari</v>
      </c>
    </row>
    <row r="130" spans="1:18" s="86" customFormat="1" ht="15">
      <c r="A130" s="509"/>
      <c r="B130" s="509"/>
      <c r="C130" s="185" t="s">
        <v>6173</v>
      </c>
      <c r="D130" s="211" t="s">
        <v>6174</v>
      </c>
      <c r="E130" s="155" t="s">
        <v>9</v>
      </c>
      <c r="F130" s="196" t="s">
        <v>5850</v>
      </c>
      <c r="G130" s="245">
        <v>34209</v>
      </c>
      <c r="H130" s="251" t="s">
        <v>5822</v>
      </c>
      <c r="I130" s="196" t="s">
        <v>3104</v>
      </c>
      <c r="J130" s="196" t="s">
        <v>3893</v>
      </c>
      <c r="K130" s="196" t="s">
        <v>5828</v>
      </c>
      <c r="L130" s="196" t="s">
        <v>3430</v>
      </c>
      <c r="M130" s="196" t="s">
        <v>3436</v>
      </c>
      <c r="N130" s="217" t="s">
        <v>3138</v>
      </c>
      <c r="O130" s="246" t="s">
        <v>3138</v>
      </c>
      <c r="P130" s="189" t="str">
        <f t="shared" ca="1" si="3"/>
        <v>31 Tahun</v>
      </c>
      <c r="Q130" s="189" t="str">
        <f t="shared" ca="1" si="4"/>
        <v>5 Bulan</v>
      </c>
      <c r="R130" s="189" t="str">
        <f t="shared" ca="1" si="5"/>
        <v>2  Hari</v>
      </c>
    </row>
    <row r="131" spans="1:18" s="86" customFormat="1" ht="15">
      <c r="A131" s="509"/>
      <c r="B131" s="509"/>
      <c r="C131" s="185" t="s">
        <v>6175</v>
      </c>
      <c r="D131" s="211" t="s">
        <v>6176</v>
      </c>
      <c r="E131" s="155" t="s">
        <v>10</v>
      </c>
      <c r="F131" s="196" t="s">
        <v>5850</v>
      </c>
      <c r="G131" s="245">
        <v>41237</v>
      </c>
      <c r="H131" s="251" t="s">
        <v>5822</v>
      </c>
      <c r="I131" s="196" t="s">
        <v>3104</v>
      </c>
      <c r="J131" s="196" t="s">
        <v>4054</v>
      </c>
      <c r="K131" s="196" t="s">
        <v>5834</v>
      </c>
      <c r="L131" s="196" t="s">
        <v>3442</v>
      </c>
      <c r="M131" s="196" t="s">
        <v>3443</v>
      </c>
      <c r="N131" s="196" t="s">
        <v>6177</v>
      </c>
      <c r="O131" s="247" t="s">
        <v>6174</v>
      </c>
      <c r="P131" s="189" t="str">
        <f t="shared" ca="1" si="3"/>
        <v>12 Tahun</v>
      </c>
      <c r="Q131" s="189" t="str">
        <f t="shared" ca="1" si="4"/>
        <v>2 Bulan</v>
      </c>
      <c r="R131" s="189" t="str">
        <f t="shared" ca="1" si="5"/>
        <v>6  Hari</v>
      </c>
    </row>
    <row r="132" spans="1:18" s="86" customFormat="1" ht="15">
      <c r="A132" s="510"/>
      <c r="B132" s="510"/>
      <c r="C132" s="185" t="s">
        <v>6178</v>
      </c>
      <c r="D132" s="211" t="s">
        <v>6179</v>
      </c>
      <c r="E132" s="155" t="s">
        <v>10</v>
      </c>
      <c r="F132" s="196" t="s">
        <v>5850</v>
      </c>
      <c r="G132" s="245">
        <v>41805</v>
      </c>
      <c r="H132" s="251" t="s">
        <v>5822</v>
      </c>
      <c r="I132" s="196" t="s">
        <v>3104</v>
      </c>
      <c r="J132" s="196" t="s">
        <v>4054</v>
      </c>
      <c r="K132" s="196" t="s">
        <v>5834</v>
      </c>
      <c r="L132" s="196" t="s">
        <v>3442</v>
      </c>
      <c r="M132" s="196" t="s">
        <v>3443</v>
      </c>
      <c r="N132" s="196" t="s">
        <v>6177</v>
      </c>
      <c r="O132" s="247" t="s">
        <v>6174</v>
      </c>
      <c r="P132" s="189" t="str">
        <f t="shared" ca="1" si="3"/>
        <v>10 Tahun</v>
      </c>
      <c r="Q132" s="189" t="str">
        <f t="shared" ca="1" si="4"/>
        <v>7 Bulan</v>
      </c>
      <c r="R132" s="189" t="str">
        <f t="shared" ca="1" si="5"/>
        <v>15  Hari</v>
      </c>
    </row>
    <row r="133" spans="1:18" s="86" customFormat="1" ht="15">
      <c r="A133" s="508">
        <v>33</v>
      </c>
      <c r="B133" s="511" t="s">
        <v>6180</v>
      </c>
      <c r="C133" s="185" t="s">
        <v>6181</v>
      </c>
      <c r="D133" s="211" t="s">
        <v>1483</v>
      </c>
      <c r="E133" s="155" t="s">
        <v>10</v>
      </c>
      <c r="F133" s="196" t="s">
        <v>37</v>
      </c>
      <c r="G133" s="245">
        <v>21175</v>
      </c>
      <c r="H133" s="251" t="s">
        <v>5822</v>
      </c>
      <c r="I133" s="196" t="s">
        <v>3104</v>
      </c>
      <c r="J133" s="196" t="s">
        <v>4054</v>
      </c>
      <c r="K133" s="196" t="s">
        <v>5843</v>
      </c>
      <c r="L133" s="196" t="s">
        <v>3430</v>
      </c>
      <c r="M133" s="196" t="s">
        <v>3431</v>
      </c>
      <c r="N133" s="217" t="s">
        <v>3138</v>
      </c>
      <c r="O133" s="246" t="s">
        <v>3138</v>
      </c>
      <c r="P133" s="189" t="str">
        <f t="shared" ca="1" si="3"/>
        <v>67 Tahun</v>
      </c>
      <c r="Q133" s="189" t="str">
        <f t="shared" ca="1" si="4"/>
        <v>1 Bulan</v>
      </c>
      <c r="R133" s="189" t="str">
        <f t="shared" ca="1" si="5"/>
        <v>9  Hari</v>
      </c>
    </row>
    <row r="134" spans="1:18" s="86" customFormat="1" ht="15">
      <c r="A134" s="509"/>
      <c r="B134" s="509"/>
      <c r="C134" s="185" t="s">
        <v>6182</v>
      </c>
      <c r="D134" s="211" t="s">
        <v>74</v>
      </c>
      <c r="E134" s="155" t="s">
        <v>9</v>
      </c>
      <c r="F134" s="196" t="s">
        <v>37</v>
      </c>
      <c r="G134" s="245">
        <v>23516</v>
      </c>
      <c r="H134" s="251" t="s">
        <v>5822</v>
      </c>
      <c r="I134" s="196" t="s">
        <v>3104</v>
      </c>
      <c r="J134" s="196" t="s">
        <v>4054</v>
      </c>
      <c r="K134" s="196" t="s">
        <v>5828</v>
      </c>
      <c r="L134" s="196" t="s">
        <v>3430</v>
      </c>
      <c r="M134" s="196" t="s">
        <v>3436</v>
      </c>
      <c r="N134" s="217" t="s">
        <v>3138</v>
      </c>
      <c r="O134" s="246" t="s">
        <v>3138</v>
      </c>
      <c r="P134" s="189" t="str">
        <f t="shared" ca="1" si="3"/>
        <v>60 Tahun</v>
      </c>
      <c r="Q134" s="189" t="str">
        <f t="shared" ca="1" si="4"/>
        <v>8 Bulan</v>
      </c>
      <c r="R134" s="189" t="str">
        <f t="shared" ca="1" si="5"/>
        <v>11  Hari</v>
      </c>
    </row>
    <row r="135" spans="1:18" s="86" customFormat="1" ht="15">
      <c r="A135" s="509"/>
      <c r="B135" s="509"/>
      <c r="C135" s="185" t="s">
        <v>6183</v>
      </c>
      <c r="D135" s="211" t="s">
        <v>6184</v>
      </c>
      <c r="E135" s="155" t="s">
        <v>10</v>
      </c>
      <c r="F135" s="196" t="s">
        <v>37</v>
      </c>
      <c r="G135" s="245">
        <v>32738</v>
      </c>
      <c r="H135" s="251" t="s">
        <v>5822</v>
      </c>
      <c r="I135" s="196" t="s">
        <v>3104</v>
      </c>
      <c r="J135" s="196" t="s">
        <v>3271</v>
      </c>
      <c r="K135" s="196" t="s">
        <v>3490</v>
      </c>
      <c r="L135" s="196" t="s">
        <v>3442</v>
      </c>
      <c r="M135" s="196" t="s">
        <v>3443</v>
      </c>
      <c r="N135" s="196" t="s">
        <v>1483</v>
      </c>
      <c r="O135" s="247" t="s">
        <v>74</v>
      </c>
      <c r="P135" s="189" t="str">
        <f ca="1" t="shared" si="9" ref="P135:P200">DATEDIF(G135,$P$2,"Y")&amp;" Tahun"</f>
        <v>35 Tahun</v>
      </c>
      <c r="Q135" s="189" t="str">
        <f ca="1" t="shared" si="10" ref="Q135:Q200">DATEDIF(G135,$P$2,"YM")&amp;" Bulan"</f>
        <v>5 Bulan</v>
      </c>
      <c r="R135" s="189" t="str">
        <f ca="1" t="shared" si="11" ref="R135:R200">DATEDIF(G135,$P$2,"MD")&amp;"  Hari"</f>
        <v>12  Hari</v>
      </c>
    </row>
    <row r="136" spans="1:18" s="86" customFormat="1" ht="15">
      <c r="A136" s="509"/>
      <c r="B136" s="509"/>
      <c r="C136" s="185" t="s">
        <v>6185</v>
      </c>
      <c r="D136" s="211" t="s">
        <v>6186</v>
      </c>
      <c r="E136" s="155" t="s">
        <v>10</v>
      </c>
      <c r="F136" s="196" t="s">
        <v>37</v>
      </c>
      <c r="G136" s="245">
        <v>33152</v>
      </c>
      <c r="H136" s="251" t="s">
        <v>5822</v>
      </c>
      <c r="I136" s="196" t="s">
        <v>3104</v>
      </c>
      <c r="J136" s="196" t="s">
        <v>3271</v>
      </c>
      <c r="K136" s="196" t="s">
        <v>3490</v>
      </c>
      <c r="L136" s="196" t="s">
        <v>3442</v>
      </c>
      <c r="M136" s="196" t="s">
        <v>3443</v>
      </c>
      <c r="N136" s="196" t="s">
        <v>1483</v>
      </c>
      <c r="O136" s="247" t="s">
        <v>74</v>
      </c>
      <c r="P136" s="189" t="str">
        <f t="shared" ca="1" si="9"/>
        <v>34 Tahun</v>
      </c>
      <c r="Q136" s="189" t="str">
        <f t="shared" ca="1" si="10"/>
        <v>3 Bulan</v>
      </c>
      <c r="R136" s="189" t="str">
        <f t="shared" ca="1" si="11"/>
        <v>24  Hari</v>
      </c>
    </row>
    <row r="137" spans="1:18" s="86" customFormat="1" ht="15">
      <c r="A137" s="509"/>
      <c r="B137" s="509"/>
      <c r="C137" s="185" t="s">
        <v>6187</v>
      </c>
      <c r="D137" s="211" t="s">
        <v>6188</v>
      </c>
      <c r="E137" s="155" t="s">
        <v>10</v>
      </c>
      <c r="F137" s="196" t="s">
        <v>37</v>
      </c>
      <c r="G137" s="245">
        <v>34228</v>
      </c>
      <c r="H137" s="251" t="s">
        <v>5822</v>
      </c>
      <c r="I137" s="196" t="s">
        <v>3104</v>
      </c>
      <c r="J137" s="196" t="s">
        <v>3893</v>
      </c>
      <c r="K137" s="196" t="s">
        <v>3490</v>
      </c>
      <c r="L137" s="196" t="s">
        <v>3442</v>
      </c>
      <c r="M137" s="196" t="s">
        <v>3443</v>
      </c>
      <c r="N137" s="196" t="s">
        <v>1483</v>
      </c>
      <c r="O137" s="247" t="s">
        <v>74</v>
      </c>
      <c r="P137" s="189" t="str">
        <f t="shared" ca="1" si="9"/>
        <v>31 Tahun</v>
      </c>
      <c r="Q137" s="189" t="str">
        <f t="shared" ca="1" si="10"/>
        <v>4 Bulan</v>
      </c>
      <c r="R137" s="189" t="str">
        <f t="shared" ca="1" si="11"/>
        <v>14  Hari</v>
      </c>
    </row>
    <row r="138" spans="1:18" s="86" customFormat="1" ht="15">
      <c r="A138" s="509"/>
      <c r="B138" s="509"/>
      <c r="C138" s="213" t="s">
        <v>7027</v>
      </c>
      <c r="D138" s="215" t="s">
        <v>7028</v>
      </c>
      <c r="E138" s="155" t="s">
        <v>9</v>
      </c>
      <c r="F138" s="196" t="s">
        <v>37</v>
      </c>
      <c r="G138" s="245">
        <v>35564</v>
      </c>
      <c r="H138" s="251" t="s">
        <v>5822</v>
      </c>
      <c r="I138" s="196" t="s">
        <v>3104</v>
      </c>
      <c r="J138" s="196" t="s">
        <v>3271</v>
      </c>
      <c r="K138" s="251" t="s">
        <v>5834</v>
      </c>
      <c r="L138" s="251" t="s">
        <v>3442</v>
      </c>
      <c r="M138" s="251" t="s">
        <v>3443</v>
      </c>
      <c r="N138" s="196" t="s">
        <v>1483</v>
      </c>
      <c r="O138" s="247" t="s">
        <v>74</v>
      </c>
      <c r="P138" s="189" t="str">
        <f t="shared" ca="1" si="9"/>
        <v>27 Tahun</v>
      </c>
      <c r="Q138" s="189" t="str">
        <f t="shared" ca="1" si="10"/>
        <v>8 Bulan</v>
      </c>
      <c r="R138" s="189" t="str">
        <f t="shared" ca="1" si="11"/>
        <v>16  Hari</v>
      </c>
    </row>
    <row r="139" spans="1:18" s="86" customFormat="1" ht="15">
      <c r="A139" s="509"/>
      <c r="B139" s="509"/>
      <c r="C139" s="213" t="s">
        <v>6189</v>
      </c>
      <c r="D139" s="215" t="s">
        <v>6190</v>
      </c>
      <c r="E139" s="155" t="s">
        <v>10</v>
      </c>
      <c r="F139" s="196" t="s">
        <v>37</v>
      </c>
      <c r="G139" s="254">
        <v>36460</v>
      </c>
      <c r="H139" s="251" t="s">
        <v>5822</v>
      </c>
      <c r="I139" s="196" t="s">
        <v>3104</v>
      </c>
      <c r="J139" s="196" t="s">
        <v>4054</v>
      </c>
      <c r="K139" s="251" t="s">
        <v>5831</v>
      </c>
      <c r="L139" s="251" t="s">
        <v>3442</v>
      </c>
      <c r="M139" s="251" t="s">
        <v>3443</v>
      </c>
      <c r="N139" s="196" t="s">
        <v>1483</v>
      </c>
      <c r="O139" s="247" t="s">
        <v>74</v>
      </c>
      <c r="P139" s="189" t="str">
        <f t="shared" ca="1" si="9"/>
        <v>25 Tahun</v>
      </c>
      <c r="Q139" s="189" t="str">
        <f t="shared" ca="1" si="10"/>
        <v>3 Bulan</v>
      </c>
      <c r="R139" s="189" t="str">
        <f t="shared" ca="1" si="11"/>
        <v>3  Hari</v>
      </c>
    </row>
    <row r="140" spans="1:18" s="86" customFormat="1" ht="15">
      <c r="A140" s="510"/>
      <c r="B140" s="510"/>
      <c r="C140" s="185" t="s">
        <v>6189</v>
      </c>
      <c r="D140" s="211" t="s">
        <v>6191</v>
      </c>
      <c r="E140" s="155" t="s">
        <v>9</v>
      </c>
      <c r="F140" s="196" t="s">
        <v>37</v>
      </c>
      <c r="G140" s="245">
        <v>38751</v>
      </c>
      <c r="H140" s="251" t="s">
        <v>5822</v>
      </c>
      <c r="I140" s="196" t="s">
        <v>3104</v>
      </c>
      <c r="J140" s="196" t="s">
        <v>3271</v>
      </c>
      <c r="K140" s="196" t="s">
        <v>5834</v>
      </c>
      <c r="L140" s="196" t="s">
        <v>3442</v>
      </c>
      <c r="M140" s="196" t="s">
        <v>3443</v>
      </c>
      <c r="N140" s="196" t="s">
        <v>1483</v>
      </c>
      <c r="O140" s="247" t="s">
        <v>74</v>
      </c>
      <c r="P140" s="189" t="str">
        <f t="shared" ca="1" si="9"/>
        <v>18 Tahun</v>
      </c>
      <c r="Q140" s="189" t="str">
        <f t="shared" ca="1" si="10"/>
        <v>11 Bulan</v>
      </c>
      <c r="R140" s="189" t="str">
        <f t="shared" ca="1" si="11"/>
        <v>27  Hari</v>
      </c>
    </row>
    <row r="141" spans="1:18" s="86" customFormat="1" ht="15">
      <c r="A141" s="508">
        <v>34</v>
      </c>
      <c r="B141" s="511" t="s">
        <v>6192</v>
      </c>
      <c r="C141" s="185" t="s">
        <v>6193</v>
      </c>
      <c r="D141" s="211" t="s">
        <v>6194</v>
      </c>
      <c r="E141" s="155" t="s">
        <v>10</v>
      </c>
      <c r="F141" s="196" t="s">
        <v>185</v>
      </c>
      <c r="G141" s="245">
        <v>28342</v>
      </c>
      <c r="H141" s="251" t="s">
        <v>5822</v>
      </c>
      <c r="I141" s="196" t="s">
        <v>3104</v>
      </c>
      <c r="J141" s="196" t="s">
        <v>3271</v>
      </c>
      <c r="K141" s="196" t="s">
        <v>5843</v>
      </c>
      <c r="L141" s="196" t="s">
        <v>3430</v>
      </c>
      <c r="M141" s="196" t="s">
        <v>3431</v>
      </c>
      <c r="N141" s="196" t="s">
        <v>6005</v>
      </c>
      <c r="O141" s="247" t="s">
        <v>423</v>
      </c>
      <c r="P141" s="189" t="str">
        <f t="shared" ca="1" si="9"/>
        <v>47 Tahun</v>
      </c>
      <c r="Q141" s="189" t="str">
        <f t="shared" ca="1" si="10"/>
        <v>5 Bulan</v>
      </c>
      <c r="R141" s="189" t="str">
        <f t="shared" ca="1" si="11"/>
        <v>25  Hari</v>
      </c>
    </row>
    <row r="142" spans="1:18" s="86" customFormat="1" ht="15">
      <c r="A142" s="509"/>
      <c r="B142" s="509"/>
      <c r="C142" s="185" t="s">
        <v>6195</v>
      </c>
      <c r="D142" s="211" t="s">
        <v>6196</v>
      </c>
      <c r="E142" s="155" t="s">
        <v>9</v>
      </c>
      <c r="F142" s="196" t="s">
        <v>6197</v>
      </c>
      <c r="G142" s="245">
        <v>28598</v>
      </c>
      <c r="H142" s="251" t="s">
        <v>5822</v>
      </c>
      <c r="I142" s="196" t="s">
        <v>3104</v>
      </c>
      <c r="J142" s="196" t="s">
        <v>3271</v>
      </c>
      <c r="K142" s="196" t="s">
        <v>5828</v>
      </c>
      <c r="L142" s="196" t="s">
        <v>3430</v>
      </c>
      <c r="M142" s="196" t="s">
        <v>3436</v>
      </c>
      <c r="N142" s="196" t="s">
        <v>6101</v>
      </c>
      <c r="O142" s="247" t="s">
        <v>6198</v>
      </c>
      <c r="P142" s="189" t="str">
        <f t="shared" ca="1" si="9"/>
        <v>46 Tahun</v>
      </c>
      <c r="Q142" s="189" t="str">
        <f t="shared" ca="1" si="10"/>
        <v>9 Bulan</v>
      </c>
      <c r="R142" s="189" t="str">
        <f t="shared" ca="1" si="11"/>
        <v>12  Hari</v>
      </c>
    </row>
    <row r="143" spans="1:18" s="86" customFormat="1" ht="15">
      <c r="A143" s="509"/>
      <c r="B143" s="509"/>
      <c r="C143" s="185" t="s">
        <v>6199</v>
      </c>
      <c r="D143" s="211" t="s">
        <v>6200</v>
      </c>
      <c r="E143" s="155" t="s">
        <v>9</v>
      </c>
      <c r="F143" s="196" t="s">
        <v>148</v>
      </c>
      <c r="G143" s="245">
        <v>39431</v>
      </c>
      <c r="H143" s="251" t="s">
        <v>5822</v>
      </c>
      <c r="I143" s="196" t="s">
        <v>3104</v>
      </c>
      <c r="J143" s="196" t="s">
        <v>3271</v>
      </c>
      <c r="K143" s="196" t="s">
        <v>5834</v>
      </c>
      <c r="L143" s="196" t="s">
        <v>3442</v>
      </c>
      <c r="M143" s="196" t="s">
        <v>3443</v>
      </c>
      <c r="N143" s="196" t="s">
        <v>6201</v>
      </c>
      <c r="O143" s="247" t="s">
        <v>6202</v>
      </c>
      <c r="P143" s="189" t="str">
        <f t="shared" ca="1" si="9"/>
        <v>17 Tahun</v>
      </c>
      <c r="Q143" s="189" t="str">
        <f t="shared" ca="1" si="10"/>
        <v>1 Bulan</v>
      </c>
      <c r="R143" s="189" t="str">
        <f t="shared" ca="1" si="11"/>
        <v>15  Hari</v>
      </c>
    </row>
    <row r="144" spans="1:18" s="86" customFormat="1" ht="15">
      <c r="A144" s="509"/>
      <c r="B144" s="509"/>
      <c r="C144" s="185" t="s">
        <v>6203</v>
      </c>
      <c r="D144" s="211" t="s">
        <v>6204</v>
      </c>
      <c r="E144" s="155" t="s">
        <v>9</v>
      </c>
      <c r="F144" s="196" t="s">
        <v>148</v>
      </c>
      <c r="G144" s="245">
        <v>40261</v>
      </c>
      <c r="H144" s="251" t="s">
        <v>5822</v>
      </c>
      <c r="I144" s="196" t="s">
        <v>3104</v>
      </c>
      <c r="J144" s="196" t="s">
        <v>3893</v>
      </c>
      <c r="K144" s="196" t="s">
        <v>5834</v>
      </c>
      <c r="L144" s="196" t="s">
        <v>3442</v>
      </c>
      <c r="M144" s="196" t="s">
        <v>3443</v>
      </c>
      <c r="N144" s="196" t="s">
        <v>6201</v>
      </c>
      <c r="O144" s="247" t="s">
        <v>6202</v>
      </c>
      <c r="P144" s="189" t="str">
        <f t="shared" ca="1" si="9"/>
        <v>14 Tahun</v>
      </c>
      <c r="Q144" s="189" t="str">
        <f t="shared" ca="1" si="10"/>
        <v>10 Bulan</v>
      </c>
      <c r="R144" s="189" t="str">
        <f t="shared" ca="1" si="11"/>
        <v>6  Hari</v>
      </c>
    </row>
    <row r="145" spans="1:18" s="86" customFormat="1" ht="15">
      <c r="A145" s="510"/>
      <c r="B145" s="510"/>
      <c r="C145" s="185" t="s">
        <v>6205</v>
      </c>
      <c r="D145" s="211" t="s">
        <v>6206</v>
      </c>
      <c r="E145" s="155" t="s">
        <v>9</v>
      </c>
      <c r="F145" s="196" t="s">
        <v>148</v>
      </c>
      <c r="G145" s="245">
        <v>41212</v>
      </c>
      <c r="H145" s="251" t="s">
        <v>5822</v>
      </c>
      <c r="I145" s="196" t="s">
        <v>3104</v>
      </c>
      <c r="J145" s="196" t="s">
        <v>4054</v>
      </c>
      <c r="K145" s="196" t="s">
        <v>5834</v>
      </c>
      <c r="L145" s="196" t="s">
        <v>3442</v>
      </c>
      <c r="M145" s="196" t="s">
        <v>3443</v>
      </c>
      <c r="N145" s="196" t="s">
        <v>6201</v>
      </c>
      <c r="O145" s="247" t="s">
        <v>6202</v>
      </c>
      <c r="P145" s="189" t="str">
        <f t="shared" ca="1" si="9"/>
        <v>12 Tahun</v>
      </c>
      <c r="Q145" s="189" t="str">
        <f t="shared" ca="1" si="10"/>
        <v>3 Bulan</v>
      </c>
      <c r="R145" s="189" t="str">
        <f t="shared" ca="1" si="11"/>
        <v>0  Hari</v>
      </c>
    </row>
    <row r="146" spans="1:18" s="86" customFormat="1" ht="15">
      <c r="A146" s="508">
        <v>35</v>
      </c>
      <c r="B146" s="511" t="s">
        <v>6207</v>
      </c>
      <c r="C146" s="185" t="s">
        <v>6208</v>
      </c>
      <c r="D146" s="211" t="s">
        <v>1003</v>
      </c>
      <c r="E146" s="155" t="s">
        <v>10</v>
      </c>
      <c r="F146" s="196" t="s">
        <v>185</v>
      </c>
      <c r="G146" s="245">
        <v>31698</v>
      </c>
      <c r="H146" s="251" t="s">
        <v>5822</v>
      </c>
      <c r="I146" s="196" t="s">
        <v>3104</v>
      </c>
      <c r="J146" s="196" t="s">
        <v>3271</v>
      </c>
      <c r="K146" s="196" t="s">
        <v>5843</v>
      </c>
      <c r="L146" s="196" t="s">
        <v>3430</v>
      </c>
      <c r="M146" s="196" t="s">
        <v>3431</v>
      </c>
      <c r="N146" s="196" t="s">
        <v>5939</v>
      </c>
      <c r="O146" s="247" t="s">
        <v>396</v>
      </c>
      <c r="P146" s="189" t="str">
        <f t="shared" ca="1" si="9"/>
        <v>38 Tahun</v>
      </c>
      <c r="Q146" s="189" t="str">
        <f t="shared" ca="1" si="10"/>
        <v>3 Bulan</v>
      </c>
      <c r="R146" s="189" t="str">
        <f t="shared" ca="1" si="11"/>
        <v>17  Hari</v>
      </c>
    </row>
    <row r="147" spans="1:18" s="86" customFormat="1" ht="15">
      <c r="A147" s="509"/>
      <c r="B147" s="509"/>
      <c r="C147" s="185" t="s">
        <v>6209</v>
      </c>
      <c r="D147" s="211" t="s">
        <v>6210</v>
      </c>
      <c r="E147" s="155" t="s">
        <v>9</v>
      </c>
      <c r="F147" s="196" t="s">
        <v>150</v>
      </c>
      <c r="G147" s="245">
        <v>31304</v>
      </c>
      <c r="H147" s="251" t="s">
        <v>5822</v>
      </c>
      <c r="I147" s="196" t="s">
        <v>3104</v>
      </c>
      <c r="J147" s="196" t="s">
        <v>3271</v>
      </c>
      <c r="K147" s="196" t="s">
        <v>5828</v>
      </c>
      <c r="L147" s="196" t="s">
        <v>3430</v>
      </c>
      <c r="M147" s="196" t="s">
        <v>3436</v>
      </c>
      <c r="N147" s="196" t="s">
        <v>5904</v>
      </c>
      <c r="O147" s="247" t="s">
        <v>860</v>
      </c>
      <c r="P147" s="189" t="str">
        <f t="shared" ca="1" si="9"/>
        <v>39 Tahun</v>
      </c>
      <c r="Q147" s="189" t="str">
        <f t="shared" ca="1" si="10"/>
        <v>4 Bulan</v>
      </c>
      <c r="R147" s="189" t="str">
        <f t="shared" ca="1" si="11"/>
        <v>16  Hari</v>
      </c>
    </row>
    <row r="148" spans="1:18" s="86" customFormat="1" ht="15">
      <c r="A148" s="509"/>
      <c r="B148" s="509"/>
      <c r="C148" s="185" t="s">
        <v>6211</v>
      </c>
      <c r="D148" s="211" t="s">
        <v>6212</v>
      </c>
      <c r="E148" s="155" t="s">
        <v>9</v>
      </c>
      <c r="F148" s="196" t="s">
        <v>185</v>
      </c>
      <c r="G148" s="245">
        <v>40991</v>
      </c>
      <c r="H148" s="251" t="s">
        <v>5822</v>
      </c>
      <c r="I148" s="196" t="s">
        <v>3104</v>
      </c>
      <c r="J148" s="196" t="s">
        <v>4054</v>
      </c>
      <c r="K148" s="196" t="s">
        <v>5834</v>
      </c>
      <c r="L148" s="196" t="s">
        <v>3442</v>
      </c>
      <c r="M148" s="196" t="s">
        <v>3443</v>
      </c>
      <c r="N148" s="196" t="s">
        <v>1003</v>
      </c>
      <c r="O148" s="247" t="s">
        <v>6213</v>
      </c>
      <c r="P148" s="189" t="str">
        <f t="shared" ca="1" si="9"/>
        <v>12 Tahun</v>
      </c>
      <c r="Q148" s="189" t="str">
        <f t="shared" ca="1" si="10"/>
        <v>10 Bulan</v>
      </c>
      <c r="R148" s="189" t="str">
        <f t="shared" ca="1" si="11"/>
        <v>7  Hari</v>
      </c>
    </row>
    <row r="149" spans="1:18" s="86" customFormat="1" ht="15">
      <c r="A149" s="509"/>
      <c r="B149" s="509"/>
      <c r="C149" s="185" t="s">
        <v>6214</v>
      </c>
      <c r="D149" s="211" t="s">
        <v>6215</v>
      </c>
      <c r="E149" s="155" t="s">
        <v>10</v>
      </c>
      <c r="F149" s="196" t="s">
        <v>185</v>
      </c>
      <c r="G149" s="245">
        <v>41837</v>
      </c>
      <c r="H149" s="251" t="s">
        <v>5822</v>
      </c>
      <c r="I149" s="196" t="s">
        <v>3104</v>
      </c>
      <c r="J149" s="196" t="s">
        <v>4054</v>
      </c>
      <c r="K149" s="196" t="s">
        <v>5834</v>
      </c>
      <c r="L149" s="196" t="s">
        <v>3442</v>
      </c>
      <c r="M149" s="196" t="s">
        <v>3443</v>
      </c>
      <c r="N149" s="196" t="s">
        <v>1003</v>
      </c>
      <c r="O149" s="247" t="s">
        <v>6213</v>
      </c>
      <c r="P149" s="189" t="str">
        <f t="shared" ca="1" si="9"/>
        <v>10 Tahun</v>
      </c>
      <c r="Q149" s="189" t="str">
        <f t="shared" ca="1" si="10"/>
        <v>6 Bulan</v>
      </c>
      <c r="R149" s="189" t="str">
        <f t="shared" ca="1" si="11"/>
        <v>13  Hari</v>
      </c>
    </row>
    <row r="150" spans="1:18" s="86" customFormat="1" ht="15">
      <c r="A150" s="510"/>
      <c r="B150" s="510"/>
      <c r="C150" s="185" t="s">
        <v>6216</v>
      </c>
      <c r="D150" s="211" t="s">
        <v>6217</v>
      </c>
      <c r="E150" s="155" t="s">
        <v>9</v>
      </c>
      <c r="F150" s="196" t="s">
        <v>185</v>
      </c>
      <c r="G150" s="245">
        <v>43470</v>
      </c>
      <c r="H150" s="251" t="s">
        <v>5822</v>
      </c>
      <c r="I150" s="196" t="s">
        <v>3104</v>
      </c>
      <c r="J150" s="196" t="s">
        <v>3121</v>
      </c>
      <c r="K150" s="196" t="s">
        <v>5831</v>
      </c>
      <c r="L150" s="196" t="s">
        <v>3442</v>
      </c>
      <c r="M150" s="196" t="s">
        <v>3443</v>
      </c>
      <c r="N150" s="196" t="s">
        <v>1003</v>
      </c>
      <c r="O150" s="247" t="s">
        <v>6213</v>
      </c>
      <c r="P150" s="189" t="str">
        <f t="shared" ca="1" si="9"/>
        <v>6 Tahun</v>
      </c>
      <c r="Q150" s="189" t="str">
        <f t="shared" ca="1" si="10"/>
        <v>0 Bulan</v>
      </c>
      <c r="R150" s="189" t="str">
        <f t="shared" ca="1" si="11"/>
        <v>25  Hari</v>
      </c>
    </row>
    <row r="151" spans="1:18" s="86" customFormat="1" ht="15">
      <c r="A151" s="508">
        <v>36</v>
      </c>
      <c r="B151" s="511" t="s">
        <v>6218</v>
      </c>
      <c r="C151" s="185" t="s">
        <v>6219</v>
      </c>
      <c r="D151" s="211" t="s">
        <v>6220</v>
      </c>
      <c r="E151" s="155" t="s">
        <v>10</v>
      </c>
      <c r="F151" s="196" t="s">
        <v>185</v>
      </c>
      <c r="G151" s="245">
        <v>28012</v>
      </c>
      <c r="H151" s="251" t="s">
        <v>5822</v>
      </c>
      <c r="I151" s="196" t="s">
        <v>3104</v>
      </c>
      <c r="J151" s="196" t="s">
        <v>3271</v>
      </c>
      <c r="K151" s="196" t="s">
        <v>5843</v>
      </c>
      <c r="L151" s="196" t="s">
        <v>3430</v>
      </c>
      <c r="M151" s="196" t="s">
        <v>3431</v>
      </c>
      <c r="N151" s="196" t="s">
        <v>5866</v>
      </c>
      <c r="O151" s="247" t="s">
        <v>6101</v>
      </c>
      <c r="P151" s="189" t="str">
        <f t="shared" ca="1" si="9"/>
        <v>48 Tahun</v>
      </c>
      <c r="Q151" s="189" t="str">
        <f t="shared" ca="1" si="10"/>
        <v>4 Bulan</v>
      </c>
      <c r="R151" s="189" t="str">
        <f t="shared" ca="1" si="11"/>
        <v>21  Hari</v>
      </c>
    </row>
    <row r="152" spans="1:18" s="86" customFormat="1" ht="15">
      <c r="A152" s="509"/>
      <c r="B152" s="509"/>
      <c r="C152" s="185" t="s">
        <v>6221</v>
      </c>
      <c r="D152" s="211" t="s">
        <v>6222</v>
      </c>
      <c r="E152" s="155" t="s">
        <v>9</v>
      </c>
      <c r="F152" s="196" t="s">
        <v>354</v>
      </c>
      <c r="G152" s="245">
        <v>30022</v>
      </c>
      <c r="H152" s="251" t="s">
        <v>5822</v>
      </c>
      <c r="I152" s="196" t="s">
        <v>3104</v>
      </c>
      <c r="J152" s="196" t="s">
        <v>3893</v>
      </c>
      <c r="K152" s="196" t="s">
        <v>5828</v>
      </c>
      <c r="L152" s="196" t="s">
        <v>3430</v>
      </c>
      <c r="M152" s="196" t="s">
        <v>3436</v>
      </c>
      <c r="N152" s="196" t="s">
        <v>1679</v>
      </c>
      <c r="O152" s="247" t="s">
        <v>619</v>
      </c>
      <c r="P152" s="189" t="str">
        <f t="shared" ca="1" si="9"/>
        <v>42 Tahun</v>
      </c>
      <c r="Q152" s="189" t="str">
        <f t="shared" ca="1" si="10"/>
        <v>10 Bulan</v>
      </c>
      <c r="R152" s="189" t="str">
        <f t="shared" ca="1" si="11"/>
        <v>18  Hari</v>
      </c>
    </row>
    <row r="153" spans="1:18" s="86" customFormat="1" ht="15">
      <c r="A153" s="509"/>
      <c r="B153" s="509"/>
      <c r="C153" s="185" t="s">
        <v>6223</v>
      </c>
      <c r="D153" s="211" t="s">
        <v>6224</v>
      </c>
      <c r="E153" s="155" t="s">
        <v>9</v>
      </c>
      <c r="F153" s="196" t="s">
        <v>185</v>
      </c>
      <c r="G153" s="245">
        <v>38255</v>
      </c>
      <c r="H153" s="251" t="s">
        <v>5822</v>
      </c>
      <c r="I153" s="196" t="s">
        <v>3104</v>
      </c>
      <c r="J153" s="196" t="s">
        <v>3271</v>
      </c>
      <c r="K153" s="196" t="s">
        <v>5834</v>
      </c>
      <c r="L153" s="196" t="s">
        <v>3442</v>
      </c>
      <c r="M153" s="196" t="s">
        <v>3443</v>
      </c>
      <c r="N153" s="196" t="s">
        <v>6220</v>
      </c>
      <c r="O153" s="247" t="s">
        <v>6222</v>
      </c>
      <c r="P153" s="189" t="str">
        <f t="shared" ca="1" si="9"/>
        <v>20 Tahun</v>
      </c>
      <c r="Q153" s="189" t="str">
        <f t="shared" ca="1" si="10"/>
        <v>4 Bulan</v>
      </c>
      <c r="R153" s="189" t="str">
        <f t="shared" ca="1" si="11"/>
        <v>5  Hari</v>
      </c>
    </row>
    <row r="154" spans="1:18" s="86" customFormat="1" ht="15">
      <c r="A154" s="509"/>
      <c r="B154" s="509"/>
      <c r="C154" s="185" t="s">
        <v>6225</v>
      </c>
      <c r="D154" s="211" t="s">
        <v>6226</v>
      </c>
      <c r="E154" s="155" t="s">
        <v>10</v>
      </c>
      <c r="F154" s="196" t="s">
        <v>185</v>
      </c>
      <c r="G154" s="245">
        <v>40134</v>
      </c>
      <c r="H154" s="251" t="s">
        <v>5822</v>
      </c>
      <c r="I154" s="196" t="s">
        <v>3104</v>
      </c>
      <c r="J154" s="196" t="s">
        <v>4054</v>
      </c>
      <c r="K154" s="196" t="s">
        <v>5834</v>
      </c>
      <c r="L154" s="196" t="s">
        <v>3442</v>
      </c>
      <c r="M154" s="196" t="s">
        <v>3443</v>
      </c>
      <c r="N154" s="196" t="s">
        <v>6220</v>
      </c>
      <c r="O154" s="247" t="s">
        <v>6222</v>
      </c>
      <c r="P154" s="189" t="str">
        <f t="shared" ca="1" si="9"/>
        <v>15 Tahun</v>
      </c>
      <c r="Q154" s="189" t="str">
        <f t="shared" ca="1" si="10"/>
        <v>2 Bulan</v>
      </c>
      <c r="R154" s="189" t="str">
        <f t="shared" ca="1" si="11"/>
        <v>13  Hari</v>
      </c>
    </row>
    <row r="155" spans="1:18" s="86" customFormat="1" ht="15">
      <c r="A155" s="509"/>
      <c r="B155" s="509"/>
      <c r="C155" s="185" t="s">
        <v>6227</v>
      </c>
      <c r="D155" s="211" t="s">
        <v>1393</v>
      </c>
      <c r="E155" s="155" t="s">
        <v>10</v>
      </c>
      <c r="F155" s="196" t="s">
        <v>185</v>
      </c>
      <c r="G155" s="245">
        <v>41372</v>
      </c>
      <c r="H155" s="251" t="s">
        <v>5822</v>
      </c>
      <c r="I155" s="196" t="s">
        <v>3104</v>
      </c>
      <c r="J155" s="196" t="s">
        <v>4054</v>
      </c>
      <c r="K155" s="196" t="s">
        <v>5834</v>
      </c>
      <c r="L155" s="196" t="s">
        <v>3442</v>
      </c>
      <c r="M155" s="196" t="s">
        <v>3443</v>
      </c>
      <c r="N155" s="196" t="s">
        <v>6220</v>
      </c>
      <c r="O155" s="247" t="s">
        <v>6222</v>
      </c>
      <c r="P155" s="189" t="str">
        <f t="shared" ca="1" si="9"/>
        <v>11 Tahun</v>
      </c>
      <c r="Q155" s="189" t="str">
        <f t="shared" ca="1" si="10"/>
        <v>9 Bulan</v>
      </c>
      <c r="R155" s="189" t="str">
        <f t="shared" ca="1" si="11"/>
        <v>22  Hari</v>
      </c>
    </row>
    <row r="156" spans="1:18" s="86" customFormat="1" ht="15">
      <c r="A156" s="510"/>
      <c r="B156" s="510"/>
      <c r="C156" s="185" t="s">
        <v>6228</v>
      </c>
      <c r="D156" s="211" t="s">
        <v>6229</v>
      </c>
      <c r="E156" s="155" t="s">
        <v>9</v>
      </c>
      <c r="F156" s="196" t="s">
        <v>185</v>
      </c>
      <c r="G156" s="245">
        <v>42907</v>
      </c>
      <c r="H156" s="251" t="s">
        <v>5822</v>
      </c>
      <c r="I156" s="196" t="s">
        <v>3104</v>
      </c>
      <c r="J156" s="196" t="s">
        <v>3121</v>
      </c>
      <c r="K156" s="196" t="s">
        <v>5831</v>
      </c>
      <c r="L156" s="196" t="s">
        <v>3442</v>
      </c>
      <c r="M156" s="196" t="s">
        <v>3443</v>
      </c>
      <c r="N156" s="196" t="s">
        <v>6220</v>
      </c>
      <c r="O156" s="247" t="s">
        <v>6222</v>
      </c>
      <c r="P156" s="189" t="str">
        <f t="shared" ca="1" si="9"/>
        <v>7 Tahun</v>
      </c>
      <c r="Q156" s="189" t="str">
        <f t="shared" ca="1" si="10"/>
        <v>7 Bulan</v>
      </c>
      <c r="R156" s="189" t="str">
        <f t="shared" ca="1" si="11"/>
        <v>9  Hari</v>
      </c>
    </row>
    <row r="157" spans="1:18" s="86" customFormat="1" ht="15">
      <c r="A157" s="508">
        <v>37</v>
      </c>
      <c r="B157" s="511" t="s">
        <v>6230</v>
      </c>
      <c r="C157" s="185" t="s">
        <v>6231</v>
      </c>
      <c r="D157" s="211" t="s">
        <v>376</v>
      </c>
      <c r="E157" s="155" t="s">
        <v>10</v>
      </c>
      <c r="F157" s="196" t="s">
        <v>185</v>
      </c>
      <c r="G157" s="245">
        <v>25541</v>
      </c>
      <c r="H157" s="251" t="s">
        <v>5822</v>
      </c>
      <c r="I157" s="196" t="s">
        <v>3104</v>
      </c>
      <c r="J157" s="196" t="s">
        <v>3893</v>
      </c>
      <c r="K157" s="196" t="s">
        <v>3490</v>
      </c>
      <c r="L157" s="196" t="s">
        <v>3430</v>
      </c>
      <c r="M157" s="196" t="s">
        <v>3431</v>
      </c>
      <c r="N157" s="196" t="s">
        <v>104</v>
      </c>
      <c r="O157" s="247" t="s">
        <v>6232</v>
      </c>
      <c r="P157" s="189" t="str">
        <f t="shared" ca="1" si="9"/>
        <v>55 Tahun</v>
      </c>
      <c r="Q157" s="189" t="str">
        <f t="shared" ca="1" si="10"/>
        <v>1 Bulan</v>
      </c>
      <c r="R157" s="189" t="str">
        <f t="shared" ca="1" si="11"/>
        <v>26  Hari</v>
      </c>
    </row>
    <row r="158" spans="1:18" s="86" customFormat="1" ht="15">
      <c r="A158" s="509"/>
      <c r="B158" s="509"/>
      <c r="C158" s="185" t="s">
        <v>6233</v>
      </c>
      <c r="D158" s="211" t="s">
        <v>3071</v>
      </c>
      <c r="E158" s="155" t="s">
        <v>9</v>
      </c>
      <c r="F158" s="196" t="s">
        <v>5963</v>
      </c>
      <c r="G158" s="245">
        <v>26766</v>
      </c>
      <c r="H158" s="251" t="s">
        <v>5822</v>
      </c>
      <c r="I158" s="196" t="s">
        <v>3104</v>
      </c>
      <c r="J158" s="196" t="s">
        <v>3893</v>
      </c>
      <c r="K158" s="196" t="s">
        <v>5828</v>
      </c>
      <c r="L158" s="196" t="s">
        <v>3430</v>
      </c>
      <c r="M158" s="196" t="s">
        <v>3436</v>
      </c>
      <c r="N158" s="196" t="s">
        <v>861</v>
      </c>
      <c r="O158" s="247" t="s">
        <v>6234</v>
      </c>
      <c r="P158" s="189" t="str">
        <f t="shared" ca="1" si="9"/>
        <v>51 Tahun</v>
      </c>
      <c r="Q158" s="189" t="str">
        <f t="shared" ca="1" si="10"/>
        <v>9 Bulan</v>
      </c>
      <c r="R158" s="189" t="str">
        <f t="shared" ca="1" si="11"/>
        <v>18  Hari</v>
      </c>
    </row>
    <row r="159" spans="1:18" s="86" customFormat="1" ht="15">
      <c r="A159" s="509"/>
      <c r="B159" s="509"/>
      <c r="C159" s="185" t="s">
        <v>6235</v>
      </c>
      <c r="D159" s="211" t="s">
        <v>6236</v>
      </c>
      <c r="E159" s="155" t="s">
        <v>9</v>
      </c>
      <c r="F159" s="196" t="s">
        <v>185</v>
      </c>
      <c r="G159" s="245">
        <v>37377</v>
      </c>
      <c r="H159" s="251" t="s">
        <v>5822</v>
      </c>
      <c r="I159" s="196" t="s">
        <v>3104</v>
      </c>
      <c r="J159" s="196" t="s">
        <v>3271</v>
      </c>
      <c r="K159" s="196" t="s">
        <v>5831</v>
      </c>
      <c r="L159" s="196" t="s">
        <v>3442</v>
      </c>
      <c r="M159" s="196" t="s">
        <v>3443</v>
      </c>
      <c r="N159" s="196" t="s">
        <v>376</v>
      </c>
      <c r="O159" s="247" t="s">
        <v>3071</v>
      </c>
      <c r="P159" s="189" t="str">
        <f t="shared" ca="1" si="9"/>
        <v>22 Tahun</v>
      </c>
      <c r="Q159" s="189" t="str">
        <f t="shared" ca="1" si="10"/>
        <v>8 Bulan</v>
      </c>
      <c r="R159" s="189" t="str">
        <f t="shared" ca="1" si="11"/>
        <v>29  Hari</v>
      </c>
    </row>
    <row r="160" spans="1:18" s="86" customFormat="1" ht="15">
      <c r="A160" s="510"/>
      <c r="B160" s="510"/>
      <c r="C160" s="185" t="s">
        <v>6237</v>
      </c>
      <c r="D160" s="211" t="s">
        <v>6238</v>
      </c>
      <c r="E160" s="155" t="s">
        <v>9</v>
      </c>
      <c r="F160" s="196" t="s">
        <v>185</v>
      </c>
      <c r="G160" s="245">
        <v>39051</v>
      </c>
      <c r="H160" s="251" t="s">
        <v>5822</v>
      </c>
      <c r="I160" s="196" t="s">
        <v>3104</v>
      </c>
      <c r="J160" s="196" t="s">
        <v>3271</v>
      </c>
      <c r="K160" s="196" t="s">
        <v>5834</v>
      </c>
      <c r="L160" s="196" t="s">
        <v>3442</v>
      </c>
      <c r="M160" s="196" t="s">
        <v>3443</v>
      </c>
      <c r="N160" s="196" t="s">
        <v>376</v>
      </c>
      <c r="O160" s="247" t="s">
        <v>3071</v>
      </c>
      <c r="P160" s="189" t="str">
        <f t="shared" ca="1" si="9"/>
        <v>18 Tahun</v>
      </c>
      <c r="Q160" s="189" t="str">
        <f t="shared" ca="1" si="10"/>
        <v>2 Bulan</v>
      </c>
      <c r="R160" s="189" t="str">
        <f t="shared" ca="1" si="11"/>
        <v>0  Hari</v>
      </c>
    </row>
    <row r="161" spans="1:18" s="86" customFormat="1" ht="15">
      <c r="A161" s="155">
        <v>38</v>
      </c>
      <c r="B161" s="185" t="s">
        <v>6239</v>
      </c>
      <c r="C161" s="185" t="s">
        <v>6240</v>
      </c>
      <c r="D161" s="211" t="s">
        <v>867</v>
      </c>
      <c r="E161" s="155" t="s">
        <v>9</v>
      </c>
      <c r="F161" s="196" t="s">
        <v>37</v>
      </c>
      <c r="G161" s="245">
        <v>18513</v>
      </c>
      <c r="H161" s="251" t="s">
        <v>5822</v>
      </c>
      <c r="I161" s="196" t="s">
        <v>3104</v>
      </c>
      <c r="J161" s="196" t="s">
        <v>4054</v>
      </c>
      <c r="K161" s="196" t="s">
        <v>5843</v>
      </c>
      <c r="L161" s="196" t="s">
        <v>3503</v>
      </c>
      <c r="M161" s="196" t="s">
        <v>3431</v>
      </c>
      <c r="N161" s="196" t="s">
        <v>6241</v>
      </c>
      <c r="O161" s="247" t="s">
        <v>6242</v>
      </c>
      <c r="P161" s="189" t="str">
        <f t="shared" ca="1" si="9"/>
        <v>74 Tahun</v>
      </c>
      <c r="Q161" s="189" t="str">
        <f t="shared" ca="1" si="10"/>
        <v>4 Bulan</v>
      </c>
      <c r="R161" s="189" t="str">
        <f t="shared" ca="1" si="11"/>
        <v>23  Hari</v>
      </c>
    </row>
    <row r="162" spans="1:18" s="86" customFormat="1" ht="15">
      <c r="A162" s="155">
        <v>39</v>
      </c>
      <c r="B162" s="185" t="s">
        <v>6243</v>
      </c>
      <c r="C162" s="185" t="s">
        <v>6244</v>
      </c>
      <c r="D162" s="211" t="s">
        <v>6245</v>
      </c>
      <c r="E162" s="155" t="s">
        <v>9</v>
      </c>
      <c r="F162" s="196" t="s">
        <v>37</v>
      </c>
      <c r="G162" s="245">
        <v>16449</v>
      </c>
      <c r="H162" s="251" t="s">
        <v>5822</v>
      </c>
      <c r="I162" s="196" t="s">
        <v>3104</v>
      </c>
      <c r="J162" s="196" t="s">
        <v>4054</v>
      </c>
      <c r="K162" s="196" t="s">
        <v>5843</v>
      </c>
      <c r="L162" s="196" t="s">
        <v>3503</v>
      </c>
      <c r="M162" s="196" t="s">
        <v>3431</v>
      </c>
      <c r="N162" s="255"/>
      <c r="O162" s="256"/>
      <c r="P162" s="189" t="str">
        <f t="shared" ca="1" si="9"/>
        <v>80 Tahun</v>
      </c>
      <c r="Q162" s="189" t="str">
        <f t="shared" ca="1" si="10"/>
        <v>0 Bulan</v>
      </c>
      <c r="R162" s="189" t="str">
        <f t="shared" ca="1" si="11"/>
        <v>18  Hari</v>
      </c>
    </row>
    <row r="163" spans="1:18" s="86" customFormat="1" ht="15">
      <c r="A163" s="508">
        <v>40</v>
      </c>
      <c r="B163" s="511" t="s">
        <v>6246</v>
      </c>
      <c r="C163" s="185" t="s">
        <v>6247</v>
      </c>
      <c r="D163" s="211" t="s">
        <v>6248</v>
      </c>
      <c r="E163" s="155" t="s">
        <v>10</v>
      </c>
      <c r="F163" s="196" t="s">
        <v>185</v>
      </c>
      <c r="G163" s="245">
        <v>34867</v>
      </c>
      <c r="H163" s="251" t="s">
        <v>5822</v>
      </c>
      <c r="I163" s="196" t="s">
        <v>3104</v>
      </c>
      <c r="J163" s="196" t="s">
        <v>3893</v>
      </c>
      <c r="K163" s="196" t="s">
        <v>3490</v>
      </c>
      <c r="L163" s="196" t="s">
        <v>3430</v>
      </c>
      <c r="M163" s="196" t="s">
        <v>3431</v>
      </c>
      <c r="N163" s="196" t="s">
        <v>6089</v>
      </c>
      <c r="O163" s="247" t="s">
        <v>107</v>
      </c>
      <c r="P163" s="189" t="str">
        <f t="shared" ca="1" si="9"/>
        <v>29 Tahun</v>
      </c>
      <c r="Q163" s="189" t="str">
        <f t="shared" ca="1" si="10"/>
        <v>7 Bulan</v>
      </c>
      <c r="R163" s="189" t="str">
        <f t="shared" ca="1" si="11"/>
        <v>13  Hari</v>
      </c>
    </row>
    <row r="164" spans="1:18" s="86" customFormat="1" ht="15">
      <c r="A164" s="510"/>
      <c r="B164" s="510"/>
      <c r="C164" s="185" t="s">
        <v>6249</v>
      </c>
      <c r="D164" s="211" t="s">
        <v>6250</v>
      </c>
      <c r="E164" s="155" t="s">
        <v>9</v>
      </c>
      <c r="F164" s="196" t="s">
        <v>354</v>
      </c>
      <c r="G164" s="245">
        <v>35288</v>
      </c>
      <c r="H164" s="251" t="s">
        <v>5822</v>
      </c>
      <c r="I164" s="196" t="s">
        <v>3104</v>
      </c>
      <c r="J164" s="196" t="s">
        <v>3271</v>
      </c>
      <c r="K164" s="196" t="s">
        <v>5828</v>
      </c>
      <c r="L164" s="196" t="s">
        <v>3430</v>
      </c>
      <c r="M164" s="196" t="s">
        <v>3436</v>
      </c>
      <c r="N164" s="196" t="s">
        <v>1488</v>
      </c>
      <c r="O164" s="247" t="s">
        <v>1487</v>
      </c>
      <c r="P164" s="189" t="str">
        <f t="shared" ca="1" si="9"/>
        <v>28 Tahun</v>
      </c>
      <c r="Q164" s="189" t="str">
        <f t="shared" ca="1" si="10"/>
        <v>5 Bulan</v>
      </c>
      <c r="R164" s="189" t="str">
        <f t="shared" ca="1" si="11"/>
        <v>19  Hari</v>
      </c>
    </row>
    <row r="165" spans="1:18" s="86" customFormat="1" ht="15">
      <c r="A165" s="508">
        <v>41</v>
      </c>
      <c r="B165" s="511" t="s">
        <v>6251</v>
      </c>
      <c r="C165" s="185" t="s">
        <v>6252</v>
      </c>
      <c r="D165" s="211" t="s">
        <v>6253</v>
      </c>
      <c r="E165" s="155" t="s">
        <v>10</v>
      </c>
      <c r="F165" s="196" t="s">
        <v>185</v>
      </c>
      <c r="G165" s="245">
        <v>31119</v>
      </c>
      <c r="H165" s="251" t="s">
        <v>5822</v>
      </c>
      <c r="I165" s="196" t="s">
        <v>3104</v>
      </c>
      <c r="J165" s="196" t="s">
        <v>3271</v>
      </c>
      <c r="K165" s="196" t="s">
        <v>5843</v>
      </c>
      <c r="L165" s="196" t="s">
        <v>3430</v>
      </c>
      <c r="M165" s="196" t="s">
        <v>3431</v>
      </c>
      <c r="N165" s="196" t="s">
        <v>1483</v>
      </c>
      <c r="O165" s="247" t="s">
        <v>74</v>
      </c>
      <c r="P165" s="189" t="str">
        <f t="shared" ca="1" si="9"/>
        <v>39 Tahun</v>
      </c>
      <c r="Q165" s="189" t="str">
        <f t="shared" ca="1" si="10"/>
        <v>10 Bulan</v>
      </c>
      <c r="R165" s="189" t="str">
        <f t="shared" ca="1" si="11"/>
        <v>17  Hari</v>
      </c>
    </row>
    <row r="166" spans="1:18" s="86" customFormat="1" ht="15">
      <c r="A166" s="509"/>
      <c r="B166" s="517"/>
      <c r="C166" s="185" t="s">
        <v>6254</v>
      </c>
      <c r="D166" s="211" t="s">
        <v>6255</v>
      </c>
      <c r="E166" s="155" t="s">
        <v>9</v>
      </c>
      <c r="F166" s="196" t="s">
        <v>5880</v>
      </c>
      <c r="G166" s="245">
        <v>30944</v>
      </c>
      <c r="H166" s="251" t="s">
        <v>5822</v>
      </c>
      <c r="I166" s="196" t="s">
        <v>3104</v>
      </c>
      <c r="J166" s="196" t="s">
        <v>3893</v>
      </c>
      <c r="K166" s="196" t="s">
        <v>5828</v>
      </c>
      <c r="L166" s="196" t="s">
        <v>3430</v>
      </c>
      <c r="M166" s="196" t="s">
        <v>3436</v>
      </c>
      <c r="N166" s="196" t="s">
        <v>6256</v>
      </c>
      <c r="O166" s="247" t="s">
        <v>6257</v>
      </c>
      <c r="P166" s="189" t="str">
        <f t="shared" ca="1" si="9"/>
        <v>40 Tahun</v>
      </c>
      <c r="Q166" s="189" t="str">
        <f t="shared" ca="1" si="10"/>
        <v>4 Bulan</v>
      </c>
      <c r="R166" s="189" t="str">
        <f t="shared" ca="1" si="11"/>
        <v>11  Hari</v>
      </c>
    </row>
    <row r="167" spans="1:18" s="86" customFormat="1" ht="15">
      <c r="A167" s="509"/>
      <c r="B167" s="517"/>
      <c r="C167" s="467" t="s">
        <v>7311</v>
      </c>
      <c r="D167" s="211" t="s">
        <v>7313</v>
      </c>
      <c r="E167" s="155" t="s">
        <v>9</v>
      </c>
      <c r="F167" s="211" t="s">
        <v>185</v>
      </c>
      <c r="G167" s="245">
        <v>43094</v>
      </c>
      <c r="H167" s="466" t="s">
        <v>5822</v>
      </c>
      <c r="I167" s="155" t="s">
        <v>3104</v>
      </c>
      <c r="J167" s="211" t="s">
        <v>4054</v>
      </c>
      <c r="K167" s="211" t="s">
        <v>7051</v>
      </c>
      <c r="L167" s="211" t="s">
        <v>3442</v>
      </c>
      <c r="M167" s="211" t="s">
        <v>3443</v>
      </c>
      <c r="N167" s="211" t="s">
        <v>7315</v>
      </c>
      <c r="O167" s="212" t="s">
        <v>6255</v>
      </c>
      <c r="P167" s="108" t="str">
        <f t="shared" ca="1" si="9"/>
        <v>7 Tahun</v>
      </c>
      <c r="Q167" s="108" t="str">
        <f t="shared" ca="1" si="10"/>
        <v>1 Bulan</v>
      </c>
      <c r="R167" s="108" t="str">
        <f t="shared" ca="1" si="11"/>
        <v>5  Hari</v>
      </c>
    </row>
    <row r="168" spans="1:18" s="86" customFormat="1" ht="15">
      <c r="A168" s="510"/>
      <c r="B168" s="518"/>
      <c r="C168" s="467" t="s">
        <v>7312</v>
      </c>
      <c r="D168" s="211" t="s">
        <v>7314</v>
      </c>
      <c r="E168" s="155" t="s">
        <v>10</v>
      </c>
      <c r="F168" s="211" t="s">
        <v>185</v>
      </c>
      <c r="G168" s="245">
        <v>44788</v>
      </c>
      <c r="H168" s="466" t="s">
        <v>5822</v>
      </c>
      <c r="I168" s="155" t="s">
        <v>3104</v>
      </c>
      <c r="J168" s="211" t="s">
        <v>3121</v>
      </c>
      <c r="K168" s="211" t="s">
        <v>7051</v>
      </c>
      <c r="L168" s="211" t="s">
        <v>3442</v>
      </c>
      <c r="M168" s="211" t="s">
        <v>3443</v>
      </c>
      <c r="N168" s="211" t="s">
        <v>7315</v>
      </c>
      <c r="O168" s="212" t="s">
        <v>6255</v>
      </c>
      <c r="P168" s="108" t="str">
        <f t="shared" ca="1" si="9"/>
        <v>2 Tahun</v>
      </c>
      <c r="Q168" s="108" t="str">
        <f t="shared" ca="1" si="10"/>
        <v>5 Bulan</v>
      </c>
      <c r="R168" s="108" t="str">
        <f t="shared" ca="1" si="11"/>
        <v>15  Hari</v>
      </c>
    </row>
    <row r="169" spans="1:18" s="86" customFormat="1" ht="15">
      <c r="A169" s="508">
        <v>42</v>
      </c>
      <c r="B169" s="511" t="s">
        <v>6258</v>
      </c>
      <c r="C169" s="185" t="s">
        <v>6259</v>
      </c>
      <c r="D169" s="211" t="s">
        <v>6260</v>
      </c>
      <c r="E169" s="155" t="s">
        <v>10</v>
      </c>
      <c r="F169" s="196" t="s">
        <v>37</v>
      </c>
      <c r="G169" s="245">
        <v>35379</v>
      </c>
      <c r="H169" s="251" t="s">
        <v>5822</v>
      </c>
      <c r="I169" s="196" t="s">
        <v>3104</v>
      </c>
      <c r="J169" s="196" t="s">
        <v>3271</v>
      </c>
      <c r="K169" s="196" t="s">
        <v>3490</v>
      </c>
      <c r="L169" s="196" t="s">
        <v>3430</v>
      </c>
      <c r="M169" s="196" t="s">
        <v>3431</v>
      </c>
      <c r="N169" s="196" t="s">
        <v>1679</v>
      </c>
      <c r="O169" s="247" t="s">
        <v>867</v>
      </c>
      <c r="P169" s="189" t="str">
        <f t="shared" ca="1" si="9"/>
        <v>28 Tahun</v>
      </c>
      <c r="Q169" s="189" t="str">
        <f t="shared" ca="1" si="10"/>
        <v>2 Bulan</v>
      </c>
      <c r="R169" s="189" t="str">
        <f t="shared" ca="1" si="11"/>
        <v>20  Hari</v>
      </c>
    </row>
    <row r="170" spans="1:18" s="86" customFormat="1" ht="15">
      <c r="A170" s="509"/>
      <c r="B170" s="509"/>
      <c r="C170" s="185" t="s">
        <v>6261</v>
      </c>
      <c r="D170" s="211" t="s">
        <v>6262</v>
      </c>
      <c r="E170" s="155" t="s">
        <v>9</v>
      </c>
      <c r="F170" s="196" t="s">
        <v>150</v>
      </c>
      <c r="G170" s="245">
        <v>35501</v>
      </c>
      <c r="H170" s="251" t="s">
        <v>5822</v>
      </c>
      <c r="I170" s="196" t="s">
        <v>3104</v>
      </c>
      <c r="J170" s="196" t="s">
        <v>3893</v>
      </c>
      <c r="K170" s="196" t="s">
        <v>5828</v>
      </c>
      <c r="L170" s="196" t="s">
        <v>3430</v>
      </c>
      <c r="M170" s="196" t="s">
        <v>3436</v>
      </c>
      <c r="N170" s="196" t="s">
        <v>6263</v>
      </c>
      <c r="O170" s="247" t="s">
        <v>6264</v>
      </c>
      <c r="P170" s="189" t="str">
        <f t="shared" ca="1" si="9"/>
        <v>27 Tahun</v>
      </c>
      <c r="Q170" s="189" t="str">
        <f t="shared" ca="1" si="10"/>
        <v>10 Bulan</v>
      </c>
      <c r="R170" s="189" t="str">
        <f t="shared" ca="1" si="11"/>
        <v>18  Hari</v>
      </c>
    </row>
    <row r="171" spans="1:18" s="86" customFormat="1" ht="15">
      <c r="A171" s="510"/>
      <c r="B171" s="510"/>
      <c r="C171" s="185" t="s">
        <v>6265</v>
      </c>
      <c r="D171" s="211" t="s">
        <v>6266</v>
      </c>
      <c r="E171" s="155" t="s">
        <v>9</v>
      </c>
      <c r="F171" s="196" t="s">
        <v>5963</v>
      </c>
      <c r="G171" s="245">
        <v>44036</v>
      </c>
      <c r="H171" s="196" t="s">
        <v>5822</v>
      </c>
      <c r="I171" s="196" t="s">
        <v>3104</v>
      </c>
      <c r="J171" s="196" t="s">
        <v>3121</v>
      </c>
      <c r="K171" s="196" t="s">
        <v>5831</v>
      </c>
      <c r="L171" s="196" t="s">
        <v>3442</v>
      </c>
      <c r="M171" s="196" t="s">
        <v>3443</v>
      </c>
      <c r="N171" s="196" t="s">
        <v>6260</v>
      </c>
      <c r="O171" s="247" t="s">
        <v>6267</v>
      </c>
      <c r="P171" s="189" t="str">
        <f t="shared" ca="1" si="9"/>
        <v>4 Tahun</v>
      </c>
      <c r="Q171" s="189" t="str">
        <f t="shared" ca="1" si="10"/>
        <v>6 Bulan</v>
      </c>
      <c r="R171" s="189" t="str">
        <f t="shared" ca="1" si="11"/>
        <v>6  Hari</v>
      </c>
    </row>
    <row r="172" spans="1:18" ht="15">
      <c r="A172" s="503">
        <v>43</v>
      </c>
      <c r="B172" s="519" t="s">
        <v>7029</v>
      </c>
      <c r="C172" s="388" t="s">
        <v>7030</v>
      </c>
      <c r="D172" s="220" t="s">
        <v>7034</v>
      </c>
      <c r="E172" s="221" t="s">
        <v>10</v>
      </c>
      <c r="F172" s="250" t="s">
        <v>185</v>
      </c>
      <c r="G172" s="245">
        <v>24883</v>
      </c>
      <c r="H172" s="251" t="s">
        <v>5822</v>
      </c>
      <c r="I172" s="196" t="s">
        <v>3104</v>
      </c>
      <c r="J172" s="250" t="s">
        <v>3271</v>
      </c>
      <c r="K172" s="250" t="s">
        <v>5843</v>
      </c>
      <c r="L172" s="250" t="s">
        <v>3430</v>
      </c>
      <c r="M172" s="250" t="s">
        <v>3431</v>
      </c>
      <c r="N172" s="250" t="s">
        <v>1550</v>
      </c>
      <c r="O172" s="250" t="s">
        <v>6101</v>
      </c>
      <c r="P172" s="189" t="str">
        <f t="shared" ca="1" si="9"/>
        <v>56 Tahun</v>
      </c>
      <c r="Q172" s="189" t="str">
        <f t="shared" ca="1" si="10"/>
        <v>11 Bulan</v>
      </c>
      <c r="R172" s="189" t="str">
        <f t="shared" ca="1" si="11"/>
        <v>15  Hari</v>
      </c>
    </row>
    <row r="173" spans="1:18" ht="15">
      <c r="A173" s="512"/>
      <c r="B173" s="520"/>
      <c r="C173" s="388" t="s">
        <v>7031</v>
      </c>
      <c r="D173" s="220" t="s">
        <v>7035</v>
      </c>
      <c r="E173" s="221" t="s">
        <v>9</v>
      </c>
      <c r="F173" s="250" t="s">
        <v>37</v>
      </c>
      <c r="G173" s="245">
        <v>25900</v>
      </c>
      <c r="H173" s="251" t="s">
        <v>5822</v>
      </c>
      <c r="I173" s="196" t="s">
        <v>3104</v>
      </c>
      <c r="J173" s="250" t="s">
        <v>3270</v>
      </c>
      <c r="K173" s="250" t="s">
        <v>5828</v>
      </c>
      <c r="L173" s="250" t="s">
        <v>3430</v>
      </c>
      <c r="M173" s="250" t="s">
        <v>3099</v>
      </c>
      <c r="N173" s="250" t="s">
        <v>7039</v>
      </c>
      <c r="O173" s="250" t="s">
        <v>289</v>
      </c>
      <c r="P173" s="189" t="str">
        <f t="shared" ca="1" si="9"/>
        <v>54 Tahun</v>
      </c>
      <c r="Q173" s="189" t="str">
        <f t="shared" ca="1" si="10"/>
        <v>2 Bulan</v>
      </c>
      <c r="R173" s="189" t="str">
        <f t="shared" ca="1" si="11"/>
        <v>2  Hari</v>
      </c>
    </row>
    <row r="174" spans="1:18" ht="15">
      <c r="A174" s="512"/>
      <c r="B174" s="520"/>
      <c r="C174" s="388" t="s">
        <v>7032</v>
      </c>
      <c r="D174" s="220" t="s">
        <v>7036</v>
      </c>
      <c r="E174" s="221" t="s">
        <v>9</v>
      </c>
      <c r="F174" s="250" t="s">
        <v>185</v>
      </c>
      <c r="G174" s="245">
        <v>34689</v>
      </c>
      <c r="H174" s="196" t="s">
        <v>5822</v>
      </c>
      <c r="I174" s="196" t="s">
        <v>3104</v>
      </c>
      <c r="J174" s="250" t="s">
        <v>3271</v>
      </c>
      <c r="K174" s="250" t="s">
        <v>3490</v>
      </c>
      <c r="L174" s="250" t="s">
        <v>3442</v>
      </c>
      <c r="M174" s="250" t="s">
        <v>3443</v>
      </c>
      <c r="N174" s="250" t="s">
        <v>7034</v>
      </c>
      <c r="O174" s="250" t="s">
        <v>7035</v>
      </c>
      <c r="P174" s="189" t="str">
        <f t="shared" ca="1" si="9"/>
        <v>30 Tahun</v>
      </c>
      <c r="Q174" s="189" t="str">
        <f t="shared" ca="1" si="10"/>
        <v>1 Bulan</v>
      </c>
      <c r="R174" s="189" t="str">
        <f t="shared" ca="1" si="11"/>
        <v>9  Hari</v>
      </c>
    </row>
    <row r="175" spans="1:18" ht="15">
      <c r="A175" s="504"/>
      <c r="B175" s="521"/>
      <c r="C175" s="388" t="s">
        <v>7033</v>
      </c>
      <c r="D175" s="220" t="s">
        <v>7037</v>
      </c>
      <c r="E175" s="221" t="s">
        <v>10</v>
      </c>
      <c r="F175" s="250" t="s">
        <v>185</v>
      </c>
      <c r="G175" s="245">
        <v>39090</v>
      </c>
      <c r="H175" s="251" t="s">
        <v>5822</v>
      </c>
      <c r="I175" s="196" t="s">
        <v>3104</v>
      </c>
      <c r="J175" s="250" t="s">
        <v>7038</v>
      </c>
      <c r="K175" s="250" t="s">
        <v>5834</v>
      </c>
      <c r="L175" s="250" t="s">
        <v>3442</v>
      </c>
      <c r="M175" s="250" t="s">
        <v>3443</v>
      </c>
      <c r="N175" s="250" t="s">
        <v>7034</v>
      </c>
      <c r="O175" s="250" t="s">
        <v>7035</v>
      </c>
      <c r="P175" s="189" t="str">
        <f t="shared" ca="1" si="9"/>
        <v>18 Tahun</v>
      </c>
      <c r="Q175" s="189" t="str">
        <f t="shared" ca="1" si="10"/>
        <v>0 Bulan</v>
      </c>
      <c r="R175" s="189" t="str">
        <f t="shared" ca="1" si="11"/>
        <v>22  Hari</v>
      </c>
    </row>
    <row r="176" spans="1:18" ht="15">
      <c r="A176" s="503">
        <v>44</v>
      </c>
      <c r="B176" s="519" t="s">
        <v>7040</v>
      </c>
      <c r="C176" s="388" t="s">
        <v>7041</v>
      </c>
      <c r="D176" s="220" t="s">
        <v>104</v>
      </c>
      <c r="E176" s="221" t="s">
        <v>10</v>
      </c>
      <c r="F176" s="250" t="s">
        <v>37</v>
      </c>
      <c r="G176" s="245">
        <v>30052</v>
      </c>
      <c r="H176" s="251" t="s">
        <v>5822</v>
      </c>
      <c r="I176" s="196" t="s">
        <v>3104</v>
      </c>
      <c r="J176" s="250" t="s">
        <v>3271</v>
      </c>
      <c r="K176" s="250" t="s">
        <v>5843</v>
      </c>
      <c r="L176" s="250" t="s">
        <v>3430</v>
      </c>
      <c r="M176" s="250" t="s">
        <v>3431</v>
      </c>
      <c r="N176" s="250" t="s">
        <v>5866</v>
      </c>
      <c r="O176" s="250" t="s">
        <v>859</v>
      </c>
      <c r="P176" s="189" t="str">
        <f t="shared" ca="1" si="9"/>
        <v>42 Tahun</v>
      </c>
      <c r="Q176" s="189" t="str">
        <f t="shared" ca="1" si="10"/>
        <v>9 Bulan</v>
      </c>
      <c r="R176" s="189" t="str">
        <f t="shared" ca="1" si="11"/>
        <v>19  Hari</v>
      </c>
    </row>
    <row r="177" spans="1:18" ht="15">
      <c r="A177" s="512"/>
      <c r="B177" s="520"/>
      <c r="C177" s="388" t="s">
        <v>7042</v>
      </c>
      <c r="D177" s="220" t="s">
        <v>7046</v>
      </c>
      <c r="E177" s="221" t="s">
        <v>9</v>
      </c>
      <c r="F177" s="250" t="s">
        <v>37</v>
      </c>
      <c r="G177" s="245">
        <v>32083</v>
      </c>
      <c r="H177" s="251" t="s">
        <v>5822</v>
      </c>
      <c r="I177" s="196" t="s">
        <v>3104</v>
      </c>
      <c r="J177" s="250" t="s">
        <v>3271</v>
      </c>
      <c r="K177" s="250" t="s">
        <v>5828</v>
      </c>
      <c r="L177" s="250" t="s">
        <v>3430</v>
      </c>
      <c r="M177" s="250" t="s">
        <v>6851</v>
      </c>
      <c r="N177" s="250" t="s">
        <v>1679</v>
      </c>
      <c r="O177" s="250" t="s">
        <v>867</v>
      </c>
      <c r="P177" s="189" t="str">
        <f t="shared" ca="1" si="9"/>
        <v>37 Tahun</v>
      </c>
      <c r="Q177" s="189" t="str">
        <f t="shared" ca="1" si="10"/>
        <v>2 Bulan</v>
      </c>
      <c r="R177" s="189" t="str">
        <f t="shared" ca="1" si="11"/>
        <v>28  Hari</v>
      </c>
    </row>
    <row r="178" spans="1:18" ht="15">
      <c r="A178" s="512"/>
      <c r="B178" s="520"/>
      <c r="C178" s="388" t="s">
        <v>7043</v>
      </c>
      <c r="D178" s="220" t="s">
        <v>7047</v>
      </c>
      <c r="E178" s="221" t="s">
        <v>10</v>
      </c>
      <c r="F178" s="250" t="s">
        <v>185</v>
      </c>
      <c r="G178" s="245">
        <v>39203</v>
      </c>
      <c r="H178" s="196" t="s">
        <v>5822</v>
      </c>
      <c r="I178" s="196" t="s">
        <v>3104</v>
      </c>
      <c r="J178" s="250" t="s">
        <v>3121</v>
      </c>
      <c r="K178" s="250" t="s">
        <v>7051</v>
      </c>
      <c r="L178" s="250" t="s">
        <v>3442</v>
      </c>
      <c r="M178" s="250" t="s">
        <v>3443</v>
      </c>
      <c r="N178" s="250" t="s">
        <v>104</v>
      </c>
      <c r="O178" s="250" t="s">
        <v>7046</v>
      </c>
      <c r="P178" s="189" t="str">
        <f t="shared" ca="1" si="9"/>
        <v>17 Tahun</v>
      </c>
      <c r="Q178" s="189" t="str">
        <f t="shared" ca="1" si="10"/>
        <v>8 Bulan</v>
      </c>
      <c r="R178" s="189" t="str">
        <f t="shared" ca="1" si="11"/>
        <v>29  Hari</v>
      </c>
    </row>
    <row r="179" spans="1:18" ht="15">
      <c r="A179" s="512"/>
      <c r="B179" s="520"/>
      <c r="C179" s="388" t="s">
        <v>7044</v>
      </c>
      <c r="D179" s="220" t="s">
        <v>7048</v>
      </c>
      <c r="E179" s="221" t="s">
        <v>9</v>
      </c>
      <c r="F179" s="250" t="s">
        <v>185</v>
      </c>
      <c r="G179" s="245">
        <v>40304</v>
      </c>
      <c r="H179" s="251" t="s">
        <v>5822</v>
      </c>
      <c r="I179" s="196" t="s">
        <v>3104</v>
      </c>
      <c r="J179" s="250" t="s">
        <v>3121</v>
      </c>
      <c r="K179" s="250" t="s">
        <v>7051</v>
      </c>
      <c r="L179" s="250" t="s">
        <v>3442</v>
      </c>
      <c r="M179" s="250" t="s">
        <v>3443</v>
      </c>
      <c r="N179" s="250" t="s">
        <v>104</v>
      </c>
      <c r="O179" s="250" t="s">
        <v>7046</v>
      </c>
      <c r="P179" s="189" t="str">
        <f t="shared" ca="1" si="9"/>
        <v>14 Tahun</v>
      </c>
      <c r="Q179" s="189" t="str">
        <f t="shared" ca="1" si="10"/>
        <v>8 Bulan</v>
      </c>
      <c r="R179" s="189" t="str">
        <f t="shared" ca="1" si="11"/>
        <v>24  Hari</v>
      </c>
    </row>
    <row r="180" spans="1:18" ht="15">
      <c r="A180" s="512"/>
      <c r="B180" s="520"/>
      <c r="C180" s="388" t="s">
        <v>7045</v>
      </c>
      <c r="D180" s="220" t="s">
        <v>7049</v>
      </c>
      <c r="E180" s="221" t="s">
        <v>10</v>
      </c>
      <c r="F180" s="250" t="s">
        <v>185</v>
      </c>
      <c r="G180" s="245">
        <v>41267</v>
      </c>
      <c r="H180" s="251" t="s">
        <v>5822</v>
      </c>
      <c r="I180" s="196" t="s">
        <v>3104</v>
      </c>
      <c r="J180" s="250" t="s">
        <v>3121</v>
      </c>
      <c r="K180" s="250" t="s">
        <v>7051</v>
      </c>
      <c r="L180" s="250" t="s">
        <v>3442</v>
      </c>
      <c r="M180" s="250" t="s">
        <v>3443</v>
      </c>
      <c r="N180" s="250" t="s">
        <v>104</v>
      </c>
      <c r="O180" s="250" t="s">
        <v>7046</v>
      </c>
      <c r="P180" s="189" t="str">
        <f t="shared" ca="1" si="9"/>
        <v>12 Tahun</v>
      </c>
      <c r="Q180" s="189" t="str">
        <f t="shared" ca="1" si="10"/>
        <v>1 Bulan</v>
      </c>
      <c r="R180" s="189" t="str">
        <f t="shared" ca="1" si="11"/>
        <v>6  Hari</v>
      </c>
    </row>
    <row r="181" spans="1:18" ht="15">
      <c r="A181" s="504"/>
      <c r="B181" s="521"/>
      <c r="C181" s="392"/>
      <c r="D181" s="257" t="s">
        <v>7050</v>
      </c>
      <c r="E181" s="258" t="s">
        <v>9</v>
      </c>
      <c r="F181" s="259"/>
      <c r="G181" s="260" t="s">
        <v>6972</v>
      </c>
      <c r="H181" s="261" t="s">
        <v>5822</v>
      </c>
      <c r="I181" s="248" t="s">
        <v>3104</v>
      </c>
      <c r="J181" s="259"/>
      <c r="K181" s="259"/>
      <c r="L181" s="259"/>
      <c r="M181" s="259"/>
      <c r="N181" s="259"/>
      <c r="O181" s="259"/>
      <c r="P181" s="189" t="e">
        <f t="shared" ca="1" si="9"/>
        <v>#VALUE!</v>
      </c>
      <c r="Q181" s="189" t="e">
        <f t="shared" ca="1" si="10"/>
        <v>#VALUE!</v>
      </c>
      <c r="R181" s="189" t="e">
        <f t="shared" ca="1" si="11"/>
        <v>#VALUE!</v>
      </c>
    </row>
    <row r="182" spans="1:18" ht="15">
      <c r="A182" s="503">
        <v>45</v>
      </c>
      <c r="B182" s="519" t="s">
        <v>7052</v>
      </c>
      <c r="C182" s="388" t="s">
        <v>7053</v>
      </c>
      <c r="D182" s="220" t="s">
        <v>7055</v>
      </c>
      <c r="E182" s="221" t="s">
        <v>10</v>
      </c>
      <c r="F182" s="250" t="s">
        <v>185</v>
      </c>
      <c r="G182" s="245">
        <v>16965</v>
      </c>
      <c r="H182" s="251" t="s">
        <v>5822</v>
      </c>
      <c r="I182" s="196" t="s">
        <v>3104</v>
      </c>
      <c r="J182" s="250" t="s">
        <v>3270</v>
      </c>
      <c r="K182" s="250" t="s">
        <v>5828</v>
      </c>
      <c r="L182" s="250" t="s">
        <v>3503</v>
      </c>
      <c r="M182" s="250" t="s">
        <v>3431</v>
      </c>
      <c r="N182" s="250" t="s">
        <v>6904</v>
      </c>
      <c r="O182" s="250" t="s">
        <v>1084</v>
      </c>
      <c r="P182" s="189" t="str">
        <f t="shared" ca="1" si="9"/>
        <v>78 Tahun</v>
      </c>
      <c r="Q182" s="189" t="str">
        <f t="shared" ca="1" si="10"/>
        <v>7 Bulan</v>
      </c>
      <c r="R182" s="189" t="str">
        <f t="shared" ca="1" si="11"/>
        <v>18  Hari</v>
      </c>
    </row>
    <row r="183" spans="1:18" ht="15">
      <c r="A183" s="504"/>
      <c r="B183" s="521"/>
      <c r="C183" s="388" t="s">
        <v>7054</v>
      </c>
      <c r="D183" s="220" t="s">
        <v>7056</v>
      </c>
      <c r="E183" s="221" t="s">
        <v>9</v>
      </c>
      <c r="F183" s="250" t="s">
        <v>185</v>
      </c>
      <c r="G183" s="245">
        <v>33880</v>
      </c>
      <c r="H183" s="251" t="s">
        <v>5822</v>
      </c>
      <c r="I183" s="196" t="s">
        <v>3104</v>
      </c>
      <c r="J183" s="250" t="s">
        <v>3893</v>
      </c>
      <c r="K183" s="250" t="s">
        <v>3490</v>
      </c>
      <c r="L183" s="250" t="s">
        <v>3442</v>
      </c>
      <c r="M183" s="250" t="s">
        <v>3443</v>
      </c>
      <c r="N183" s="262"/>
      <c r="O183" s="250" t="s">
        <v>7055</v>
      </c>
      <c r="P183" s="189" t="str">
        <f t="shared" ca="1" si="9"/>
        <v>32 Tahun</v>
      </c>
      <c r="Q183" s="189" t="str">
        <f t="shared" ca="1" si="10"/>
        <v>3 Bulan</v>
      </c>
      <c r="R183" s="189" t="str">
        <f t="shared" ca="1" si="11"/>
        <v>27  Hari</v>
      </c>
    </row>
    <row r="184" spans="1:18" ht="15">
      <c r="A184" s="503">
        <v>46</v>
      </c>
      <c r="B184" s="519" t="s">
        <v>7057</v>
      </c>
      <c r="C184" s="388" t="s">
        <v>7058</v>
      </c>
      <c r="D184" s="220" t="s">
        <v>7059</v>
      </c>
      <c r="E184" s="221" t="s">
        <v>10</v>
      </c>
      <c r="F184" s="250" t="s">
        <v>185</v>
      </c>
      <c r="G184" s="245">
        <v>32225</v>
      </c>
      <c r="H184" s="251" t="s">
        <v>5822</v>
      </c>
      <c r="I184" s="196" t="s">
        <v>3104</v>
      </c>
      <c r="J184" s="250" t="s">
        <v>3271</v>
      </c>
      <c r="K184" s="250" t="s">
        <v>3490</v>
      </c>
      <c r="L184" s="250" t="s">
        <v>3430</v>
      </c>
      <c r="M184" s="250" t="s">
        <v>3431</v>
      </c>
      <c r="N184" s="250" t="s">
        <v>7069</v>
      </c>
      <c r="O184" s="250" t="s">
        <v>1738</v>
      </c>
      <c r="P184" s="189" t="str">
        <f t="shared" ca="1" si="9"/>
        <v>36 Tahun</v>
      </c>
      <c r="Q184" s="189" t="str">
        <f t="shared" ca="1" si="10"/>
        <v>10 Bulan</v>
      </c>
      <c r="R184" s="189" t="str">
        <f t="shared" ca="1" si="11"/>
        <v>7  Hari</v>
      </c>
    </row>
    <row r="185" spans="1:18" ht="15">
      <c r="A185" s="512"/>
      <c r="B185" s="520"/>
      <c r="C185" s="388" t="s">
        <v>7060</v>
      </c>
      <c r="D185" s="220" t="s">
        <v>7063</v>
      </c>
      <c r="E185" s="221" t="s">
        <v>9</v>
      </c>
      <c r="F185" s="250" t="s">
        <v>7066</v>
      </c>
      <c r="G185" s="245">
        <v>25511</v>
      </c>
      <c r="H185" s="251" t="s">
        <v>5822</v>
      </c>
      <c r="I185" s="196" t="s">
        <v>3104</v>
      </c>
      <c r="J185" s="250" t="s">
        <v>3271</v>
      </c>
      <c r="K185" s="250" t="s">
        <v>5828</v>
      </c>
      <c r="L185" s="250" t="s">
        <v>3430</v>
      </c>
      <c r="M185" s="250" t="s">
        <v>3436</v>
      </c>
      <c r="N185" s="250" t="s">
        <v>7070</v>
      </c>
      <c r="O185" s="250" t="s">
        <v>5918</v>
      </c>
      <c r="P185" s="189" t="str">
        <f t="shared" ca="1" si="9"/>
        <v>55 Tahun</v>
      </c>
      <c r="Q185" s="189" t="str">
        <f t="shared" ca="1" si="10"/>
        <v>2 Bulan</v>
      </c>
      <c r="R185" s="189" t="str">
        <f t="shared" ca="1" si="11"/>
        <v>26  Hari</v>
      </c>
    </row>
    <row r="186" spans="1:18" ht="15">
      <c r="A186" s="512"/>
      <c r="B186" s="520"/>
      <c r="C186" s="388" t="s">
        <v>7061</v>
      </c>
      <c r="D186" s="220" t="s">
        <v>7064</v>
      </c>
      <c r="E186" s="221" t="s">
        <v>10</v>
      </c>
      <c r="F186" s="250" t="s">
        <v>7067</v>
      </c>
      <c r="G186" s="245">
        <v>42974</v>
      </c>
      <c r="H186" s="251" t="s">
        <v>5822</v>
      </c>
      <c r="I186" s="196" t="s">
        <v>3104</v>
      </c>
      <c r="J186" s="250" t="s">
        <v>3121</v>
      </c>
      <c r="K186" s="250" t="s">
        <v>7051</v>
      </c>
      <c r="L186" s="250" t="s">
        <v>3442</v>
      </c>
      <c r="M186" s="250" t="s">
        <v>3443</v>
      </c>
      <c r="N186" s="250" t="s">
        <v>7059</v>
      </c>
      <c r="O186" s="250" t="s">
        <v>7063</v>
      </c>
      <c r="P186" s="189" t="str">
        <f t="shared" ca="1" si="9"/>
        <v>7 Tahun</v>
      </c>
      <c r="Q186" s="189" t="str">
        <f t="shared" ca="1" si="10"/>
        <v>5 Bulan</v>
      </c>
      <c r="R186" s="189" t="str">
        <f t="shared" ca="1" si="11"/>
        <v>3  Hari</v>
      </c>
    </row>
    <row r="187" spans="1:18" ht="15">
      <c r="A187" s="504"/>
      <c r="B187" s="521"/>
      <c r="C187" s="388" t="s">
        <v>7062</v>
      </c>
      <c r="D187" s="220" t="s">
        <v>7065</v>
      </c>
      <c r="E187" s="221" t="s">
        <v>10</v>
      </c>
      <c r="F187" s="250" t="s">
        <v>7068</v>
      </c>
      <c r="G187" s="245">
        <v>44670</v>
      </c>
      <c r="H187" s="251" t="s">
        <v>5822</v>
      </c>
      <c r="I187" s="196" t="s">
        <v>3104</v>
      </c>
      <c r="J187" s="250" t="s">
        <v>3121</v>
      </c>
      <c r="K187" s="250" t="s">
        <v>7051</v>
      </c>
      <c r="L187" s="250" t="s">
        <v>3442</v>
      </c>
      <c r="M187" s="250" t="s">
        <v>3443</v>
      </c>
      <c r="N187" s="250" t="s">
        <v>7059</v>
      </c>
      <c r="O187" s="250" t="s">
        <v>7063</v>
      </c>
      <c r="P187" s="189" t="str">
        <f t="shared" ca="1" si="9"/>
        <v>2 Tahun</v>
      </c>
      <c r="Q187" s="189" t="str">
        <f t="shared" ca="1" si="10"/>
        <v>9 Bulan</v>
      </c>
      <c r="R187" s="189" t="str">
        <f t="shared" ca="1" si="11"/>
        <v>11  Hari</v>
      </c>
    </row>
    <row r="188" spans="1:18" ht="15">
      <c r="A188" s="503">
        <v>47</v>
      </c>
      <c r="B188" s="519" t="s">
        <v>7071</v>
      </c>
      <c r="C188" s="388" t="s">
        <v>5903</v>
      </c>
      <c r="D188" s="220" t="s">
        <v>359</v>
      </c>
      <c r="E188" s="221" t="s">
        <v>9</v>
      </c>
      <c r="F188" s="250" t="s">
        <v>72</v>
      </c>
      <c r="G188" s="245">
        <v>22051</v>
      </c>
      <c r="H188" s="251" t="s">
        <v>5822</v>
      </c>
      <c r="I188" s="196" t="s">
        <v>3104</v>
      </c>
      <c r="J188" s="250" t="s">
        <v>3270</v>
      </c>
      <c r="K188" s="250" t="s">
        <v>5843</v>
      </c>
      <c r="L188" s="250" t="s">
        <v>3503</v>
      </c>
      <c r="M188" s="250" t="s">
        <v>3431</v>
      </c>
      <c r="N188" s="250" t="s">
        <v>3036</v>
      </c>
      <c r="O188" s="250" t="s">
        <v>866</v>
      </c>
      <c r="P188" s="189" t="str">
        <f t="shared" ca="1" si="9"/>
        <v>64 Tahun</v>
      </c>
      <c r="Q188" s="189" t="str">
        <f t="shared" ca="1" si="10"/>
        <v>8 Bulan</v>
      </c>
      <c r="R188" s="189" t="str">
        <f t="shared" ca="1" si="11"/>
        <v>15  Hari</v>
      </c>
    </row>
    <row r="189" spans="1:18" ht="15">
      <c r="A189" s="512"/>
      <c r="B189" s="520"/>
      <c r="C189" s="388" t="s">
        <v>7072</v>
      </c>
      <c r="D189" s="220" t="s">
        <v>7074</v>
      </c>
      <c r="E189" s="221" t="s">
        <v>9</v>
      </c>
      <c r="F189" s="250" t="s">
        <v>185</v>
      </c>
      <c r="G189" s="245">
        <v>35761</v>
      </c>
      <c r="H189" s="251" t="s">
        <v>5822</v>
      </c>
      <c r="I189" s="196" t="s">
        <v>3104</v>
      </c>
      <c r="J189" s="250" t="s">
        <v>3893</v>
      </c>
      <c r="K189" s="250" t="s">
        <v>7051</v>
      </c>
      <c r="L189" s="250" t="s">
        <v>3442</v>
      </c>
      <c r="M189" s="250" t="s">
        <v>3443</v>
      </c>
      <c r="N189" s="250" t="s">
        <v>6047</v>
      </c>
      <c r="O189" s="250" t="s">
        <v>359</v>
      </c>
      <c r="P189" s="189" t="str">
        <f t="shared" ca="1" si="9"/>
        <v>27 Tahun</v>
      </c>
      <c r="Q189" s="189" t="str">
        <f t="shared" ca="1" si="10"/>
        <v>2 Bulan</v>
      </c>
      <c r="R189" s="189" t="str">
        <f t="shared" ca="1" si="11"/>
        <v>3  Hari</v>
      </c>
    </row>
    <row r="190" spans="1:18" ht="15">
      <c r="A190" s="504"/>
      <c r="B190" s="521"/>
      <c r="C190" s="388" t="s">
        <v>7073</v>
      </c>
      <c r="D190" s="220" t="s">
        <v>365</v>
      </c>
      <c r="E190" s="221" t="s">
        <v>9</v>
      </c>
      <c r="F190" s="250" t="s">
        <v>185</v>
      </c>
      <c r="G190" s="245">
        <v>37863</v>
      </c>
      <c r="H190" s="196" t="s">
        <v>5822</v>
      </c>
      <c r="I190" s="196" t="s">
        <v>3104</v>
      </c>
      <c r="J190" s="250" t="s">
        <v>3270</v>
      </c>
      <c r="K190" s="250" t="s">
        <v>7051</v>
      </c>
      <c r="L190" s="250" t="s">
        <v>3442</v>
      </c>
      <c r="M190" s="250" t="s">
        <v>3443</v>
      </c>
      <c r="N190" s="250" t="s">
        <v>6047</v>
      </c>
      <c r="O190" s="250" t="s">
        <v>359</v>
      </c>
      <c r="P190" s="189" t="str">
        <f t="shared" ca="1" si="9"/>
        <v>21 Tahun</v>
      </c>
      <c r="Q190" s="189" t="str">
        <f t="shared" ca="1" si="10"/>
        <v>5 Bulan</v>
      </c>
      <c r="R190" s="189" t="str">
        <f t="shared" ca="1" si="11"/>
        <v>0  Hari</v>
      </c>
    </row>
    <row r="191" spans="1:18" ht="15">
      <c r="A191" s="508">
        <v>48</v>
      </c>
      <c r="B191" s="511" t="s">
        <v>6268</v>
      </c>
      <c r="C191" s="185" t="s">
        <v>6269</v>
      </c>
      <c r="D191" s="211" t="s">
        <v>6270</v>
      </c>
      <c r="E191" s="155" t="s">
        <v>10</v>
      </c>
      <c r="F191" s="196" t="s">
        <v>185</v>
      </c>
      <c r="G191" s="245">
        <v>30962</v>
      </c>
      <c r="H191" s="196" t="s">
        <v>6271</v>
      </c>
      <c r="I191" s="196" t="s">
        <v>3104</v>
      </c>
      <c r="J191" s="196" t="s">
        <v>3271</v>
      </c>
      <c r="K191" s="196" t="s">
        <v>5843</v>
      </c>
      <c r="L191" s="196" t="s">
        <v>3430</v>
      </c>
      <c r="M191" s="196" t="s">
        <v>3431</v>
      </c>
      <c r="N191" s="196" t="s">
        <v>6272</v>
      </c>
      <c r="O191" s="247" t="s">
        <v>6273</v>
      </c>
      <c r="P191" s="189" t="str">
        <f t="shared" ca="1" si="9"/>
        <v>40 Tahun</v>
      </c>
      <c r="Q191" s="189" t="str">
        <f t="shared" ca="1" si="10"/>
        <v>3 Bulan</v>
      </c>
      <c r="R191" s="189" t="str">
        <f t="shared" ca="1" si="11"/>
        <v>23  Hari</v>
      </c>
    </row>
    <row r="192" spans="1:18" ht="15">
      <c r="A192" s="509"/>
      <c r="B192" s="509"/>
      <c r="C192" s="185" t="s">
        <v>6274</v>
      </c>
      <c r="D192" s="211" t="s">
        <v>6275</v>
      </c>
      <c r="E192" s="155" t="s">
        <v>9</v>
      </c>
      <c r="F192" s="196" t="s">
        <v>354</v>
      </c>
      <c r="G192" s="245">
        <v>31633</v>
      </c>
      <c r="H192" s="196" t="s">
        <v>6271</v>
      </c>
      <c r="I192" s="196" t="s">
        <v>3104</v>
      </c>
      <c r="J192" s="196" t="s">
        <v>3271</v>
      </c>
      <c r="K192" s="196" t="s">
        <v>5828</v>
      </c>
      <c r="L192" s="196" t="s">
        <v>3430</v>
      </c>
      <c r="M192" s="196" t="s">
        <v>3436</v>
      </c>
      <c r="N192" s="196" t="s">
        <v>6276</v>
      </c>
      <c r="O192" s="247" t="s">
        <v>5526</v>
      </c>
      <c r="P192" s="189" t="str">
        <f t="shared" ca="1" si="9"/>
        <v>38 Tahun</v>
      </c>
      <c r="Q192" s="189" t="str">
        <f t="shared" ca="1" si="10"/>
        <v>5 Bulan</v>
      </c>
      <c r="R192" s="189" t="str">
        <f t="shared" ca="1" si="11"/>
        <v>21  Hari</v>
      </c>
    </row>
    <row r="193" spans="1:18" ht="15">
      <c r="A193" s="509"/>
      <c r="B193" s="509"/>
      <c r="C193" s="185" t="s">
        <v>6277</v>
      </c>
      <c r="D193" s="211" t="s">
        <v>6278</v>
      </c>
      <c r="E193" s="155" t="s">
        <v>9</v>
      </c>
      <c r="F193" s="196" t="s">
        <v>185</v>
      </c>
      <c r="G193" s="245">
        <v>39445</v>
      </c>
      <c r="H193" s="196" t="s">
        <v>6271</v>
      </c>
      <c r="I193" s="196" t="s">
        <v>3104</v>
      </c>
      <c r="J193" s="196" t="s">
        <v>3271</v>
      </c>
      <c r="K193" s="196" t="s">
        <v>5834</v>
      </c>
      <c r="L193" s="196" t="s">
        <v>3442</v>
      </c>
      <c r="M193" s="196" t="s">
        <v>3443</v>
      </c>
      <c r="N193" s="196" t="s">
        <v>6270</v>
      </c>
      <c r="O193" s="247" t="s">
        <v>6279</v>
      </c>
      <c r="P193" s="189" t="str">
        <f t="shared" ca="1" si="9"/>
        <v>17 Tahun</v>
      </c>
      <c r="Q193" s="189" t="str">
        <f t="shared" ca="1" si="10"/>
        <v>1 Bulan</v>
      </c>
      <c r="R193" s="189" t="str">
        <f t="shared" ca="1" si="11"/>
        <v>1  Hari</v>
      </c>
    </row>
    <row r="194" spans="1:18" ht="15">
      <c r="A194" s="509"/>
      <c r="B194" s="509"/>
      <c r="C194" s="185" t="s">
        <v>6280</v>
      </c>
      <c r="D194" s="211" t="s">
        <v>6281</v>
      </c>
      <c r="E194" s="155" t="s">
        <v>10</v>
      </c>
      <c r="F194" s="196" t="s">
        <v>185</v>
      </c>
      <c r="G194" s="245">
        <v>40079</v>
      </c>
      <c r="H194" s="196" t="s">
        <v>6271</v>
      </c>
      <c r="I194" s="196" t="s">
        <v>3104</v>
      </c>
      <c r="J194" s="196" t="s">
        <v>3893</v>
      </c>
      <c r="K194" s="196" t="s">
        <v>5834</v>
      </c>
      <c r="L194" s="196" t="s">
        <v>3442</v>
      </c>
      <c r="M194" s="196" t="s">
        <v>3443</v>
      </c>
      <c r="N194" s="196" t="s">
        <v>6270</v>
      </c>
      <c r="O194" s="247" t="s">
        <v>6279</v>
      </c>
      <c r="P194" s="189" t="str">
        <f t="shared" ca="1" si="9"/>
        <v>15 Tahun</v>
      </c>
      <c r="Q194" s="189" t="str">
        <f t="shared" ca="1" si="10"/>
        <v>4 Bulan</v>
      </c>
      <c r="R194" s="189" t="str">
        <f t="shared" ca="1" si="11"/>
        <v>7  Hari</v>
      </c>
    </row>
    <row r="195" spans="1:18" ht="15">
      <c r="A195" s="509"/>
      <c r="B195" s="509"/>
      <c r="C195" s="185" t="s">
        <v>6282</v>
      </c>
      <c r="D195" s="211" t="s">
        <v>6283</v>
      </c>
      <c r="E195" s="155" t="s">
        <v>10</v>
      </c>
      <c r="F195" s="196" t="s">
        <v>185</v>
      </c>
      <c r="G195" s="245">
        <v>42683</v>
      </c>
      <c r="H195" s="196" t="s">
        <v>6271</v>
      </c>
      <c r="I195" s="196" t="s">
        <v>3104</v>
      </c>
      <c r="J195" s="196" t="s">
        <v>4054</v>
      </c>
      <c r="K195" s="196" t="s">
        <v>5834</v>
      </c>
      <c r="L195" s="196" t="s">
        <v>3442</v>
      </c>
      <c r="M195" s="196" t="s">
        <v>3443</v>
      </c>
      <c r="N195" s="196" t="s">
        <v>6270</v>
      </c>
      <c r="O195" s="247" t="s">
        <v>6279</v>
      </c>
      <c r="P195" s="189" t="str">
        <f t="shared" ca="1" si="9"/>
        <v>8 Tahun</v>
      </c>
      <c r="Q195" s="189" t="str">
        <f t="shared" ca="1" si="10"/>
        <v>2 Bulan</v>
      </c>
      <c r="R195" s="189" t="str">
        <f t="shared" ca="1" si="11"/>
        <v>21  Hari</v>
      </c>
    </row>
    <row r="196" spans="1:18" ht="15">
      <c r="A196" s="510"/>
      <c r="B196" s="510"/>
      <c r="C196" s="185" t="s">
        <v>6284</v>
      </c>
      <c r="D196" s="211" t="s">
        <v>6285</v>
      </c>
      <c r="E196" s="155" t="s">
        <v>9</v>
      </c>
      <c r="F196" s="196" t="s">
        <v>185</v>
      </c>
      <c r="G196" s="245">
        <v>44393</v>
      </c>
      <c r="H196" s="196" t="s">
        <v>6271</v>
      </c>
      <c r="I196" s="196" t="s">
        <v>3104</v>
      </c>
      <c r="J196" s="196" t="s">
        <v>3121</v>
      </c>
      <c r="K196" s="196" t="s">
        <v>5831</v>
      </c>
      <c r="L196" s="196" t="s">
        <v>3442</v>
      </c>
      <c r="M196" s="196" t="s">
        <v>3443</v>
      </c>
      <c r="N196" s="196" t="s">
        <v>6270</v>
      </c>
      <c r="O196" s="247" t="s">
        <v>6279</v>
      </c>
      <c r="P196" s="189" t="str">
        <f t="shared" ca="1" si="9"/>
        <v>3 Tahun</v>
      </c>
      <c r="Q196" s="189" t="str">
        <f t="shared" ca="1" si="10"/>
        <v>6 Bulan</v>
      </c>
      <c r="R196" s="189" t="str">
        <f t="shared" ca="1" si="11"/>
        <v>14  Hari</v>
      </c>
    </row>
    <row r="197" spans="1:18" ht="15">
      <c r="A197" s="508">
        <v>49</v>
      </c>
      <c r="B197" s="511" t="s">
        <v>6286</v>
      </c>
      <c r="C197" s="185" t="s">
        <v>6287</v>
      </c>
      <c r="D197" s="211" t="s">
        <v>1720</v>
      </c>
      <c r="E197" s="155" t="s">
        <v>10</v>
      </c>
      <c r="F197" s="196" t="s">
        <v>37</v>
      </c>
      <c r="G197" s="245">
        <v>19450</v>
      </c>
      <c r="H197" s="196" t="s">
        <v>6271</v>
      </c>
      <c r="I197" s="196" t="s">
        <v>3104</v>
      </c>
      <c r="J197" s="196" t="s">
        <v>4054</v>
      </c>
      <c r="K197" s="196" t="s">
        <v>5843</v>
      </c>
      <c r="L197" s="196" t="s">
        <v>3430</v>
      </c>
      <c r="M197" s="196" t="s">
        <v>3431</v>
      </c>
      <c r="N197" s="196" t="s">
        <v>1378</v>
      </c>
      <c r="O197" s="247" t="s">
        <v>6288</v>
      </c>
      <c r="P197" s="189" t="str">
        <f t="shared" ca="1" si="9"/>
        <v>71 Tahun</v>
      </c>
      <c r="Q197" s="189" t="str">
        <f t="shared" ca="1" si="10"/>
        <v>9 Bulan</v>
      </c>
      <c r="R197" s="189" t="str">
        <f t="shared" ca="1" si="11"/>
        <v>29  Hari</v>
      </c>
    </row>
    <row r="198" spans="1:18" ht="15">
      <c r="A198" s="509"/>
      <c r="B198" s="509"/>
      <c r="C198" s="185" t="s">
        <v>6289</v>
      </c>
      <c r="D198" s="211" t="s">
        <v>2036</v>
      </c>
      <c r="E198" s="155" t="s">
        <v>9</v>
      </c>
      <c r="F198" s="196" t="s">
        <v>37</v>
      </c>
      <c r="G198" s="245">
        <v>23179</v>
      </c>
      <c r="H198" s="196" t="s">
        <v>6271</v>
      </c>
      <c r="I198" s="196" t="s">
        <v>3104</v>
      </c>
      <c r="J198" s="196" t="s">
        <v>4054</v>
      </c>
      <c r="K198" s="196" t="s">
        <v>5843</v>
      </c>
      <c r="L198" s="196" t="s">
        <v>3430</v>
      </c>
      <c r="M198" s="196" t="s">
        <v>3436</v>
      </c>
      <c r="N198" s="196" t="s">
        <v>5846</v>
      </c>
      <c r="O198" s="247" t="s">
        <v>5847</v>
      </c>
      <c r="P198" s="189" t="str">
        <f t="shared" ca="1" si="9"/>
        <v>61 Tahun</v>
      </c>
      <c r="Q198" s="189" t="str">
        <f t="shared" ca="1" si="10"/>
        <v>7 Bulan</v>
      </c>
      <c r="R198" s="189" t="str">
        <f t="shared" ca="1" si="11"/>
        <v>13  Hari</v>
      </c>
    </row>
    <row r="199" spans="1:18" ht="15">
      <c r="A199" s="509"/>
      <c r="B199" s="509"/>
      <c r="C199" s="185" t="s">
        <v>6290</v>
      </c>
      <c r="D199" s="211" t="s">
        <v>359</v>
      </c>
      <c r="E199" s="155" t="s">
        <v>9</v>
      </c>
      <c r="F199" s="196" t="s">
        <v>37</v>
      </c>
      <c r="G199" s="245">
        <v>24879</v>
      </c>
      <c r="H199" s="196" t="s">
        <v>6271</v>
      </c>
      <c r="I199" s="196" t="s">
        <v>3104</v>
      </c>
      <c r="J199" s="196" t="s">
        <v>4054</v>
      </c>
      <c r="K199" s="196" t="s">
        <v>5843</v>
      </c>
      <c r="L199" s="196" t="s">
        <v>3430</v>
      </c>
      <c r="M199" s="196" t="s">
        <v>3436</v>
      </c>
      <c r="N199" s="196" t="s">
        <v>6291</v>
      </c>
      <c r="O199" s="247" t="s">
        <v>6292</v>
      </c>
      <c r="P199" s="189" t="str">
        <f t="shared" ca="1" si="9"/>
        <v>56 Tahun</v>
      </c>
      <c r="Q199" s="189" t="str">
        <f t="shared" ca="1" si="10"/>
        <v>11 Bulan</v>
      </c>
      <c r="R199" s="189" t="str">
        <f t="shared" ca="1" si="11"/>
        <v>19  Hari</v>
      </c>
    </row>
    <row r="200" spans="1:18" ht="15">
      <c r="A200" s="509"/>
      <c r="B200" s="509"/>
      <c r="C200" s="185" t="s">
        <v>6293</v>
      </c>
      <c r="D200" s="211" t="s">
        <v>6294</v>
      </c>
      <c r="E200" s="155" t="s">
        <v>10</v>
      </c>
      <c r="F200" s="196" t="s">
        <v>37</v>
      </c>
      <c r="G200" s="245">
        <v>34123</v>
      </c>
      <c r="H200" s="196" t="s">
        <v>6271</v>
      </c>
      <c r="I200" s="196" t="s">
        <v>3104</v>
      </c>
      <c r="J200" s="196" t="s">
        <v>4054</v>
      </c>
      <c r="K200" s="196" t="s">
        <v>5843</v>
      </c>
      <c r="L200" s="196" t="s">
        <v>3442</v>
      </c>
      <c r="M200" s="196" t="s">
        <v>3443</v>
      </c>
      <c r="N200" s="196" t="s">
        <v>1720</v>
      </c>
      <c r="O200" s="247" t="s">
        <v>359</v>
      </c>
      <c r="P200" s="189" t="str">
        <f t="shared" ca="1" si="9"/>
        <v>31 Tahun</v>
      </c>
      <c r="Q200" s="189" t="str">
        <f t="shared" ca="1" si="10"/>
        <v>7 Bulan</v>
      </c>
      <c r="R200" s="189" t="str">
        <f t="shared" ca="1" si="11"/>
        <v>27  Hari</v>
      </c>
    </row>
    <row r="201" spans="1:18" ht="15">
      <c r="A201" s="510"/>
      <c r="B201" s="510"/>
      <c r="C201" s="185" t="s">
        <v>6295</v>
      </c>
      <c r="D201" s="211" t="s">
        <v>981</v>
      </c>
      <c r="E201" s="155" t="s">
        <v>9</v>
      </c>
      <c r="F201" s="196" t="s">
        <v>37</v>
      </c>
      <c r="G201" s="245">
        <v>38363</v>
      </c>
      <c r="H201" s="196" t="s">
        <v>6271</v>
      </c>
      <c r="I201" s="196" t="s">
        <v>3104</v>
      </c>
      <c r="J201" s="196" t="s">
        <v>3271</v>
      </c>
      <c r="K201" s="196" t="s">
        <v>5834</v>
      </c>
      <c r="L201" s="196" t="s">
        <v>3442</v>
      </c>
      <c r="M201" s="196" t="s">
        <v>3443</v>
      </c>
      <c r="N201" s="196" t="s">
        <v>1720</v>
      </c>
      <c r="O201" s="247" t="s">
        <v>359</v>
      </c>
      <c r="P201" s="189" t="str">
        <f ca="1" t="shared" si="12" ref="P201:P263">DATEDIF(G201,$P$2,"Y")&amp;" Tahun"</f>
        <v>20 Tahun</v>
      </c>
      <c r="Q201" s="189" t="str">
        <f ca="1" t="shared" si="13" ref="Q201:Q263">DATEDIF(G201,$P$2,"YM")&amp;" Bulan"</f>
        <v>0 Bulan</v>
      </c>
      <c r="R201" s="189" t="str">
        <f ca="1" t="shared" si="14" ref="R201:R263">DATEDIF(G201,$P$2,"MD")&amp;"  Hari"</f>
        <v>19  Hari</v>
      </c>
    </row>
    <row r="202" spans="1:18" ht="15">
      <c r="A202" s="508">
        <v>50</v>
      </c>
      <c r="B202" s="511" t="s">
        <v>6296</v>
      </c>
      <c r="C202" s="185" t="s">
        <v>6297</v>
      </c>
      <c r="D202" s="211" t="s">
        <v>6298</v>
      </c>
      <c r="E202" s="155" t="s">
        <v>9</v>
      </c>
      <c r="F202" s="196" t="s">
        <v>5880</v>
      </c>
      <c r="G202" s="245">
        <v>28135</v>
      </c>
      <c r="H202" s="196" t="s">
        <v>6271</v>
      </c>
      <c r="I202" s="196" t="s">
        <v>3104</v>
      </c>
      <c r="J202" s="196" t="s">
        <v>3893</v>
      </c>
      <c r="K202" s="196" t="s">
        <v>5828</v>
      </c>
      <c r="L202" s="196" t="s">
        <v>3503</v>
      </c>
      <c r="M202" s="196" t="s">
        <v>3431</v>
      </c>
      <c r="N202" s="196" t="s">
        <v>6299</v>
      </c>
      <c r="O202" s="247" t="s">
        <v>6300</v>
      </c>
      <c r="P202" s="189" t="str">
        <f t="shared" ca="1" si="12"/>
        <v>48 Tahun</v>
      </c>
      <c r="Q202" s="189" t="str">
        <f t="shared" ca="1" si="13"/>
        <v>0 Bulan</v>
      </c>
      <c r="R202" s="189" t="str">
        <f t="shared" ca="1" si="14"/>
        <v>20  Hari</v>
      </c>
    </row>
    <row r="203" spans="1:18" ht="15">
      <c r="A203" s="509"/>
      <c r="B203" s="509"/>
      <c r="C203" s="185" t="s">
        <v>6301</v>
      </c>
      <c r="D203" s="211" t="s">
        <v>6302</v>
      </c>
      <c r="E203" s="155" t="s">
        <v>10</v>
      </c>
      <c r="F203" s="196" t="s">
        <v>185</v>
      </c>
      <c r="G203" s="245">
        <v>37620</v>
      </c>
      <c r="H203" s="196" t="s">
        <v>6271</v>
      </c>
      <c r="I203" s="196" t="s">
        <v>3104</v>
      </c>
      <c r="J203" s="196" t="s">
        <v>3271</v>
      </c>
      <c r="K203" s="196" t="s">
        <v>5831</v>
      </c>
      <c r="L203" s="196" t="s">
        <v>3442</v>
      </c>
      <c r="M203" s="196" t="s">
        <v>3443</v>
      </c>
      <c r="N203" s="196" t="s">
        <v>6303</v>
      </c>
      <c r="O203" s="247" t="s">
        <v>6298</v>
      </c>
      <c r="P203" s="189" t="str">
        <f t="shared" ca="1" si="12"/>
        <v>22 Tahun</v>
      </c>
      <c r="Q203" s="189" t="str">
        <f t="shared" ca="1" si="13"/>
        <v>1 Bulan</v>
      </c>
      <c r="R203" s="189" t="str">
        <f t="shared" ca="1" si="14"/>
        <v>0  Hari</v>
      </c>
    </row>
    <row r="204" spans="1:18" ht="15">
      <c r="A204" s="509"/>
      <c r="B204" s="509"/>
      <c r="C204" s="185" t="s">
        <v>6304</v>
      </c>
      <c r="D204" s="211" t="s">
        <v>6305</v>
      </c>
      <c r="E204" s="155" t="s">
        <v>9</v>
      </c>
      <c r="F204" s="196" t="s">
        <v>185</v>
      </c>
      <c r="G204" s="245">
        <v>38924</v>
      </c>
      <c r="H204" s="196" t="s">
        <v>6271</v>
      </c>
      <c r="I204" s="196" t="s">
        <v>3104</v>
      </c>
      <c r="J204" s="196" t="s">
        <v>3271</v>
      </c>
      <c r="K204" s="196" t="s">
        <v>5834</v>
      </c>
      <c r="L204" s="196" t="s">
        <v>3442</v>
      </c>
      <c r="M204" s="196" t="s">
        <v>3443</v>
      </c>
      <c r="N204" s="196" t="s">
        <v>6303</v>
      </c>
      <c r="O204" s="247" t="s">
        <v>6298</v>
      </c>
      <c r="P204" s="189" t="str">
        <f t="shared" ca="1" si="12"/>
        <v>18 Tahun</v>
      </c>
      <c r="Q204" s="189" t="str">
        <f t="shared" ca="1" si="13"/>
        <v>6 Bulan</v>
      </c>
      <c r="R204" s="189" t="str">
        <f t="shared" ca="1" si="14"/>
        <v>4  Hari</v>
      </c>
    </row>
    <row r="205" spans="1:18" ht="15">
      <c r="A205" s="510"/>
      <c r="B205" s="510"/>
      <c r="C205" s="185" t="s">
        <v>6306</v>
      </c>
      <c r="D205" s="211" t="s">
        <v>6307</v>
      </c>
      <c r="E205" s="155" t="s">
        <v>10</v>
      </c>
      <c r="F205" s="196" t="s">
        <v>185</v>
      </c>
      <c r="G205" s="245">
        <v>39936</v>
      </c>
      <c r="H205" s="196" t="s">
        <v>6271</v>
      </c>
      <c r="I205" s="196" t="s">
        <v>3104</v>
      </c>
      <c r="J205" s="196" t="s">
        <v>3893</v>
      </c>
      <c r="K205" s="196" t="s">
        <v>5834</v>
      </c>
      <c r="L205" s="196" t="s">
        <v>3442</v>
      </c>
      <c r="M205" s="196" t="s">
        <v>3443</v>
      </c>
      <c r="N205" s="196" t="s">
        <v>6303</v>
      </c>
      <c r="O205" s="247" t="s">
        <v>6298</v>
      </c>
      <c r="P205" s="189" t="str">
        <f t="shared" ca="1" si="12"/>
        <v>15 Tahun</v>
      </c>
      <c r="Q205" s="189" t="str">
        <f t="shared" ca="1" si="13"/>
        <v>8 Bulan</v>
      </c>
      <c r="R205" s="189" t="str">
        <f t="shared" ca="1" si="14"/>
        <v>27  Hari</v>
      </c>
    </row>
    <row r="206" spans="1:18" ht="15">
      <c r="A206" s="508">
        <v>51</v>
      </c>
      <c r="B206" s="511" t="s">
        <v>6308</v>
      </c>
      <c r="C206" s="185" t="s">
        <v>6088</v>
      </c>
      <c r="D206" s="211" t="s">
        <v>6309</v>
      </c>
      <c r="E206" s="155" t="s">
        <v>10</v>
      </c>
      <c r="F206" s="196" t="s">
        <v>185</v>
      </c>
      <c r="G206" s="245">
        <v>25663</v>
      </c>
      <c r="H206" s="196" t="s">
        <v>6271</v>
      </c>
      <c r="I206" s="196" t="s">
        <v>3104</v>
      </c>
      <c r="J206" s="196" t="s">
        <v>3271</v>
      </c>
      <c r="K206" s="196" t="s">
        <v>3490</v>
      </c>
      <c r="L206" s="196" t="s">
        <v>3430</v>
      </c>
      <c r="M206" s="196" t="s">
        <v>3431</v>
      </c>
      <c r="N206" s="196" t="s">
        <v>6310</v>
      </c>
      <c r="O206" s="247" t="s">
        <v>6311</v>
      </c>
      <c r="P206" s="189" t="str">
        <f t="shared" ca="1" si="12"/>
        <v>54 Tahun</v>
      </c>
      <c r="Q206" s="189" t="str">
        <f t="shared" ca="1" si="13"/>
        <v>9 Bulan</v>
      </c>
      <c r="R206" s="189" t="str">
        <f t="shared" ca="1" si="14"/>
        <v>25  Hari</v>
      </c>
    </row>
    <row r="207" spans="1:18" ht="15">
      <c r="A207" s="509"/>
      <c r="B207" s="509"/>
      <c r="C207" s="185" t="s">
        <v>6312</v>
      </c>
      <c r="D207" s="211" t="s">
        <v>6313</v>
      </c>
      <c r="E207" s="155" t="s">
        <v>9</v>
      </c>
      <c r="F207" s="196" t="s">
        <v>5869</v>
      </c>
      <c r="G207" s="245">
        <v>30187</v>
      </c>
      <c r="H207" s="196" t="s">
        <v>6271</v>
      </c>
      <c r="I207" s="196" t="s">
        <v>3104</v>
      </c>
      <c r="J207" s="196" t="s">
        <v>3271</v>
      </c>
      <c r="K207" s="196" t="s">
        <v>3490</v>
      </c>
      <c r="L207" s="196" t="s">
        <v>3430</v>
      </c>
      <c r="M207" s="196" t="s">
        <v>3436</v>
      </c>
      <c r="N207" s="196" t="s">
        <v>6314</v>
      </c>
      <c r="O207" s="247" t="s">
        <v>6315</v>
      </c>
      <c r="P207" s="189" t="str">
        <f t="shared" ca="1" si="12"/>
        <v>42 Tahun</v>
      </c>
      <c r="Q207" s="189" t="str">
        <f t="shared" ca="1" si="13"/>
        <v>5 Bulan</v>
      </c>
      <c r="R207" s="189" t="str">
        <f t="shared" ca="1" si="14"/>
        <v>6  Hari</v>
      </c>
    </row>
    <row r="208" spans="1:18" ht="15">
      <c r="A208" s="509"/>
      <c r="B208" s="509"/>
      <c r="C208" s="185" t="s">
        <v>6316</v>
      </c>
      <c r="D208" s="211" t="s">
        <v>6317</v>
      </c>
      <c r="E208" s="155" t="s">
        <v>10</v>
      </c>
      <c r="F208" s="196" t="s">
        <v>148</v>
      </c>
      <c r="G208" s="245">
        <v>37186</v>
      </c>
      <c r="H208" s="196" t="s">
        <v>6271</v>
      </c>
      <c r="I208" s="196" t="s">
        <v>3104</v>
      </c>
      <c r="J208" s="196" t="s">
        <v>3271</v>
      </c>
      <c r="K208" s="196" t="s">
        <v>5831</v>
      </c>
      <c r="L208" s="196" t="s">
        <v>3442</v>
      </c>
      <c r="M208" s="196" t="s">
        <v>3443</v>
      </c>
      <c r="N208" s="196" t="s">
        <v>6309</v>
      </c>
      <c r="O208" s="247" t="s">
        <v>6313</v>
      </c>
      <c r="P208" s="189" t="str">
        <f t="shared" ca="1" si="12"/>
        <v>23 Tahun</v>
      </c>
      <c r="Q208" s="189" t="str">
        <f t="shared" ca="1" si="13"/>
        <v>3 Bulan</v>
      </c>
      <c r="R208" s="189" t="str">
        <f t="shared" ca="1" si="14"/>
        <v>8  Hari</v>
      </c>
    </row>
    <row r="209" spans="1:18" ht="15">
      <c r="A209" s="509"/>
      <c r="B209" s="509"/>
      <c r="C209" s="185" t="s">
        <v>6318</v>
      </c>
      <c r="D209" s="211" t="s">
        <v>6319</v>
      </c>
      <c r="E209" s="155" t="s">
        <v>9</v>
      </c>
      <c r="F209" s="196" t="s">
        <v>148</v>
      </c>
      <c r="G209" s="245">
        <v>38989</v>
      </c>
      <c r="H209" s="196" t="s">
        <v>6271</v>
      </c>
      <c r="I209" s="196" t="s">
        <v>3104</v>
      </c>
      <c r="J209" s="196" t="s">
        <v>3271</v>
      </c>
      <c r="K209" s="196" t="s">
        <v>5834</v>
      </c>
      <c r="L209" s="196" t="s">
        <v>3442</v>
      </c>
      <c r="M209" s="196" t="s">
        <v>3443</v>
      </c>
      <c r="N209" s="196" t="s">
        <v>6309</v>
      </c>
      <c r="O209" s="247" t="s">
        <v>6313</v>
      </c>
      <c r="P209" s="189" t="str">
        <f t="shared" ca="1" si="12"/>
        <v>18 Tahun</v>
      </c>
      <c r="Q209" s="189" t="str">
        <f t="shared" ca="1" si="13"/>
        <v>4 Bulan</v>
      </c>
      <c r="R209" s="189" t="str">
        <f t="shared" ca="1" si="14"/>
        <v>1  Hari</v>
      </c>
    </row>
    <row r="210" spans="1:18" ht="15">
      <c r="A210" s="510"/>
      <c r="B210" s="510"/>
      <c r="C210" s="185" t="s">
        <v>6320</v>
      </c>
      <c r="D210" s="211" t="s">
        <v>6321</v>
      </c>
      <c r="E210" s="155" t="s">
        <v>10</v>
      </c>
      <c r="F210" s="196" t="s">
        <v>148</v>
      </c>
      <c r="G210" s="245">
        <v>42802</v>
      </c>
      <c r="H210" s="196" t="s">
        <v>6271</v>
      </c>
      <c r="I210" s="196" t="s">
        <v>3104</v>
      </c>
      <c r="J210" s="196" t="s">
        <v>3121</v>
      </c>
      <c r="K210" s="196" t="s">
        <v>5831</v>
      </c>
      <c r="L210" s="196" t="s">
        <v>3442</v>
      </c>
      <c r="M210" s="196" t="s">
        <v>3443</v>
      </c>
      <c r="N210" s="196" t="s">
        <v>6309</v>
      </c>
      <c r="O210" s="247" t="s">
        <v>6313</v>
      </c>
      <c r="P210" s="189" t="str">
        <f t="shared" ca="1" si="12"/>
        <v>7 Tahun</v>
      </c>
      <c r="Q210" s="189" t="str">
        <f t="shared" ca="1" si="13"/>
        <v>10 Bulan</v>
      </c>
      <c r="R210" s="189" t="str">
        <f t="shared" ca="1" si="14"/>
        <v>22  Hari</v>
      </c>
    </row>
    <row r="211" spans="1:18" ht="15">
      <c r="A211" s="508">
        <v>52</v>
      </c>
      <c r="B211" s="511" t="s">
        <v>6322</v>
      </c>
      <c r="C211" s="185" t="s">
        <v>6323</v>
      </c>
      <c r="D211" s="211" t="s">
        <v>6324</v>
      </c>
      <c r="E211" s="155" t="s">
        <v>10</v>
      </c>
      <c r="F211" s="196" t="s">
        <v>48</v>
      </c>
      <c r="G211" s="245">
        <v>33531</v>
      </c>
      <c r="H211" s="196" t="s">
        <v>6271</v>
      </c>
      <c r="I211" s="196" t="s">
        <v>3104</v>
      </c>
      <c r="J211" s="196" t="s">
        <v>3271</v>
      </c>
      <c r="K211" s="196" t="s">
        <v>3490</v>
      </c>
      <c r="L211" s="196" t="s">
        <v>3430</v>
      </c>
      <c r="M211" s="196" t="s">
        <v>3431</v>
      </c>
      <c r="N211" s="196" t="s">
        <v>6325</v>
      </c>
      <c r="O211" s="247" t="s">
        <v>6326</v>
      </c>
      <c r="P211" s="189" t="str">
        <f t="shared" ca="1" si="12"/>
        <v>33 Tahun</v>
      </c>
      <c r="Q211" s="189" t="str">
        <f t="shared" ca="1" si="13"/>
        <v>3 Bulan</v>
      </c>
      <c r="R211" s="189" t="str">
        <f t="shared" ca="1" si="14"/>
        <v>10  Hari</v>
      </c>
    </row>
    <row r="212" spans="1:18" ht="15">
      <c r="A212" s="509"/>
      <c r="B212" s="509"/>
      <c r="C212" s="185" t="s">
        <v>6327</v>
      </c>
      <c r="D212" s="211" t="s">
        <v>6328</v>
      </c>
      <c r="E212" s="155" t="s">
        <v>9</v>
      </c>
      <c r="F212" s="196" t="s">
        <v>6329</v>
      </c>
      <c r="G212" s="245">
        <v>35229</v>
      </c>
      <c r="H212" s="196" t="s">
        <v>6271</v>
      </c>
      <c r="I212" s="196" t="s">
        <v>3104</v>
      </c>
      <c r="J212" s="196" t="s">
        <v>3271</v>
      </c>
      <c r="K212" s="196" t="s">
        <v>3490</v>
      </c>
      <c r="L212" s="196" t="s">
        <v>3430</v>
      </c>
      <c r="M212" s="196" t="s">
        <v>3436</v>
      </c>
      <c r="N212" s="196" t="s">
        <v>6330</v>
      </c>
      <c r="O212" s="247" t="s">
        <v>6331</v>
      </c>
      <c r="P212" s="189" t="str">
        <f t="shared" ca="1" si="12"/>
        <v>28 Tahun</v>
      </c>
      <c r="Q212" s="189" t="str">
        <f t="shared" ca="1" si="13"/>
        <v>7 Bulan</v>
      </c>
      <c r="R212" s="189" t="str">
        <f t="shared" ca="1" si="14"/>
        <v>17  Hari</v>
      </c>
    </row>
    <row r="213" spans="1:18" ht="15">
      <c r="A213" s="509"/>
      <c r="B213" s="509"/>
      <c r="C213" s="185" t="s">
        <v>6332</v>
      </c>
      <c r="D213" s="211" t="s">
        <v>6333</v>
      </c>
      <c r="E213" s="155" t="s">
        <v>9</v>
      </c>
      <c r="F213" s="196" t="s">
        <v>148</v>
      </c>
      <c r="G213" s="245">
        <v>42133</v>
      </c>
      <c r="H213" s="196" t="s">
        <v>6271</v>
      </c>
      <c r="I213" s="196" t="s">
        <v>3104</v>
      </c>
      <c r="J213" s="196" t="s">
        <v>4054</v>
      </c>
      <c r="K213" s="196" t="s">
        <v>5834</v>
      </c>
      <c r="L213" s="196" t="s">
        <v>3442</v>
      </c>
      <c r="M213" s="196" t="s">
        <v>3443</v>
      </c>
      <c r="N213" s="196" t="s">
        <v>6334</v>
      </c>
      <c r="O213" s="247" t="s">
        <v>6328</v>
      </c>
      <c r="P213" s="189" t="str">
        <f t="shared" ca="1" si="12"/>
        <v>9 Tahun</v>
      </c>
      <c r="Q213" s="189" t="str">
        <f t="shared" ca="1" si="13"/>
        <v>8 Bulan</v>
      </c>
      <c r="R213" s="189" t="str">
        <f t="shared" ca="1" si="14"/>
        <v>21  Hari</v>
      </c>
    </row>
    <row r="214" spans="1:18" ht="15">
      <c r="A214" s="510"/>
      <c r="B214" s="510"/>
      <c r="C214" s="185" t="s">
        <v>6335</v>
      </c>
      <c r="D214" s="211" t="s">
        <v>6336</v>
      </c>
      <c r="E214" s="155" t="s">
        <v>9</v>
      </c>
      <c r="F214" s="196" t="s">
        <v>148</v>
      </c>
      <c r="G214" s="245">
        <v>36844</v>
      </c>
      <c r="H214" s="196" t="s">
        <v>6271</v>
      </c>
      <c r="I214" s="196" t="s">
        <v>3104</v>
      </c>
      <c r="J214" s="196" t="s">
        <v>3271</v>
      </c>
      <c r="K214" s="196" t="s">
        <v>5831</v>
      </c>
      <c r="L214" s="196" t="s">
        <v>3442</v>
      </c>
      <c r="M214" s="196" t="s">
        <v>4506</v>
      </c>
      <c r="N214" s="196" t="s">
        <v>6325</v>
      </c>
      <c r="O214" s="247" t="s">
        <v>6326</v>
      </c>
      <c r="P214" s="189" t="str">
        <f t="shared" ca="1" si="12"/>
        <v>24 Tahun</v>
      </c>
      <c r="Q214" s="189" t="str">
        <f t="shared" ca="1" si="13"/>
        <v>2 Bulan</v>
      </c>
      <c r="R214" s="189" t="str">
        <f t="shared" ca="1" si="14"/>
        <v>16  Hari</v>
      </c>
    </row>
    <row r="215" spans="1:18" ht="15">
      <c r="A215" s="508">
        <v>53</v>
      </c>
      <c r="B215" s="511" t="s">
        <v>6337</v>
      </c>
      <c r="C215" s="185" t="s">
        <v>6338</v>
      </c>
      <c r="D215" s="211" t="s">
        <v>6339</v>
      </c>
      <c r="E215" s="155" t="s">
        <v>10</v>
      </c>
      <c r="F215" s="196" t="s">
        <v>354</v>
      </c>
      <c r="G215" s="245">
        <v>33865</v>
      </c>
      <c r="H215" s="196" t="s">
        <v>6271</v>
      </c>
      <c r="I215" s="196" t="s">
        <v>3104</v>
      </c>
      <c r="J215" s="196" t="s">
        <v>3893</v>
      </c>
      <c r="K215" s="196" t="s">
        <v>5843</v>
      </c>
      <c r="L215" s="196" t="s">
        <v>3430</v>
      </c>
      <c r="M215" s="196" t="s">
        <v>3431</v>
      </c>
      <c r="N215" s="196" t="s">
        <v>6340</v>
      </c>
      <c r="O215" s="247" t="s">
        <v>292</v>
      </c>
      <c r="P215" s="189" t="str">
        <f t="shared" ca="1" si="12"/>
        <v>32 Tahun</v>
      </c>
      <c r="Q215" s="189" t="str">
        <f t="shared" ca="1" si="13"/>
        <v>4 Bulan</v>
      </c>
      <c r="R215" s="189" t="str">
        <f t="shared" ca="1" si="14"/>
        <v>12  Hari</v>
      </c>
    </row>
    <row r="216" spans="1:18" ht="15">
      <c r="A216" s="509"/>
      <c r="B216" s="509"/>
      <c r="C216" s="185" t="s">
        <v>6341</v>
      </c>
      <c r="D216" s="211" t="s">
        <v>6342</v>
      </c>
      <c r="E216" s="155" t="s">
        <v>9</v>
      </c>
      <c r="F216" s="196" t="s">
        <v>185</v>
      </c>
      <c r="G216" s="245">
        <v>34065</v>
      </c>
      <c r="H216" s="196" t="s">
        <v>6271</v>
      </c>
      <c r="I216" s="196" t="s">
        <v>3104</v>
      </c>
      <c r="J216" s="196" t="s">
        <v>3893</v>
      </c>
      <c r="K216" s="196" t="s">
        <v>5828</v>
      </c>
      <c r="L216" s="196" t="s">
        <v>3430</v>
      </c>
      <c r="M216" s="196" t="s">
        <v>3436</v>
      </c>
      <c r="N216" s="196" t="s">
        <v>1745</v>
      </c>
      <c r="O216" s="247" t="s">
        <v>6343</v>
      </c>
      <c r="P216" s="189" t="str">
        <f t="shared" ca="1" si="12"/>
        <v>31 Tahun</v>
      </c>
      <c r="Q216" s="189" t="str">
        <f t="shared" ca="1" si="13"/>
        <v>9 Bulan</v>
      </c>
      <c r="R216" s="189" t="str">
        <f t="shared" ca="1" si="14"/>
        <v>24  Hari</v>
      </c>
    </row>
    <row r="217" spans="1:18" ht="15">
      <c r="A217" s="509"/>
      <c r="B217" s="509"/>
      <c r="C217" s="185" t="s">
        <v>6344</v>
      </c>
      <c r="D217" s="211" t="s">
        <v>6345</v>
      </c>
      <c r="E217" s="155" t="s">
        <v>10</v>
      </c>
      <c r="F217" s="196" t="s">
        <v>185</v>
      </c>
      <c r="G217" s="245">
        <v>41097</v>
      </c>
      <c r="H217" s="196" t="s">
        <v>6271</v>
      </c>
      <c r="I217" s="196" t="s">
        <v>3104</v>
      </c>
      <c r="J217" s="196" t="s">
        <v>4054</v>
      </c>
      <c r="K217" s="196" t="s">
        <v>5834</v>
      </c>
      <c r="L217" s="196" t="s">
        <v>3442</v>
      </c>
      <c r="M217" s="196" t="s">
        <v>3443</v>
      </c>
      <c r="N217" s="196" t="s">
        <v>6339</v>
      </c>
      <c r="O217" s="247" t="s">
        <v>6342</v>
      </c>
      <c r="P217" s="189" t="str">
        <f t="shared" ca="1" si="12"/>
        <v>12 Tahun</v>
      </c>
      <c r="Q217" s="189" t="str">
        <f t="shared" ca="1" si="13"/>
        <v>6 Bulan</v>
      </c>
      <c r="R217" s="189" t="str">
        <f t="shared" ca="1" si="14"/>
        <v>23  Hari</v>
      </c>
    </row>
    <row r="218" spans="1:18" ht="15">
      <c r="A218" s="510"/>
      <c r="B218" s="510"/>
      <c r="C218" s="185" t="s">
        <v>6346</v>
      </c>
      <c r="D218" s="211" t="s">
        <v>6347</v>
      </c>
      <c r="E218" s="155" t="s">
        <v>10</v>
      </c>
      <c r="F218" s="196" t="s">
        <v>185</v>
      </c>
      <c r="G218" s="245">
        <v>42331</v>
      </c>
      <c r="H218" s="196" t="s">
        <v>6271</v>
      </c>
      <c r="I218" s="196" t="s">
        <v>3104</v>
      </c>
      <c r="J218" s="196" t="s">
        <v>4054</v>
      </c>
      <c r="K218" s="196" t="s">
        <v>5834</v>
      </c>
      <c r="L218" s="196" t="s">
        <v>3442</v>
      </c>
      <c r="M218" s="196" t="s">
        <v>3443</v>
      </c>
      <c r="N218" s="196" t="s">
        <v>6339</v>
      </c>
      <c r="O218" s="247" t="s">
        <v>6342</v>
      </c>
      <c r="P218" s="189" t="str">
        <f t="shared" ca="1" si="12"/>
        <v>9 Tahun</v>
      </c>
      <c r="Q218" s="189" t="str">
        <f t="shared" ca="1" si="13"/>
        <v>2 Bulan</v>
      </c>
      <c r="R218" s="189" t="str">
        <f t="shared" ca="1" si="14"/>
        <v>7  Hari</v>
      </c>
    </row>
    <row r="219" spans="1:18" ht="15">
      <c r="A219" s="508">
        <v>54</v>
      </c>
      <c r="B219" s="511" t="s">
        <v>6348</v>
      </c>
      <c r="C219" s="185" t="s">
        <v>6349</v>
      </c>
      <c r="D219" s="211" t="s">
        <v>6272</v>
      </c>
      <c r="E219" s="155" t="s">
        <v>10</v>
      </c>
      <c r="F219" s="196" t="s">
        <v>185</v>
      </c>
      <c r="G219" s="245">
        <v>21735</v>
      </c>
      <c r="H219" s="196" t="s">
        <v>6271</v>
      </c>
      <c r="I219" s="196" t="s">
        <v>3104</v>
      </c>
      <c r="J219" s="196" t="s">
        <v>4054</v>
      </c>
      <c r="K219" s="196" t="s">
        <v>5843</v>
      </c>
      <c r="L219" s="196" t="s">
        <v>3430</v>
      </c>
      <c r="M219" s="196" t="s">
        <v>3431</v>
      </c>
      <c r="N219" s="196" t="s">
        <v>6350</v>
      </c>
      <c r="O219" s="247" t="s">
        <v>6351</v>
      </c>
      <c r="P219" s="189" t="str">
        <f t="shared" ca="1" si="12"/>
        <v>65 Tahun</v>
      </c>
      <c r="Q219" s="189" t="str">
        <f t="shared" ca="1" si="13"/>
        <v>6 Bulan</v>
      </c>
      <c r="R219" s="189" t="str">
        <f t="shared" ca="1" si="14"/>
        <v>26  Hari</v>
      </c>
    </row>
    <row r="220" spans="1:18" ht="15">
      <c r="A220" s="510"/>
      <c r="B220" s="510"/>
      <c r="C220" s="185" t="s">
        <v>6352</v>
      </c>
      <c r="D220" s="211" t="s">
        <v>6273</v>
      </c>
      <c r="E220" s="155" t="s">
        <v>9</v>
      </c>
      <c r="F220" s="196" t="s">
        <v>5963</v>
      </c>
      <c r="G220" s="245">
        <v>22136</v>
      </c>
      <c r="H220" s="196" t="s">
        <v>6271</v>
      </c>
      <c r="I220" s="196" t="s">
        <v>3104</v>
      </c>
      <c r="J220" s="196" t="s">
        <v>4054</v>
      </c>
      <c r="K220" s="196" t="s">
        <v>5828</v>
      </c>
      <c r="L220" s="196" t="s">
        <v>3430</v>
      </c>
      <c r="M220" s="196" t="s">
        <v>3436</v>
      </c>
      <c r="N220" s="196" t="s">
        <v>861</v>
      </c>
      <c r="O220" s="247" t="s">
        <v>6353</v>
      </c>
      <c r="P220" s="189" t="str">
        <f t="shared" ca="1" si="12"/>
        <v>64 Tahun</v>
      </c>
      <c r="Q220" s="189" t="str">
        <f t="shared" ca="1" si="13"/>
        <v>5 Bulan</v>
      </c>
      <c r="R220" s="189" t="str">
        <f t="shared" ca="1" si="14"/>
        <v>22  Hari</v>
      </c>
    </row>
    <row r="221" spans="1:18" ht="15">
      <c r="A221" s="508">
        <v>55</v>
      </c>
      <c r="B221" s="511" t="s">
        <v>6354</v>
      </c>
      <c r="C221" s="185" t="s">
        <v>6355</v>
      </c>
      <c r="D221" s="211" t="s">
        <v>6356</v>
      </c>
      <c r="E221" s="155" t="s">
        <v>10</v>
      </c>
      <c r="F221" s="196" t="s">
        <v>185</v>
      </c>
      <c r="G221" s="245">
        <v>29237</v>
      </c>
      <c r="H221" s="196" t="s">
        <v>6271</v>
      </c>
      <c r="I221" s="196" t="s">
        <v>3104</v>
      </c>
      <c r="J221" s="196" t="s">
        <v>3893</v>
      </c>
      <c r="K221" s="196" t="s">
        <v>3490</v>
      </c>
      <c r="L221" s="196" t="s">
        <v>3430</v>
      </c>
      <c r="M221" s="196" t="s">
        <v>3431</v>
      </c>
      <c r="N221" s="196" t="s">
        <v>6357</v>
      </c>
      <c r="O221" s="247" t="s">
        <v>6358</v>
      </c>
      <c r="P221" s="189" t="str">
        <f t="shared" ca="1" si="12"/>
        <v>45 Tahun</v>
      </c>
      <c r="Q221" s="189" t="str">
        <f t="shared" ca="1" si="13"/>
        <v>0 Bulan</v>
      </c>
      <c r="R221" s="189" t="str">
        <f t="shared" ca="1" si="14"/>
        <v>13  Hari</v>
      </c>
    </row>
    <row r="222" spans="1:18" ht="15">
      <c r="A222" s="509"/>
      <c r="B222" s="509"/>
      <c r="C222" s="185" t="s">
        <v>6359</v>
      </c>
      <c r="D222" s="211" t="s">
        <v>6360</v>
      </c>
      <c r="E222" s="155" t="s">
        <v>9</v>
      </c>
      <c r="F222" s="196" t="s">
        <v>37</v>
      </c>
      <c r="G222" s="245">
        <v>41230</v>
      </c>
      <c r="H222" s="196" t="s">
        <v>6271</v>
      </c>
      <c r="I222" s="196" t="s">
        <v>3104</v>
      </c>
      <c r="J222" s="196" t="s">
        <v>4054</v>
      </c>
      <c r="K222" s="196" t="s">
        <v>5834</v>
      </c>
      <c r="L222" s="196" t="s">
        <v>3442</v>
      </c>
      <c r="M222" s="196" t="s">
        <v>3443</v>
      </c>
      <c r="N222" s="196" t="s">
        <v>6356</v>
      </c>
      <c r="O222" s="247" t="s">
        <v>6361</v>
      </c>
      <c r="P222" s="189" t="str">
        <f t="shared" ca="1" si="12"/>
        <v>12 Tahun</v>
      </c>
      <c r="Q222" s="189" t="str">
        <f t="shared" ca="1" si="13"/>
        <v>2 Bulan</v>
      </c>
      <c r="R222" s="189" t="str">
        <f t="shared" ca="1" si="14"/>
        <v>13  Hari</v>
      </c>
    </row>
    <row r="223" spans="1:18" ht="15">
      <c r="A223" s="510"/>
      <c r="B223" s="510"/>
      <c r="C223" s="185" t="s">
        <v>6362</v>
      </c>
      <c r="D223" s="211" t="s">
        <v>6363</v>
      </c>
      <c r="E223" s="155" t="s">
        <v>10</v>
      </c>
      <c r="F223" s="196" t="s">
        <v>37</v>
      </c>
      <c r="G223" s="245">
        <v>41411</v>
      </c>
      <c r="H223" s="196" t="s">
        <v>6271</v>
      </c>
      <c r="I223" s="196" t="s">
        <v>3104</v>
      </c>
      <c r="J223" s="196" t="s">
        <v>4054</v>
      </c>
      <c r="K223" s="196" t="s">
        <v>5834</v>
      </c>
      <c r="L223" s="196" t="s">
        <v>3442</v>
      </c>
      <c r="M223" s="196" t="s">
        <v>3443</v>
      </c>
      <c r="N223" s="196" t="s">
        <v>6356</v>
      </c>
      <c r="O223" s="247" t="s">
        <v>6361</v>
      </c>
      <c r="P223" s="189" t="str">
        <f t="shared" ca="1" si="12"/>
        <v>11 Tahun</v>
      </c>
      <c r="Q223" s="189" t="str">
        <f t="shared" ca="1" si="13"/>
        <v>8 Bulan</v>
      </c>
      <c r="R223" s="189" t="str">
        <f t="shared" ca="1" si="14"/>
        <v>13  Hari</v>
      </c>
    </row>
    <row r="224" spans="1:18" ht="15">
      <c r="A224" s="508">
        <v>56</v>
      </c>
      <c r="B224" s="511" t="s">
        <v>6364</v>
      </c>
      <c r="C224" s="185" t="s">
        <v>6365</v>
      </c>
      <c r="D224" s="211" t="s">
        <v>6366</v>
      </c>
      <c r="E224" s="155" t="s">
        <v>10</v>
      </c>
      <c r="F224" s="196" t="s">
        <v>185</v>
      </c>
      <c r="G224" s="245">
        <v>26154</v>
      </c>
      <c r="H224" s="196" t="s">
        <v>6271</v>
      </c>
      <c r="I224" s="196" t="s">
        <v>3104</v>
      </c>
      <c r="J224" s="196" t="s">
        <v>3271</v>
      </c>
      <c r="K224" s="196" t="s">
        <v>3490</v>
      </c>
      <c r="L224" s="196" t="s">
        <v>3430</v>
      </c>
      <c r="M224" s="196" t="s">
        <v>3431</v>
      </c>
      <c r="N224" s="196" t="s">
        <v>6367</v>
      </c>
      <c r="O224" s="247" t="s">
        <v>6368</v>
      </c>
      <c r="P224" s="189" t="str">
        <f t="shared" ca="1" si="12"/>
        <v>53 Tahun</v>
      </c>
      <c r="Q224" s="189" t="str">
        <f t="shared" ca="1" si="13"/>
        <v>5 Bulan</v>
      </c>
      <c r="R224" s="189" t="str">
        <f t="shared" ca="1" si="14"/>
        <v>21  Hari</v>
      </c>
    </row>
    <row r="225" spans="1:18" ht="15">
      <c r="A225" s="509"/>
      <c r="B225" s="509"/>
      <c r="C225" s="185" t="s">
        <v>6369</v>
      </c>
      <c r="D225" s="211" t="s">
        <v>6370</v>
      </c>
      <c r="E225" s="155" t="s">
        <v>9</v>
      </c>
      <c r="F225" s="196" t="s">
        <v>5880</v>
      </c>
      <c r="G225" s="245">
        <v>26442</v>
      </c>
      <c r="H225" s="196" t="s">
        <v>6271</v>
      </c>
      <c r="I225" s="196" t="s">
        <v>3104</v>
      </c>
      <c r="J225" s="196" t="s">
        <v>3271</v>
      </c>
      <c r="K225" s="196" t="s">
        <v>5828</v>
      </c>
      <c r="L225" s="196" t="s">
        <v>3430</v>
      </c>
      <c r="M225" s="196" t="s">
        <v>3436</v>
      </c>
      <c r="N225" s="196" t="s">
        <v>66</v>
      </c>
      <c r="O225" s="247" t="s">
        <v>1362</v>
      </c>
      <c r="P225" s="189" t="str">
        <f t="shared" ca="1" si="12"/>
        <v>52 Tahun</v>
      </c>
      <c r="Q225" s="189" t="str">
        <f t="shared" ca="1" si="13"/>
        <v>8 Bulan</v>
      </c>
      <c r="R225" s="189" t="str">
        <f t="shared" ca="1" si="14"/>
        <v>7  Hari</v>
      </c>
    </row>
    <row r="226" spans="1:18" ht="15">
      <c r="A226" s="509"/>
      <c r="B226" s="509"/>
      <c r="C226" s="185" t="s">
        <v>6371</v>
      </c>
      <c r="D226" s="211" t="s">
        <v>6372</v>
      </c>
      <c r="E226" s="155" t="s">
        <v>9</v>
      </c>
      <c r="F226" s="196" t="s">
        <v>185</v>
      </c>
      <c r="G226" s="245">
        <v>36259</v>
      </c>
      <c r="H226" s="196" t="s">
        <v>6271</v>
      </c>
      <c r="I226" s="196" t="s">
        <v>3104</v>
      </c>
      <c r="J226" s="250" t="s">
        <v>6804</v>
      </c>
      <c r="K226" s="196" t="s">
        <v>5831</v>
      </c>
      <c r="L226" s="196" t="s">
        <v>3442</v>
      </c>
      <c r="M226" s="196" t="s">
        <v>3443</v>
      </c>
      <c r="N226" s="196" t="s">
        <v>6366</v>
      </c>
      <c r="O226" s="247" t="s">
        <v>6370</v>
      </c>
      <c r="P226" s="189" t="str">
        <f t="shared" ca="1" si="12"/>
        <v>25 Tahun</v>
      </c>
      <c r="Q226" s="189" t="str">
        <f t="shared" ca="1" si="13"/>
        <v>9 Bulan</v>
      </c>
      <c r="R226" s="189" t="str">
        <f t="shared" ca="1" si="14"/>
        <v>21  Hari</v>
      </c>
    </row>
    <row r="227" spans="1:18" ht="15">
      <c r="A227" s="509"/>
      <c r="B227" s="509"/>
      <c r="C227" s="185" t="s">
        <v>6373</v>
      </c>
      <c r="D227" s="211" t="s">
        <v>6374</v>
      </c>
      <c r="E227" s="155" t="s">
        <v>9</v>
      </c>
      <c r="F227" s="196" t="s">
        <v>185</v>
      </c>
      <c r="G227" s="245">
        <v>37864</v>
      </c>
      <c r="H227" s="196" t="s">
        <v>6271</v>
      </c>
      <c r="I227" s="196" t="s">
        <v>3104</v>
      </c>
      <c r="J227" s="196" t="s">
        <v>3271</v>
      </c>
      <c r="K227" s="196" t="s">
        <v>5831</v>
      </c>
      <c r="L227" s="196" t="s">
        <v>3442</v>
      </c>
      <c r="M227" s="196" t="s">
        <v>3443</v>
      </c>
      <c r="N227" s="196" t="s">
        <v>6366</v>
      </c>
      <c r="O227" s="247" t="s">
        <v>6370</v>
      </c>
      <c r="P227" s="189" t="str">
        <f t="shared" ca="1" si="12"/>
        <v>21 Tahun</v>
      </c>
      <c r="Q227" s="189" t="str">
        <f t="shared" ca="1" si="13"/>
        <v>4 Bulan</v>
      </c>
      <c r="R227" s="189" t="str">
        <f t="shared" ca="1" si="14"/>
        <v>30  Hari</v>
      </c>
    </row>
    <row r="228" spans="1:18" ht="15">
      <c r="A228" s="510"/>
      <c r="B228" s="510"/>
      <c r="C228" s="185" t="s">
        <v>6375</v>
      </c>
      <c r="D228" s="211" t="s">
        <v>6376</v>
      </c>
      <c r="E228" s="155" t="s">
        <v>10</v>
      </c>
      <c r="F228" s="196" t="s">
        <v>185</v>
      </c>
      <c r="G228" s="245">
        <v>39317</v>
      </c>
      <c r="H228" s="196" t="s">
        <v>6271</v>
      </c>
      <c r="I228" s="196" t="s">
        <v>3104</v>
      </c>
      <c r="J228" s="196" t="s">
        <v>3271</v>
      </c>
      <c r="K228" s="196" t="s">
        <v>5834</v>
      </c>
      <c r="L228" s="196" t="s">
        <v>3442</v>
      </c>
      <c r="M228" s="196" t="s">
        <v>3443</v>
      </c>
      <c r="N228" s="196" t="s">
        <v>6366</v>
      </c>
      <c r="O228" s="247" t="s">
        <v>6370</v>
      </c>
      <c r="P228" s="189" t="str">
        <f t="shared" ca="1" si="12"/>
        <v>17 Tahun</v>
      </c>
      <c r="Q228" s="189" t="str">
        <f t="shared" ca="1" si="13"/>
        <v>5 Bulan</v>
      </c>
      <c r="R228" s="189" t="str">
        <f t="shared" ca="1" si="14"/>
        <v>7  Hari</v>
      </c>
    </row>
    <row r="229" spans="1:18" ht="15">
      <c r="A229" s="508">
        <v>57</v>
      </c>
      <c r="B229" s="511" t="s">
        <v>6377</v>
      </c>
      <c r="C229" s="185" t="s">
        <v>6378</v>
      </c>
      <c r="D229" s="211" t="s">
        <v>862</v>
      </c>
      <c r="E229" s="155" t="s">
        <v>10</v>
      </c>
      <c r="F229" s="196" t="s">
        <v>185</v>
      </c>
      <c r="G229" s="245">
        <v>26453</v>
      </c>
      <c r="H229" s="196" t="s">
        <v>6271</v>
      </c>
      <c r="I229" s="196" t="s">
        <v>3104</v>
      </c>
      <c r="J229" s="196" t="s">
        <v>3271</v>
      </c>
      <c r="K229" s="196" t="s">
        <v>3490</v>
      </c>
      <c r="L229" s="196" t="s">
        <v>3430</v>
      </c>
      <c r="M229" s="196" t="s">
        <v>3431</v>
      </c>
      <c r="N229" s="196" t="s">
        <v>6379</v>
      </c>
      <c r="O229" s="247" t="s">
        <v>1462</v>
      </c>
      <c r="P229" s="189" t="str">
        <f t="shared" ca="1" si="12"/>
        <v>52 Tahun</v>
      </c>
      <c r="Q229" s="189" t="str">
        <f t="shared" ca="1" si="13"/>
        <v>7 Bulan</v>
      </c>
      <c r="R229" s="189" t="str">
        <f t="shared" ca="1" si="14"/>
        <v>27  Hari</v>
      </c>
    </row>
    <row r="230" spans="1:18" ht="15">
      <c r="A230" s="509"/>
      <c r="B230" s="509"/>
      <c r="C230" s="185" t="s">
        <v>6380</v>
      </c>
      <c r="D230" s="211" t="s">
        <v>85</v>
      </c>
      <c r="E230" s="155" t="s">
        <v>9</v>
      </c>
      <c r="F230" s="196" t="s">
        <v>6381</v>
      </c>
      <c r="G230" s="245">
        <v>27256</v>
      </c>
      <c r="H230" s="196" t="s">
        <v>6271</v>
      </c>
      <c r="I230" s="196" t="s">
        <v>3104</v>
      </c>
      <c r="J230" s="196" t="s">
        <v>3893</v>
      </c>
      <c r="K230" s="196" t="s">
        <v>5828</v>
      </c>
      <c r="L230" s="196" t="s">
        <v>3430</v>
      </c>
      <c r="M230" s="196" t="s">
        <v>3436</v>
      </c>
      <c r="N230" s="196" t="s">
        <v>6382</v>
      </c>
      <c r="O230" s="247" t="s">
        <v>1493</v>
      </c>
      <c r="P230" s="189" t="str">
        <f t="shared" ca="1" si="12"/>
        <v>50 Tahun</v>
      </c>
      <c r="Q230" s="189" t="str">
        <f t="shared" ca="1" si="13"/>
        <v>5 Bulan</v>
      </c>
      <c r="R230" s="189" t="str">
        <f t="shared" ca="1" si="14"/>
        <v>15  Hari</v>
      </c>
    </row>
    <row r="231" spans="1:18" ht="15">
      <c r="A231" s="509"/>
      <c r="B231" s="509"/>
      <c r="C231" s="185" t="s">
        <v>6383</v>
      </c>
      <c r="D231" s="211" t="s">
        <v>6384</v>
      </c>
      <c r="E231" s="155" t="s">
        <v>10</v>
      </c>
      <c r="F231" s="196" t="s">
        <v>185</v>
      </c>
      <c r="G231" s="245">
        <v>37468</v>
      </c>
      <c r="H231" s="196" t="s">
        <v>6271</v>
      </c>
      <c r="I231" s="196" t="s">
        <v>3104</v>
      </c>
      <c r="J231" s="196" t="s">
        <v>3271</v>
      </c>
      <c r="K231" s="196" t="s">
        <v>3490</v>
      </c>
      <c r="L231" s="196" t="s">
        <v>3442</v>
      </c>
      <c r="M231" s="196" t="s">
        <v>3443</v>
      </c>
      <c r="N231" s="196" t="s">
        <v>862</v>
      </c>
      <c r="O231" s="247" t="s">
        <v>85</v>
      </c>
      <c r="P231" s="189" t="str">
        <f t="shared" ca="1" si="12"/>
        <v>22 Tahun</v>
      </c>
      <c r="Q231" s="189" t="str">
        <f t="shared" ca="1" si="13"/>
        <v>5 Bulan</v>
      </c>
      <c r="R231" s="189" t="str">
        <f t="shared" ca="1" si="14"/>
        <v>30  Hari</v>
      </c>
    </row>
    <row r="232" spans="1:18" ht="15">
      <c r="A232" s="509"/>
      <c r="B232" s="509"/>
      <c r="C232" s="185" t="s">
        <v>6385</v>
      </c>
      <c r="D232" s="211" t="s">
        <v>6386</v>
      </c>
      <c r="E232" s="155" t="s">
        <v>10</v>
      </c>
      <c r="F232" s="196" t="s">
        <v>185</v>
      </c>
      <c r="G232" s="245">
        <v>38162</v>
      </c>
      <c r="H232" s="196" t="s">
        <v>6271</v>
      </c>
      <c r="I232" s="196" t="s">
        <v>3104</v>
      </c>
      <c r="J232" s="196" t="s">
        <v>3271</v>
      </c>
      <c r="K232" s="196" t="s">
        <v>5831</v>
      </c>
      <c r="L232" s="196" t="s">
        <v>3442</v>
      </c>
      <c r="M232" s="196" t="s">
        <v>3443</v>
      </c>
      <c r="N232" s="196" t="s">
        <v>862</v>
      </c>
      <c r="O232" s="247" t="s">
        <v>85</v>
      </c>
      <c r="P232" s="189" t="str">
        <f t="shared" ca="1" si="12"/>
        <v>20 Tahun</v>
      </c>
      <c r="Q232" s="189" t="str">
        <f t="shared" ca="1" si="13"/>
        <v>7 Bulan</v>
      </c>
      <c r="R232" s="189" t="str">
        <f t="shared" ca="1" si="14"/>
        <v>6  Hari</v>
      </c>
    </row>
    <row r="233" spans="1:18" ht="15">
      <c r="A233" s="510"/>
      <c r="B233" s="510"/>
      <c r="C233" s="185" t="s">
        <v>6387</v>
      </c>
      <c r="D233" s="211" t="s">
        <v>6388</v>
      </c>
      <c r="E233" s="155" t="s">
        <v>9</v>
      </c>
      <c r="F233" s="196" t="s">
        <v>185</v>
      </c>
      <c r="G233" s="245">
        <v>39296</v>
      </c>
      <c r="H233" s="196" t="s">
        <v>6271</v>
      </c>
      <c r="I233" s="196" t="s">
        <v>3104</v>
      </c>
      <c r="J233" s="196" t="s">
        <v>3271</v>
      </c>
      <c r="K233" s="196" t="s">
        <v>5834</v>
      </c>
      <c r="L233" s="196" t="s">
        <v>3442</v>
      </c>
      <c r="M233" s="196" t="s">
        <v>3443</v>
      </c>
      <c r="N233" s="196" t="s">
        <v>862</v>
      </c>
      <c r="O233" s="247" t="s">
        <v>85</v>
      </c>
      <c r="P233" s="189" t="str">
        <f t="shared" ca="1" si="12"/>
        <v>17 Tahun</v>
      </c>
      <c r="Q233" s="189" t="str">
        <f t="shared" ca="1" si="13"/>
        <v>5 Bulan</v>
      </c>
      <c r="R233" s="189" t="str">
        <f t="shared" ca="1" si="14"/>
        <v>28  Hari</v>
      </c>
    </row>
    <row r="234" spans="1:18" ht="15">
      <c r="A234" s="508">
        <v>58</v>
      </c>
      <c r="B234" s="511" t="s">
        <v>6389</v>
      </c>
      <c r="C234" s="185" t="s">
        <v>6390</v>
      </c>
      <c r="D234" s="211" t="s">
        <v>6391</v>
      </c>
      <c r="E234" s="155" t="s">
        <v>10</v>
      </c>
      <c r="F234" s="196" t="s">
        <v>185</v>
      </c>
      <c r="G234" s="245">
        <v>29087</v>
      </c>
      <c r="H234" s="196" t="s">
        <v>6271</v>
      </c>
      <c r="I234" s="196" t="s">
        <v>3104</v>
      </c>
      <c r="J234" s="196" t="s">
        <v>3271</v>
      </c>
      <c r="K234" s="196" t="s">
        <v>5843</v>
      </c>
      <c r="L234" s="196" t="s">
        <v>3430</v>
      </c>
      <c r="M234" s="196" t="s">
        <v>3431</v>
      </c>
      <c r="N234" s="196" t="s">
        <v>6392</v>
      </c>
      <c r="O234" s="247" t="s">
        <v>107</v>
      </c>
      <c r="P234" s="189" t="str">
        <f t="shared" ca="1" si="12"/>
        <v>45 Tahun</v>
      </c>
      <c r="Q234" s="189" t="str">
        <f t="shared" ca="1" si="13"/>
        <v>5 Bulan</v>
      </c>
      <c r="R234" s="189" t="str">
        <f t="shared" ca="1" si="14"/>
        <v>10  Hari</v>
      </c>
    </row>
    <row r="235" spans="1:18" ht="15">
      <c r="A235" s="509"/>
      <c r="B235" s="509"/>
      <c r="C235" s="185" t="s">
        <v>6393</v>
      </c>
      <c r="D235" s="211" t="s">
        <v>6017</v>
      </c>
      <c r="E235" s="155" t="s">
        <v>9</v>
      </c>
      <c r="F235" s="196" t="s">
        <v>150</v>
      </c>
      <c r="G235" s="245">
        <v>32104</v>
      </c>
      <c r="H235" s="196" t="s">
        <v>6271</v>
      </c>
      <c r="I235" s="196" t="s">
        <v>3104</v>
      </c>
      <c r="J235" s="196" t="s">
        <v>3893</v>
      </c>
      <c r="K235" s="196" t="s">
        <v>5828</v>
      </c>
      <c r="L235" s="196" t="s">
        <v>3430</v>
      </c>
      <c r="M235" s="196" t="s">
        <v>3436</v>
      </c>
      <c r="N235" s="196" t="s">
        <v>967</v>
      </c>
      <c r="O235" s="247" t="s">
        <v>6394</v>
      </c>
      <c r="P235" s="189" t="str">
        <f t="shared" ca="1" si="12"/>
        <v>37 Tahun</v>
      </c>
      <c r="Q235" s="189" t="str">
        <f t="shared" ca="1" si="13"/>
        <v>2 Bulan</v>
      </c>
      <c r="R235" s="189" t="str">
        <f t="shared" ca="1" si="14"/>
        <v>7  Hari</v>
      </c>
    </row>
    <row r="236" spans="1:18" ht="15">
      <c r="A236" s="509"/>
      <c r="B236" s="509"/>
      <c r="C236" s="185" t="s">
        <v>6395</v>
      </c>
      <c r="D236" s="211" t="s">
        <v>6396</v>
      </c>
      <c r="E236" s="155" t="s">
        <v>9</v>
      </c>
      <c r="F236" s="196" t="s">
        <v>185</v>
      </c>
      <c r="G236" s="245">
        <v>40474</v>
      </c>
      <c r="H236" s="196" t="s">
        <v>6271</v>
      </c>
      <c r="I236" s="196" t="s">
        <v>3104</v>
      </c>
      <c r="J236" s="196" t="s">
        <v>4054</v>
      </c>
      <c r="K236" s="196" t="s">
        <v>5834</v>
      </c>
      <c r="L236" s="196" t="s">
        <v>3442</v>
      </c>
      <c r="M236" s="196" t="s">
        <v>3443</v>
      </c>
      <c r="N236" s="196" t="s">
        <v>6391</v>
      </c>
      <c r="O236" s="247" t="s">
        <v>6017</v>
      </c>
      <c r="P236" s="189" t="str">
        <f t="shared" ca="1" si="12"/>
        <v>14 Tahun</v>
      </c>
      <c r="Q236" s="189" t="str">
        <f t="shared" ca="1" si="13"/>
        <v>3 Bulan</v>
      </c>
      <c r="R236" s="189" t="str">
        <f t="shared" ca="1" si="14"/>
        <v>7  Hari</v>
      </c>
    </row>
    <row r="237" spans="1:18" ht="15">
      <c r="A237" s="509"/>
      <c r="B237" s="509"/>
      <c r="C237" s="185" t="s">
        <v>6397</v>
      </c>
      <c r="D237" s="211" t="s">
        <v>6398</v>
      </c>
      <c r="E237" s="155" t="s">
        <v>10</v>
      </c>
      <c r="F237" s="196" t="s">
        <v>185</v>
      </c>
      <c r="G237" s="245">
        <v>42964</v>
      </c>
      <c r="H237" s="196" t="s">
        <v>6271</v>
      </c>
      <c r="I237" s="196" t="s">
        <v>3104</v>
      </c>
      <c r="J237" s="196" t="s">
        <v>4054</v>
      </c>
      <c r="K237" s="196" t="s">
        <v>5834</v>
      </c>
      <c r="L237" s="196" t="s">
        <v>3442</v>
      </c>
      <c r="M237" s="196" t="s">
        <v>3443</v>
      </c>
      <c r="N237" s="196" t="s">
        <v>6391</v>
      </c>
      <c r="O237" s="247" t="s">
        <v>6017</v>
      </c>
      <c r="P237" s="189" t="str">
        <f t="shared" ca="1" si="12"/>
        <v>7 Tahun</v>
      </c>
      <c r="Q237" s="189" t="str">
        <f t="shared" ca="1" si="13"/>
        <v>5 Bulan</v>
      </c>
      <c r="R237" s="189" t="str">
        <f t="shared" ca="1" si="14"/>
        <v>13  Hari</v>
      </c>
    </row>
    <row r="238" spans="1:18" ht="15">
      <c r="A238" s="510"/>
      <c r="B238" s="510"/>
      <c r="C238" s="185" t="s">
        <v>6399</v>
      </c>
      <c r="D238" s="211" t="s">
        <v>6400</v>
      </c>
      <c r="E238" s="155" t="s">
        <v>10</v>
      </c>
      <c r="F238" s="196" t="s">
        <v>185</v>
      </c>
      <c r="G238" s="245">
        <v>42204</v>
      </c>
      <c r="H238" s="196" t="s">
        <v>6271</v>
      </c>
      <c r="I238" s="196" t="s">
        <v>3104</v>
      </c>
      <c r="J238" s="196" t="s">
        <v>4054</v>
      </c>
      <c r="K238" s="196" t="s">
        <v>5834</v>
      </c>
      <c r="L238" s="196" t="s">
        <v>3442</v>
      </c>
      <c r="M238" s="196" t="s">
        <v>3443</v>
      </c>
      <c r="N238" s="196" t="s">
        <v>6391</v>
      </c>
      <c r="O238" s="247" t="s">
        <v>6017</v>
      </c>
      <c r="P238" s="189" t="str">
        <f t="shared" ca="1" si="12"/>
        <v>9 Tahun</v>
      </c>
      <c r="Q238" s="189" t="str">
        <f t="shared" ca="1" si="13"/>
        <v>6 Bulan</v>
      </c>
      <c r="R238" s="189" t="str">
        <f t="shared" ca="1" si="14"/>
        <v>11  Hari</v>
      </c>
    </row>
    <row r="239" spans="1:18" ht="15">
      <c r="A239" s="508">
        <v>59</v>
      </c>
      <c r="B239" s="511" t="s">
        <v>6401</v>
      </c>
      <c r="C239" s="185" t="s">
        <v>6402</v>
      </c>
      <c r="D239" s="211" t="s">
        <v>6403</v>
      </c>
      <c r="E239" s="155" t="s">
        <v>10</v>
      </c>
      <c r="F239" s="196" t="s">
        <v>185</v>
      </c>
      <c r="G239" s="245">
        <v>28072</v>
      </c>
      <c r="H239" s="196" t="s">
        <v>6271</v>
      </c>
      <c r="I239" s="196" t="s">
        <v>3104</v>
      </c>
      <c r="J239" s="196" t="s">
        <v>4054</v>
      </c>
      <c r="K239" s="196" t="s">
        <v>5843</v>
      </c>
      <c r="L239" s="196" t="s">
        <v>3430</v>
      </c>
      <c r="M239" s="196" t="s">
        <v>3431</v>
      </c>
      <c r="N239" s="196" t="s">
        <v>6379</v>
      </c>
      <c r="O239" s="247" t="s">
        <v>1462</v>
      </c>
      <c r="P239" s="189" t="str">
        <f t="shared" ca="1" si="12"/>
        <v>48 Tahun</v>
      </c>
      <c r="Q239" s="189" t="str">
        <f t="shared" ca="1" si="13"/>
        <v>2 Bulan</v>
      </c>
      <c r="R239" s="189" t="str">
        <f t="shared" ca="1" si="14"/>
        <v>22  Hari</v>
      </c>
    </row>
    <row r="240" spans="1:18" ht="15">
      <c r="A240" s="509"/>
      <c r="B240" s="509"/>
      <c r="C240" s="185" t="s">
        <v>6404</v>
      </c>
      <c r="D240" s="211" t="s">
        <v>221</v>
      </c>
      <c r="E240" s="155" t="s">
        <v>9</v>
      </c>
      <c r="F240" s="196" t="s">
        <v>185</v>
      </c>
      <c r="G240" s="245">
        <v>28352</v>
      </c>
      <c r="H240" s="196" t="s">
        <v>6271</v>
      </c>
      <c r="I240" s="196" t="s">
        <v>3104</v>
      </c>
      <c r="J240" s="196" t="s">
        <v>3893</v>
      </c>
      <c r="K240" s="196" t="s">
        <v>5828</v>
      </c>
      <c r="L240" s="196" t="s">
        <v>3430</v>
      </c>
      <c r="M240" s="196" t="s">
        <v>3436</v>
      </c>
      <c r="N240" s="196" t="s">
        <v>1679</v>
      </c>
      <c r="O240" s="247" t="s">
        <v>359</v>
      </c>
      <c r="P240" s="189" t="str">
        <f t="shared" ca="1" si="12"/>
        <v>47 Tahun</v>
      </c>
      <c r="Q240" s="189" t="str">
        <f t="shared" ca="1" si="13"/>
        <v>5 Bulan</v>
      </c>
      <c r="R240" s="189" t="str">
        <f t="shared" ca="1" si="14"/>
        <v>15  Hari</v>
      </c>
    </row>
    <row r="241" spans="1:18" ht="15">
      <c r="A241" s="509"/>
      <c r="B241" s="509"/>
      <c r="C241" s="185" t="s">
        <v>6405</v>
      </c>
      <c r="D241" s="211" t="s">
        <v>6406</v>
      </c>
      <c r="E241" s="155" t="s">
        <v>10</v>
      </c>
      <c r="F241" s="196" t="s">
        <v>185</v>
      </c>
      <c r="G241" s="245">
        <v>38336</v>
      </c>
      <c r="H241" s="196" t="s">
        <v>6271</v>
      </c>
      <c r="I241" s="196" t="s">
        <v>3104</v>
      </c>
      <c r="J241" s="196" t="s">
        <v>3271</v>
      </c>
      <c r="K241" s="196" t="s">
        <v>5831</v>
      </c>
      <c r="L241" s="196" t="s">
        <v>3442</v>
      </c>
      <c r="M241" s="196" t="s">
        <v>3443</v>
      </c>
      <c r="N241" s="196" t="s">
        <v>6403</v>
      </c>
      <c r="O241" s="247" t="s">
        <v>221</v>
      </c>
      <c r="P241" s="189" t="str">
        <f t="shared" ca="1" si="12"/>
        <v>20 Tahun</v>
      </c>
      <c r="Q241" s="189" t="str">
        <f t="shared" ca="1" si="13"/>
        <v>1 Bulan</v>
      </c>
      <c r="R241" s="189" t="str">
        <f t="shared" ca="1" si="14"/>
        <v>15  Hari</v>
      </c>
    </row>
    <row r="242" spans="1:18" ht="15">
      <c r="A242" s="509"/>
      <c r="B242" s="509"/>
      <c r="C242" s="185" t="s">
        <v>6407</v>
      </c>
      <c r="D242" s="211" t="s">
        <v>6408</v>
      </c>
      <c r="E242" s="155" t="s">
        <v>10</v>
      </c>
      <c r="F242" s="196" t="s">
        <v>185</v>
      </c>
      <c r="G242" s="245">
        <v>40544</v>
      </c>
      <c r="H242" s="196" t="s">
        <v>6271</v>
      </c>
      <c r="I242" s="196" t="s">
        <v>3104</v>
      </c>
      <c r="J242" s="196" t="s">
        <v>4054</v>
      </c>
      <c r="K242" s="196" t="s">
        <v>5834</v>
      </c>
      <c r="L242" s="196" t="s">
        <v>3442</v>
      </c>
      <c r="M242" s="196" t="s">
        <v>3443</v>
      </c>
      <c r="N242" s="196" t="s">
        <v>6403</v>
      </c>
      <c r="O242" s="247" t="s">
        <v>221</v>
      </c>
      <c r="P242" s="189" t="str">
        <f t="shared" ca="1" si="12"/>
        <v>14 Tahun</v>
      </c>
      <c r="Q242" s="189" t="str">
        <f t="shared" ca="1" si="13"/>
        <v>0 Bulan</v>
      </c>
      <c r="R242" s="189" t="str">
        <f t="shared" ca="1" si="14"/>
        <v>29  Hari</v>
      </c>
    </row>
    <row r="243" spans="1:18" ht="15">
      <c r="A243" s="510"/>
      <c r="B243" s="510"/>
      <c r="C243" s="185" t="s">
        <v>6409</v>
      </c>
      <c r="D243" s="211" t="s">
        <v>6410</v>
      </c>
      <c r="E243" s="155" t="s">
        <v>9</v>
      </c>
      <c r="F243" s="196" t="s">
        <v>185</v>
      </c>
      <c r="G243" s="245">
        <v>43394</v>
      </c>
      <c r="H243" s="196" t="s">
        <v>6271</v>
      </c>
      <c r="I243" s="196" t="s">
        <v>3104</v>
      </c>
      <c r="J243" s="196" t="s">
        <v>3121</v>
      </c>
      <c r="K243" s="196" t="s">
        <v>5831</v>
      </c>
      <c r="L243" s="196" t="s">
        <v>3442</v>
      </c>
      <c r="M243" s="196" t="s">
        <v>3443</v>
      </c>
      <c r="N243" s="196" t="s">
        <v>6403</v>
      </c>
      <c r="O243" s="247" t="s">
        <v>221</v>
      </c>
      <c r="P243" s="189" t="str">
        <f t="shared" ca="1" si="12"/>
        <v>6 Tahun</v>
      </c>
      <c r="Q243" s="189" t="str">
        <f t="shared" ca="1" si="13"/>
        <v>3 Bulan</v>
      </c>
      <c r="R243" s="189" t="str">
        <f t="shared" ca="1" si="14"/>
        <v>9  Hari</v>
      </c>
    </row>
    <row r="244" spans="1:18" ht="15">
      <c r="A244" s="508">
        <v>60</v>
      </c>
      <c r="B244" s="511" t="s">
        <v>6411</v>
      </c>
      <c r="C244" s="185" t="s">
        <v>6412</v>
      </c>
      <c r="D244" s="211" t="s">
        <v>6413</v>
      </c>
      <c r="E244" s="155" t="s">
        <v>10</v>
      </c>
      <c r="F244" s="196" t="s">
        <v>185</v>
      </c>
      <c r="G244" s="245">
        <v>27962</v>
      </c>
      <c r="H244" s="196" t="s">
        <v>6271</v>
      </c>
      <c r="I244" s="196" t="s">
        <v>3104</v>
      </c>
      <c r="J244" s="196" t="s">
        <v>3271</v>
      </c>
      <c r="K244" s="196" t="s">
        <v>5843</v>
      </c>
      <c r="L244" s="196" t="s">
        <v>3430</v>
      </c>
      <c r="M244" s="196" t="s">
        <v>3431</v>
      </c>
      <c r="N244" s="196" t="s">
        <v>1679</v>
      </c>
      <c r="O244" s="247" t="s">
        <v>6414</v>
      </c>
      <c r="P244" s="189" t="str">
        <f t="shared" ca="1" si="12"/>
        <v>48 Tahun</v>
      </c>
      <c r="Q244" s="189" t="str">
        <f t="shared" ca="1" si="13"/>
        <v>6 Bulan</v>
      </c>
      <c r="R244" s="189" t="str">
        <f t="shared" ca="1" si="14"/>
        <v>9  Hari</v>
      </c>
    </row>
    <row r="245" spans="1:18" ht="15">
      <c r="A245" s="509"/>
      <c r="B245" s="509"/>
      <c r="C245" s="185" t="s">
        <v>6415</v>
      </c>
      <c r="D245" s="211" t="s">
        <v>6416</v>
      </c>
      <c r="E245" s="155" t="s">
        <v>9</v>
      </c>
      <c r="F245" s="196" t="s">
        <v>6417</v>
      </c>
      <c r="G245" s="245">
        <v>30914</v>
      </c>
      <c r="H245" s="196" t="s">
        <v>6271</v>
      </c>
      <c r="I245" s="196" t="s">
        <v>3104</v>
      </c>
      <c r="J245" s="196" t="s">
        <v>4054</v>
      </c>
      <c r="K245" s="196" t="s">
        <v>5828</v>
      </c>
      <c r="L245" s="196" t="s">
        <v>3430</v>
      </c>
      <c r="M245" s="196" t="s">
        <v>3436</v>
      </c>
      <c r="N245" s="196" t="s">
        <v>1550</v>
      </c>
      <c r="O245" s="247" t="s">
        <v>634</v>
      </c>
      <c r="P245" s="189" t="str">
        <f t="shared" ca="1" si="12"/>
        <v>40 Tahun</v>
      </c>
      <c r="Q245" s="189" t="str">
        <f t="shared" ca="1" si="13"/>
        <v>5 Bulan</v>
      </c>
      <c r="R245" s="189" t="str">
        <f t="shared" ca="1" si="14"/>
        <v>10  Hari</v>
      </c>
    </row>
    <row r="246" spans="1:18" ht="15">
      <c r="A246" s="509"/>
      <c r="B246" s="509"/>
      <c r="C246" s="185" t="s">
        <v>6418</v>
      </c>
      <c r="D246" s="211" t="s">
        <v>6419</v>
      </c>
      <c r="E246" s="155" t="s">
        <v>10</v>
      </c>
      <c r="F246" s="196" t="s">
        <v>185</v>
      </c>
      <c r="G246" s="245">
        <v>38228</v>
      </c>
      <c r="H246" s="196" t="s">
        <v>6271</v>
      </c>
      <c r="I246" s="196" t="s">
        <v>3104</v>
      </c>
      <c r="J246" s="196" t="s">
        <v>3271</v>
      </c>
      <c r="K246" s="196" t="s">
        <v>5834</v>
      </c>
      <c r="L246" s="196" t="s">
        <v>3442</v>
      </c>
      <c r="M246" s="196" t="s">
        <v>3443</v>
      </c>
      <c r="N246" s="196" t="s">
        <v>6420</v>
      </c>
      <c r="O246" s="247" t="s">
        <v>6416</v>
      </c>
      <c r="P246" s="189" t="str">
        <f t="shared" ca="1" si="12"/>
        <v>20 Tahun</v>
      </c>
      <c r="Q246" s="189" t="str">
        <f t="shared" ca="1" si="13"/>
        <v>5 Bulan</v>
      </c>
      <c r="R246" s="189" t="str">
        <f t="shared" ca="1" si="14"/>
        <v>1  Hari</v>
      </c>
    </row>
    <row r="247" spans="1:18" ht="15">
      <c r="A247" s="509"/>
      <c r="B247" s="509"/>
      <c r="C247" s="185" t="s">
        <v>6421</v>
      </c>
      <c r="D247" s="211" t="s">
        <v>6422</v>
      </c>
      <c r="E247" s="155" t="s">
        <v>10</v>
      </c>
      <c r="F247" s="196" t="s">
        <v>185</v>
      </c>
      <c r="G247" s="245">
        <v>40084</v>
      </c>
      <c r="H247" s="196" t="s">
        <v>6271</v>
      </c>
      <c r="I247" s="196" t="s">
        <v>3104</v>
      </c>
      <c r="J247" s="196" t="s">
        <v>3893</v>
      </c>
      <c r="K247" s="196" t="s">
        <v>5834</v>
      </c>
      <c r="L247" s="196" t="s">
        <v>3442</v>
      </c>
      <c r="M247" s="196" t="s">
        <v>3443</v>
      </c>
      <c r="N247" s="196" t="s">
        <v>6420</v>
      </c>
      <c r="O247" s="247" t="s">
        <v>6416</v>
      </c>
      <c r="P247" s="189" t="str">
        <f t="shared" ca="1" si="12"/>
        <v>15 Tahun</v>
      </c>
      <c r="Q247" s="189" t="str">
        <f t="shared" ca="1" si="13"/>
        <v>4 Bulan</v>
      </c>
      <c r="R247" s="189" t="str">
        <f t="shared" ca="1" si="14"/>
        <v>2  Hari</v>
      </c>
    </row>
    <row r="248" spans="1:18" ht="15">
      <c r="A248" s="509"/>
      <c r="B248" s="509"/>
      <c r="C248" s="185" t="s">
        <v>6423</v>
      </c>
      <c r="D248" s="211" t="s">
        <v>6424</v>
      </c>
      <c r="E248" s="155" t="s">
        <v>9</v>
      </c>
      <c r="F248" s="196" t="s">
        <v>185</v>
      </c>
      <c r="G248" s="245">
        <v>42669</v>
      </c>
      <c r="H248" s="196" t="s">
        <v>6271</v>
      </c>
      <c r="I248" s="196" t="s">
        <v>3104</v>
      </c>
      <c r="J248" s="196" t="s">
        <v>4054</v>
      </c>
      <c r="K248" s="196" t="s">
        <v>5834</v>
      </c>
      <c r="L248" s="196" t="s">
        <v>3442</v>
      </c>
      <c r="M248" s="196" t="s">
        <v>3443</v>
      </c>
      <c r="N248" s="196" t="s">
        <v>6420</v>
      </c>
      <c r="O248" s="247" t="s">
        <v>6416</v>
      </c>
      <c r="P248" s="189" t="str">
        <f t="shared" ca="1" si="12"/>
        <v>8 Tahun</v>
      </c>
      <c r="Q248" s="189" t="str">
        <f t="shared" ca="1" si="13"/>
        <v>3 Bulan</v>
      </c>
      <c r="R248" s="189" t="str">
        <f t="shared" ca="1" si="14"/>
        <v>4  Hari</v>
      </c>
    </row>
    <row r="249" spans="1:18" ht="15">
      <c r="A249" s="510"/>
      <c r="B249" s="510"/>
      <c r="C249" s="185" t="s">
        <v>6425</v>
      </c>
      <c r="D249" s="211" t="s">
        <v>6414</v>
      </c>
      <c r="E249" s="155" t="s">
        <v>9</v>
      </c>
      <c r="F249" s="196" t="s">
        <v>354</v>
      </c>
      <c r="G249" s="245">
        <v>18434</v>
      </c>
      <c r="H249" s="196" t="s">
        <v>6271</v>
      </c>
      <c r="I249" s="196" t="s">
        <v>3104</v>
      </c>
      <c r="J249" s="196" t="s">
        <v>4054</v>
      </c>
      <c r="K249" s="196" t="s">
        <v>5843</v>
      </c>
      <c r="L249" s="196" t="s">
        <v>3503</v>
      </c>
      <c r="M249" s="196" t="s">
        <v>3504</v>
      </c>
      <c r="N249" s="196" t="s">
        <v>3160</v>
      </c>
      <c r="O249" s="247" t="s">
        <v>6426</v>
      </c>
      <c r="P249" s="189" t="str">
        <f t="shared" ca="1" si="12"/>
        <v>74 Tahun</v>
      </c>
      <c r="Q249" s="189" t="str">
        <f t="shared" ca="1" si="13"/>
        <v>7 Bulan</v>
      </c>
      <c r="R249" s="189" t="str">
        <f t="shared" ca="1" si="14"/>
        <v>10  Hari</v>
      </c>
    </row>
    <row r="250" spans="1:18" ht="15">
      <c r="A250" s="508">
        <v>61</v>
      </c>
      <c r="B250" s="511" t="s">
        <v>6427</v>
      </c>
      <c r="C250" s="185" t="s">
        <v>6428</v>
      </c>
      <c r="D250" s="211" t="s">
        <v>6429</v>
      </c>
      <c r="E250" s="155" t="s">
        <v>10</v>
      </c>
      <c r="F250" s="196" t="s">
        <v>185</v>
      </c>
      <c r="G250" s="245">
        <v>28620</v>
      </c>
      <c r="H250" s="196" t="s">
        <v>6271</v>
      </c>
      <c r="I250" s="196" t="s">
        <v>3104</v>
      </c>
      <c r="J250" s="196" t="s">
        <v>3893</v>
      </c>
      <c r="K250" s="196" t="s">
        <v>5843</v>
      </c>
      <c r="L250" s="196" t="s">
        <v>3430</v>
      </c>
      <c r="M250" s="196" t="s">
        <v>3431</v>
      </c>
      <c r="N250" s="196" t="s">
        <v>6430</v>
      </c>
      <c r="O250" s="247" t="s">
        <v>6431</v>
      </c>
      <c r="P250" s="189" t="str">
        <f t="shared" ca="1" si="12"/>
        <v>46 Tahun</v>
      </c>
      <c r="Q250" s="189" t="str">
        <f t="shared" ca="1" si="13"/>
        <v>8 Bulan</v>
      </c>
      <c r="R250" s="189" t="str">
        <f t="shared" ca="1" si="14"/>
        <v>20  Hari</v>
      </c>
    </row>
    <row r="251" spans="1:18" ht="15">
      <c r="A251" s="509"/>
      <c r="B251" s="509"/>
      <c r="C251" s="185" t="s">
        <v>6432</v>
      </c>
      <c r="D251" s="211" t="s">
        <v>6433</v>
      </c>
      <c r="E251" s="155" t="s">
        <v>9</v>
      </c>
      <c r="F251" s="196" t="s">
        <v>6434</v>
      </c>
      <c r="G251" s="245">
        <v>32998</v>
      </c>
      <c r="H251" s="196" t="s">
        <v>6271</v>
      </c>
      <c r="I251" s="196" t="s">
        <v>3104</v>
      </c>
      <c r="J251" s="196" t="s">
        <v>4054</v>
      </c>
      <c r="K251" s="196" t="s">
        <v>5843</v>
      </c>
      <c r="L251" s="196" t="s">
        <v>3430</v>
      </c>
      <c r="M251" s="196" t="s">
        <v>3436</v>
      </c>
      <c r="N251" s="196" t="s">
        <v>6435</v>
      </c>
      <c r="O251" s="247" t="s">
        <v>6436</v>
      </c>
      <c r="P251" s="189" t="str">
        <f t="shared" ca="1" si="12"/>
        <v>34 Tahun</v>
      </c>
      <c r="Q251" s="189" t="str">
        <f t="shared" ca="1" si="13"/>
        <v>8 Bulan</v>
      </c>
      <c r="R251" s="189" t="str">
        <f t="shared" ca="1" si="14"/>
        <v>25  Hari</v>
      </c>
    </row>
    <row r="252" spans="1:18" ht="15">
      <c r="A252" s="509"/>
      <c r="B252" s="509"/>
      <c r="C252" s="185" t="s">
        <v>6437</v>
      </c>
      <c r="D252" s="211" t="s">
        <v>6438</v>
      </c>
      <c r="E252" s="155" t="s">
        <v>10</v>
      </c>
      <c r="F252" s="196" t="s">
        <v>185</v>
      </c>
      <c r="G252" s="245">
        <v>37264</v>
      </c>
      <c r="H252" s="196" t="s">
        <v>6271</v>
      </c>
      <c r="I252" s="196" t="s">
        <v>3104</v>
      </c>
      <c r="J252" s="196" t="s">
        <v>3271</v>
      </c>
      <c r="K252" s="196" t="s">
        <v>5831</v>
      </c>
      <c r="L252" s="196" t="s">
        <v>3442</v>
      </c>
      <c r="M252" s="196" t="s">
        <v>3443</v>
      </c>
      <c r="N252" s="196" t="s">
        <v>6429</v>
      </c>
      <c r="O252" s="247" t="s">
        <v>6439</v>
      </c>
      <c r="P252" s="189" t="str">
        <f t="shared" ca="1" si="12"/>
        <v>23 Tahun</v>
      </c>
      <c r="Q252" s="189" t="str">
        <f t="shared" ca="1" si="13"/>
        <v>0 Bulan</v>
      </c>
      <c r="R252" s="189" t="str">
        <f t="shared" ca="1" si="14"/>
        <v>22  Hari</v>
      </c>
    </row>
    <row r="253" spans="1:18" ht="15">
      <c r="A253" s="509"/>
      <c r="B253" s="509"/>
      <c r="C253" s="185" t="s">
        <v>6440</v>
      </c>
      <c r="D253" s="211" t="s">
        <v>6441</v>
      </c>
      <c r="E253" s="155" t="s">
        <v>10</v>
      </c>
      <c r="F253" s="196" t="s">
        <v>185</v>
      </c>
      <c r="G253" s="245">
        <v>38104</v>
      </c>
      <c r="H253" s="196" t="s">
        <v>6271</v>
      </c>
      <c r="I253" s="196" t="s">
        <v>3104</v>
      </c>
      <c r="J253" s="196" t="s">
        <v>4054</v>
      </c>
      <c r="K253" s="196" t="s">
        <v>5831</v>
      </c>
      <c r="L253" s="196" t="s">
        <v>3442</v>
      </c>
      <c r="M253" s="196" t="s">
        <v>3443</v>
      </c>
      <c r="N253" s="196" t="s">
        <v>6429</v>
      </c>
      <c r="O253" s="247" t="s">
        <v>6439</v>
      </c>
      <c r="P253" s="189" t="str">
        <f t="shared" ca="1" si="12"/>
        <v>20 Tahun</v>
      </c>
      <c r="Q253" s="189" t="str">
        <f t="shared" ca="1" si="13"/>
        <v>9 Bulan</v>
      </c>
      <c r="R253" s="189" t="str">
        <f t="shared" ca="1" si="14"/>
        <v>3  Hari</v>
      </c>
    </row>
    <row r="254" spans="1:18" ht="15">
      <c r="A254" s="509"/>
      <c r="B254" s="509"/>
      <c r="C254" s="185" t="s">
        <v>6442</v>
      </c>
      <c r="D254" s="211" t="s">
        <v>6443</v>
      </c>
      <c r="E254" s="155" t="s">
        <v>10</v>
      </c>
      <c r="F254" s="196" t="s">
        <v>185</v>
      </c>
      <c r="G254" s="245">
        <v>39796</v>
      </c>
      <c r="H254" s="196" t="s">
        <v>6271</v>
      </c>
      <c r="I254" s="196" t="s">
        <v>3104</v>
      </c>
      <c r="J254" s="196" t="s">
        <v>4054</v>
      </c>
      <c r="K254" s="196" t="s">
        <v>5834</v>
      </c>
      <c r="L254" s="196" t="s">
        <v>3442</v>
      </c>
      <c r="M254" s="196" t="s">
        <v>3443</v>
      </c>
      <c r="N254" s="196" t="s">
        <v>6429</v>
      </c>
      <c r="O254" s="247" t="s">
        <v>6439</v>
      </c>
      <c r="P254" s="189" t="str">
        <f t="shared" ca="1" si="12"/>
        <v>16 Tahun</v>
      </c>
      <c r="Q254" s="189" t="str">
        <f t="shared" ca="1" si="13"/>
        <v>1 Bulan</v>
      </c>
      <c r="R254" s="189" t="str">
        <f t="shared" ca="1" si="14"/>
        <v>16  Hari</v>
      </c>
    </row>
    <row r="255" spans="1:18" ht="15">
      <c r="A255" s="509"/>
      <c r="B255" s="509"/>
      <c r="C255" s="185" t="s">
        <v>6444</v>
      </c>
      <c r="D255" s="211" t="s">
        <v>6445</v>
      </c>
      <c r="E255" s="155" t="s">
        <v>10</v>
      </c>
      <c r="F255" s="196" t="s">
        <v>185</v>
      </c>
      <c r="G255" s="245">
        <v>41591</v>
      </c>
      <c r="H255" s="196" t="s">
        <v>6271</v>
      </c>
      <c r="I255" s="196" t="s">
        <v>3104</v>
      </c>
      <c r="J255" s="196" t="s">
        <v>4054</v>
      </c>
      <c r="K255" s="196" t="s">
        <v>5834</v>
      </c>
      <c r="L255" s="196" t="s">
        <v>3442</v>
      </c>
      <c r="M255" s="196" t="s">
        <v>3443</v>
      </c>
      <c r="N255" s="196" t="s">
        <v>6429</v>
      </c>
      <c r="O255" s="247" t="s">
        <v>6439</v>
      </c>
      <c r="P255" s="189" t="str">
        <f t="shared" ca="1" si="12"/>
        <v>11 Tahun</v>
      </c>
      <c r="Q255" s="189" t="str">
        <f t="shared" ca="1" si="13"/>
        <v>2 Bulan</v>
      </c>
      <c r="R255" s="189" t="str">
        <f t="shared" ca="1" si="14"/>
        <v>17  Hari</v>
      </c>
    </row>
    <row r="256" spans="1:18" ht="15">
      <c r="A256" s="510"/>
      <c r="B256" s="510"/>
      <c r="C256" s="185" t="s">
        <v>6446</v>
      </c>
      <c r="D256" s="211" t="s">
        <v>6447</v>
      </c>
      <c r="E256" s="155" t="s">
        <v>9</v>
      </c>
      <c r="F256" s="196" t="s">
        <v>6434</v>
      </c>
      <c r="G256" s="245">
        <v>42409</v>
      </c>
      <c r="H256" s="196" t="s">
        <v>6271</v>
      </c>
      <c r="I256" s="196" t="s">
        <v>3104</v>
      </c>
      <c r="J256" s="196" t="s">
        <v>3121</v>
      </c>
      <c r="K256" s="196" t="s">
        <v>5831</v>
      </c>
      <c r="L256" s="196" t="s">
        <v>3442</v>
      </c>
      <c r="M256" s="196" t="s">
        <v>3443</v>
      </c>
      <c r="N256" s="196" t="s">
        <v>6429</v>
      </c>
      <c r="O256" s="247" t="s">
        <v>6433</v>
      </c>
      <c r="P256" s="189" t="str">
        <f t="shared" ca="1" si="12"/>
        <v>8 Tahun</v>
      </c>
      <c r="Q256" s="189" t="str">
        <f t="shared" ca="1" si="13"/>
        <v>11 Bulan</v>
      </c>
      <c r="R256" s="189" t="str">
        <f t="shared" ca="1" si="14"/>
        <v>21  Hari</v>
      </c>
    </row>
    <row r="257" spans="1:18" ht="15">
      <c r="A257" s="508">
        <v>62</v>
      </c>
      <c r="B257" s="511" t="s">
        <v>6448</v>
      </c>
      <c r="C257" s="185" t="s">
        <v>6449</v>
      </c>
      <c r="D257" s="211" t="s">
        <v>1689</v>
      </c>
      <c r="E257" s="155" t="s">
        <v>10</v>
      </c>
      <c r="F257" s="196" t="s">
        <v>37</v>
      </c>
      <c r="G257" s="245">
        <v>25673</v>
      </c>
      <c r="H257" s="196" t="s">
        <v>6271</v>
      </c>
      <c r="I257" s="196" t="s">
        <v>3104</v>
      </c>
      <c r="J257" s="196" t="s">
        <v>4054</v>
      </c>
      <c r="K257" s="196" t="s">
        <v>3490</v>
      </c>
      <c r="L257" s="196" t="s">
        <v>6450</v>
      </c>
      <c r="M257" s="196" t="s">
        <v>3431</v>
      </c>
      <c r="N257" s="196" t="s">
        <v>6310</v>
      </c>
      <c r="O257" s="247" t="s">
        <v>6311</v>
      </c>
      <c r="P257" s="189" t="str">
        <f t="shared" ca="1" si="12"/>
        <v>54 Tahun</v>
      </c>
      <c r="Q257" s="189" t="str">
        <f t="shared" ca="1" si="13"/>
        <v>9 Bulan</v>
      </c>
      <c r="R257" s="189" t="str">
        <f t="shared" ca="1" si="14"/>
        <v>15  Hari</v>
      </c>
    </row>
    <row r="258" spans="1:18" ht="15">
      <c r="A258" s="509"/>
      <c r="B258" s="509"/>
      <c r="C258" s="185" t="s">
        <v>6451</v>
      </c>
      <c r="D258" s="211" t="s">
        <v>6452</v>
      </c>
      <c r="E258" s="155" t="s">
        <v>10</v>
      </c>
      <c r="F258" s="196" t="s">
        <v>185</v>
      </c>
      <c r="G258" s="245">
        <v>36473</v>
      </c>
      <c r="H258" s="196" t="s">
        <v>6271</v>
      </c>
      <c r="I258" s="196" t="s">
        <v>3104</v>
      </c>
      <c r="J258" s="196" t="s">
        <v>3893</v>
      </c>
      <c r="K258" s="196" t="s">
        <v>5831</v>
      </c>
      <c r="L258" s="196" t="s">
        <v>3442</v>
      </c>
      <c r="M258" s="196" t="s">
        <v>3443</v>
      </c>
      <c r="N258" s="196" t="s">
        <v>1689</v>
      </c>
      <c r="O258" s="247" t="s">
        <v>6017</v>
      </c>
      <c r="P258" s="189" t="str">
        <f t="shared" ca="1" si="12"/>
        <v>25 Tahun</v>
      </c>
      <c r="Q258" s="189" t="str">
        <f t="shared" ca="1" si="13"/>
        <v>2 Bulan</v>
      </c>
      <c r="R258" s="189" t="str">
        <f t="shared" ca="1" si="14"/>
        <v>21  Hari</v>
      </c>
    </row>
    <row r="259" spans="1:18" ht="15">
      <c r="A259" s="509"/>
      <c r="B259" s="509"/>
      <c r="C259" s="185" t="s">
        <v>6453</v>
      </c>
      <c r="D259" s="211" t="s">
        <v>6454</v>
      </c>
      <c r="E259" s="155" t="s">
        <v>10</v>
      </c>
      <c r="F259" s="196" t="s">
        <v>37</v>
      </c>
      <c r="G259" s="245">
        <v>37305</v>
      </c>
      <c r="H259" s="196" t="s">
        <v>6271</v>
      </c>
      <c r="I259" s="196" t="s">
        <v>3104</v>
      </c>
      <c r="J259" s="196" t="s">
        <v>4054</v>
      </c>
      <c r="K259" s="196" t="s">
        <v>5831</v>
      </c>
      <c r="L259" s="196" t="s">
        <v>3442</v>
      </c>
      <c r="M259" s="196" t="s">
        <v>3443</v>
      </c>
      <c r="N259" s="196" t="s">
        <v>1689</v>
      </c>
      <c r="O259" s="247" t="s">
        <v>6017</v>
      </c>
      <c r="P259" s="189" t="str">
        <f t="shared" ca="1" si="12"/>
        <v>22 Tahun</v>
      </c>
      <c r="Q259" s="189" t="str">
        <f t="shared" ca="1" si="13"/>
        <v>11 Bulan</v>
      </c>
      <c r="R259" s="189" t="str">
        <f t="shared" ca="1" si="14"/>
        <v>12  Hari</v>
      </c>
    </row>
    <row r="260" spans="1:18" ht="15">
      <c r="A260" s="510"/>
      <c r="B260" s="510"/>
      <c r="C260" s="185" t="s">
        <v>6455</v>
      </c>
      <c r="D260" s="211" t="s">
        <v>6456</v>
      </c>
      <c r="E260" s="155" t="s">
        <v>9</v>
      </c>
      <c r="F260" s="196" t="s">
        <v>37</v>
      </c>
      <c r="G260" s="245">
        <v>39824</v>
      </c>
      <c r="H260" s="196" t="s">
        <v>6271</v>
      </c>
      <c r="I260" s="196" t="s">
        <v>3104</v>
      </c>
      <c r="J260" s="196" t="s">
        <v>4054</v>
      </c>
      <c r="K260" s="196" t="s">
        <v>5834</v>
      </c>
      <c r="L260" s="196" t="s">
        <v>3442</v>
      </c>
      <c r="M260" s="196" t="s">
        <v>3443</v>
      </c>
      <c r="N260" s="196" t="s">
        <v>1689</v>
      </c>
      <c r="O260" s="247" t="s">
        <v>6017</v>
      </c>
      <c r="P260" s="189" t="str">
        <f t="shared" ca="1" si="12"/>
        <v>16 Tahun</v>
      </c>
      <c r="Q260" s="189" t="str">
        <f t="shared" ca="1" si="13"/>
        <v>0 Bulan</v>
      </c>
      <c r="R260" s="189" t="str">
        <f t="shared" ca="1" si="14"/>
        <v>19  Hari</v>
      </c>
    </row>
    <row r="261" spans="1:18" ht="15">
      <c r="A261" s="155">
        <v>63</v>
      </c>
      <c r="B261" s="185" t="s">
        <v>6457</v>
      </c>
      <c r="C261" s="185" t="s">
        <v>6458</v>
      </c>
      <c r="D261" s="211" t="s">
        <v>6343</v>
      </c>
      <c r="E261" s="155" t="s">
        <v>9</v>
      </c>
      <c r="F261" s="196" t="s">
        <v>37</v>
      </c>
      <c r="G261" s="245">
        <v>23852</v>
      </c>
      <c r="H261" s="196" t="s">
        <v>6271</v>
      </c>
      <c r="I261" s="196" t="s">
        <v>3104</v>
      </c>
      <c r="J261" s="196" t="s">
        <v>4054</v>
      </c>
      <c r="K261" s="196" t="s">
        <v>5828</v>
      </c>
      <c r="L261" s="196" t="s">
        <v>3503</v>
      </c>
      <c r="M261" s="196" t="s">
        <v>3431</v>
      </c>
      <c r="N261" s="217" t="s">
        <v>3138</v>
      </c>
      <c r="O261" s="247" t="s">
        <v>6459</v>
      </c>
      <c r="P261" s="189" t="str">
        <f t="shared" ca="1" si="12"/>
        <v>59 Tahun</v>
      </c>
      <c r="Q261" s="189" t="str">
        <f t="shared" ca="1" si="13"/>
        <v>9 Bulan</v>
      </c>
      <c r="R261" s="189" t="str">
        <f t="shared" ca="1" si="14"/>
        <v>10  Hari</v>
      </c>
    </row>
    <row r="262" spans="1:18" ht="15">
      <c r="A262" s="508">
        <v>64</v>
      </c>
      <c r="B262" s="511" t="s">
        <v>6460</v>
      </c>
      <c r="C262" s="185" t="s">
        <v>6461</v>
      </c>
      <c r="D262" s="211" t="s">
        <v>6358</v>
      </c>
      <c r="E262" s="155" t="s">
        <v>9</v>
      </c>
      <c r="F262" s="196" t="s">
        <v>122</v>
      </c>
      <c r="G262" s="245">
        <v>21499</v>
      </c>
      <c r="H262" s="196" t="s">
        <v>6271</v>
      </c>
      <c r="I262" s="196" t="s">
        <v>3104</v>
      </c>
      <c r="J262" s="196" t="s">
        <v>4054</v>
      </c>
      <c r="K262" s="196" t="s">
        <v>5843</v>
      </c>
      <c r="L262" s="196" t="s">
        <v>3503</v>
      </c>
      <c r="M262" s="196" t="s">
        <v>3431</v>
      </c>
      <c r="N262" s="196" t="s">
        <v>6462</v>
      </c>
      <c r="O262" s="247" t="s">
        <v>1563</v>
      </c>
      <c r="P262" s="189" t="str">
        <f t="shared" ca="1" si="12"/>
        <v>66 Tahun</v>
      </c>
      <c r="Q262" s="189" t="str">
        <f t="shared" ca="1" si="13"/>
        <v>2 Bulan</v>
      </c>
      <c r="R262" s="189" t="str">
        <f t="shared" ca="1" si="14"/>
        <v>20  Hari</v>
      </c>
    </row>
    <row r="263" spans="1:18" ht="15">
      <c r="A263" s="510"/>
      <c r="B263" s="510"/>
      <c r="C263" s="185" t="s">
        <v>6463</v>
      </c>
      <c r="D263" s="211" t="s">
        <v>6464</v>
      </c>
      <c r="E263" s="155" t="s">
        <v>10</v>
      </c>
      <c r="F263" s="196" t="s">
        <v>185</v>
      </c>
      <c r="G263" s="245">
        <v>33889</v>
      </c>
      <c r="H263" s="196" t="s">
        <v>6271</v>
      </c>
      <c r="I263" s="196" t="s">
        <v>3104</v>
      </c>
      <c r="J263" s="196" t="s">
        <v>3271</v>
      </c>
      <c r="K263" s="196" t="s">
        <v>3490</v>
      </c>
      <c r="L263" s="196" t="s">
        <v>3442</v>
      </c>
      <c r="M263" s="196" t="s">
        <v>3443</v>
      </c>
      <c r="N263" s="196" t="s">
        <v>6357</v>
      </c>
      <c r="O263" s="247" t="s">
        <v>6358</v>
      </c>
      <c r="P263" s="189" t="str">
        <f t="shared" ca="1" si="12"/>
        <v>32 Tahun</v>
      </c>
      <c r="Q263" s="189" t="str">
        <f t="shared" ca="1" si="13"/>
        <v>3 Bulan</v>
      </c>
      <c r="R263" s="189" t="str">
        <f t="shared" ca="1" si="14"/>
        <v>18  Hari</v>
      </c>
    </row>
    <row r="264" spans="1:18" ht="15">
      <c r="A264" s="508">
        <v>65</v>
      </c>
      <c r="B264" s="511" t="s">
        <v>6465</v>
      </c>
      <c r="C264" s="185" t="s">
        <v>6466</v>
      </c>
      <c r="D264" s="211" t="s">
        <v>285</v>
      </c>
      <c r="E264" s="155" t="s">
        <v>10</v>
      </c>
      <c r="F264" s="196" t="s">
        <v>185</v>
      </c>
      <c r="G264" s="245">
        <v>27325</v>
      </c>
      <c r="H264" s="196" t="s">
        <v>6271</v>
      </c>
      <c r="I264" s="196" t="s">
        <v>3104</v>
      </c>
      <c r="J264" s="196" t="s">
        <v>3271</v>
      </c>
      <c r="K264" s="196" t="s">
        <v>5843</v>
      </c>
      <c r="L264" s="196" t="s">
        <v>3430</v>
      </c>
      <c r="M264" s="196" t="s">
        <v>3431</v>
      </c>
      <c r="N264" s="196" t="s">
        <v>6392</v>
      </c>
      <c r="O264" s="247" t="s">
        <v>377</v>
      </c>
      <c r="P264" s="189" t="str">
        <f ca="1" t="shared" si="15" ref="P264:P304">DATEDIF(G264,$P$2,"Y")&amp;" Tahun"</f>
        <v>50 Tahun</v>
      </c>
      <c r="Q264" s="189" t="str">
        <f ca="1" t="shared" si="16" ref="Q264:Q304">DATEDIF(G264,$P$2,"YM")&amp;" Bulan"</f>
        <v>3 Bulan</v>
      </c>
      <c r="R264" s="189" t="str">
        <f ca="1" t="shared" si="17" ref="R264:R304">DATEDIF(G264,$P$2,"MD")&amp;"  Hari"</f>
        <v>7  Hari</v>
      </c>
    </row>
    <row r="265" spans="1:18" ht="15">
      <c r="A265" s="509"/>
      <c r="B265" s="509"/>
      <c r="C265" s="185" t="s">
        <v>6467</v>
      </c>
      <c r="D265" s="211" t="s">
        <v>6468</v>
      </c>
      <c r="E265" s="155" t="s">
        <v>9</v>
      </c>
      <c r="F265" s="196" t="s">
        <v>5963</v>
      </c>
      <c r="G265" s="245">
        <v>29076</v>
      </c>
      <c r="H265" s="196" t="s">
        <v>6271</v>
      </c>
      <c r="I265" s="196" t="s">
        <v>3104</v>
      </c>
      <c r="J265" s="250" t="s">
        <v>6804</v>
      </c>
      <c r="K265" s="196" t="s">
        <v>3758</v>
      </c>
      <c r="L265" s="196" t="s">
        <v>3430</v>
      </c>
      <c r="M265" s="196" t="s">
        <v>3436</v>
      </c>
      <c r="N265" s="196" t="s">
        <v>3192</v>
      </c>
      <c r="O265" s="247" t="s">
        <v>1801</v>
      </c>
      <c r="P265" s="189" t="str">
        <f t="shared" ca="1" si="15"/>
        <v>45 Tahun</v>
      </c>
      <c r="Q265" s="189" t="str">
        <f t="shared" ca="1" si="16"/>
        <v>5 Bulan</v>
      </c>
      <c r="R265" s="189" t="str">
        <f t="shared" ca="1" si="17"/>
        <v>21  Hari</v>
      </c>
    </row>
    <row r="266" spans="1:18" ht="15">
      <c r="A266" s="510"/>
      <c r="B266" s="510"/>
      <c r="C266" s="185" t="s">
        <v>6469</v>
      </c>
      <c r="D266" s="211" t="s">
        <v>6470</v>
      </c>
      <c r="E266" s="155" t="s">
        <v>9</v>
      </c>
      <c r="F266" s="196" t="s">
        <v>185</v>
      </c>
      <c r="G266" s="245">
        <v>37516</v>
      </c>
      <c r="H266" s="196" t="s">
        <v>6271</v>
      </c>
      <c r="I266" s="196" t="s">
        <v>3104</v>
      </c>
      <c r="J266" s="196" t="s">
        <v>3271</v>
      </c>
      <c r="K266" s="196" t="s">
        <v>5834</v>
      </c>
      <c r="L266" s="196" t="s">
        <v>3442</v>
      </c>
      <c r="M266" s="196" t="s">
        <v>3443</v>
      </c>
      <c r="N266" s="196" t="s">
        <v>6471</v>
      </c>
      <c r="O266" s="247" t="s">
        <v>6468</v>
      </c>
      <c r="P266" s="189" t="str">
        <f t="shared" ca="1" si="15"/>
        <v>22 Tahun</v>
      </c>
      <c r="Q266" s="189" t="str">
        <f t="shared" ca="1" si="16"/>
        <v>4 Bulan</v>
      </c>
      <c r="R266" s="189" t="str">
        <f t="shared" ca="1" si="17"/>
        <v>13  Hari</v>
      </c>
    </row>
    <row r="267" spans="1:18" ht="15">
      <c r="A267" s="155">
        <v>66</v>
      </c>
      <c r="B267" s="185" t="s">
        <v>6472</v>
      </c>
      <c r="C267" s="185" t="s">
        <v>6473</v>
      </c>
      <c r="D267" s="211" t="s">
        <v>6474</v>
      </c>
      <c r="E267" s="155" t="s">
        <v>10</v>
      </c>
      <c r="F267" s="196" t="s">
        <v>185</v>
      </c>
      <c r="G267" s="245">
        <v>25364</v>
      </c>
      <c r="H267" s="196" t="s">
        <v>6271</v>
      </c>
      <c r="I267" s="196" t="s">
        <v>3104</v>
      </c>
      <c r="J267" s="196" t="s">
        <v>3271</v>
      </c>
      <c r="K267" s="196" t="s">
        <v>5843</v>
      </c>
      <c r="L267" s="196" t="s">
        <v>3442</v>
      </c>
      <c r="M267" s="196" t="s">
        <v>3431</v>
      </c>
      <c r="N267" s="196" t="s">
        <v>6475</v>
      </c>
      <c r="O267" s="247" t="s">
        <v>6040</v>
      </c>
      <c r="P267" s="189" t="str">
        <f t="shared" ca="1" si="15"/>
        <v>55 Tahun</v>
      </c>
      <c r="Q267" s="189" t="str">
        <f t="shared" ca="1" si="16"/>
        <v>7 Bulan</v>
      </c>
      <c r="R267" s="189" t="str">
        <f t="shared" ca="1" si="17"/>
        <v>20  Hari</v>
      </c>
    </row>
    <row r="268" spans="1:18" ht="15">
      <c r="A268" s="508">
        <v>67</v>
      </c>
      <c r="B268" s="511" t="s">
        <v>6476</v>
      </c>
      <c r="C268" s="185" t="s">
        <v>6477</v>
      </c>
      <c r="D268" s="211" t="s">
        <v>6462</v>
      </c>
      <c r="E268" s="155" t="s">
        <v>10</v>
      </c>
      <c r="F268" s="196" t="s">
        <v>185</v>
      </c>
      <c r="G268" s="245">
        <v>21747</v>
      </c>
      <c r="H268" s="196" t="s">
        <v>6271</v>
      </c>
      <c r="I268" s="196" t="s">
        <v>3104</v>
      </c>
      <c r="J268" s="196" t="s">
        <v>3271</v>
      </c>
      <c r="K268" s="196" t="s">
        <v>5843</v>
      </c>
      <c r="L268" s="196" t="s">
        <v>3503</v>
      </c>
      <c r="M268" s="196" t="s">
        <v>3431</v>
      </c>
      <c r="N268" s="196" t="s">
        <v>6478</v>
      </c>
      <c r="O268" s="247" t="s">
        <v>6479</v>
      </c>
      <c r="P268" s="189" t="str">
        <f t="shared" ca="1" si="15"/>
        <v>65 Tahun</v>
      </c>
      <c r="Q268" s="189" t="str">
        <f t="shared" ca="1" si="16"/>
        <v>6 Bulan</v>
      </c>
      <c r="R268" s="189" t="str">
        <f t="shared" ca="1" si="17"/>
        <v>14  Hari</v>
      </c>
    </row>
    <row r="269" spans="1:18" ht="15">
      <c r="A269" s="509"/>
      <c r="B269" s="509"/>
      <c r="C269" s="185" t="s">
        <v>6480</v>
      </c>
      <c r="D269" s="211" t="s">
        <v>6481</v>
      </c>
      <c r="E269" s="155" t="s">
        <v>10</v>
      </c>
      <c r="F269" s="196" t="s">
        <v>185</v>
      </c>
      <c r="G269" s="245">
        <v>34334</v>
      </c>
      <c r="H269" s="196" t="s">
        <v>6271</v>
      </c>
      <c r="I269" s="196" t="s">
        <v>3104</v>
      </c>
      <c r="J269" s="196" t="s">
        <v>3271</v>
      </c>
      <c r="K269" s="196" t="s">
        <v>3490</v>
      </c>
      <c r="L269" s="196" t="s">
        <v>3442</v>
      </c>
      <c r="M269" s="196" t="s">
        <v>3443</v>
      </c>
      <c r="N269" s="196" t="s">
        <v>6462</v>
      </c>
      <c r="O269" s="247" t="s">
        <v>6482</v>
      </c>
      <c r="P269" s="189" t="str">
        <f t="shared" ca="1" si="15"/>
        <v>31 Tahun</v>
      </c>
      <c r="Q269" s="189" t="str">
        <f t="shared" ca="1" si="16"/>
        <v>0 Bulan</v>
      </c>
      <c r="R269" s="189" t="str">
        <f t="shared" ca="1" si="17"/>
        <v>30  Hari</v>
      </c>
    </row>
    <row r="270" spans="1:18" ht="15">
      <c r="A270" s="509"/>
      <c r="B270" s="509"/>
      <c r="C270" s="185" t="s">
        <v>6483</v>
      </c>
      <c r="D270" s="211" t="s">
        <v>6484</v>
      </c>
      <c r="E270" s="155" t="s">
        <v>9</v>
      </c>
      <c r="F270" s="196" t="s">
        <v>185</v>
      </c>
      <c r="G270" s="245">
        <v>36717</v>
      </c>
      <c r="H270" s="196" t="s">
        <v>6271</v>
      </c>
      <c r="I270" s="196" t="s">
        <v>3104</v>
      </c>
      <c r="J270" s="196" t="s">
        <v>3271</v>
      </c>
      <c r="K270" s="196" t="s">
        <v>3490</v>
      </c>
      <c r="L270" s="196" t="s">
        <v>3442</v>
      </c>
      <c r="M270" s="196" t="s">
        <v>3443</v>
      </c>
      <c r="N270" s="196" t="s">
        <v>6462</v>
      </c>
      <c r="O270" s="247" t="s">
        <v>6482</v>
      </c>
      <c r="P270" s="189" t="str">
        <f t="shared" ca="1" si="15"/>
        <v>24 Tahun</v>
      </c>
      <c r="Q270" s="189" t="str">
        <f t="shared" ca="1" si="16"/>
        <v>6 Bulan</v>
      </c>
      <c r="R270" s="189" t="str">
        <f t="shared" ca="1" si="17"/>
        <v>20  Hari</v>
      </c>
    </row>
    <row r="271" spans="1:18" ht="15">
      <c r="A271" s="510"/>
      <c r="B271" s="510"/>
      <c r="C271" s="185" t="s">
        <v>6485</v>
      </c>
      <c r="D271" s="211" t="s">
        <v>6486</v>
      </c>
      <c r="E271" s="155" t="s">
        <v>10</v>
      </c>
      <c r="F271" s="196" t="s">
        <v>185</v>
      </c>
      <c r="G271" s="245">
        <v>38270</v>
      </c>
      <c r="H271" s="196" t="s">
        <v>6271</v>
      </c>
      <c r="I271" s="196" t="s">
        <v>3104</v>
      </c>
      <c r="J271" s="196" t="s">
        <v>3893</v>
      </c>
      <c r="K271" s="196" t="s">
        <v>5831</v>
      </c>
      <c r="L271" s="196" t="s">
        <v>3442</v>
      </c>
      <c r="M271" s="196" t="s">
        <v>3443</v>
      </c>
      <c r="N271" s="196" t="s">
        <v>6462</v>
      </c>
      <c r="O271" s="247" t="s">
        <v>6482</v>
      </c>
      <c r="P271" s="189" t="str">
        <f t="shared" ca="1" si="15"/>
        <v>20 Tahun</v>
      </c>
      <c r="Q271" s="189" t="str">
        <f t="shared" ca="1" si="16"/>
        <v>3 Bulan</v>
      </c>
      <c r="R271" s="189" t="str">
        <f t="shared" ca="1" si="17"/>
        <v>20  Hari</v>
      </c>
    </row>
    <row r="272" spans="1:18" ht="15">
      <c r="A272" s="508">
        <v>68</v>
      </c>
      <c r="B272" s="511" t="s">
        <v>6487</v>
      </c>
      <c r="C272" s="185" t="s">
        <v>6488</v>
      </c>
      <c r="D272" s="211" t="s">
        <v>6489</v>
      </c>
      <c r="E272" s="155" t="s">
        <v>10</v>
      </c>
      <c r="F272" s="196" t="s">
        <v>268</v>
      </c>
      <c r="G272" s="245">
        <v>31518</v>
      </c>
      <c r="H272" s="196" t="s">
        <v>6271</v>
      </c>
      <c r="I272" s="196" t="s">
        <v>3104</v>
      </c>
      <c r="J272" s="196" t="s">
        <v>3271</v>
      </c>
      <c r="K272" s="196" t="s">
        <v>5843</v>
      </c>
      <c r="L272" s="196" t="s">
        <v>3430</v>
      </c>
      <c r="M272" s="196" t="s">
        <v>3431</v>
      </c>
      <c r="N272" s="196" t="s">
        <v>6272</v>
      </c>
      <c r="O272" s="247" t="s">
        <v>6273</v>
      </c>
      <c r="P272" s="189" t="str">
        <f t="shared" ca="1" si="15"/>
        <v>38 Tahun</v>
      </c>
      <c r="Q272" s="189" t="str">
        <f t="shared" ca="1" si="16"/>
        <v>9 Bulan</v>
      </c>
      <c r="R272" s="189" t="str">
        <f t="shared" ca="1" si="17"/>
        <v>14  Hari</v>
      </c>
    </row>
    <row r="273" spans="1:18" ht="15">
      <c r="A273" s="509"/>
      <c r="B273" s="509"/>
      <c r="C273" s="185" t="s">
        <v>6490</v>
      </c>
      <c r="D273" s="211" t="s">
        <v>6491</v>
      </c>
      <c r="E273" s="155" t="s">
        <v>9</v>
      </c>
      <c r="F273" s="196" t="s">
        <v>5880</v>
      </c>
      <c r="G273" s="245">
        <v>31636</v>
      </c>
      <c r="H273" s="196" t="s">
        <v>6271</v>
      </c>
      <c r="I273" s="196" t="s">
        <v>3104</v>
      </c>
      <c r="J273" s="196" t="s">
        <v>3893</v>
      </c>
      <c r="K273" s="196" t="s">
        <v>5828</v>
      </c>
      <c r="L273" s="196" t="s">
        <v>3430</v>
      </c>
      <c r="M273" s="196" t="s">
        <v>3436</v>
      </c>
      <c r="N273" s="196" t="s">
        <v>1555</v>
      </c>
      <c r="O273" s="247" t="s">
        <v>6492</v>
      </c>
      <c r="P273" s="189" t="str">
        <f t="shared" ca="1" si="15"/>
        <v>38 Tahun</v>
      </c>
      <c r="Q273" s="189" t="str">
        <f t="shared" ca="1" si="16"/>
        <v>5 Bulan</v>
      </c>
      <c r="R273" s="189" t="str">
        <f t="shared" ca="1" si="17"/>
        <v>18  Hari</v>
      </c>
    </row>
    <row r="274" spans="1:18" ht="15">
      <c r="A274" s="509"/>
      <c r="B274" s="509"/>
      <c r="C274" s="185" t="s">
        <v>6493</v>
      </c>
      <c r="D274" s="211" t="s">
        <v>6494</v>
      </c>
      <c r="E274" s="155" t="s">
        <v>9</v>
      </c>
      <c r="F274" s="196" t="s">
        <v>185</v>
      </c>
      <c r="G274" s="245">
        <v>40092</v>
      </c>
      <c r="H274" s="196" t="s">
        <v>6271</v>
      </c>
      <c r="I274" s="196" t="s">
        <v>3104</v>
      </c>
      <c r="J274" s="196" t="s">
        <v>3893</v>
      </c>
      <c r="K274" s="196" t="s">
        <v>5834</v>
      </c>
      <c r="L274" s="196" t="s">
        <v>3442</v>
      </c>
      <c r="M274" s="196" t="s">
        <v>3443</v>
      </c>
      <c r="N274" s="196" t="s">
        <v>6489</v>
      </c>
      <c r="O274" s="247" t="s">
        <v>6491</v>
      </c>
      <c r="P274" s="189" t="str">
        <f t="shared" ca="1" si="15"/>
        <v>15 Tahun</v>
      </c>
      <c r="Q274" s="189" t="str">
        <f t="shared" ca="1" si="16"/>
        <v>3 Bulan</v>
      </c>
      <c r="R274" s="189" t="str">
        <f t="shared" ca="1" si="17"/>
        <v>24  Hari</v>
      </c>
    </row>
    <row r="275" spans="1:18" ht="15">
      <c r="A275" s="509"/>
      <c r="B275" s="509"/>
      <c r="C275" s="185" t="s">
        <v>6495</v>
      </c>
      <c r="D275" s="211" t="s">
        <v>6496</v>
      </c>
      <c r="E275" s="155" t="s">
        <v>10</v>
      </c>
      <c r="F275" s="196" t="s">
        <v>185</v>
      </c>
      <c r="G275" s="245">
        <v>40636</v>
      </c>
      <c r="H275" s="196" t="s">
        <v>6271</v>
      </c>
      <c r="I275" s="196" t="s">
        <v>3104</v>
      </c>
      <c r="J275" s="196" t="s">
        <v>4054</v>
      </c>
      <c r="K275" s="196" t="s">
        <v>5834</v>
      </c>
      <c r="L275" s="196" t="s">
        <v>3442</v>
      </c>
      <c r="M275" s="196" t="s">
        <v>3443</v>
      </c>
      <c r="N275" s="196" t="s">
        <v>6489</v>
      </c>
      <c r="O275" s="247" t="s">
        <v>6491</v>
      </c>
      <c r="P275" s="189" t="str">
        <f t="shared" ca="1" si="15"/>
        <v>13 Tahun</v>
      </c>
      <c r="Q275" s="189" t="str">
        <f t="shared" ca="1" si="16"/>
        <v>9 Bulan</v>
      </c>
      <c r="R275" s="189" t="str">
        <f t="shared" ca="1" si="17"/>
        <v>27  Hari</v>
      </c>
    </row>
    <row r="276" spans="1:18" ht="15">
      <c r="A276" s="509"/>
      <c r="B276" s="509"/>
      <c r="C276" s="185" t="s">
        <v>6497</v>
      </c>
      <c r="D276" s="211" t="s">
        <v>6498</v>
      </c>
      <c r="E276" s="155" t="s">
        <v>10</v>
      </c>
      <c r="F276" s="196" t="s">
        <v>185</v>
      </c>
      <c r="G276" s="245">
        <v>41708</v>
      </c>
      <c r="H276" s="196" t="s">
        <v>6271</v>
      </c>
      <c r="I276" s="196" t="s">
        <v>3104</v>
      </c>
      <c r="J276" s="196" t="s">
        <v>4054</v>
      </c>
      <c r="K276" s="196" t="s">
        <v>5834</v>
      </c>
      <c r="L276" s="196" t="s">
        <v>3442</v>
      </c>
      <c r="M276" s="196" t="s">
        <v>3443</v>
      </c>
      <c r="N276" s="196" t="s">
        <v>6489</v>
      </c>
      <c r="O276" s="247" t="s">
        <v>6491</v>
      </c>
      <c r="P276" s="189" t="str">
        <f t="shared" ca="1" si="15"/>
        <v>10 Tahun</v>
      </c>
      <c r="Q276" s="189" t="str">
        <f t="shared" ca="1" si="16"/>
        <v>10 Bulan</v>
      </c>
      <c r="R276" s="189" t="str">
        <f t="shared" ca="1" si="17"/>
        <v>20  Hari</v>
      </c>
    </row>
    <row r="277" spans="1:18" ht="15">
      <c r="A277" s="510"/>
      <c r="B277" s="510"/>
      <c r="C277" s="185" t="s">
        <v>6499</v>
      </c>
      <c r="D277" s="211" t="s">
        <v>6500</v>
      </c>
      <c r="E277" s="155" t="s">
        <v>9</v>
      </c>
      <c r="F277" s="196" t="s">
        <v>185</v>
      </c>
      <c r="G277" s="245">
        <v>43532</v>
      </c>
      <c r="H277" s="196" t="s">
        <v>6271</v>
      </c>
      <c r="I277" s="196" t="s">
        <v>3104</v>
      </c>
      <c r="J277" s="196" t="s">
        <v>3121</v>
      </c>
      <c r="K277" s="196" t="s">
        <v>5831</v>
      </c>
      <c r="L277" s="196" t="s">
        <v>3442</v>
      </c>
      <c r="M277" s="196" t="s">
        <v>3443</v>
      </c>
      <c r="N277" s="196" t="s">
        <v>6489</v>
      </c>
      <c r="O277" s="247" t="s">
        <v>6491</v>
      </c>
      <c r="P277" s="189" t="str">
        <f t="shared" ca="1" si="15"/>
        <v>5 Tahun</v>
      </c>
      <c r="Q277" s="189" t="str">
        <f t="shared" ca="1" si="16"/>
        <v>10 Bulan</v>
      </c>
      <c r="R277" s="189" t="str">
        <f t="shared" ca="1" si="17"/>
        <v>22  Hari</v>
      </c>
    </row>
    <row r="278" spans="1:18" ht="15">
      <c r="A278" s="508">
        <v>69</v>
      </c>
      <c r="B278" s="511" t="s">
        <v>6501</v>
      </c>
      <c r="C278" s="185" t="s">
        <v>6502</v>
      </c>
      <c r="D278" s="211" t="s">
        <v>6503</v>
      </c>
      <c r="E278" s="155" t="s">
        <v>10</v>
      </c>
      <c r="F278" s="196" t="s">
        <v>185</v>
      </c>
      <c r="G278" s="245">
        <v>28460</v>
      </c>
      <c r="H278" s="196" t="s">
        <v>6271</v>
      </c>
      <c r="I278" s="196" t="s">
        <v>3104</v>
      </c>
      <c r="J278" s="196" t="s">
        <v>3893</v>
      </c>
      <c r="K278" s="196" t="s">
        <v>5843</v>
      </c>
      <c r="L278" s="196" t="s">
        <v>3430</v>
      </c>
      <c r="M278" s="196" t="s">
        <v>3431</v>
      </c>
      <c r="N278" s="196" t="s">
        <v>2482</v>
      </c>
      <c r="O278" s="247" t="s">
        <v>188</v>
      </c>
      <c r="P278" s="189" t="str">
        <f t="shared" ca="1" si="15"/>
        <v>47 Tahun</v>
      </c>
      <c r="Q278" s="189" t="str">
        <f t="shared" ca="1" si="16"/>
        <v>1 Bulan</v>
      </c>
      <c r="R278" s="189" t="str">
        <f t="shared" ca="1" si="17"/>
        <v>29  Hari</v>
      </c>
    </row>
    <row r="279" spans="1:18" ht="15">
      <c r="A279" s="509"/>
      <c r="B279" s="509"/>
      <c r="C279" s="185" t="s">
        <v>6504</v>
      </c>
      <c r="D279" s="211" t="s">
        <v>6505</v>
      </c>
      <c r="E279" s="155" t="s">
        <v>9</v>
      </c>
      <c r="F279" s="196" t="s">
        <v>351</v>
      </c>
      <c r="G279" s="245">
        <v>28983</v>
      </c>
      <c r="H279" s="196" t="s">
        <v>6271</v>
      </c>
      <c r="I279" s="196" t="s">
        <v>3104</v>
      </c>
      <c r="J279" s="196" t="s">
        <v>3893</v>
      </c>
      <c r="K279" s="196" t="s">
        <v>5828</v>
      </c>
      <c r="L279" s="196" t="s">
        <v>3430</v>
      </c>
      <c r="M279" s="196" t="s">
        <v>3436</v>
      </c>
      <c r="N279" s="196" t="s">
        <v>6506</v>
      </c>
      <c r="O279" s="247" t="s">
        <v>3071</v>
      </c>
      <c r="P279" s="189" t="str">
        <f t="shared" ca="1" si="15"/>
        <v>45 Tahun</v>
      </c>
      <c r="Q279" s="189" t="str">
        <f t="shared" ca="1" si="16"/>
        <v>8 Bulan</v>
      </c>
      <c r="R279" s="189" t="str">
        <f t="shared" ca="1" si="17"/>
        <v>22  Hari</v>
      </c>
    </row>
    <row r="280" spans="1:18" ht="15">
      <c r="A280" s="509"/>
      <c r="B280" s="509"/>
      <c r="C280" s="185" t="s">
        <v>6507</v>
      </c>
      <c r="D280" s="211" t="s">
        <v>6508</v>
      </c>
      <c r="E280" s="155" t="s">
        <v>10</v>
      </c>
      <c r="F280" s="196" t="s">
        <v>185</v>
      </c>
      <c r="G280" s="245">
        <v>37257</v>
      </c>
      <c r="H280" s="196" t="s">
        <v>6271</v>
      </c>
      <c r="I280" s="196" t="s">
        <v>3104</v>
      </c>
      <c r="J280" s="196" t="s">
        <v>3271</v>
      </c>
      <c r="K280" s="196" t="s">
        <v>3490</v>
      </c>
      <c r="L280" s="196" t="s">
        <v>3442</v>
      </c>
      <c r="M280" s="196" t="s">
        <v>3443</v>
      </c>
      <c r="N280" s="196" t="s">
        <v>6503</v>
      </c>
      <c r="O280" s="247" t="s">
        <v>6505</v>
      </c>
      <c r="P280" s="189" t="str">
        <f t="shared" ca="1" si="15"/>
        <v>23 Tahun</v>
      </c>
      <c r="Q280" s="189" t="str">
        <f t="shared" ca="1" si="16"/>
        <v>0 Bulan</v>
      </c>
      <c r="R280" s="189" t="str">
        <f t="shared" ca="1" si="17"/>
        <v>29  Hari</v>
      </c>
    </row>
    <row r="281" spans="1:18" ht="15">
      <c r="A281" s="509"/>
      <c r="B281" s="509"/>
      <c r="C281" s="185" t="s">
        <v>6509</v>
      </c>
      <c r="D281" s="211" t="s">
        <v>6510</v>
      </c>
      <c r="E281" s="155" t="s">
        <v>9</v>
      </c>
      <c r="F281" s="196" t="s">
        <v>185</v>
      </c>
      <c r="G281" s="245">
        <v>38115</v>
      </c>
      <c r="H281" s="196" t="s">
        <v>6271</v>
      </c>
      <c r="I281" s="196" t="s">
        <v>3104</v>
      </c>
      <c r="J281" s="196" t="s">
        <v>3271</v>
      </c>
      <c r="K281" s="196" t="s">
        <v>5831</v>
      </c>
      <c r="L281" s="196" t="s">
        <v>3442</v>
      </c>
      <c r="M281" s="196" t="s">
        <v>3443</v>
      </c>
      <c r="N281" s="196" t="s">
        <v>6503</v>
      </c>
      <c r="O281" s="247" t="s">
        <v>6505</v>
      </c>
      <c r="P281" s="189" t="str">
        <f t="shared" ca="1" si="15"/>
        <v>20 Tahun</v>
      </c>
      <c r="Q281" s="189" t="str">
        <f t="shared" ca="1" si="16"/>
        <v>8 Bulan</v>
      </c>
      <c r="R281" s="189" t="str">
        <f t="shared" ca="1" si="17"/>
        <v>22  Hari</v>
      </c>
    </row>
    <row r="282" spans="1:18" ht="15">
      <c r="A282" s="510"/>
      <c r="B282" s="510"/>
      <c r="C282" s="185" t="s">
        <v>6511</v>
      </c>
      <c r="D282" s="211" t="s">
        <v>6512</v>
      </c>
      <c r="E282" s="155" t="s">
        <v>9</v>
      </c>
      <c r="F282" s="196" t="s">
        <v>185</v>
      </c>
      <c r="G282" s="245">
        <v>40839</v>
      </c>
      <c r="H282" s="196" t="s">
        <v>6271</v>
      </c>
      <c r="I282" s="196" t="s">
        <v>3104</v>
      </c>
      <c r="J282" s="196" t="s">
        <v>3893</v>
      </c>
      <c r="K282" s="196" t="s">
        <v>5834</v>
      </c>
      <c r="L282" s="196" t="s">
        <v>3442</v>
      </c>
      <c r="M282" s="196" t="s">
        <v>3443</v>
      </c>
      <c r="N282" s="196" t="s">
        <v>6503</v>
      </c>
      <c r="O282" s="247" t="s">
        <v>6505</v>
      </c>
      <c r="P282" s="189" t="str">
        <f t="shared" ca="1" si="15"/>
        <v>13 Tahun</v>
      </c>
      <c r="Q282" s="189" t="str">
        <f t="shared" ca="1" si="16"/>
        <v>3 Bulan</v>
      </c>
      <c r="R282" s="189" t="str">
        <f t="shared" ca="1" si="17"/>
        <v>7  Hari</v>
      </c>
    </row>
    <row r="283" spans="1:18" ht="15">
      <c r="A283" s="508">
        <v>70</v>
      </c>
      <c r="B283" s="511" t="s">
        <v>6513</v>
      </c>
      <c r="C283" s="185" t="s">
        <v>6514</v>
      </c>
      <c r="D283" s="211" t="s">
        <v>6515</v>
      </c>
      <c r="E283" s="155" t="s">
        <v>10</v>
      </c>
      <c r="F283" s="196" t="s">
        <v>122</v>
      </c>
      <c r="G283" s="245">
        <v>27102</v>
      </c>
      <c r="H283" s="196" t="s">
        <v>6271</v>
      </c>
      <c r="I283" s="196" t="s">
        <v>3104</v>
      </c>
      <c r="J283" s="196" t="s">
        <v>3893</v>
      </c>
      <c r="K283" s="196" t="s">
        <v>3490</v>
      </c>
      <c r="L283" s="196" t="s">
        <v>3430</v>
      </c>
      <c r="M283" s="196" t="s">
        <v>3431</v>
      </c>
      <c r="N283" s="196" t="s">
        <v>6310</v>
      </c>
      <c r="O283" s="247" t="s">
        <v>6311</v>
      </c>
      <c r="P283" s="189" t="str">
        <f t="shared" ca="1" si="15"/>
        <v>50 Tahun</v>
      </c>
      <c r="Q283" s="189" t="str">
        <f t="shared" ca="1" si="16"/>
        <v>10 Bulan</v>
      </c>
      <c r="R283" s="189" t="str">
        <f t="shared" ca="1" si="17"/>
        <v>16  Hari</v>
      </c>
    </row>
    <row r="284" spans="1:18" ht="15">
      <c r="A284" s="509"/>
      <c r="B284" s="509"/>
      <c r="C284" s="185" t="s">
        <v>6516</v>
      </c>
      <c r="D284" s="211" t="s">
        <v>6517</v>
      </c>
      <c r="E284" s="155" t="s">
        <v>9</v>
      </c>
      <c r="F284" s="196" t="s">
        <v>37</v>
      </c>
      <c r="G284" s="245">
        <v>28352</v>
      </c>
      <c r="H284" s="196" t="s">
        <v>6271</v>
      </c>
      <c r="I284" s="196" t="s">
        <v>3104</v>
      </c>
      <c r="J284" s="196" t="s">
        <v>3893</v>
      </c>
      <c r="K284" s="196" t="s">
        <v>5828</v>
      </c>
      <c r="L284" s="196" t="s">
        <v>3430</v>
      </c>
      <c r="M284" s="196" t="s">
        <v>3436</v>
      </c>
      <c r="N284" s="196" t="s">
        <v>6518</v>
      </c>
      <c r="O284" s="247" t="s">
        <v>2242</v>
      </c>
      <c r="P284" s="189" t="str">
        <f t="shared" ca="1" si="15"/>
        <v>47 Tahun</v>
      </c>
      <c r="Q284" s="189" t="str">
        <f t="shared" ca="1" si="16"/>
        <v>5 Bulan</v>
      </c>
      <c r="R284" s="189" t="str">
        <f t="shared" ca="1" si="17"/>
        <v>15  Hari</v>
      </c>
    </row>
    <row r="285" spans="1:18" ht="15">
      <c r="A285" s="509"/>
      <c r="B285" s="509"/>
      <c r="C285" s="185" t="s">
        <v>6519</v>
      </c>
      <c r="D285" s="211" t="s">
        <v>6520</v>
      </c>
      <c r="E285" s="155" t="s">
        <v>10</v>
      </c>
      <c r="F285" s="196" t="s">
        <v>185</v>
      </c>
      <c r="G285" s="245">
        <v>36637</v>
      </c>
      <c r="H285" s="196" t="s">
        <v>6271</v>
      </c>
      <c r="I285" s="196" t="s">
        <v>3104</v>
      </c>
      <c r="J285" s="196" t="s">
        <v>3271</v>
      </c>
      <c r="K285" s="196" t="s">
        <v>3490</v>
      </c>
      <c r="L285" s="196" t="s">
        <v>3442</v>
      </c>
      <c r="M285" s="196" t="s">
        <v>3443</v>
      </c>
      <c r="N285" s="196" t="s">
        <v>6515</v>
      </c>
      <c r="O285" s="247" t="s">
        <v>6517</v>
      </c>
      <c r="P285" s="189" t="str">
        <f t="shared" ca="1" si="15"/>
        <v>24 Tahun</v>
      </c>
      <c r="Q285" s="189" t="str">
        <f t="shared" ca="1" si="16"/>
        <v>9 Bulan</v>
      </c>
      <c r="R285" s="189" t="str">
        <f t="shared" ca="1" si="17"/>
        <v>9  Hari</v>
      </c>
    </row>
    <row r="286" spans="1:18" ht="15">
      <c r="A286" s="509"/>
      <c r="B286" s="509"/>
      <c r="C286" s="185" t="s">
        <v>6521</v>
      </c>
      <c r="D286" s="211" t="s">
        <v>6522</v>
      </c>
      <c r="E286" s="155" t="s">
        <v>9</v>
      </c>
      <c r="F286" s="196" t="s">
        <v>185</v>
      </c>
      <c r="G286" s="245">
        <v>38119</v>
      </c>
      <c r="H286" s="196" t="s">
        <v>6271</v>
      </c>
      <c r="I286" s="196" t="s">
        <v>3104</v>
      </c>
      <c r="J286" s="196" t="s">
        <v>3271</v>
      </c>
      <c r="K286" s="196" t="s">
        <v>5831</v>
      </c>
      <c r="L286" s="196" t="s">
        <v>3442</v>
      </c>
      <c r="M286" s="196" t="s">
        <v>3443</v>
      </c>
      <c r="N286" s="196" t="s">
        <v>6515</v>
      </c>
      <c r="O286" s="247" t="s">
        <v>6517</v>
      </c>
      <c r="P286" s="189" t="str">
        <f t="shared" ca="1" si="15"/>
        <v>20 Tahun</v>
      </c>
      <c r="Q286" s="189" t="str">
        <f t="shared" ca="1" si="16"/>
        <v>8 Bulan</v>
      </c>
      <c r="R286" s="189" t="str">
        <f t="shared" ca="1" si="17"/>
        <v>18  Hari</v>
      </c>
    </row>
    <row r="287" spans="1:18" ht="15">
      <c r="A287" s="509"/>
      <c r="B287" s="509"/>
      <c r="C287" s="185" t="s">
        <v>6523</v>
      </c>
      <c r="D287" s="211" t="s">
        <v>6524</v>
      </c>
      <c r="E287" s="155" t="s">
        <v>9</v>
      </c>
      <c r="F287" s="196" t="s">
        <v>37</v>
      </c>
      <c r="G287" s="245">
        <v>40263</v>
      </c>
      <c r="H287" s="196" t="s">
        <v>6271</v>
      </c>
      <c r="I287" s="196" t="s">
        <v>3104</v>
      </c>
      <c r="J287" s="196" t="s">
        <v>3893</v>
      </c>
      <c r="K287" s="196" t="s">
        <v>5834</v>
      </c>
      <c r="L287" s="196" t="s">
        <v>3442</v>
      </c>
      <c r="M287" s="196" t="s">
        <v>3443</v>
      </c>
      <c r="N287" s="196" t="s">
        <v>6515</v>
      </c>
      <c r="O287" s="247" t="s">
        <v>6517</v>
      </c>
      <c r="P287" s="189" t="str">
        <f t="shared" ca="1" si="15"/>
        <v>14 Tahun</v>
      </c>
      <c r="Q287" s="189" t="str">
        <f t="shared" ca="1" si="16"/>
        <v>10 Bulan</v>
      </c>
      <c r="R287" s="189" t="str">
        <f t="shared" ca="1" si="17"/>
        <v>4  Hari</v>
      </c>
    </row>
    <row r="288" spans="1:18" ht="15">
      <c r="A288" s="509"/>
      <c r="B288" s="509"/>
      <c r="C288" s="185" t="s">
        <v>6525</v>
      </c>
      <c r="D288" s="211" t="s">
        <v>6526</v>
      </c>
      <c r="E288" s="155" t="s">
        <v>9</v>
      </c>
      <c r="F288" s="196" t="s">
        <v>148</v>
      </c>
      <c r="G288" s="245">
        <v>43079</v>
      </c>
      <c r="H288" s="196" t="s">
        <v>6271</v>
      </c>
      <c r="I288" s="196" t="s">
        <v>3104</v>
      </c>
      <c r="J288" s="196" t="s">
        <v>3121</v>
      </c>
      <c r="K288" s="196" t="s">
        <v>5831</v>
      </c>
      <c r="L288" s="196" t="s">
        <v>3442</v>
      </c>
      <c r="M288" s="196" t="s">
        <v>3443</v>
      </c>
      <c r="N288" s="196" t="s">
        <v>6515</v>
      </c>
      <c r="O288" s="247" t="s">
        <v>6517</v>
      </c>
      <c r="P288" s="189" t="str">
        <f t="shared" ca="1" si="15"/>
        <v>7 Tahun</v>
      </c>
      <c r="Q288" s="189" t="str">
        <f t="shared" ca="1" si="16"/>
        <v>1 Bulan</v>
      </c>
      <c r="R288" s="189" t="str">
        <f t="shared" ca="1" si="17"/>
        <v>20  Hari</v>
      </c>
    </row>
    <row r="289" spans="1:18" ht="15">
      <c r="A289" s="510"/>
      <c r="B289" s="510"/>
      <c r="C289" s="185" t="s">
        <v>6527</v>
      </c>
      <c r="D289" s="211" t="s">
        <v>6311</v>
      </c>
      <c r="E289" s="155" t="s">
        <v>9</v>
      </c>
      <c r="F289" s="196" t="s">
        <v>5869</v>
      </c>
      <c r="G289" s="245">
        <v>16086</v>
      </c>
      <c r="H289" s="196" t="s">
        <v>6271</v>
      </c>
      <c r="I289" s="196" t="s">
        <v>3104</v>
      </c>
      <c r="J289" s="196" t="s">
        <v>4054</v>
      </c>
      <c r="K289" s="196" t="s">
        <v>5843</v>
      </c>
      <c r="L289" s="196" t="s">
        <v>3503</v>
      </c>
      <c r="M289" s="196" t="s">
        <v>3504</v>
      </c>
      <c r="N289" s="196" t="s">
        <v>6528</v>
      </c>
      <c r="O289" s="247" t="s">
        <v>1487</v>
      </c>
      <c r="P289" s="189" t="str">
        <f t="shared" ca="1" si="15"/>
        <v>81 Tahun</v>
      </c>
      <c r="Q289" s="189" t="str">
        <f t="shared" ca="1" si="16"/>
        <v>0 Bulan</v>
      </c>
      <c r="R289" s="189" t="str">
        <f t="shared" ca="1" si="17"/>
        <v>15  Hari</v>
      </c>
    </row>
    <row r="290" spans="1:18" ht="15">
      <c r="A290" s="508">
        <v>71</v>
      </c>
      <c r="B290" s="511" t="s">
        <v>6529</v>
      </c>
      <c r="C290" s="185" t="s">
        <v>6530</v>
      </c>
      <c r="D290" s="211" t="s">
        <v>6531</v>
      </c>
      <c r="E290" s="155" t="s">
        <v>10</v>
      </c>
      <c r="F290" s="196" t="s">
        <v>37</v>
      </c>
      <c r="G290" s="245">
        <v>27048</v>
      </c>
      <c r="H290" s="196" t="s">
        <v>6271</v>
      </c>
      <c r="I290" s="196" t="s">
        <v>3104</v>
      </c>
      <c r="J290" s="196" t="s">
        <v>3271</v>
      </c>
      <c r="K290" s="196" t="s">
        <v>3490</v>
      </c>
      <c r="L290" s="196" t="s">
        <v>3430</v>
      </c>
      <c r="M290" s="196" t="s">
        <v>3431</v>
      </c>
      <c r="N290" s="196" t="s">
        <v>6532</v>
      </c>
      <c r="O290" s="247" t="s">
        <v>1467</v>
      </c>
      <c r="P290" s="189" t="str">
        <f t="shared" ca="1" si="15"/>
        <v>51 Tahun</v>
      </c>
      <c r="Q290" s="189" t="str">
        <f t="shared" ca="1" si="16"/>
        <v>0 Bulan</v>
      </c>
      <c r="R290" s="189" t="str">
        <f t="shared" ca="1" si="17"/>
        <v>11  Hari</v>
      </c>
    </row>
    <row r="291" spans="1:18" ht="15">
      <c r="A291" s="509"/>
      <c r="B291" s="509"/>
      <c r="C291" s="185" t="s">
        <v>6533</v>
      </c>
      <c r="D291" s="211" t="s">
        <v>6534</v>
      </c>
      <c r="E291" s="155" t="s">
        <v>9</v>
      </c>
      <c r="F291" s="196" t="s">
        <v>5869</v>
      </c>
      <c r="G291" s="245">
        <v>33195</v>
      </c>
      <c r="H291" s="196" t="s">
        <v>6271</v>
      </c>
      <c r="I291" s="196" t="s">
        <v>3104</v>
      </c>
      <c r="J291" s="196" t="s">
        <v>3271</v>
      </c>
      <c r="K291" s="196" t="s">
        <v>5828</v>
      </c>
      <c r="L291" s="196" t="s">
        <v>3430</v>
      </c>
      <c r="M291" s="196" t="s">
        <v>3436</v>
      </c>
      <c r="N291" s="196" t="s">
        <v>5787</v>
      </c>
      <c r="O291" s="247" t="s">
        <v>1353</v>
      </c>
      <c r="P291" s="189" t="str">
        <f t="shared" ca="1" si="15"/>
        <v>34 Tahun</v>
      </c>
      <c r="Q291" s="189" t="str">
        <f t="shared" ca="1" si="16"/>
        <v>2 Bulan</v>
      </c>
      <c r="R291" s="189" t="str">
        <f t="shared" ca="1" si="17"/>
        <v>12  Hari</v>
      </c>
    </row>
    <row r="292" spans="1:18" ht="15">
      <c r="A292" s="509"/>
      <c r="B292" s="509"/>
      <c r="C292" s="185" t="s">
        <v>6535</v>
      </c>
      <c r="D292" s="211" t="s">
        <v>6536</v>
      </c>
      <c r="E292" s="155" t="s">
        <v>10</v>
      </c>
      <c r="F292" s="196" t="s">
        <v>148</v>
      </c>
      <c r="G292" s="245">
        <v>41936</v>
      </c>
      <c r="H292" s="196" t="s">
        <v>6271</v>
      </c>
      <c r="I292" s="196" t="s">
        <v>3104</v>
      </c>
      <c r="J292" s="196" t="s">
        <v>4054</v>
      </c>
      <c r="K292" s="196" t="s">
        <v>5834</v>
      </c>
      <c r="L292" s="196" t="s">
        <v>3442</v>
      </c>
      <c r="M292" s="196" t="s">
        <v>3443</v>
      </c>
      <c r="N292" s="196" t="s">
        <v>6531</v>
      </c>
      <c r="O292" s="247" t="s">
        <v>6534</v>
      </c>
      <c r="P292" s="189" t="str">
        <f t="shared" ca="1" si="15"/>
        <v>10 Tahun</v>
      </c>
      <c r="Q292" s="189" t="str">
        <f t="shared" ca="1" si="16"/>
        <v>3 Bulan</v>
      </c>
      <c r="R292" s="189" t="str">
        <f t="shared" ca="1" si="17"/>
        <v>6  Hari</v>
      </c>
    </row>
    <row r="293" spans="1:18" ht="15">
      <c r="A293" s="510"/>
      <c r="B293" s="510"/>
      <c r="C293" s="185" t="s">
        <v>6537</v>
      </c>
      <c r="D293" s="211" t="s">
        <v>6538</v>
      </c>
      <c r="E293" s="155" t="s">
        <v>10</v>
      </c>
      <c r="F293" s="196" t="s">
        <v>148</v>
      </c>
      <c r="G293" s="245">
        <v>42965</v>
      </c>
      <c r="H293" s="196" t="s">
        <v>6271</v>
      </c>
      <c r="I293" s="196" t="s">
        <v>3104</v>
      </c>
      <c r="J293" s="196" t="s">
        <v>3121</v>
      </c>
      <c r="K293" s="196" t="s">
        <v>5831</v>
      </c>
      <c r="L293" s="196" t="s">
        <v>3442</v>
      </c>
      <c r="M293" s="196" t="s">
        <v>3443</v>
      </c>
      <c r="N293" s="196" t="s">
        <v>6531</v>
      </c>
      <c r="O293" s="247" t="s">
        <v>6534</v>
      </c>
      <c r="P293" s="189" t="str">
        <f t="shared" ca="1" si="15"/>
        <v>7 Tahun</v>
      </c>
      <c r="Q293" s="189" t="str">
        <f t="shared" ca="1" si="16"/>
        <v>5 Bulan</v>
      </c>
      <c r="R293" s="189" t="str">
        <f t="shared" ca="1" si="17"/>
        <v>12  Hari</v>
      </c>
    </row>
    <row r="294" spans="1:18" ht="15">
      <c r="A294" s="522">
        <v>25</v>
      </c>
      <c r="B294" s="524" t="s">
        <v>7318</v>
      </c>
      <c r="C294" s="90" t="s">
        <v>7319</v>
      </c>
      <c r="D294" s="91" t="s">
        <v>7320</v>
      </c>
      <c r="E294" s="92" t="s">
        <v>10</v>
      </c>
      <c r="F294" s="100" t="s">
        <v>6770</v>
      </c>
      <c r="G294" s="440">
        <v>36137</v>
      </c>
      <c r="H294" s="92" t="s">
        <v>6271</v>
      </c>
      <c r="I294" s="92" t="s">
        <v>3104</v>
      </c>
      <c r="J294" s="91" t="s">
        <v>4054</v>
      </c>
      <c r="K294" s="91" t="s">
        <v>5843</v>
      </c>
      <c r="L294" s="91" t="s">
        <v>3430</v>
      </c>
      <c r="M294" s="91" t="s">
        <v>3431</v>
      </c>
      <c r="N294" s="100" t="s">
        <v>7321</v>
      </c>
      <c r="O294" s="441" t="s">
        <v>7323</v>
      </c>
      <c r="P294" s="108" t="str">
        <f t="shared" ca="1" si="15"/>
        <v>26 Tahun</v>
      </c>
      <c r="Q294" s="108" t="str">
        <f t="shared" ca="1" si="16"/>
        <v>1 Bulan</v>
      </c>
      <c r="R294" s="108" t="str">
        <f t="shared" ca="1" si="17"/>
        <v>22  Hari</v>
      </c>
    </row>
    <row r="295" spans="1:18" ht="15">
      <c r="A295" s="523"/>
      <c r="B295" s="523"/>
      <c r="C295" s="90" t="s">
        <v>869</v>
      </c>
      <c r="D295" s="91" t="s">
        <v>870</v>
      </c>
      <c r="E295" s="92" t="s">
        <v>9</v>
      </c>
      <c r="F295" s="100" t="s">
        <v>30</v>
      </c>
      <c r="G295" s="440">
        <v>37501</v>
      </c>
      <c r="H295" s="92" t="s">
        <v>6271</v>
      </c>
      <c r="I295" s="92" t="s">
        <v>3104</v>
      </c>
      <c r="J295" s="91" t="s">
        <v>3893</v>
      </c>
      <c r="K295" s="91" t="s">
        <v>5828</v>
      </c>
      <c r="L295" s="91" t="s">
        <v>3430</v>
      </c>
      <c r="M295" s="91" t="s">
        <v>3436</v>
      </c>
      <c r="N295" s="100" t="s">
        <v>7322</v>
      </c>
      <c r="O295" s="441" t="s">
        <v>876</v>
      </c>
      <c r="P295" s="108" t="str">
        <f t="shared" ca="1" si="15"/>
        <v>22 Tahun</v>
      </c>
      <c r="Q295" s="108" t="str">
        <f t="shared" ca="1" si="16"/>
        <v>4 Bulan</v>
      </c>
      <c r="R295" s="108" t="str">
        <f t="shared" ca="1" si="17"/>
        <v>28  Hari</v>
      </c>
    </row>
    <row r="296" spans="1:18" ht="15">
      <c r="A296" s="503">
        <v>72</v>
      </c>
      <c r="B296" s="519" t="s">
        <v>5042</v>
      </c>
      <c r="C296" s="388" t="s">
        <v>5044</v>
      </c>
      <c r="D296" s="220" t="s">
        <v>5043</v>
      </c>
      <c r="E296" s="155" t="s">
        <v>10</v>
      </c>
      <c r="F296" s="250" t="s">
        <v>5045</v>
      </c>
      <c r="G296" s="263">
        <v>28586</v>
      </c>
      <c r="H296" s="250" t="s">
        <v>5046</v>
      </c>
      <c r="I296" s="196" t="s">
        <v>3104</v>
      </c>
      <c r="J296" s="250" t="s">
        <v>4054</v>
      </c>
      <c r="K296" s="250" t="s">
        <v>5047</v>
      </c>
      <c r="L296" s="250" t="s">
        <v>3894</v>
      </c>
      <c r="M296" s="264" t="s">
        <v>3095</v>
      </c>
      <c r="N296" s="250" t="s">
        <v>5048</v>
      </c>
      <c r="O296" s="265" t="s">
        <v>5049</v>
      </c>
      <c r="P296" s="189" t="str">
        <f t="shared" ca="1" si="15"/>
        <v>46 Tahun</v>
      </c>
      <c r="Q296" s="189" t="str">
        <f t="shared" ca="1" si="16"/>
        <v>9 Bulan</v>
      </c>
      <c r="R296" s="189" t="str">
        <f t="shared" ca="1" si="17"/>
        <v>24  Hari</v>
      </c>
    </row>
    <row r="297" spans="1:18" ht="15">
      <c r="A297" s="512"/>
      <c r="B297" s="520"/>
      <c r="C297" s="388" t="s">
        <v>5051</v>
      </c>
      <c r="D297" s="220" t="s">
        <v>5050</v>
      </c>
      <c r="E297" s="155" t="s">
        <v>9</v>
      </c>
      <c r="F297" s="250" t="s">
        <v>5052</v>
      </c>
      <c r="G297" s="263">
        <v>31202</v>
      </c>
      <c r="H297" s="250" t="s">
        <v>5046</v>
      </c>
      <c r="I297" s="196" t="s">
        <v>3104</v>
      </c>
      <c r="J297" s="250" t="s">
        <v>4054</v>
      </c>
      <c r="K297" s="250" t="s">
        <v>5047</v>
      </c>
      <c r="L297" s="250" t="s">
        <v>3894</v>
      </c>
      <c r="M297" s="264" t="s">
        <v>3099</v>
      </c>
      <c r="N297" s="250" t="s">
        <v>189</v>
      </c>
      <c r="O297" s="265" t="s">
        <v>5053</v>
      </c>
      <c r="P297" s="189" t="str">
        <f t="shared" ca="1" si="15"/>
        <v>39 Tahun</v>
      </c>
      <c r="Q297" s="189" t="str">
        <f t="shared" ca="1" si="16"/>
        <v>7 Bulan</v>
      </c>
      <c r="R297" s="189" t="str">
        <f t="shared" ca="1" si="17"/>
        <v>26  Hari</v>
      </c>
    </row>
    <row r="298" spans="1:18" ht="15">
      <c r="A298" s="512"/>
      <c r="B298" s="520"/>
      <c r="C298" s="388" t="s">
        <v>5055</v>
      </c>
      <c r="D298" s="220" t="s">
        <v>5054</v>
      </c>
      <c r="E298" s="155" t="s">
        <v>9</v>
      </c>
      <c r="F298" s="250" t="s">
        <v>5045</v>
      </c>
      <c r="G298" s="263">
        <v>37494</v>
      </c>
      <c r="H298" s="250" t="s">
        <v>5046</v>
      </c>
      <c r="I298" s="196" t="s">
        <v>3104</v>
      </c>
      <c r="J298" s="250" t="s">
        <v>3271</v>
      </c>
      <c r="K298" s="250" t="s">
        <v>3097</v>
      </c>
      <c r="L298" s="250" t="s">
        <v>3898</v>
      </c>
      <c r="M298" s="264" t="s">
        <v>3100</v>
      </c>
      <c r="N298" s="250" t="s">
        <v>5043</v>
      </c>
      <c r="O298" s="265" t="s">
        <v>5050</v>
      </c>
      <c r="P298" s="189" t="str">
        <f t="shared" ca="1" si="15"/>
        <v>22 Tahun</v>
      </c>
      <c r="Q298" s="189" t="str">
        <f t="shared" ca="1" si="16"/>
        <v>5 Bulan</v>
      </c>
      <c r="R298" s="189" t="str">
        <f t="shared" ca="1" si="17"/>
        <v>4  Hari</v>
      </c>
    </row>
    <row r="299" spans="1:18" ht="15">
      <c r="A299" s="512"/>
      <c r="B299" s="520"/>
      <c r="C299" s="388" t="s">
        <v>5057</v>
      </c>
      <c r="D299" s="220" t="s">
        <v>5056</v>
      </c>
      <c r="E299" s="155" t="s">
        <v>10</v>
      </c>
      <c r="F299" s="250" t="s">
        <v>5045</v>
      </c>
      <c r="G299" s="263">
        <v>38915</v>
      </c>
      <c r="H299" s="250" t="s">
        <v>5046</v>
      </c>
      <c r="I299" s="196" t="s">
        <v>3104</v>
      </c>
      <c r="J299" s="250" t="s">
        <v>3121</v>
      </c>
      <c r="K299" s="250" t="s">
        <v>3901</v>
      </c>
      <c r="L299" s="250" t="s">
        <v>3898</v>
      </c>
      <c r="M299" s="264" t="s">
        <v>3100</v>
      </c>
      <c r="N299" s="250" t="s">
        <v>5043</v>
      </c>
      <c r="O299" s="265" t="s">
        <v>5050</v>
      </c>
      <c r="P299" s="189" t="str">
        <f t="shared" ca="1" si="15"/>
        <v>18 Tahun</v>
      </c>
      <c r="Q299" s="189" t="str">
        <f t="shared" ca="1" si="16"/>
        <v>6 Bulan</v>
      </c>
      <c r="R299" s="189" t="str">
        <f t="shared" ca="1" si="17"/>
        <v>13  Hari</v>
      </c>
    </row>
    <row r="300" spans="1:18" ht="15">
      <c r="A300" s="504"/>
      <c r="B300" s="521"/>
      <c r="C300" s="388" t="s">
        <v>7171</v>
      </c>
      <c r="D300" s="220" t="s">
        <v>7169</v>
      </c>
      <c r="E300" s="155" t="s">
        <v>9</v>
      </c>
      <c r="F300" s="250" t="s">
        <v>5045</v>
      </c>
      <c r="G300" s="263">
        <v>44189</v>
      </c>
      <c r="H300" s="250" t="s">
        <v>5046</v>
      </c>
      <c r="I300" s="196" t="s">
        <v>3104</v>
      </c>
      <c r="J300" s="250" t="s">
        <v>3121</v>
      </c>
      <c r="K300" s="250" t="s">
        <v>3901</v>
      </c>
      <c r="L300" s="250" t="s">
        <v>3898</v>
      </c>
      <c r="M300" s="264" t="s">
        <v>3100</v>
      </c>
      <c r="N300" s="250" t="s">
        <v>5043</v>
      </c>
      <c r="O300" s="265" t="s">
        <v>5050</v>
      </c>
      <c r="P300" s="189" t="str">
        <f t="shared" ca="1" si="15"/>
        <v>4 Tahun</v>
      </c>
      <c r="Q300" s="189" t="str">
        <f t="shared" ca="1" si="16"/>
        <v>1 Bulan</v>
      </c>
      <c r="R300" s="189" t="str">
        <f t="shared" ca="1" si="17"/>
        <v>6  Hari</v>
      </c>
    </row>
    <row r="301" spans="1:18" ht="15">
      <c r="A301" s="266">
        <v>73</v>
      </c>
      <c r="B301" s="197"/>
      <c r="C301" s="388" t="s">
        <v>5059</v>
      </c>
      <c r="D301" s="220" t="s">
        <v>5058</v>
      </c>
      <c r="E301" s="155" t="s">
        <v>9</v>
      </c>
      <c r="F301" s="250" t="s">
        <v>5060</v>
      </c>
      <c r="G301" s="263">
        <v>22816</v>
      </c>
      <c r="H301" s="250" t="s">
        <v>5046</v>
      </c>
      <c r="I301" s="196" t="s">
        <v>3104</v>
      </c>
      <c r="J301" s="250" t="s">
        <v>4054</v>
      </c>
      <c r="K301" s="250" t="s">
        <v>5047</v>
      </c>
      <c r="L301" s="250" t="s">
        <v>3131</v>
      </c>
      <c r="M301" s="264" t="s">
        <v>3095</v>
      </c>
      <c r="N301" s="250" t="s">
        <v>5061</v>
      </c>
      <c r="O301" s="265" t="s">
        <v>5062</v>
      </c>
      <c r="P301" s="189" t="str">
        <f t="shared" ca="1" si="15"/>
        <v>62 Tahun</v>
      </c>
      <c r="Q301" s="189" t="str">
        <f t="shared" ca="1" si="16"/>
        <v>7 Bulan</v>
      </c>
      <c r="R301" s="189" t="str">
        <f t="shared" ca="1" si="17"/>
        <v>11  Hari</v>
      </c>
    </row>
    <row r="302" spans="1:18" ht="15">
      <c r="A302" s="503">
        <v>74</v>
      </c>
      <c r="B302" s="519" t="s">
        <v>7172</v>
      </c>
      <c r="C302" s="388" t="s">
        <v>5064</v>
      </c>
      <c r="D302" s="220" t="s">
        <v>5063</v>
      </c>
      <c r="E302" s="155" t="s">
        <v>10</v>
      </c>
      <c r="F302" s="250" t="s">
        <v>5065</v>
      </c>
      <c r="G302" s="263">
        <v>33307</v>
      </c>
      <c r="H302" s="250" t="s">
        <v>5046</v>
      </c>
      <c r="I302" s="196" t="s">
        <v>3104</v>
      </c>
      <c r="J302" s="250" t="s">
        <v>3271</v>
      </c>
      <c r="K302" s="250" t="s">
        <v>3097</v>
      </c>
      <c r="L302" s="250" t="s">
        <v>3894</v>
      </c>
      <c r="M302" s="264" t="s">
        <v>3095</v>
      </c>
      <c r="N302" s="250" t="s">
        <v>5066</v>
      </c>
      <c r="O302" s="265" t="s">
        <v>5058</v>
      </c>
      <c r="P302" s="189" t="str">
        <f t="shared" ca="1" si="15"/>
        <v>33 Tahun</v>
      </c>
      <c r="Q302" s="189" t="str">
        <f t="shared" ca="1" si="16"/>
        <v>10 Bulan</v>
      </c>
      <c r="R302" s="189" t="str">
        <f t="shared" ca="1" si="17"/>
        <v>20  Hari</v>
      </c>
    </row>
    <row r="303" spans="1:18" ht="15">
      <c r="A303" s="512"/>
      <c r="B303" s="520"/>
      <c r="C303" s="388" t="s">
        <v>5068</v>
      </c>
      <c r="D303" s="220" t="s">
        <v>5067</v>
      </c>
      <c r="E303" s="155" t="s">
        <v>9</v>
      </c>
      <c r="F303" s="250" t="s">
        <v>5069</v>
      </c>
      <c r="G303" s="263">
        <v>33236</v>
      </c>
      <c r="H303" s="250" t="s">
        <v>5046</v>
      </c>
      <c r="I303" s="196" t="s">
        <v>3104</v>
      </c>
      <c r="J303" s="250" t="s">
        <v>3271</v>
      </c>
      <c r="K303" s="250" t="s">
        <v>3097</v>
      </c>
      <c r="L303" s="250" t="s">
        <v>3894</v>
      </c>
      <c r="M303" s="264" t="s">
        <v>3099</v>
      </c>
      <c r="N303" s="250" t="s">
        <v>5070</v>
      </c>
      <c r="O303" s="265" t="s">
        <v>5071</v>
      </c>
      <c r="P303" s="189" t="str">
        <f t="shared" ca="1" si="15"/>
        <v>34 Tahun</v>
      </c>
      <c r="Q303" s="189" t="str">
        <f t="shared" ca="1" si="16"/>
        <v>1 Bulan</v>
      </c>
      <c r="R303" s="189" t="str">
        <f t="shared" ca="1" si="17"/>
        <v>1  Hari</v>
      </c>
    </row>
    <row r="304" spans="1:18" ht="15">
      <c r="A304" s="512"/>
      <c r="B304" s="520"/>
      <c r="C304" s="388" t="s">
        <v>5073</v>
      </c>
      <c r="D304" s="220" t="s">
        <v>5072</v>
      </c>
      <c r="E304" s="155" t="s">
        <v>10</v>
      </c>
      <c r="F304" s="250" t="s">
        <v>48</v>
      </c>
      <c r="G304" s="263">
        <v>42876</v>
      </c>
      <c r="H304" s="250" t="s">
        <v>5046</v>
      </c>
      <c r="I304" s="196" t="s">
        <v>3104</v>
      </c>
      <c r="J304" s="250" t="s">
        <v>3121</v>
      </c>
      <c r="K304" s="250" t="s">
        <v>3901</v>
      </c>
      <c r="L304" s="250" t="s">
        <v>3898</v>
      </c>
      <c r="M304" s="264" t="s">
        <v>3100</v>
      </c>
      <c r="N304" s="250" t="s">
        <v>5074</v>
      </c>
      <c r="O304" s="265" t="s">
        <v>5067</v>
      </c>
      <c r="P304" s="189" t="str">
        <f t="shared" ca="1" si="15"/>
        <v>7 Tahun</v>
      </c>
      <c r="Q304" s="189" t="str">
        <f t="shared" ca="1" si="16"/>
        <v>8 Bulan</v>
      </c>
      <c r="R304" s="189" t="str">
        <f t="shared" ca="1" si="17"/>
        <v>9  Hari</v>
      </c>
    </row>
    <row r="305" spans="1:18" ht="15">
      <c r="A305" s="504"/>
      <c r="B305" s="521"/>
      <c r="C305" s="393"/>
      <c r="D305" s="257"/>
      <c r="E305" s="267"/>
      <c r="F305" s="259"/>
      <c r="G305" s="268"/>
      <c r="H305" s="259"/>
      <c r="I305" s="248"/>
      <c r="J305" s="259"/>
      <c r="K305" s="259"/>
      <c r="L305" s="259"/>
      <c r="M305" s="259"/>
      <c r="N305" s="259"/>
      <c r="O305" s="269"/>
      <c r="P305" s="192"/>
      <c r="Q305" s="192"/>
      <c r="R305" s="192"/>
    </row>
    <row r="306" spans="1:18" ht="15">
      <c r="A306" s="503">
        <v>75</v>
      </c>
      <c r="B306" s="519" t="s">
        <v>5075</v>
      </c>
      <c r="C306" s="388" t="s">
        <v>5077</v>
      </c>
      <c r="D306" s="220" t="s">
        <v>5076</v>
      </c>
      <c r="E306" s="155" t="s">
        <v>9</v>
      </c>
      <c r="F306" s="250" t="s">
        <v>5045</v>
      </c>
      <c r="G306" s="263">
        <v>25129</v>
      </c>
      <c r="H306" s="250" t="s">
        <v>5046</v>
      </c>
      <c r="I306" s="196" t="s">
        <v>3104</v>
      </c>
      <c r="J306" s="250" t="s">
        <v>3271</v>
      </c>
      <c r="K306" s="250" t="s">
        <v>3097</v>
      </c>
      <c r="L306" s="250" t="s">
        <v>3131</v>
      </c>
      <c r="M306" s="264" t="s">
        <v>3095</v>
      </c>
      <c r="N306" s="250" t="s">
        <v>5078</v>
      </c>
      <c r="O306" s="265" t="s">
        <v>5079</v>
      </c>
      <c r="P306" s="187" t="str">
        <f ca="1" t="shared" si="18" ref="P306:P359">DATEDIF(G306,$P$2,"Y")&amp;" Tahun"</f>
        <v>56 Tahun</v>
      </c>
      <c r="Q306" s="187" t="str">
        <f ca="1" t="shared" si="19" ref="Q306:Q359">DATEDIF(G306,$P$2,"YM")&amp;" Bulan"</f>
        <v>3 Bulan</v>
      </c>
      <c r="R306" s="187" t="str">
        <f ca="1" t="shared" si="20" ref="R306:R359">DATEDIF(G306,$P$2,"MD")&amp;"  Hari"</f>
        <v>12  Hari</v>
      </c>
    </row>
    <row r="307" spans="1:18" ht="15">
      <c r="A307" s="504"/>
      <c r="B307" s="521"/>
      <c r="C307" s="388" t="s">
        <v>5081</v>
      </c>
      <c r="D307" s="220" t="s">
        <v>5080</v>
      </c>
      <c r="E307" s="155" t="s">
        <v>10</v>
      </c>
      <c r="F307" s="250" t="s">
        <v>5082</v>
      </c>
      <c r="G307" s="263">
        <v>36702</v>
      </c>
      <c r="H307" s="250" t="s">
        <v>5046</v>
      </c>
      <c r="I307" s="196" t="s">
        <v>3104</v>
      </c>
      <c r="J307" s="250" t="s">
        <v>3271</v>
      </c>
      <c r="K307" s="250" t="s">
        <v>3097</v>
      </c>
      <c r="L307" s="250" t="s">
        <v>3898</v>
      </c>
      <c r="M307" s="264" t="s">
        <v>3100</v>
      </c>
      <c r="N307" s="250" t="s">
        <v>5083</v>
      </c>
      <c r="O307" s="265" t="s">
        <v>5076</v>
      </c>
      <c r="P307" s="187" t="str">
        <f t="shared" ca="1" si="18"/>
        <v>24 Tahun</v>
      </c>
      <c r="Q307" s="187" t="str">
        <f t="shared" ca="1" si="19"/>
        <v>7 Bulan</v>
      </c>
      <c r="R307" s="187" t="str">
        <f t="shared" ca="1" si="20"/>
        <v>5  Hari</v>
      </c>
    </row>
    <row r="308" spans="1:18" ht="15">
      <c r="A308" s="503">
        <v>76</v>
      </c>
      <c r="B308" s="519" t="s">
        <v>5084</v>
      </c>
      <c r="C308" s="388" t="s">
        <v>5086</v>
      </c>
      <c r="D308" s="220" t="s">
        <v>5085</v>
      </c>
      <c r="E308" s="155" t="s">
        <v>10</v>
      </c>
      <c r="F308" s="250" t="s">
        <v>5087</v>
      </c>
      <c r="G308" s="263">
        <v>30086</v>
      </c>
      <c r="H308" s="250" t="s">
        <v>5046</v>
      </c>
      <c r="I308" s="196" t="s">
        <v>3104</v>
      </c>
      <c r="J308" s="250" t="s">
        <v>3893</v>
      </c>
      <c r="K308" s="250" t="s">
        <v>5047</v>
      </c>
      <c r="L308" s="250" t="s">
        <v>3894</v>
      </c>
      <c r="M308" s="264" t="s">
        <v>3095</v>
      </c>
      <c r="N308" s="250" t="s">
        <v>5088</v>
      </c>
      <c r="O308" s="265" t="s">
        <v>5089</v>
      </c>
      <c r="P308" s="187" t="str">
        <f t="shared" ca="1" si="18"/>
        <v>42 Tahun</v>
      </c>
      <c r="Q308" s="187" t="str">
        <f t="shared" ca="1" si="19"/>
        <v>8 Bulan</v>
      </c>
      <c r="R308" s="187" t="str">
        <f t="shared" ca="1" si="20"/>
        <v>15  Hari</v>
      </c>
    </row>
    <row r="309" spans="1:18" ht="15">
      <c r="A309" s="512"/>
      <c r="B309" s="520"/>
      <c r="C309" s="388" t="s">
        <v>5091</v>
      </c>
      <c r="D309" s="220" t="s">
        <v>5090</v>
      </c>
      <c r="E309" s="155" t="s">
        <v>9</v>
      </c>
      <c r="F309" s="250" t="s">
        <v>5092</v>
      </c>
      <c r="G309" s="263">
        <v>32478</v>
      </c>
      <c r="H309" s="250" t="s">
        <v>5046</v>
      </c>
      <c r="I309" s="196" t="s">
        <v>3104</v>
      </c>
      <c r="J309" s="250" t="s">
        <v>3271</v>
      </c>
      <c r="K309" s="250" t="s">
        <v>5093</v>
      </c>
      <c r="L309" s="250" t="s">
        <v>3894</v>
      </c>
      <c r="M309" s="264" t="s">
        <v>3099</v>
      </c>
      <c r="N309" s="250" t="s">
        <v>231</v>
      </c>
      <c r="O309" s="265" t="s">
        <v>43</v>
      </c>
      <c r="P309" s="187" t="str">
        <f t="shared" ca="1" si="18"/>
        <v>36 Tahun</v>
      </c>
      <c r="Q309" s="187" t="str">
        <f t="shared" ca="1" si="19"/>
        <v>1 Bulan</v>
      </c>
      <c r="R309" s="187" t="str">
        <f t="shared" ca="1" si="20"/>
        <v>29  Hari</v>
      </c>
    </row>
    <row r="310" spans="1:18" ht="15">
      <c r="A310" s="512"/>
      <c r="B310" s="520"/>
      <c r="C310" s="388" t="s">
        <v>5095</v>
      </c>
      <c r="D310" s="220" t="s">
        <v>5094</v>
      </c>
      <c r="E310" s="155" t="s">
        <v>9</v>
      </c>
      <c r="F310" s="250" t="s">
        <v>5082</v>
      </c>
      <c r="G310" s="263">
        <v>41126</v>
      </c>
      <c r="H310" s="250" t="s">
        <v>5046</v>
      </c>
      <c r="I310" s="196" t="s">
        <v>3104</v>
      </c>
      <c r="J310" s="250" t="s">
        <v>3121</v>
      </c>
      <c r="K310" s="250" t="s">
        <v>3901</v>
      </c>
      <c r="L310" s="250" t="s">
        <v>3898</v>
      </c>
      <c r="M310" s="264" t="s">
        <v>3100</v>
      </c>
      <c r="N310" s="250" t="s">
        <v>5085</v>
      </c>
      <c r="O310" s="265" t="s">
        <v>5090</v>
      </c>
      <c r="P310" s="187" t="str">
        <f t="shared" ca="1" si="18"/>
        <v>12 Tahun</v>
      </c>
      <c r="Q310" s="187" t="str">
        <f t="shared" ca="1" si="19"/>
        <v>5 Bulan</v>
      </c>
      <c r="R310" s="187" t="str">
        <f t="shared" ca="1" si="20"/>
        <v>25  Hari</v>
      </c>
    </row>
    <row r="311" spans="1:18" ht="15">
      <c r="A311" s="504"/>
      <c r="B311" s="521"/>
      <c r="C311" s="388" t="s">
        <v>7173</v>
      </c>
      <c r="D311" s="220" t="s">
        <v>7174</v>
      </c>
      <c r="E311" s="155" t="s">
        <v>9</v>
      </c>
      <c r="F311" s="250" t="s">
        <v>5052</v>
      </c>
      <c r="G311" s="263">
        <v>44412</v>
      </c>
      <c r="H311" s="250" t="s">
        <v>5046</v>
      </c>
      <c r="I311" s="196" t="s">
        <v>3104</v>
      </c>
      <c r="J311" s="250" t="s">
        <v>3121</v>
      </c>
      <c r="K311" s="250" t="s">
        <v>3901</v>
      </c>
      <c r="L311" s="250" t="s">
        <v>3898</v>
      </c>
      <c r="M311" s="264" t="s">
        <v>3100</v>
      </c>
      <c r="N311" s="250" t="s">
        <v>5085</v>
      </c>
      <c r="O311" s="265" t="s">
        <v>5090</v>
      </c>
      <c r="P311" s="187" t="str">
        <f t="shared" ca="1" si="18"/>
        <v>3 Tahun</v>
      </c>
      <c r="Q311" s="187" t="str">
        <f t="shared" ca="1" si="19"/>
        <v>5 Bulan</v>
      </c>
      <c r="R311" s="187" t="str">
        <f t="shared" ca="1" si="20"/>
        <v>26  Hari</v>
      </c>
    </row>
    <row r="312" spans="1:18" ht="15">
      <c r="A312" s="503">
        <v>77</v>
      </c>
      <c r="B312" s="519" t="s">
        <v>5096</v>
      </c>
      <c r="C312" s="388" t="s">
        <v>5098</v>
      </c>
      <c r="D312" s="220" t="s">
        <v>5097</v>
      </c>
      <c r="E312" s="155" t="s">
        <v>10</v>
      </c>
      <c r="F312" s="250" t="s">
        <v>5099</v>
      </c>
      <c r="G312" s="263">
        <v>30128</v>
      </c>
      <c r="H312" s="250" t="s">
        <v>5046</v>
      </c>
      <c r="I312" s="196" t="s">
        <v>3104</v>
      </c>
      <c r="J312" s="250" t="s">
        <v>3179</v>
      </c>
      <c r="K312" s="250" t="s">
        <v>5101</v>
      </c>
      <c r="L312" s="250" t="s">
        <v>3894</v>
      </c>
      <c r="M312" s="264" t="s">
        <v>3095</v>
      </c>
      <c r="N312" s="250" t="s">
        <v>5102</v>
      </c>
      <c r="O312" s="265" t="s">
        <v>5103</v>
      </c>
      <c r="P312" s="187" t="str">
        <f t="shared" ca="1" si="18"/>
        <v>42 Tahun</v>
      </c>
      <c r="Q312" s="187" t="str">
        <f t="shared" ca="1" si="19"/>
        <v>7 Bulan</v>
      </c>
      <c r="R312" s="187" t="str">
        <f t="shared" ca="1" si="20"/>
        <v>4  Hari</v>
      </c>
    </row>
    <row r="313" spans="1:18" ht="15">
      <c r="A313" s="512"/>
      <c r="B313" s="520"/>
      <c r="C313" s="388" t="s">
        <v>5105</v>
      </c>
      <c r="D313" s="220" t="s">
        <v>5104</v>
      </c>
      <c r="E313" s="155" t="s">
        <v>9</v>
      </c>
      <c r="F313" s="250" t="s">
        <v>5092</v>
      </c>
      <c r="G313" s="263">
        <v>31335</v>
      </c>
      <c r="H313" s="250" t="s">
        <v>5046</v>
      </c>
      <c r="I313" s="196" t="s">
        <v>3104</v>
      </c>
      <c r="J313" s="250" t="s">
        <v>3271</v>
      </c>
      <c r="K313" s="250" t="s">
        <v>3097</v>
      </c>
      <c r="L313" s="250" t="s">
        <v>3894</v>
      </c>
      <c r="M313" s="264" t="s">
        <v>3099</v>
      </c>
      <c r="N313" s="250" t="s">
        <v>5106</v>
      </c>
      <c r="O313" s="265" t="s">
        <v>5058</v>
      </c>
      <c r="P313" s="187" t="str">
        <f t="shared" ca="1" si="18"/>
        <v>39 Tahun</v>
      </c>
      <c r="Q313" s="187" t="str">
        <f t="shared" ca="1" si="19"/>
        <v>3 Bulan</v>
      </c>
      <c r="R313" s="187" t="str">
        <f t="shared" ca="1" si="20"/>
        <v>15  Hari</v>
      </c>
    </row>
    <row r="314" spans="1:18" ht="15">
      <c r="A314" s="512"/>
      <c r="B314" s="520"/>
      <c r="C314" s="388" t="s">
        <v>5108</v>
      </c>
      <c r="D314" s="220" t="s">
        <v>5107</v>
      </c>
      <c r="E314" s="155" t="s">
        <v>10</v>
      </c>
      <c r="F314" s="250" t="s">
        <v>5045</v>
      </c>
      <c r="G314" s="263">
        <v>40253</v>
      </c>
      <c r="H314" s="250" t="s">
        <v>5046</v>
      </c>
      <c r="I314" s="196" t="s">
        <v>3104</v>
      </c>
      <c r="J314" s="250" t="s">
        <v>3121</v>
      </c>
      <c r="K314" s="250" t="s">
        <v>5109</v>
      </c>
      <c r="L314" s="250" t="s">
        <v>3898</v>
      </c>
      <c r="M314" s="264" t="s">
        <v>3100</v>
      </c>
      <c r="N314" s="250" t="s">
        <v>5097</v>
      </c>
      <c r="O314" s="265" t="s">
        <v>5104</v>
      </c>
      <c r="P314" s="187" t="str">
        <f t="shared" ca="1" si="18"/>
        <v>14 Tahun</v>
      </c>
      <c r="Q314" s="187" t="str">
        <f t="shared" ca="1" si="19"/>
        <v>10 Bulan</v>
      </c>
      <c r="R314" s="187" t="str">
        <f t="shared" ca="1" si="20"/>
        <v>14  Hari</v>
      </c>
    </row>
    <row r="315" spans="1:18" ht="15">
      <c r="A315" s="504"/>
      <c r="B315" s="521"/>
      <c r="C315" s="388" t="s">
        <v>7170</v>
      </c>
      <c r="D315" s="220" t="s">
        <v>5110</v>
      </c>
      <c r="E315" s="155" t="s">
        <v>10</v>
      </c>
      <c r="F315" s="250" t="s">
        <v>5065</v>
      </c>
      <c r="G315" s="263">
        <v>42929</v>
      </c>
      <c r="H315" s="250" t="s">
        <v>5046</v>
      </c>
      <c r="I315" s="196" t="s">
        <v>3104</v>
      </c>
      <c r="J315" s="250" t="s">
        <v>3121</v>
      </c>
      <c r="K315" s="250" t="s">
        <v>3901</v>
      </c>
      <c r="L315" s="250" t="s">
        <v>3898</v>
      </c>
      <c r="M315" s="264" t="s">
        <v>3100</v>
      </c>
      <c r="N315" s="250" t="s">
        <v>5097</v>
      </c>
      <c r="O315" s="265" t="s">
        <v>5104</v>
      </c>
      <c r="P315" s="187" t="str">
        <f t="shared" ca="1" si="18"/>
        <v>7 Tahun</v>
      </c>
      <c r="Q315" s="187" t="str">
        <f t="shared" ca="1" si="19"/>
        <v>6 Bulan</v>
      </c>
      <c r="R315" s="187" t="str">
        <f t="shared" ca="1" si="20"/>
        <v>17  Hari</v>
      </c>
    </row>
    <row r="316" spans="1:18" ht="15">
      <c r="A316" s="266">
        <v>78</v>
      </c>
      <c r="B316" s="198" t="s">
        <v>5111</v>
      </c>
      <c r="C316" s="388" t="s">
        <v>5112</v>
      </c>
      <c r="D316" s="220" t="s">
        <v>378</v>
      </c>
      <c r="E316" s="155" t="s">
        <v>9</v>
      </c>
      <c r="F316" s="250" t="s">
        <v>5113</v>
      </c>
      <c r="G316" s="263">
        <v>31967</v>
      </c>
      <c r="H316" s="250" t="s">
        <v>5046</v>
      </c>
      <c r="I316" s="196" t="s">
        <v>3104</v>
      </c>
      <c r="J316" s="250" t="s">
        <v>3893</v>
      </c>
      <c r="K316" s="250" t="s">
        <v>3097</v>
      </c>
      <c r="L316" s="250" t="s">
        <v>3898</v>
      </c>
      <c r="M316" s="264" t="s">
        <v>3095</v>
      </c>
      <c r="N316" s="250" t="s">
        <v>112</v>
      </c>
      <c r="O316" s="265" t="s">
        <v>143</v>
      </c>
      <c r="P316" s="187" t="str">
        <f t="shared" ca="1" si="18"/>
        <v>37 Tahun</v>
      </c>
      <c r="Q316" s="187" t="str">
        <f t="shared" ca="1" si="19"/>
        <v>6 Bulan</v>
      </c>
      <c r="R316" s="187" t="str">
        <f t="shared" ca="1" si="20"/>
        <v>21  Hari</v>
      </c>
    </row>
    <row r="317" spans="1:18" ht="15">
      <c r="A317" s="503">
        <v>79</v>
      </c>
      <c r="B317" s="525" t="s">
        <v>7237</v>
      </c>
      <c r="C317" s="388" t="s">
        <v>5115</v>
      </c>
      <c r="D317" s="220" t="s">
        <v>5114</v>
      </c>
      <c r="E317" s="155" t="s">
        <v>10</v>
      </c>
      <c r="F317" s="250" t="s">
        <v>5116</v>
      </c>
      <c r="G317" s="263">
        <v>22799</v>
      </c>
      <c r="H317" s="250" t="s">
        <v>5046</v>
      </c>
      <c r="I317" s="196" t="s">
        <v>3104</v>
      </c>
      <c r="J317" s="250" t="s">
        <v>3893</v>
      </c>
      <c r="K317" s="250" t="s">
        <v>5047</v>
      </c>
      <c r="L317" s="250" t="s">
        <v>3131</v>
      </c>
      <c r="M317" s="264" t="s">
        <v>3095</v>
      </c>
      <c r="N317" s="250" t="s">
        <v>5117</v>
      </c>
      <c r="O317" s="265" t="s">
        <v>145</v>
      </c>
      <c r="P317" s="187" t="str">
        <f t="shared" ca="1" si="18"/>
        <v>62 Tahun</v>
      </c>
      <c r="Q317" s="187" t="str">
        <f t="shared" ca="1" si="19"/>
        <v>7 Bulan</v>
      </c>
      <c r="R317" s="187" t="str">
        <f t="shared" ca="1" si="20"/>
        <v>28  Hari</v>
      </c>
    </row>
    <row r="318" spans="1:18" ht="15">
      <c r="A318" s="512"/>
      <c r="B318" s="526"/>
      <c r="C318" s="388" t="s">
        <v>5119</v>
      </c>
      <c r="D318" s="220" t="s">
        <v>5118</v>
      </c>
      <c r="E318" s="155" t="s">
        <v>10</v>
      </c>
      <c r="F318" s="250" t="s">
        <v>5092</v>
      </c>
      <c r="G318" s="263">
        <v>33038</v>
      </c>
      <c r="H318" s="250" t="s">
        <v>5046</v>
      </c>
      <c r="I318" s="196" t="s">
        <v>3104</v>
      </c>
      <c r="J318" s="250" t="s">
        <v>3893</v>
      </c>
      <c r="K318" s="250" t="s">
        <v>3097</v>
      </c>
      <c r="L318" s="250" t="s">
        <v>3898</v>
      </c>
      <c r="M318" s="264" t="s">
        <v>3100</v>
      </c>
      <c r="N318" s="250" t="s">
        <v>5114</v>
      </c>
      <c r="O318" s="265" t="s">
        <v>43</v>
      </c>
      <c r="P318" s="187" t="str">
        <f t="shared" ca="1" si="18"/>
        <v>34 Tahun</v>
      </c>
      <c r="Q318" s="187" t="str">
        <f t="shared" ca="1" si="19"/>
        <v>7 Bulan</v>
      </c>
      <c r="R318" s="187" t="str">
        <f t="shared" ca="1" si="20"/>
        <v>16  Hari</v>
      </c>
    </row>
    <row r="319" spans="1:18" ht="15">
      <c r="A319" s="504"/>
      <c r="B319" s="527"/>
      <c r="C319" s="388" t="s">
        <v>5121</v>
      </c>
      <c r="D319" s="220" t="s">
        <v>5120</v>
      </c>
      <c r="E319" s="155" t="s">
        <v>9</v>
      </c>
      <c r="F319" s="250" t="s">
        <v>5092</v>
      </c>
      <c r="G319" s="263">
        <v>36126</v>
      </c>
      <c r="H319" s="250" t="s">
        <v>5046</v>
      </c>
      <c r="I319" s="196" t="s">
        <v>3104</v>
      </c>
      <c r="J319" s="250" t="s">
        <v>3271</v>
      </c>
      <c r="K319" s="250" t="s">
        <v>3097</v>
      </c>
      <c r="L319" s="250" t="s">
        <v>3898</v>
      </c>
      <c r="M319" s="264" t="s">
        <v>3100</v>
      </c>
      <c r="N319" s="250" t="s">
        <v>5114</v>
      </c>
      <c r="O319" s="265" t="s">
        <v>43</v>
      </c>
      <c r="P319" s="187" t="str">
        <f t="shared" ca="1" si="18"/>
        <v>26 Tahun</v>
      </c>
      <c r="Q319" s="187" t="str">
        <f t="shared" ca="1" si="19"/>
        <v>2 Bulan</v>
      </c>
      <c r="R319" s="187" t="str">
        <f t="shared" ca="1" si="20"/>
        <v>3  Hari</v>
      </c>
    </row>
    <row r="320" spans="1:19" s="478" customFormat="1" ht="15">
      <c r="A320" s="503">
        <v>80</v>
      </c>
      <c r="B320" s="519" t="s">
        <v>5122</v>
      </c>
      <c r="C320" s="470" t="s">
        <v>5124</v>
      </c>
      <c r="D320" s="471" t="s">
        <v>5123</v>
      </c>
      <c r="E320" s="472" t="s">
        <v>9</v>
      </c>
      <c r="F320" s="473" t="s">
        <v>5125</v>
      </c>
      <c r="G320" s="474">
        <v>23293</v>
      </c>
      <c r="H320" s="473" t="s">
        <v>5046</v>
      </c>
      <c r="I320" s="476" t="s">
        <v>3104</v>
      </c>
      <c r="J320" s="473" t="s">
        <v>4054</v>
      </c>
      <c r="K320" s="473" t="s">
        <v>5047</v>
      </c>
      <c r="L320" s="473" t="s">
        <v>3131</v>
      </c>
      <c r="M320" s="419" t="s">
        <v>3095</v>
      </c>
      <c r="N320" s="473" t="s">
        <v>5126</v>
      </c>
      <c r="O320" s="477" t="s">
        <v>5127</v>
      </c>
      <c r="P320" s="475" t="str">
        <f t="shared" ca="1" si="18"/>
        <v>61 Tahun</v>
      </c>
      <c r="Q320" s="475" t="str">
        <f t="shared" ca="1" si="19"/>
        <v>3 Bulan</v>
      </c>
      <c r="R320" s="475" t="str">
        <f t="shared" ca="1" si="20"/>
        <v>21  Hari</v>
      </c>
      <c r="S320" s="478" t="s">
        <v>7325</v>
      </c>
    </row>
    <row r="321" spans="1:18" ht="15">
      <c r="A321" s="504"/>
      <c r="B321" s="521"/>
      <c r="C321" s="388" t="s">
        <v>5129</v>
      </c>
      <c r="D321" s="220" t="s">
        <v>5128</v>
      </c>
      <c r="E321" s="155" t="s">
        <v>9</v>
      </c>
      <c r="F321" s="250" t="s">
        <v>5045</v>
      </c>
      <c r="G321" s="263">
        <v>42880</v>
      </c>
      <c r="H321" s="250" t="s">
        <v>5046</v>
      </c>
      <c r="I321" s="196" t="s">
        <v>3104</v>
      </c>
      <c r="J321" s="250" t="s">
        <v>3286</v>
      </c>
      <c r="K321" s="250" t="s">
        <v>3901</v>
      </c>
      <c r="L321" s="250" t="s">
        <v>3898</v>
      </c>
      <c r="M321" s="264" t="s">
        <v>1755</v>
      </c>
      <c r="N321" s="250" t="s">
        <v>5130</v>
      </c>
      <c r="O321" s="265" t="s">
        <v>5131</v>
      </c>
      <c r="P321" s="187" t="str">
        <f t="shared" ca="1" si="18"/>
        <v>7 Tahun</v>
      </c>
      <c r="Q321" s="187" t="str">
        <f t="shared" ca="1" si="19"/>
        <v>8 Bulan</v>
      </c>
      <c r="R321" s="187" t="str">
        <f t="shared" ca="1" si="20"/>
        <v>5  Hari</v>
      </c>
    </row>
    <row r="322" spans="1:18" ht="15">
      <c r="A322" s="503">
        <v>81</v>
      </c>
      <c r="B322" s="519" t="s">
        <v>5132</v>
      </c>
      <c r="C322" s="394" t="s">
        <v>5134</v>
      </c>
      <c r="D322" s="270" t="s">
        <v>5133</v>
      </c>
      <c r="E322" s="155" t="s">
        <v>10</v>
      </c>
      <c r="F322" s="271" t="s">
        <v>5135</v>
      </c>
      <c r="G322" s="272">
        <v>22562</v>
      </c>
      <c r="H322" s="250" t="s">
        <v>5046</v>
      </c>
      <c r="I322" s="196" t="s">
        <v>3104</v>
      </c>
      <c r="J322" s="271" t="s">
        <v>4054</v>
      </c>
      <c r="K322" s="271" t="s">
        <v>5047</v>
      </c>
      <c r="L322" s="271" t="s">
        <v>3948</v>
      </c>
      <c r="M322" s="264" t="s">
        <v>3095</v>
      </c>
      <c r="N322" s="271" t="s">
        <v>5136</v>
      </c>
      <c r="O322" s="273" t="s">
        <v>5137</v>
      </c>
      <c r="P322" s="187" t="str">
        <f t="shared" ca="1" si="18"/>
        <v>63 Tahun</v>
      </c>
      <c r="Q322" s="187" t="str">
        <f t="shared" ca="1" si="19"/>
        <v>3 Bulan</v>
      </c>
      <c r="R322" s="187" t="str">
        <f t="shared" ca="1" si="20"/>
        <v>22  Hari</v>
      </c>
    </row>
    <row r="323" spans="1:18" ht="15">
      <c r="A323" s="512"/>
      <c r="B323" s="520"/>
      <c r="C323" s="394" t="s">
        <v>5138</v>
      </c>
      <c r="D323" s="270" t="s">
        <v>163</v>
      </c>
      <c r="E323" s="155" t="s">
        <v>9</v>
      </c>
      <c r="F323" s="271" t="s">
        <v>5135</v>
      </c>
      <c r="G323" s="272">
        <v>22474</v>
      </c>
      <c r="H323" s="250" t="s">
        <v>5046</v>
      </c>
      <c r="I323" s="196" t="s">
        <v>3104</v>
      </c>
      <c r="J323" s="271" t="s">
        <v>4054</v>
      </c>
      <c r="K323" s="271" t="s">
        <v>5093</v>
      </c>
      <c r="L323" s="271" t="s">
        <v>3948</v>
      </c>
      <c r="M323" s="264" t="s">
        <v>3099</v>
      </c>
      <c r="N323" s="271" t="s">
        <v>4601</v>
      </c>
      <c r="O323" s="273" t="s">
        <v>4602</v>
      </c>
      <c r="P323" s="187" t="str">
        <f t="shared" ca="1" si="18"/>
        <v>63 Tahun</v>
      </c>
      <c r="Q323" s="187" t="str">
        <f t="shared" ca="1" si="19"/>
        <v>6 Bulan</v>
      </c>
      <c r="R323" s="187" t="str">
        <f t="shared" ca="1" si="20"/>
        <v>18  Hari</v>
      </c>
    </row>
    <row r="324" spans="1:18" ht="15">
      <c r="A324" s="512"/>
      <c r="B324" s="520"/>
      <c r="C324" s="394" t="s">
        <v>5140</v>
      </c>
      <c r="D324" s="270" t="s">
        <v>5139</v>
      </c>
      <c r="E324" s="155" t="s">
        <v>9</v>
      </c>
      <c r="F324" s="271" t="s">
        <v>5045</v>
      </c>
      <c r="G324" s="272">
        <v>41289</v>
      </c>
      <c r="H324" s="250" t="s">
        <v>5046</v>
      </c>
      <c r="I324" s="196" t="s">
        <v>3104</v>
      </c>
      <c r="J324" s="250" t="s">
        <v>3286</v>
      </c>
      <c r="K324" s="271" t="s">
        <v>5109</v>
      </c>
      <c r="L324" s="271" t="s">
        <v>3898</v>
      </c>
      <c r="M324" s="264" t="s">
        <v>1755</v>
      </c>
      <c r="N324" s="271" t="s">
        <v>5141</v>
      </c>
      <c r="O324" s="273" t="s">
        <v>5142</v>
      </c>
      <c r="P324" s="187" t="str">
        <f t="shared" ca="1" si="18"/>
        <v>12 Tahun</v>
      </c>
      <c r="Q324" s="187" t="str">
        <f t="shared" ca="1" si="19"/>
        <v>0 Bulan</v>
      </c>
      <c r="R324" s="187" t="str">
        <f t="shared" ca="1" si="20"/>
        <v>15  Hari</v>
      </c>
    </row>
    <row r="325" spans="1:18" ht="15">
      <c r="A325" s="504"/>
      <c r="B325" s="521"/>
      <c r="C325" s="388" t="s">
        <v>7175</v>
      </c>
      <c r="D325" s="270" t="s">
        <v>5143</v>
      </c>
      <c r="E325" s="155" t="s">
        <v>9</v>
      </c>
      <c r="F325" s="250" t="s">
        <v>7176</v>
      </c>
      <c r="G325" s="272">
        <v>44576</v>
      </c>
      <c r="H325" s="250" t="s">
        <v>5046</v>
      </c>
      <c r="I325" s="196" t="s">
        <v>3104</v>
      </c>
      <c r="J325" s="250" t="s">
        <v>3286</v>
      </c>
      <c r="K325" s="271" t="s">
        <v>3901</v>
      </c>
      <c r="L325" s="271" t="s">
        <v>3898</v>
      </c>
      <c r="M325" s="264" t="s">
        <v>1755</v>
      </c>
      <c r="N325" s="271" t="s">
        <v>5141</v>
      </c>
      <c r="O325" s="273" t="s">
        <v>5142</v>
      </c>
      <c r="P325" s="187" t="str">
        <f t="shared" ca="1" si="18"/>
        <v>3 Tahun</v>
      </c>
      <c r="Q325" s="187" t="str">
        <f t="shared" ca="1" si="19"/>
        <v>0 Bulan</v>
      </c>
      <c r="R325" s="187" t="str">
        <f t="shared" ca="1" si="20"/>
        <v>15  Hari</v>
      </c>
    </row>
    <row r="326" spans="1:18" ht="15">
      <c r="A326" s="503">
        <v>82</v>
      </c>
      <c r="B326" s="519" t="s">
        <v>5144</v>
      </c>
      <c r="C326" s="394" t="s">
        <v>5146</v>
      </c>
      <c r="D326" s="270" t="s">
        <v>5145</v>
      </c>
      <c r="E326" s="155" t="s">
        <v>9</v>
      </c>
      <c r="F326" s="271" t="s">
        <v>5065</v>
      </c>
      <c r="G326" s="272">
        <v>32582</v>
      </c>
      <c r="H326" s="250" t="s">
        <v>5046</v>
      </c>
      <c r="I326" s="196" t="s">
        <v>3104</v>
      </c>
      <c r="J326" s="271" t="s">
        <v>4054</v>
      </c>
      <c r="K326" s="271" t="s">
        <v>3097</v>
      </c>
      <c r="L326" s="271" t="s">
        <v>5147</v>
      </c>
      <c r="M326" s="264" t="s">
        <v>3095</v>
      </c>
      <c r="N326" s="271" t="s">
        <v>5148</v>
      </c>
      <c r="O326" s="273" t="s">
        <v>5149</v>
      </c>
      <c r="P326" s="187" t="str">
        <f t="shared" ca="1" si="18"/>
        <v>35 Tahun</v>
      </c>
      <c r="Q326" s="187" t="str">
        <f t="shared" ca="1" si="19"/>
        <v>10 Bulan</v>
      </c>
      <c r="R326" s="187" t="str">
        <f t="shared" ca="1" si="20"/>
        <v>15  Hari</v>
      </c>
    </row>
    <row r="327" spans="1:18" ht="15">
      <c r="A327" s="504"/>
      <c r="B327" s="521"/>
      <c r="C327" s="388" t="s">
        <v>7177</v>
      </c>
      <c r="D327" s="270" t="s">
        <v>5150</v>
      </c>
      <c r="E327" s="155" t="s">
        <v>10</v>
      </c>
      <c r="F327" s="250" t="s">
        <v>5239</v>
      </c>
      <c r="G327" s="272">
        <v>43065</v>
      </c>
      <c r="H327" s="250" t="s">
        <v>5046</v>
      </c>
      <c r="I327" s="196" t="s">
        <v>3104</v>
      </c>
      <c r="J327" s="250" t="s">
        <v>3286</v>
      </c>
      <c r="K327" s="271" t="s">
        <v>3901</v>
      </c>
      <c r="L327" s="271" t="s">
        <v>3898</v>
      </c>
      <c r="M327" s="264" t="s">
        <v>3100</v>
      </c>
      <c r="N327" s="271" t="s">
        <v>5145</v>
      </c>
      <c r="O327" s="273" t="s">
        <v>5151</v>
      </c>
      <c r="P327" s="187" t="str">
        <f t="shared" ca="1" si="18"/>
        <v>7 Tahun</v>
      </c>
      <c r="Q327" s="187" t="str">
        <f t="shared" ca="1" si="19"/>
        <v>2 Bulan</v>
      </c>
      <c r="R327" s="187" t="str">
        <f t="shared" ca="1" si="20"/>
        <v>4  Hari</v>
      </c>
    </row>
    <row r="328" spans="1:18" ht="15">
      <c r="A328" s="503">
        <v>83</v>
      </c>
      <c r="B328" s="519" t="s">
        <v>5152</v>
      </c>
      <c r="C328" s="388" t="s">
        <v>5154</v>
      </c>
      <c r="D328" s="220" t="s">
        <v>5153</v>
      </c>
      <c r="E328" s="155" t="s">
        <v>10</v>
      </c>
      <c r="F328" s="271" t="s">
        <v>5060</v>
      </c>
      <c r="G328" s="272">
        <v>25204</v>
      </c>
      <c r="H328" s="250" t="s">
        <v>5046</v>
      </c>
      <c r="I328" s="196" t="s">
        <v>3104</v>
      </c>
      <c r="J328" s="271" t="s">
        <v>3893</v>
      </c>
      <c r="K328" s="271" t="s">
        <v>5047</v>
      </c>
      <c r="L328" s="271" t="s">
        <v>3131</v>
      </c>
      <c r="M328" s="264" t="s">
        <v>3095</v>
      </c>
      <c r="N328" s="271" t="s">
        <v>4611</v>
      </c>
      <c r="O328" s="273" t="s">
        <v>1509</v>
      </c>
      <c r="P328" s="187" t="str">
        <f t="shared" ca="1" si="18"/>
        <v>56 Tahun</v>
      </c>
      <c r="Q328" s="187" t="str">
        <f t="shared" ca="1" si="19"/>
        <v>0 Bulan</v>
      </c>
      <c r="R328" s="187" t="str">
        <f t="shared" ca="1" si="20"/>
        <v>29  Hari</v>
      </c>
    </row>
    <row r="329" spans="1:18" ht="15">
      <c r="A329" s="504"/>
      <c r="B329" s="521"/>
      <c r="C329" s="388" t="s">
        <v>5156</v>
      </c>
      <c r="D329" s="220" t="s">
        <v>5155</v>
      </c>
      <c r="E329" s="155" t="s">
        <v>10</v>
      </c>
      <c r="F329" s="271" t="s">
        <v>5092</v>
      </c>
      <c r="G329" s="272">
        <v>37884</v>
      </c>
      <c r="H329" s="250" t="s">
        <v>5046</v>
      </c>
      <c r="I329" s="196" t="s">
        <v>3104</v>
      </c>
      <c r="J329" s="250" t="s">
        <v>3286</v>
      </c>
      <c r="K329" s="271" t="s">
        <v>3901</v>
      </c>
      <c r="L329" s="271" t="s">
        <v>3898</v>
      </c>
      <c r="M329" s="264" t="s">
        <v>1755</v>
      </c>
      <c r="N329" s="271" t="s">
        <v>5157</v>
      </c>
      <c r="O329" s="273" t="s">
        <v>5158</v>
      </c>
      <c r="P329" s="187" t="str">
        <f t="shared" ca="1" si="18"/>
        <v>21 Tahun</v>
      </c>
      <c r="Q329" s="187" t="str">
        <f t="shared" ca="1" si="19"/>
        <v>4 Bulan</v>
      </c>
      <c r="R329" s="187" t="str">
        <f t="shared" ca="1" si="20"/>
        <v>10  Hari</v>
      </c>
    </row>
    <row r="330" spans="1:18" ht="15">
      <c r="A330" s="503">
        <v>84</v>
      </c>
      <c r="B330" s="519" t="s">
        <v>5159</v>
      </c>
      <c r="C330" s="394" t="s">
        <v>5160</v>
      </c>
      <c r="D330" s="220" t="s">
        <v>195</v>
      </c>
      <c r="E330" s="155" t="s">
        <v>10</v>
      </c>
      <c r="F330" s="271" t="s">
        <v>5125</v>
      </c>
      <c r="G330" s="272">
        <v>26341</v>
      </c>
      <c r="H330" s="250" t="s">
        <v>5046</v>
      </c>
      <c r="I330" s="196" t="s">
        <v>3104</v>
      </c>
      <c r="J330" s="271" t="s">
        <v>4054</v>
      </c>
      <c r="K330" s="271" t="s">
        <v>5047</v>
      </c>
      <c r="L330" s="271" t="s">
        <v>3894</v>
      </c>
      <c r="M330" s="264" t="s">
        <v>3095</v>
      </c>
      <c r="N330" s="271" t="s">
        <v>5161</v>
      </c>
      <c r="O330" s="273" t="s">
        <v>5162</v>
      </c>
      <c r="P330" s="187" t="str">
        <f t="shared" ca="1" si="18"/>
        <v>52 Tahun</v>
      </c>
      <c r="Q330" s="187" t="str">
        <f t="shared" ca="1" si="19"/>
        <v>11 Bulan</v>
      </c>
      <c r="R330" s="187" t="str">
        <f t="shared" ca="1" si="20"/>
        <v>18  Hari</v>
      </c>
    </row>
    <row r="331" spans="1:18" ht="15">
      <c r="A331" s="512"/>
      <c r="B331" s="520"/>
      <c r="C331" s="394" t="s">
        <v>5163</v>
      </c>
      <c r="D331" s="220" t="s">
        <v>1651</v>
      </c>
      <c r="E331" s="155" t="s">
        <v>9</v>
      </c>
      <c r="F331" s="271" t="s">
        <v>5092</v>
      </c>
      <c r="G331" s="272">
        <v>27546</v>
      </c>
      <c r="H331" s="250" t="s">
        <v>5046</v>
      </c>
      <c r="I331" s="196" t="s">
        <v>3104</v>
      </c>
      <c r="J331" s="271" t="s">
        <v>3893</v>
      </c>
      <c r="K331" s="271" t="s">
        <v>5047</v>
      </c>
      <c r="L331" s="271" t="s">
        <v>3894</v>
      </c>
      <c r="M331" s="264" t="s">
        <v>3099</v>
      </c>
      <c r="N331" s="271" t="s">
        <v>5164</v>
      </c>
      <c r="O331" s="273" t="s">
        <v>1506</v>
      </c>
      <c r="P331" s="187" t="str">
        <f t="shared" ca="1" si="18"/>
        <v>49 Tahun</v>
      </c>
      <c r="Q331" s="187" t="str">
        <f t="shared" ca="1" si="19"/>
        <v>7 Bulan</v>
      </c>
      <c r="R331" s="187" t="str">
        <f t="shared" ca="1" si="20"/>
        <v>29  Hari</v>
      </c>
    </row>
    <row r="332" spans="1:18" ht="15">
      <c r="A332" s="504"/>
      <c r="B332" s="521"/>
      <c r="C332" s="394" t="s">
        <v>5166</v>
      </c>
      <c r="D332" s="220" t="s">
        <v>5165</v>
      </c>
      <c r="E332" s="155" t="s">
        <v>10</v>
      </c>
      <c r="F332" s="271" t="s">
        <v>5092</v>
      </c>
      <c r="G332" s="272">
        <v>38698</v>
      </c>
      <c r="H332" s="250" t="s">
        <v>5046</v>
      </c>
      <c r="I332" s="196" t="s">
        <v>3104</v>
      </c>
      <c r="J332" s="271" t="s">
        <v>3893</v>
      </c>
      <c r="K332" s="271" t="s">
        <v>3901</v>
      </c>
      <c r="L332" s="271" t="s">
        <v>3898</v>
      </c>
      <c r="M332" s="264" t="s">
        <v>3100</v>
      </c>
      <c r="N332" s="271" t="s">
        <v>195</v>
      </c>
      <c r="O332" s="273" t="s">
        <v>1651</v>
      </c>
      <c r="P332" s="187" t="str">
        <f t="shared" ca="1" si="18"/>
        <v>19 Tahun</v>
      </c>
      <c r="Q332" s="187" t="str">
        <f t="shared" ca="1" si="19"/>
        <v>1 Bulan</v>
      </c>
      <c r="R332" s="187" t="str">
        <f t="shared" ca="1" si="20"/>
        <v>18  Hari</v>
      </c>
    </row>
    <row r="333" spans="1:18" ht="15">
      <c r="A333" s="503">
        <v>85</v>
      </c>
      <c r="B333" s="528"/>
      <c r="C333" s="394" t="s">
        <v>5168</v>
      </c>
      <c r="D333" s="220" t="s">
        <v>5167</v>
      </c>
      <c r="E333" s="155" t="s">
        <v>10</v>
      </c>
      <c r="F333" s="259"/>
      <c r="G333" s="274"/>
      <c r="H333" s="250" t="s">
        <v>5046</v>
      </c>
      <c r="I333" s="196" t="s">
        <v>3104</v>
      </c>
      <c r="J333" s="271" t="s">
        <v>4054</v>
      </c>
      <c r="K333" s="271" t="s">
        <v>5047</v>
      </c>
      <c r="L333" s="271" t="s">
        <v>4030</v>
      </c>
      <c r="M333" s="264" t="s">
        <v>3095</v>
      </c>
      <c r="N333" s="259"/>
      <c r="O333" s="269"/>
      <c r="P333" s="187" t="str">
        <f t="shared" ca="1" si="18"/>
        <v>125 Tahun</v>
      </c>
      <c r="Q333" s="187" t="str">
        <f t="shared" ca="1" si="19"/>
        <v>0 Bulan</v>
      </c>
      <c r="R333" s="187" t="str">
        <f t="shared" ca="1" si="20"/>
        <v>30  Hari</v>
      </c>
    </row>
    <row r="334" spans="1:18" ht="15">
      <c r="A334" s="504"/>
      <c r="B334" s="529"/>
      <c r="C334" s="394" t="s">
        <v>5170</v>
      </c>
      <c r="D334" s="220" t="s">
        <v>5169</v>
      </c>
      <c r="E334" s="155" t="s">
        <v>10</v>
      </c>
      <c r="F334" s="259"/>
      <c r="G334" s="274"/>
      <c r="H334" s="271" t="s">
        <v>5046</v>
      </c>
      <c r="I334" s="196" t="s">
        <v>3104</v>
      </c>
      <c r="J334" s="271" t="s">
        <v>3893</v>
      </c>
      <c r="K334" s="271" t="s">
        <v>5047</v>
      </c>
      <c r="L334" s="271" t="s">
        <v>3898</v>
      </c>
      <c r="M334" s="264" t="s">
        <v>3100</v>
      </c>
      <c r="N334" s="271" t="s">
        <v>5167</v>
      </c>
      <c r="O334" s="273" t="s">
        <v>5171</v>
      </c>
      <c r="P334" s="187" t="str">
        <f t="shared" ca="1" si="18"/>
        <v>125 Tahun</v>
      </c>
      <c r="Q334" s="187" t="str">
        <f t="shared" ca="1" si="19"/>
        <v>0 Bulan</v>
      </c>
      <c r="R334" s="187" t="str">
        <f t="shared" ca="1" si="20"/>
        <v>30  Hari</v>
      </c>
    </row>
    <row r="335" spans="1:18" ht="15">
      <c r="A335" s="503">
        <v>86</v>
      </c>
      <c r="B335" s="519" t="s">
        <v>5172</v>
      </c>
      <c r="C335" s="394" t="s">
        <v>5174</v>
      </c>
      <c r="D335" s="220" t="s">
        <v>5173</v>
      </c>
      <c r="E335" s="155" t="s">
        <v>10</v>
      </c>
      <c r="F335" s="250" t="s">
        <v>5092</v>
      </c>
      <c r="G335" s="263">
        <v>29008</v>
      </c>
      <c r="H335" s="271" t="s">
        <v>5046</v>
      </c>
      <c r="I335" s="196" t="s">
        <v>3104</v>
      </c>
      <c r="J335" s="271" t="s">
        <v>3893</v>
      </c>
      <c r="K335" s="271" t="s">
        <v>5047</v>
      </c>
      <c r="L335" s="271" t="s">
        <v>3894</v>
      </c>
      <c r="M335" s="264" t="s">
        <v>3095</v>
      </c>
      <c r="N335" s="271" t="s">
        <v>5175</v>
      </c>
      <c r="O335" s="273" t="s">
        <v>5176</v>
      </c>
      <c r="P335" s="187" t="str">
        <f t="shared" ca="1" si="18"/>
        <v>45 Tahun</v>
      </c>
      <c r="Q335" s="187" t="str">
        <f t="shared" ca="1" si="19"/>
        <v>7 Bulan</v>
      </c>
      <c r="R335" s="187" t="str">
        <f t="shared" ca="1" si="20"/>
        <v>28  Hari</v>
      </c>
    </row>
    <row r="336" spans="1:18" ht="15">
      <c r="A336" s="512"/>
      <c r="B336" s="520"/>
      <c r="C336" s="394" t="s">
        <v>5177</v>
      </c>
      <c r="D336" s="220" t="s">
        <v>1597</v>
      </c>
      <c r="E336" s="155" t="s">
        <v>9</v>
      </c>
      <c r="F336" s="250" t="s">
        <v>5092</v>
      </c>
      <c r="G336" s="263">
        <v>29741</v>
      </c>
      <c r="H336" s="250" t="s">
        <v>5046</v>
      </c>
      <c r="I336" s="196" t="s">
        <v>3104</v>
      </c>
      <c r="J336" s="271" t="s">
        <v>3893</v>
      </c>
      <c r="K336" s="271" t="s">
        <v>5047</v>
      </c>
      <c r="L336" s="271" t="s">
        <v>3894</v>
      </c>
      <c r="M336" s="264" t="s">
        <v>3099</v>
      </c>
      <c r="N336" s="271" t="s">
        <v>5178</v>
      </c>
      <c r="O336" s="273" t="s">
        <v>5179</v>
      </c>
      <c r="P336" s="187" t="str">
        <f t="shared" ca="1" si="18"/>
        <v>43 Tahun</v>
      </c>
      <c r="Q336" s="187" t="str">
        <f t="shared" ca="1" si="19"/>
        <v>7 Bulan</v>
      </c>
      <c r="R336" s="187" t="str">
        <f t="shared" ca="1" si="20"/>
        <v>26  Hari</v>
      </c>
    </row>
    <row r="337" spans="1:18" ht="15">
      <c r="A337" s="512"/>
      <c r="B337" s="520"/>
      <c r="C337" s="394" t="s">
        <v>5181</v>
      </c>
      <c r="D337" s="220" t="s">
        <v>5180</v>
      </c>
      <c r="E337" s="155" t="s">
        <v>9</v>
      </c>
      <c r="F337" s="250" t="s">
        <v>5092</v>
      </c>
      <c r="G337" s="263">
        <v>37715</v>
      </c>
      <c r="H337" s="271" t="s">
        <v>5046</v>
      </c>
      <c r="I337" s="196" t="s">
        <v>3104</v>
      </c>
      <c r="J337" s="271" t="s">
        <v>3271</v>
      </c>
      <c r="K337" s="271" t="s">
        <v>3097</v>
      </c>
      <c r="L337" s="271" t="s">
        <v>3898</v>
      </c>
      <c r="M337" s="264" t="s">
        <v>3100</v>
      </c>
      <c r="N337" s="271" t="s">
        <v>5173</v>
      </c>
      <c r="O337" s="273" t="s">
        <v>1597</v>
      </c>
      <c r="P337" s="187" t="str">
        <f t="shared" ca="1" si="18"/>
        <v>21 Tahun</v>
      </c>
      <c r="Q337" s="187" t="str">
        <f t="shared" ca="1" si="19"/>
        <v>9 Bulan</v>
      </c>
      <c r="R337" s="187" t="str">
        <f t="shared" ca="1" si="20"/>
        <v>26  Hari</v>
      </c>
    </row>
    <row r="338" spans="1:18" ht="15">
      <c r="A338" s="512"/>
      <c r="B338" s="520"/>
      <c r="C338" s="394" t="s">
        <v>5183</v>
      </c>
      <c r="D338" s="220" t="s">
        <v>5182</v>
      </c>
      <c r="E338" s="155" t="s">
        <v>9</v>
      </c>
      <c r="F338" s="250" t="s">
        <v>5092</v>
      </c>
      <c r="G338" s="263">
        <v>38543</v>
      </c>
      <c r="H338" s="271" t="s">
        <v>5046</v>
      </c>
      <c r="I338" s="196" t="s">
        <v>3104</v>
      </c>
      <c r="J338" s="271" t="s">
        <v>3271</v>
      </c>
      <c r="K338" s="271" t="s">
        <v>3097</v>
      </c>
      <c r="L338" s="271" t="s">
        <v>3898</v>
      </c>
      <c r="M338" s="264" t="s">
        <v>3100</v>
      </c>
      <c r="N338" s="271" t="s">
        <v>5173</v>
      </c>
      <c r="O338" s="273" t="s">
        <v>1597</v>
      </c>
      <c r="P338" s="187" t="str">
        <f t="shared" ca="1" si="18"/>
        <v>19 Tahun</v>
      </c>
      <c r="Q338" s="187" t="str">
        <f t="shared" ca="1" si="19"/>
        <v>6 Bulan</v>
      </c>
      <c r="R338" s="187" t="str">
        <f t="shared" ca="1" si="20"/>
        <v>20  Hari</v>
      </c>
    </row>
    <row r="339" spans="1:18" ht="15">
      <c r="A339" s="504"/>
      <c r="B339" s="521"/>
      <c r="C339" s="388" t="s">
        <v>7178</v>
      </c>
      <c r="D339" s="220" t="s">
        <v>7179</v>
      </c>
      <c r="E339" s="155" t="s">
        <v>10</v>
      </c>
      <c r="F339" s="250" t="s">
        <v>5052</v>
      </c>
      <c r="G339" s="263" t="s">
        <v>7180</v>
      </c>
      <c r="H339" s="271" t="s">
        <v>5046</v>
      </c>
      <c r="I339" s="196" t="s">
        <v>3104</v>
      </c>
      <c r="J339" s="250" t="s">
        <v>3286</v>
      </c>
      <c r="K339" s="271" t="s">
        <v>3901</v>
      </c>
      <c r="L339" s="271" t="s">
        <v>3898</v>
      </c>
      <c r="M339" s="264" t="s">
        <v>3100</v>
      </c>
      <c r="N339" s="271" t="s">
        <v>5173</v>
      </c>
      <c r="O339" s="273" t="s">
        <v>1597</v>
      </c>
      <c r="P339" s="187" t="str">
        <f t="shared" ca="1" si="18"/>
        <v>6 Tahun</v>
      </c>
      <c r="Q339" s="187" t="str">
        <f t="shared" ca="1" si="19"/>
        <v>6 Bulan</v>
      </c>
      <c r="R339" s="187" t="str">
        <f t="shared" ca="1" si="20"/>
        <v>24  Hari</v>
      </c>
    </row>
    <row r="340" spans="1:18" ht="15">
      <c r="A340" s="266">
        <v>87</v>
      </c>
      <c r="B340" s="199" t="s">
        <v>5184</v>
      </c>
      <c r="C340" s="394" t="s">
        <v>5185</v>
      </c>
      <c r="D340" s="220" t="s">
        <v>5175</v>
      </c>
      <c r="E340" s="155" t="s">
        <v>10</v>
      </c>
      <c r="F340" s="250" t="s">
        <v>5060</v>
      </c>
      <c r="G340" s="263">
        <v>18784</v>
      </c>
      <c r="H340" s="271" t="s">
        <v>5046</v>
      </c>
      <c r="I340" s="196" t="s">
        <v>3104</v>
      </c>
      <c r="J340" s="271" t="s">
        <v>4054</v>
      </c>
      <c r="K340" s="271" t="s">
        <v>5047</v>
      </c>
      <c r="L340" s="271" t="s">
        <v>3131</v>
      </c>
      <c r="M340" s="264" t="s">
        <v>3095</v>
      </c>
      <c r="N340" s="271" t="s">
        <v>5186</v>
      </c>
      <c r="O340" s="273" t="s">
        <v>203</v>
      </c>
      <c r="P340" s="187" t="str">
        <f t="shared" ca="1" si="18"/>
        <v>73 Tahun</v>
      </c>
      <c r="Q340" s="187" t="str">
        <f t="shared" ca="1" si="19"/>
        <v>7 Bulan</v>
      </c>
      <c r="R340" s="187" t="str">
        <f t="shared" ca="1" si="20"/>
        <v>25  Hari</v>
      </c>
    </row>
    <row r="341" spans="1:18" ht="15">
      <c r="A341" s="503">
        <v>88</v>
      </c>
      <c r="B341" s="519" t="s">
        <v>5187</v>
      </c>
      <c r="C341" s="394" t="s">
        <v>5188</v>
      </c>
      <c r="D341" s="220" t="s">
        <v>635</v>
      </c>
      <c r="E341" s="155" t="s">
        <v>9</v>
      </c>
      <c r="F341" s="250" t="s">
        <v>5092</v>
      </c>
      <c r="G341" s="263">
        <v>25170</v>
      </c>
      <c r="H341" s="271" t="s">
        <v>5046</v>
      </c>
      <c r="I341" s="196" t="s">
        <v>3104</v>
      </c>
      <c r="J341" s="271" t="s">
        <v>4054</v>
      </c>
      <c r="K341" s="271" t="s">
        <v>5047</v>
      </c>
      <c r="L341" s="271" t="s">
        <v>3131</v>
      </c>
      <c r="M341" s="264" t="s">
        <v>3095</v>
      </c>
      <c r="N341" s="264" t="s">
        <v>7238</v>
      </c>
      <c r="O341" s="275" t="s">
        <v>7239</v>
      </c>
      <c r="P341" s="187" t="str">
        <f t="shared" ca="1" si="18"/>
        <v>56 Tahun</v>
      </c>
      <c r="Q341" s="187" t="str">
        <f t="shared" ca="1" si="19"/>
        <v>2 Bulan</v>
      </c>
      <c r="R341" s="187" t="str">
        <f t="shared" ca="1" si="20"/>
        <v>2  Hari</v>
      </c>
    </row>
    <row r="342" spans="1:18" ht="15">
      <c r="A342" s="512"/>
      <c r="B342" s="520"/>
      <c r="C342" s="394" t="s">
        <v>5190</v>
      </c>
      <c r="D342" s="220" t="s">
        <v>5189</v>
      </c>
      <c r="E342" s="155" t="s">
        <v>10</v>
      </c>
      <c r="F342" s="250" t="s">
        <v>5092</v>
      </c>
      <c r="G342" s="263">
        <v>36458</v>
      </c>
      <c r="H342" s="271" t="s">
        <v>5046</v>
      </c>
      <c r="I342" s="196" t="s">
        <v>3104</v>
      </c>
      <c r="J342" s="271" t="s">
        <v>3271</v>
      </c>
      <c r="K342" s="271" t="s">
        <v>3097</v>
      </c>
      <c r="L342" s="271" t="s">
        <v>3898</v>
      </c>
      <c r="M342" s="264" t="s">
        <v>3100</v>
      </c>
      <c r="N342" s="271" t="s">
        <v>5191</v>
      </c>
      <c r="O342" s="273" t="s">
        <v>635</v>
      </c>
      <c r="P342" s="187" t="str">
        <f t="shared" ca="1" si="18"/>
        <v>25 Tahun</v>
      </c>
      <c r="Q342" s="187" t="str">
        <f t="shared" ca="1" si="19"/>
        <v>3 Bulan</v>
      </c>
      <c r="R342" s="187" t="str">
        <f t="shared" ca="1" si="20"/>
        <v>5  Hari</v>
      </c>
    </row>
    <row r="343" spans="1:18" ht="15">
      <c r="A343" s="504"/>
      <c r="B343" s="521"/>
      <c r="C343" s="394" t="s">
        <v>5193</v>
      </c>
      <c r="D343" s="220" t="s">
        <v>5192</v>
      </c>
      <c r="E343" s="155" t="s">
        <v>10</v>
      </c>
      <c r="F343" s="250" t="s">
        <v>5092</v>
      </c>
      <c r="G343" s="263">
        <v>40677</v>
      </c>
      <c r="H343" s="271" t="s">
        <v>5046</v>
      </c>
      <c r="I343" s="196" t="s">
        <v>3104</v>
      </c>
      <c r="J343" s="250" t="s">
        <v>3286</v>
      </c>
      <c r="K343" s="271" t="s">
        <v>3901</v>
      </c>
      <c r="L343" s="271" t="s">
        <v>3898</v>
      </c>
      <c r="M343" s="264" t="s">
        <v>1755</v>
      </c>
      <c r="N343" s="271" t="s">
        <v>1514</v>
      </c>
      <c r="O343" s="273" t="s">
        <v>5194</v>
      </c>
      <c r="P343" s="187" t="str">
        <f t="shared" ca="1" si="18"/>
        <v>13 Tahun</v>
      </c>
      <c r="Q343" s="187" t="str">
        <f t="shared" ca="1" si="19"/>
        <v>8 Bulan</v>
      </c>
      <c r="R343" s="187" t="str">
        <f t="shared" ca="1" si="20"/>
        <v>16  Hari</v>
      </c>
    </row>
    <row r="344" spans="1:18" ht="15">
      <c r="A344" s="503">
        <v>89</v>
      </c>
      <c r="B344" s="519" t="s">
        <v>5195</v>
      </c>
      <c r="C344" s="394" t="s">
        <v>5197</v>
      </c>
      <c r="D344" s="220" t="s">
        <v>5196</v>
      </c>
      <c r="E344" s="155" t="s">
        <v>10</v>
      </c>
      <c r="F344" s="250" t="s">
        <v>5198</v>
      </c>
      <c r="G344" s="263">
        <v>27533</v>
      </c>
      <c r="H344" s="271" t="s">
        <v>5046</v>
      </c>
      <c r="I344" s="196" t="s">
        <v>3104</v>
      </c>
      <c r="J344" s="271" t="s">
        <v>3893</v>
      </c>
      <c r="K344" s="271" t="s">
        <v>5047</v>
      </c>
      <c r="L344" s="271" t="s">
        <v>3948</v>
      </c>
      <c r="M344" s="264" t="s">
        <v>3095</v>
      </c>
      <c r="N344" s="271" t="s">
        <v>2691</v>
      </c>
      <c r="O344" s="273" t="s">
        <v>67</v>
      </c>
      <c r="P344" s="187" t="str">
        <f t="shared" ca="1" si="18"/>
        <v>49 Tahun</v>
      </c>
      <c r="Q344" s="187" t="str">
        <f t="shared" ca="1" si="19"/>
        <v>8 Bulan</v>
      </c>
      <c r="R344" s="187" t="str">
        <f t="shared" ca="1" si="20"/>
        <v>11  Hari</v>
      </c>
    </row>
    <row r="345" spans="1:18" ht="15">
      <c r="A345" s="512"/>
      <c r="B345" s="520"/>
      <c r="C345" s="394" t="s">
        <v>5200</v>
      </c>
      <c r="D345" s="220" t="s">
        <v>5199</v>
      </c>
      <c r="E345" s="155" t="s">
        <v>9</v>
      </c>
      <c r="F345" s="250" t="s">
        <v>5060</v>
      </c>
      <c r="G345" s="263">
        <v>27463</v>
      </c>
      <c r="H345" s="271" t="s">
        <v>5046</v>
      </c>
      <c r="I345" s="196" t="s">
        <v>3104</v>
      </c>
      <c r="J345" s="271" t="s">
        <v>3893</v>
      </c>
      <c r="K345" s="271" t="s">
        <v>5093</v>
      </c>
      <c r="L345" s="271" t="s">
        <v>3948</v>
      </c>
      <c r="M345" s="264" t="s">
        <v>3099</v>
      </c>
      <c r="N345" s="271" t="s">
        <v>5201</v>
      </c>
      <c r="O345" s="273" t="s">
        <v>5202</v>
      </c>
      <c r="P345" s="187" t="str">
        <f t="shared" ca="1" si="18"/>
        <v>49 Tahun</v>
      </c>
      <c r="Q345" s="187" t="str">
        <f t="shared" ca="1" si="19"/>
        <v>10 Bulan</v>
      </c>
      <c r="R345" s="187" t="str">
        <f t="shared" ca="1" si="20"/>
        <v>20  Hari</v>
      </c>
    </row>
    <row r="346" spans="1:18" ht="15">
      <c r="A346" s="512"/>
      <c r="B346" s="520"/>
      <c r="C346" s="394" t="s">
        <v>5204</v>
      </c>
      <c r="D346" s="220" t="s">
        <v>5203</v>
      </c>
      <c r="E346" s="155" t="s">
        <v>9</v>
      </c>
      <c r="F346" s="250" t="s">
        <v>5045</v>
      </c>
      <c r="G346" s="263">
        <v>37477</v>
      </c>
      <c r="H346" s="271" t="s">
        <v>5046</v>
      </c>
      <c r="I346" s="196" t="s">
        <v>3104</v>
      </c>
      <c r="J346" s="271" t="s">
        <v>3271</v>
      </c>
      <c r="K346" s="271" t="s">
        <v>3279</v>
      </c>
      <c r="L346" s="271" t="s">
        <v>3898</v>
      </c>
      <c r="M346" s="264" t="s">
        <v>3100</v>
      </c>
      <c r="N346" s="271" t="s">
        <v>5196</v>
      </c>
      <c r="O346" s="273" t="s">
        <v>5199</v>
      </c>
      <c r="P346" s="187" t="str">
        <f t="shared" ca="1" si="18"/>
        <v>22 Tahun</v>
      </c>
      <c r="Q346" s="187" t="str">
        <f t="shared" ca="1" si="19"/>
        <v>5 Bulan</v>
      </c>
      <c r="R346" s="187" t="str">
        <f t="shared" ca="1" si="20"/>
        <v>21  Hari</v>
      </c>
    </row>
    <row r="347" spans="1:18" ht="15">
      <c r="A347" s="504"/>
      <c r="B347" s="521"/>
      <c r="C347" s="394" t="s">
        <v>5206</v>
      </c>
      <c r="D347" s="220" t="s">
        <v>5205</v>
      </c>
      <c r="E347" s="155" t="s">
        <v>10</v>
      </c>
      <c r="F347" s="250" t="s">
        <v>5045</v>
      </c>
      <c r="G347" s="263">
        <v>40868</v>
      </c>
      <c r="H347" s="271" t="s">
        <v>5046</v>
      </c>
      <c r="I347" s="196" t="s">
        <v>3104</v>
      </c>
      <c r="J347" s="250" t="s">
        <v>3286</v>
      </c>
      <c r="K347" s="271" t="s">
        <v>3901</v>
      </c>
      <c r="L347" s="271" t="s">
        <v>3898</v>
      </c>
      <c r="M347" s="264" t="s">
        <v>3100</v>
      </c>
      <c r="N347" s="271" t="s">
        <v>5196</v>
      </c>
      <c r="O347" s="273" t="s">
        <v>5199</v>
      </c>
      <c r="P347" s="187" t="str">
        <f t="shared" ca="1" si="18"/>
        <v>13 Tahun</v>
      </c>
      <c r="Q347" s="187" t="str">
        <f t="shared" ca="1" si="19"/>
        <v>2 Bulan</v>
      </c>
      <c r="R347" s="187" t="str">
        <f t="shared" ca="1" si="20"/>
        <v>9  Hari</v>
      </c>
    </row>
    <row r="348" spans="1:18" ht="15">
      <c r="A348" s="503">
        <v>90</v>
      </c>
      <c r="B348" s="519" t="s">
        <v>5207</v>
      </c>
      <c r="C348" s="394" t="s">
        <v>5209</v>
      </c>
      <c r="D348" s="220" t="s">
        <v>5208</v>
      </c>
      <c r="E348" s="155" t="s">
        <v>10</v>
      </c>
      <c r="F348" s="250" t="s">
        <v>5060</v>
      </c>
      <c r="G348" s="263">
        <v>24473</v>
      </c>
      <c r="H348" s="271" t="s">
        <v>5046</v>
      </c>
      <c r="I348" s="196" t="s">
        <v>3104</v>
      </c>
      <c r="J348" s="271" t="s">
        <v>3893</v>
      </c>
      <c r="K348" s="271" t="s">
        <v>5047</v>
      </c>
      <c r="L348" s="271" t="s">
        <v>3894</v>
      </c>
      <c r="M348" s="264" t="s">
        <v>3095</v>
      </c>
      <c r="N348" s="271" t="s">
        <v>5210</v>
      </c>
      <c r="O348" s="273" t="s">
        <v>5202</v>
      </c>
      <c r="P348" s="187" t="str">
        <f t="shared" ca="1" si="18"/>
        <v>58 Tahun</v>
      </c>
      <c r="Q348" s="187" t="str">
        <f t="shared" ca="1" si="19"/>
        <v>0 Bulan</v>
      </c>
      <c r="R348" s="187" t="str">
        <f t="shared" ca="1" si="20"/>
        <v>29  Hari</v>
      </c>
    </row>
    <row r="349" spans="1:18" ht="15">
      <c r="A349" s="512"/>
      <c r="B349" s="520"/>
      <c r="C349" s="394" t="s">
        <v>5211</v>
      </c>
      <c r="D349" s="220" t="s">
        <v>5171</v>
      </c>
      <c r="E349" s="155" t="s">
        <v>9</v>
      </c>
      <c r="F349" s="250" t="s">
        <v>5212</v>
      </c>
      <c r="G349" s="263">
        <v>28956</v>
      </c>
      <c r="H349" s="271" t="s">
        <v>5046</v>
      </c>
      <c r="I349" s="196" t="s">
        <v>3104</v>
      </c>
      <c r="J349" s="271" t="s">
        <v>4054</v>
      </c>
      <c r="K349" s="271" t="s">
        <v>5047</v>
      </c>
      <c r="L349" s="271" t="s">
        <v>3894</v>
      </c>
      <c r="M349" s="264" t="s">
        <v>3099</v>
      </c>
      <c r="N349" s="271" t="s">
        <v>5213</v>
      </c>
      <c r="O349" s="273" t="s">
        <v>5214</v>
      </c>
      <c r="P349" s="187" t="str">
        <f t="shared" ca="1" si="18"/>
        <v>45 Tahun</v>
      </c>
      <c r="Q349" s="187" t="str">
        <f t="shared" ca="1" si="19"/>
        <v>9 Bulan</v>
      </c>
      <c r="R349" s="187" t="str">
        <f t="shared" ca="1" si="20"/>
        <v>19  Hari</v>
      </c>
    </row>
    <row r="350" spans="1:18" ht="15">
      <c r="A350" s="504"/>
      <c r="B350" s="521"/>
      <c r="C350" s="394" t="s">
        <v>5216</v>
      </c>
      <c r="D350" s="220" t="s">
        <v>5215</v>
      </c>
      <c r="E350" s="155" t="s">
        <v>9</v>
      </c>
      <c r="F350" s="250" t="s">
        <v>5092</v>
      </c>
      <c r="G350" s="263">
        <v>37870</v>
      </c>
      <c r="H350" s="271" t="s">
        <v>5046</v>
      </c>
      <c r="I350" s="196" t="s">
        <v>3104</v>
      </c>
      <c r="J350" s="271" t="s">
        <v>3271</v>
      </c>
      <c r="K350" s="271" t="s">
        <v>3279</v>
      </c>
      <c r="L350" s="271" t="s">
        <v>3898</v>
      </c>
      <c r="M350" s="264" t="s">
        <v>3100</v>
      </c>
      <c r="N350" s="271" t="s">
        <v>5208</v>
      </c>
      <c r="O350" s="273" t="s">
        <v>5171</v>
      </c>
      <c r="P350" s="187" t="str">
        <f t="shared" ca="1" si="18"/>
        <v>21 Tahun</v>
      </c>
      <c r="Q350" s="187" t="str">
        <f t="shared" ca="1" si="19"/>
        <v>4 Bulan</v>
      </c>
      <c r="R350" s="187" t="str">
        <f t="shared" ca="1" si="20"/>
        <v>24  Hari</v>
      </c>
    </row>
    <row r="351" spans="1:18" ht="15">
      <c r="A351" s="503">
        <v>91</v>
      </c>
      <c r="B351" s="519" t="s">
        <v>5217</v>
      </c>
      <c r="C351" s="394" t="s">
        <v>5219</v>
      </c>
      <c r="D351" s="220" t="s">
        <v>5218</v>
      </c>
      <c r="E351" s="155" t="s">
        <v>10</v>
      </c>
      <c r="F351" s="250" t="s">
        <v>5065</v>
      </c>
      <c r="G351" s="263">
        <v>28405</v>
      </c>
      <c r="H351" s="271" t="s">
        <v>5046</v>
      </c>
      <c r="I351" s="196" t="s">
        <v>3104</v>
      </c>
      <c r="J351" s="271" t="s">
        <v>3893</v>
      </c>
      <c r="K351" s="271" t="s">
        <v>5047</v>
      </c>
      <c r="L351" s="271" t="s">
        <v>3894</v>
      </c>
      <c r="M351" s="264" t="s">
        <v>3095</v>
      </c>
      <c r="N351" s="271" t="s">
        <v>5220</v>
      </c>
      <c r="O351" s="273" t="s">
        <v>5221</v>
      </c>
      <c r="P351" s="187" t="str">
        <f t="shared" ca="1" si="18"/>
        <v>47 Tahun</v>
      </c>
      <c r="Q351" s="187" t="str">
        <f t="shared" ca="1" si="19"/>
        <v>3 Bulan</v>
      </c>
      <c r="R351" s="187" t="str">
        <f t="shared" ca="1" si="20"/>
        <v>23  Hari</v>
      </c>
    </row>
    <row r="352" spans="1:18" ht="15">
      <c r="A352" s="512"/>
      <c r="B352" s="520"/>
      <c r="C352" s="394" t="s">
        <v>5223</v>
      </c>
      <c r="D352" s="220" t="s">
        <v>5222</v>
      </c>
      <c r="E352" s="155" t="s">
        <v>9</v>
      </c>
      <c r="F352" s="250" t="s">
        <v>5224</v>
      </c>
      <c r="G352" s="263">
        <v>30290</v>
      </c>
      <c r="H352" s="271" t="s">
        <v>5046</v>
      </c>
      <c r="I352" s="196" t="s">
        <v>3104</v>
      </c>
      <c r="J352" s="271" t="s">
        <v>3893</v>
      </c>
      <c r="K352" s="271" t="s">
        <v>5047</v>
      </c>
      <c r="L352" s="271" t="s">
        <v>3894</v>
      </c>
      <c r="M352" s="264" t="s">
        <v>3099</v>
      </c>
      <c r="N352" s="271" t="s">
        <v>362</v>
      </c>
      <c r="O352" s="273" t="s">
        <v>323</v>
      </c>
      <c r="P352" s="187" t="str">
        <f t="shared" ca="1" si="18"/>
        <v>42 Tahun</v>
      </c>
      <c r="Q352" s="187" t="str">
        <f t="shared" ca="1" si="19"/>
        <v>1 Bulan</v>
      </c>
      <c r="R352" s="187" t="str">
        <f t="shared" ca="1" si="20"/>
        <v>25  Hari</v>
      </c>
    </row>
    <row r="353" spans="1:18" ht="15">
      <c r="A353" s="512"/>
      <c r="B353" s="520"/>
      <c r="C353" s="394" t="s">
        <v>5226</v>
      </c>
      <c r="D353" s="220" t="s">
        <v>5225</v>
      </c>
      <c r="E353" s="155" t="s">
        <v>9</v>
      </c>
      <c r="F353" s="250" t="s">
        <v>5092</v>
      </c>
      <c r="G353" s="263">
        <v>37003</v>
      </c>
      <c r="H353" s="271" t="s">
        <v>5046</v>
      </c>
      <c r="I353" s="196" t="s">
        <v>3104</v>
      </c>
      <c r="J353" s="271" t="s">
        <v>3271</v>
      </c>
      <c r="K353" s="271" t="s">
        <v>3279</v>
      </c>
      <c r="L353" s="271" t="s">
        <v>3898</v>
      </c>
      <c r="M353" s="264" t="s">
        <v>3100</v>
      </c>
      <c r="N353" s="271" t="s">
        <v>5218</v>
      </c>
      <c r="O353" s="273" t="s">
        <v>5222</v>
      </c>
      <c r="P353" s="187" t="str">
        <f t="shared" ca="1" si="18"/>
        <v>23 Tahun</v>
      </c>
      <c r="Q353" s="187" t="str">
        <f t="shared" ca="1" si="19"/>
        <v>9 Bulan</v>
      </c>
      <c r="R353" s="187" t="str">
        <f t="shared" ca="1" si="20"/>
        <v>8  Hari</v>
      </c>
    </row>
    <row r="354" spans="1:18" ht="15">
      <c r="A354" s="504"/>
      <c r="B354" s="521"/>
      <c r="C354" s="394" t="s">
        <v>5228</v>
      </c>
      <c r="D354" s="220" t="s">
        <v>5227</v>
      </c>
      <c r="E354" s="155" t="s">
        <v>9</v>
      </c>
      <c r="F354" s="250" t="s">
        <v>5092</v>
      </c>
      <c r="G354" s="263">
        <v>40674</v>
      </c>
      <c r="H354" s="271" t="s">
        <v>5046</v>
      </c>
      <c r="I354" s="196" t="s">
        <v>3104</v>
      </c>
      <c r="J354" s="250" t="s">
        <v>3286</v>
      </c>
      <c r="K354" s="271" t="s">
        <v>3901</v>
      </c>
      <c r="L354" s="271" t="s">
        <v>3898</v>
      </c>
      <c r="M354" s="264" t="s">
        <v>3100</v>
      </c>
      <c r="N354" s="271" t="s">
        <v>5218</v>
      </c>
      <c r="O354" s="273" t="s">
        <v>5222</v>
      </c>
      <c r="P354" s="187" t="str">
        <f t="shared" ca="1" si="18"/>
        <v>13 Tahun</v>
      </c>
      <c r="Q354" s="187" t="str">
        <f t="shared" ca="1" si="19"/>
        <v>8 Bulan</v>
      </c>
      <c r="R354" s="187" t="str">
        <f t="shared" ca="1" si="20"/>
        <v>19  Hari</v>
      </c>
    </row>
    <row r="355" spans="1:18" ht="15">
      <c r="A355" s="503">
        <v>92</v>
      </c>
      <c r="B355" s="519" t="s">
        <v>5229</v>
      </c>
      <c r="C355" s="394" t="s">
        <v>5230</v>
      </c>
      <c r="D355" s="220" t="s">
        <v>641</v>
      </c>
      <c r="E355" s="155" t="s">
        <v>10</v>
      </c>
      <c r="F355" s="250" t="s">
        <v>5065</v>
      </c>
      <c r="G355" s="263">
        <v>31784</v>
      </c>
      <c r="H355" s="271" t="s">
        <v>5046</v>
      </c>
      <c r="I355" s="196" t="s">
        <v>3104</v>
      </c>
      <c r="J355" s="271" t="s">
        <v>3893</v>
      </c>
      <c r="K355" s="271" t="s">
        <v>5047</v>
      </c>
      <c r="L355" s="271" t="s">
        <v>3894</v>
      </c>
      <c r="M355" s="264" t="s">
        <v>3095</v>
      </c>
      <c r="N355" s="271" t="s">
        <v>5220</v>
      </c>
      <c r="O355" s="273" t="s">
        <v>5221</v>
      </c>
      <c r="P355" s="187" t="str">
        <f t="shared" ca="1" si="18"/>
        <v>38 Tahun</v>
      </c>
      <c r="Q355" s="187" t="str">
        <f t="shared" ca="1" si="19"/>
        <v>0 Bulan</v>
      </c>
      <c r="R355" s="187" t="str">
        <f t="shared" ca="1" si="20"/>
        <v>23  Hari</v>
      </c>
    </row>
    <row r="356" spans="1:18" ht="15">
      <c r="A356" s="512"/>
      <c r="B356" s="520"/>
      <c r="C356" s="394" t="s">
        <v>5232</v>
      </c>
      <c r="D356" s="220" t="s">
        <v>5231</v>
      </c>
      <c r="E356" s="155" t="s">
        <v>9</v>
      </c>
      <c r="F356" s="250" t="s">
        <v>5082</v>
      </c>
      <c r="G356" s="263">
        <v>35715</v>
      </c>
      <c r="H356" s="271" t="s">
        <v>5046</v>
      </c>
      <c r="I356" s="196" t="s">
        <v>3104</v>
      </c>
      <c r="J356" s="271" t="s">
        <v>3271</v>
      </c>
      <c r="K356" s="271" t="s">
        <v>5093</v>
      </c>
      <c r="L356" s="271" t="s">
        <v>3894</v>
      </c>
      <c r="M356" s="264" t="s">
        <v>3099</v>
      </c>
      <c r="N356" s="271" t="s">
        <v>5233</v>
      </c>
      <c r="O356" s="273" t="s">
        <v>32</v>
      </c>
      <c r="P356" s="187" t="str">
        <f t="shared" ca="1" si="18"/>
        <v>27 Tahun</v>
      </c>
      <c r="Q356" s="187" t="str">
        <f t="shared" ca="1" si="19"/>
        <v>3 Bulan</v>
      </c>
      <c r="R356" s="187" t="str">
        <f t="shared" ca="1" si="20"/>
        <v>18  Hari</v>
      </c>
    </row>
    <row r="357" spans="1:18" ht="15">
      <c r="A357" s="504"/>
      <c r="B357" s="521"/>
      <c r="C357" s="394" t="s">
        <v>5235</v>
      </c>
      <c r="D357" s="220" t="s">
        <v>5234</v>
      </c>
      <c r="E357" s="155" t="s">
        <v>9</v>
      </c>
      <c r="F357" s="250" t="s">
        <v>5065</v>
      </c>
      <c r="G357" s="263">
        <v>42887</v>
      </c>
      <c r="H357" s="271" t="s">
        <v>5046</v>
      </c>
      <c r="I357" s="196" t="s">
        <v>3104</v>
      </c>
      <c r="J357" s="250" t="s">
        <v>3286</v>
      </c>
      <c r="K357" s="271" t="s">
        <v>3901</v>
      </c>
      <c r="L357" s="271" t="s">
        <v>3898</v>
      </c>
      <c r="M357" s="264" t="s">
        <v>3100</v>
      </c>
      <c r="N357" s="271" t="s">
        <v>641</v>
      </c>
      <c r="O357" s="273" t="s">
        <v>5231</v>
      </c>
      <c r="P357" s="187" t="str">
        <f t="shared" ca="1" si="18"/>
        <v>7 Tahun</v>
      </c>
      <c r="Q357" s="187" t="str">
        <f t="shared" ca="1" si="19"/>
        <v>7 Bulan</v>
      </c>
      <c r="R357" s="187" t="str">
        <f t="shared" ca="1" si="20"/>
        <v>29  Hari</v>
      </c>
    </row>
    <row r="358" spans="1:18" ht="15">
      <c r="A358" s="503">
        <v>93</v>
      </c>
      <c r="B358" s="519" t="s">
        <v>5236</v>
      </c>
      <c r="C358" s="394" t="s">
        <v>5238</v>
      </c>
      <c r="D358" s="220" t="s">
        <v>5237</v>
      </c>
      <c r="E358" s="155" t="s">
        <v>10</v>
      </c>
      <c r="F358" s="250" t="s">
        <v>5239</v>
      </c>
      <c r="G358" s="263">
        <v>29918</v>
      </c>
      <c r="H358" s="271" t="s">
        <v>5046</v>
      </c>
      <c r="I358" s="196" t="s">
        <v>3104</v>
      </c>
      <c r="J358" s="250" t="s">
        <v>3271</v>
      </c>
      <c r="K358" s="250" t="s">
        <v>3097</v>
      </c>
      <c r="L358" s="250" t="s">
        <v>3894</v>
      </c>
      <c r="M358" s="264" t="s">
        <v>3095</v>
      </c>
      <c r="N358" s="250" t="s">
        <v>5240</v>
      </c>
      <c r="O358" s="265" t="s">
        <v>5241</v>
      </c>
      <c r="P358" s="187" t="str">
        <f t="shared" ca="1" si="18"/>
        <v>43 Tahun</v>
      </c>
      <c r="Q358" s="187" t="str">
        <f t="shared" ca="1" si="19"/>
        <v>2 Bulan</v>
      </c>
      <c r="R358" s="187" t="str">
        <f t="shared" ca="1" si="20"/>
        <v>2  Hari</v>
      </c>
    </row>
    <row r="359" spans="1:18" ht="15">
      <c r="A359" s="512"/>
      <c r="B359" s="520"/>
      <c r="C359" s="394" t="s">
        <v>5243</v>
      </c>
      <c r="D359" s="220" t="s">
        <v>5242</v>
      </c>
      <c r="E359" s="155" t="s">
        <v>9</v>
      </c>
      <c r="F359" s="250" t="s">
        <v>5092</v>
      </c>
      <c r="G359" s="263">
        <v>31975</v>
      </c>
      <c r="H359" s="271" t="s">
        <v>5046</v>
      </c>
      <c r="I359" s="196" t="s">
        <v>3104</v>
      </c>
      <c r="J359" s="250" t="s">
        <v>3271</v>
      </c>
      <c r="K359" s="250" t="s">
        <v>5093</v>
      </c>
      <c r="L359" s="250" t="s">
        <v>3894</v>
      </c>
      <c r="M359" s="264" t="s">
        <v>3099</v>
      </c>
      <c r="N359" s="250" t="s">
        <v>5244</v>
      </c>
      <c r="O359" s="265" t="s">
        <v>5245</v>
      </c>
      <c r="P359" s="187" t="str">
        <f t="shared" ca="1" si="18"/>
        <v>37 Tahun</v>
      </c>
      <c r="Q359" s="187" t="str">
        <f t="shared" ca="1" si="19"/>
        <v>6 Bulan</v>
      </c>
      <c r="R359" s="187" t="str">
        <f t="shared" ca="1" si="20"/>
        <v>13  Hari</v>
      </c>
    </row>
    <row r="360" spans="1:18" ht="15">
      <c r="A360" s="512"/>
      <c r="B360" s="520"/>
      <c r="C360" s="394" t="s">
        <v>5247</v>
      </c>
      <c r="D360" s="220" t="s">
        <v>5246</v>
      </c>
      <c r="E360" s="155" t="s">
        <v>10</v>
      </c>
      <c r="F360" s="250" t="s">
        <v>5248</v>
      </c>
      <c r="G360" s="263">
        <v>39569</v>
      </c>
      <c r="H360" s="271" t="s">
        <v>5046</v>
      </c>
      <c r="I360" s="196" t="s">
        <v>3104</v>
      </c>
      <c r="J360" s="250" t="s">
        <v>3893</v>
      </c>
      <c r="K360" s="250" t="s">
        <v>3279</v>
      </c>
      <c r="L360" s="250" t="s">
        <v>3898</v>
      </c>
      <c r="M360" s="264" t="s">
        <v>3100</v>
      </c>
      <c r="N360" s="250" t="s">
        <v>5249</v>
      </c>
      <c r="O360" s="265" t="s">
        <v>5250</v>
      </c>
      <c r="P360" s="187" t="str">
        <f ca="1" t="shared" si="21" ref="P360:P424">DATEDIF(G360,$P$2,"Y")&amp;" Tahun"</f>
        <v>16 Tahun</v>
      </c>
      <c r="Q360" s="187" t="str">
        <f ca="1" t="shared" si="22" ref="Q360:Q424">DATEDIF(G360,$P$2,"YM")&amp;" Bulan"</f>
        <v>8 Bulan</v>
      </c>
      <c r="R360" s="187" t="str">
        <f ca="1" t="shared" si="23" ref="R360:R424">DATEDIF(G360,$P$2,"MD")&amp;"  Hari"</f>
        <v>29  Hari</v>
      </c>
    </row>
    <row r="361" spans="1:18" ht="15">
      <c r="A361" s="504"/>
      <c r="B361" s="521"/>
      <c r="C361" s="394" t="s">
        <v>5252</v>
      </c>
      <c r="D361" s="220" t="s">
        <v>5251</v>
      </c>
      <c r="E361" s="155" t="s">
        <v>9</v>
      </c>
      <c r="F361" s="250" t="s">
        <v>5092</v>
      </c>
      <c r="G361" s="263">
        <v>42584</v>
      </c>
      <c r="H361" s="271" t="s">
        <v>5046</v>
      </c>
      <c r="I361" s="196" t="s">
        <v>3104</v>
      </c>
      <c r="J361" s="250" t="s">
        <v>3286</v>
      </c>
      <c r="K361" s="250" t="s">
        <v>3901</v>
      </c>
      <c r="L361" s="250" t="s">
        <v>3898</v>
      </c>
      <c r="M361" s="264" t="s">
        <v>3100</v>
      </c>
      <c r="N361" s="250" t="s">
        <v>5249</v>
      </c>
      <c r="O361" s="265" t="s">
        <v>5250</v>
      </c>
      <c r="P361" s="187" t="str">
        <f t="shared" ca="1" si="21"/>
        <v>8 Tahun</v>
      </c>
      <c r="Q361" s="187" t="str">
        <f t="shared" ca="1" si="22"/>
        <v>5 Bulan</v>
      </c>
      <c r="R361" s="187" t="str">
        <f t="shared" ca="1" si="23"/>
        <v>28  Hari</v>
      </c>
    </row>
    <row r="362" spans="1:18" ht="15">
      <c r="A362" s="503">
        <v>94</v>
      </c>
      <c r="B362" s="519" t="s">
        <v>5253</v>
      </c>
      <c r="C362" s="388" t="s">
        <v>5255</v>
      </c>
      <c r="D362" s="220" t="s">
        <v>5254</v>
      </c>
      <c r="E362" s="155" t="s">
        <v>10</v>
      </c>
      <c r="F362" s="250" t="s">
        <v>5092</v>
      </c>
      <c r="G362" s="263">
        <v>29638</v>
      </c>
      <c r="H362" s="271" t="s">
        <v>5046</v>
      </c>
      <c r="I362" s="196" t="s">
        <v>3104</v>
      </c>
      <c r="J362" s="250" t="s">
        <v>3893</v>
      </c>
      <c r="K362" s="250" t="s">
        <v>3097</v>
      </c>
      <c r="L362" s="250" t="s">
        <v>3894</v>
      </c>
      <c r="M362" s="264" t="s">
        <v>3095</v>
      </c>
      <c r="N362" s="250" t="s">
        <v>5244</v>
      </c>
      <c r="O362" s="265" t="s">
        <v>5245</v>
      </c>
      <c r="P362" s="187" t="str">
        <f t="shared" ca="1" si="21"/>
        <v>43 Tahun</v>
      </c>
      <c r="Q362" s="187" t="str">
        <f t="shared" ca="1" si="22"/>
        <v>11 Bulan</v>
      </c>
      <c r="R362" s="187" t="str">
        <f t="shared" ca="1" si="23"/>
        <v>9  Hari</v>
      </c>
    </row>
    <row r="363" spans="1:18" ht="15">
      <c r="A363" s="512"/>
      <c r="B363" s="520"/>
      <c r="C363" s="388" t="s">
        <v>5256</v>
      </c>
      <c r="D363" s="220" t="s">
        <v>117</v>
      </c>
      <c r="E363" s="155" t="s">
        <v>9</v>
      </c>
      <c r="F363" s="250" t="s">
        <v>5257</v>
      </c>
      <c r="G363" s="263">
        <v>29022</v>
      </c>
      <c r="H363" s="271" t="s">
        <v>5046</v>
      </c>
      <c r="I363" s="196" t="s">
        <v>3104</v>
      </c>
      <c r="J363" s="250" t="s">
        <v>3271</v>
      </c>
      <c r="K363" s="250" t="s">
        <v>5093</v>
      </c>
      <c r="L363" s="250" t="s">
        <v>3894</v>
      </c>
      <c r="M363" s="264" t="s">
        <v>3099</v>
      </c>
      <c r="N363" s="250" t="s">
        <v>5258</v>
      </c>
      <c r="O363" s="265" t="s">
        <v>225</v>
      </c>
      <c r="P363" s="187" t="str">
        <f t="shared" ca="1" si="21"/>
        <v>45 Tahun</v>
      </c>
      <c r="Q363" s="187" t="str">
        <f t="shared" ca="1" si="22"/>
        <v>7 Bulan</v>
      </c>
      <c r="R363" s="187" t="str">
        <f t="shared" ca="1" si="23"/>
        <v>14  Hari</v>
      </c>
    </row>
    <row r="364" spans="1:18" ht="15">
      <c r="A364" s="512"/>
      <c r="B364" s="520"/>
      <c r="C364" s="388" t="s">
        <v>5260</v>
      </c>
      <c r="D364" s="220" t="s">
        <v>5259</v>
      </c>
      <c r="E364" s="155" t="s">
        <v>9</v>
      </c>
      <c r="F364" s="250" t="s">
        <v>5261</v>
      </c>
      <c r="G364" s="263">
        <v>39200</v>
      </c>
      <c r="H364" s="271" t="s">
        <v>5046</v>
      </c>
      <c r="I364" s="196" t="s">
        <v>3104</v>
      </c>
      <c r="J364" s="250" t="s">
        <v>3893</v>
      </c>
      <c r="K364" s="250" t="s">
        <v>3279</v>
      </c>
      <c r="L364" s="250" t="s">
        <v>3898</v>
      </c>
      <c r="M364" s="264" t="s">
        <v>3100</v>
      </c>
      <c r="N364" s="250" t="s">
        <v>5262</v>
      </c>
      <c r="O364" s="265" t="s">
        <v>117</v>
      </c>
      <c r="P364" s="187" t="str">
        <f t="shared" ca="1" si="21"/>
        <v>17 Tahun</v>
      </c>
      <c r="Q364" s="187" t="str">
        <f t="shared" ca="1" si="22"/>
        <v>9 Bulan</v>
      </c>
      <c r="R364" s="187" t="str">
        <f t="shared" ca="1" si="23"/>
        <v>2  Hari</v>
      </c>
    </row>
    <row r="365" spans="1:18" ht="15">
      <c r="A365" s="504"/>
      <c r="B365" s="521"/>
      <c r="C365" s="388" t="s">
        <v>5264</v>
      </c>
      <c r="D365" s="220" t="s">
        <v>5263</v>
      </c>
      <c r="E365" s="155" t="s">
        <v>10</v>
      </c>
      <c r="F365" s="250" t="s">
        <v>5092</v>
      </c>
      <c r="G365" s="263">
        <v>40664</v>
      </c>
      <c r="H365" s="271" t="s">
        <v>5046</v>
      </c>
      <c r="I365" s="196" t="s">
        <v>3104</v>
      </c>
      <c r="J365" s="250" t="s">
        <v>3286</v>
      </c>
      <c r="K365" s="250" t="s">
        <v>3901</v>
      </c>
      <c r="L365" s="250" t="s">
        <v>3898</v>
      </c>
      <c r="M365" s="264" t="s">
        <v>3100</v>
      </c>
      <c r="N365" s="250" t="s">
        <v>5262</v>
      </c>
      <c r="O365" s="265" t="s">
        <v>117</v>
      </c>
      <c r="P365" s="187" t="str">
        <f t="shared" ca="1" si="21"/>
        <v>13 Tahun</v>
      </c>
      <c r="Q365" s="187" t="str">
        <f t="shared" ca="1" si="22"/>
        <v>8 Bulan</v>
      </c>
      <c r="R365" s="187" t="str">
        <f t="shared" ca="1" si="23"/>
        <v>29  Hari</v>
      </c>
    </row>
    <row r="366" spans="1:18" ht="15">
      <c r="A366" s="266">
        <v>95</v>
      </c>
      <c r="B366" s="199" t="s">
        <v>5265</v>
      </c>
      <c r="C366" s="388" t="s">
        <v>5266</v>
      </c>
      <c r="D366" s="220" t="s">
        <v>5245</v>
      </c>
      <c r="E366" s="155" t="s">
        <v>9</v>
      </c>
      <c r="F366" s="250" t="s">
        <v>5267</v>
      </c>
      <c r="G366" s="263">
        <v>21218</v>
      </c>
      <c r="H366" s="271" t="s">
        <v>5046</v>
      </c>
      <c r="I366" s="196" t="s">
        <v>3104</v>
      </c>
      <c r="J366" s="250" t="s">
        <v>4054</v>
      </c>
      <c r="K366" s="250" t="s">
        <v>5047</v>
      </c>
      <c r="L366" s="250" t="s">
        <v>3131</v>
      </c>
      <c r="M366" s="264" t="s">
        <v>3135</v>
      </c>
      <c r="N366" s="250" t="s">
        <v>5268</v>
      </c>
      <c r="O366" s="265" t="s">
        <v>5269</v>
      </c>
      <c r="P366" s="187" t="str">
        <f t="shared" ca="1" si="21"/>
        <v>66 Tahun</v>
      </c>
      <c r="Q366" s="187" t="str">
        <f t="shared" ca="1" si="22"/>
        <v>11 Bulan</v>
      </c>
      <c r="R366" s="187" t="str">
        <f t="shared" ca="1" si="23"/>
        <v>28  Hari</v>
      </c>
    </row>
    <row r="367" spans="1:18" ht="15">
      <c r="A367" s="266">
        <v>96</v>
      </c>
      <c r="B367" s="199" t="s">
        <v>5270</v>
      </c>
      <c r="C367" s="388" t="s">
        <v>5272</v>
      </c>
      <c r="D367" s="220" t="s">
        <v>5271</v>
      </c>
      <c r="E367" s="155" t="s">
        <v>9</v>
      </c>
      <c r="F367" s="250" t="s">
        <v>5273</v>
      </c>
      <c r="G367" s="263">
        <v>23924</v>
      </c>
      <c r="H367" s="271" t="s">
        <v>5046</v>
      </c>
      <c r="I367" s="196" t="s">
        <v>3104</v>
      </c>
      <c r="J367" s="250" t="s">
        <v>4054</v>
      </c>
      <c r="K367" s="250" t="s">
        <v>5047</v>
      </c>
      <c r="L367" s="250" t="s">
        <v>3131</v>
      </c>
      <c r="M367" s="264" t="s">
        <v>3095</v>
      </c>
      <c r="N367" s="250" t="s">
        <v>5274</v>
      </c>
      <c r="O367" s="265" t="s">
        <v>3965</v>
      </c>
      <c r="P367" s="187" t="str">
        <f t="shared" ca="1" si="21"/>
        <v>59 Tahun</v>
      </c>
      <c r="Q367" s="187" t="str">
        <f t="shared" ca="1" si="22"/>
        <v>6 Bulan</v>
      </c>
      <c r="R367" s="187" t="str">
        <f t="shared" ca="1" si="23"/>
        <v>29  Hari</v>
      </c>
    </row>
    <row r="368" spans="1:18" ht="15">
      <c r="A368" s="266">
        <v>97</v>
      </c>
      <c r="B368" s="199" t="s">
        <v>5275</v>
      </c>
      <c r="C368" s="388" t="s">
        <v>5277</v>
      </c>
      <c r="D368" s="220" t="s">
        <v>5276</v>
      </c>
      <c r="E368" s="155" t="s">
        <v>10</v>
      </c>
      <c r="F368" s="250" t="s">
        <v>5278</v>
      </c>
      <c r="G368" s="263">
        <v>24631</v>
      </c>
      <c r="H368" s="271" t="s">
        <v>5046</v>
      </c>
      <c r="I368" s="196" t="s">
        <v>3104</v>
      </c>
      <c r="J368" s="250" t="s">
        <v>4054</v>
      </c>
      <c r="K368" s="250" t="s">
        <v>5047</v>
      </c>
      <c r="L368" s="250" t="s">
        <v>3894</v>
      </c>
      <c r="M368" s="264" t="s">
        <v>3095</v>
      </c>
      <c r="N368" s="250" t="s">
        <v>5279</v>
      </c>
      <c r="O368" s="265" t="s">
        <v>634</v>
      </c>
      <c r="P368" s="187" t="str">
        <f t="shared" ca="1" si="21"/>
        <v>57 Tahun</v>
      </c>
      <c r="Q368" s="187" t="str">
        <f t="shared" ca="1" si="22"/>
        <v>7 Bulan</v>
      </c>
      <c r="R368" s="187" t="str">
        <f t="shared" ca="1" si="23"/>
        <v>22  Hari</v>
      </c>
    </row>
    <row r="369" spans="1:18" ht="15">
      <c r="A369" s="503">
        <v>98</v>
      </c>
      <c r="B369" s="519" t="s">
        <v>5280</v>
      </c>
      <c r="C369" s="388" t="s">
        <v>5281</v>
      </c>
      <c r="D369" s="220" t="s">
        <v>1642</v>
      </c>
      <c r="E369" s="155" t="s">
        <v>10</v>
      </c>
      <c r="F369" s="250" t="s">
        <v>5282</v>
      </c>
      <c r="G369" s="263">
        <v>23365</v>
      </c>
      <c r="H369" s="271" t="s">
        <v>5046</v>
      </c>
      <c r="I369" s="196" t="s">
        <v>3104</v>
      </c>
      <c r="J369" s="250" t="s">
        <v>4054</v>
      </c>
      <c r="K369" s="250" t="s">
        <v>5047</v>
      </c>
      <c r="L369" s="250" t="s">
        <v>3894</v>
      </c>
      <c r="M369" s="264" t="s">
        <v>3095</v>
      </c>
      <c r="N369" s="250" t="s">
        <v>5283</v>
      </c>
      <c r="O369" s="265" t="s">
        <v>5284</v>
      </c>
      <c r="P369" s="187" t="str">
        <f t="shared" ca="1" si="21"/>
        <v>61 Tahun</v>
      </c>
      <c r="Q369" s="187" t="str">
        <f t="shared" ca="1" si="22"/>
        <v>1 Bulan</v>
      </c>
      <c r="R369" s="187" t="str">
        <f t="shared" ca="1" si="23"/>
        <v>10  Hari</v>
      </c>
    </row>
    <row r="370" spans="1:18" ht="15">
      <c r="A370" s="512"/>
      <c r="B370" s="520"/>
      <c r="C370" s="388" t="s">
        <v>5285</v>
      </c>
      <c r="D370" s="220" t="s">
        <v>290</v>
      </c>
      <c r="E370" s="155" t="s">
        <v>9</v>
      </c>
      <c r="F370" s="250" t="s">
        <v>5045</v>
      </c>
      <c r="G370" s="263">
        <v>23774</v>
      </c>
      <c r="H370" s="271" t="s">
        <v>5046</v>
      </c>
      <c r="I370" s="196" t="s">
        <v>3104</v>
      </c>
      <c r="J370" s="250" t="s">
        <v>4054</v>
      </c>
      <c r="K370" s="250" t="s">
        <v>5047</v>
      </c>
      <c r="L370" s="250" t="s">
        <v>3894</v>
      </c>
      <c r="M370" s="264" t="s">
        <v>3099</v>
      </c>
      <c r="N370" s="250" t="s">
        <v>5286</v>
      </c>
      <c r="O370" s="265" t="s">
        <v>5287</v>
      </c>
      <c r="P370" s="187" t="str">
        <f t="shared" ca="1" si="21"/>
        <v>59 Tahun</v>
      </c>
      <c r="Q370" s="187" t="str">
        <f t="shared" ca="1" si="22"/>
        <v>11 Bulan</v>
      </c>
      <c r="R370" s="187" t="str">
        <f t="shared" ca="1" si="23"/>
        <v>29  Hari</v>
      </c>
    </row>
    <row r="371" spans="1:18" ht="15">
      <c r="A371" s="512"/>
      <c r="B371" s="520"/>
      <c r="C371" s="393"/>
      <c r="D371" s="220" t="s">
        <v>7181</v>
      </c>
      <c r="E371" s="155" t="s">
        <v>10</v>
      </c>
      <c r="F371" s="250" t="s">
        <v>7182</v>
      </c>
      <c r="G371" s="263">
        <v>37116</v>
      </c>
      <c r="H371" s="271" t="s">
        <v>5046</v>
      </c>
      <c r="I371" s="196" t="s">
        <v>3104</v>
      </c>
      <c r="J371" s="250" t="s">
        <v>7183</v>
      </c>
      <c r="K371" s="250" t="s">
        <v>3279</v>
      </c>
      <c r="L371" s="250" t="s">
        <v>3898</v>
      </c>
      <c r="M371" s="264" t="s">
        <v>3100</v>
      </c>
      <c r="N371" s="250" t="s">
        <v>1642</v>
      </c>
      <c r="O371" s="265" t="s">
        <v>290</v>
      </c>
      <c r="P371" s="187" t="str">
        <f t="shared" ca="1" si="21"/>
        <v>23 Tahun</v>
      </c>
      <c r="Q371" s="187" t="str">
        <f t="shared" ca="1" si="22"/>
        <v>5 Bulan</v>
      </c>
      <c r="R371" s="187" t="str">
        <f t="shared" ca="1" si="23"/>
        <v>17  Hari</v>
      </c>
    </row>
    <row r="372" spans="1:18" ht="15">
      <c r="A372" s="512"/>
      <c r="B372" s="520"/>
      <c r="C372" s="388" t="s">
        <v>5289</v>
      </c>
      <c r="D372" s="220" t="s">
        <v>5288</v>
      </c>
      <c r="E372" s="155" t="s">
        <v>10</v>
      </c>
      <c r="F372" s="250" t="s">
        <v>5092</v>
      </c>
      <c r="G372" s="263">
        <v>32540</v>
      </c>
      <c r="H372" s="271" t="s">
        <v>5046</v>
      </c>
      <c r="I372" s="196" t="s">
        <v>3104</v>
      </c>
      <c r="J372" s="250" t="s">
        <v>3121</v>
      </c>
      <c r="K372" s="250" t="s">
        <v>3901</v>
      </c>
      <c r="L372" s="250" t="s">
        <v>3898</v>
      </c>
      <c r="M372" s="264" t="s">
        <v>3100</v>
      </c>
      <c r="N372" s="250" t="s">
        <v>1642</v>
      </c>
      <c r="O372" s="265" t="s">
        <v>290</v>
      </c>
      <c r="P372" s="187" t="str">
        <f t="shared" ca="1" si="21"/>
        <v>35 Tahun</v>
      </c>
      <c r="Q372" s="187" t="str">
        <f t="shared" ca="1" si="22"/>
        <v>11 Bulan</v>
      </c>
      <c r="R372" s="187" t="str">
        <f t="shared" ca="1" si="23"/>
        <v>29  Hari</v>
      </c>
    </row>
    <row r="373" spans="1:18" ht="15">
      <c r="A373" s="504"/>
      <c r="B373" s="521"/>
      <c r="C373" s="388" t="s">
        <v>5291</v>
      </c>
      <c r="D373" s="220" t="s">
        <v>5290</v>
      </c>
      <c r="E373" s="155" t="s">
        <v>9</v>
      </c>
      <c r="F373" s="250" t="s">
        <v>5092</v>
      </c>
      <c r="G373" s="263">
        <v>37116</v>
      </c>
      <c r="H373" s="271" t="s">
        <v>5046</v>
      </c>
      <c r="I373" s="196" t="s">
        <v>3104</v>
      </c>
      <c r="J373" s="250" t="s">
        <v>3271</v>
      </c>
      <c r="K373" s="250" t="s">
        <v>3279</v>
      </c>
      <c r="L373" s="250" t="s">
        <v>3898</v>
      </c>
      <c r="M373" s="264" t="s">
        <v>3100</v>
      </c>
      <c r="N373" s="250" t="s">
        <v>1642</v>
      </c>
      <c r="O373" s="265" t="s">
        <v>290</v>
      </c>
      <c r="P373" s="187" t="str">
        <f t="shared" ca="1" si="21"/>
        <v>23 Tahun</v>
      </c>
      <c r="Q373" s="187" t="str">
        <f t="shared" ca="1" si="22"/>
        <v>5 Bulan</v>
      </c>
      <c r="R373" s="187" t="str">
        <f t="shared" ca="1" si="23"/>
        <v>17  Hari</v>
      </c>
    </row>
    <row r="374" spans="1:18" ht="15">
      <c r="A374" s="503">
        <v>99</v>
      </c>
      <c r="B374" s="519" t="s">
        <v>5292</v>
      </c>
      <c r="C374" s="388" t="s">
        <v>5293</v>
      </c>
      <c r="D374" s="220" t="s">
        <v>1481</v>
      </c>
      <c r="E374" s="155" t="s">
        <v>10</v>
      </c>
      <c r="F374" s="250" t="s">
        <v>5092</v>
      </c>
      <c r="G374" s="263">
        <v>25765</v>
      </c>
      <c r="H374" s="271" t="s">
        <v>5046</v>
      </c>
      <c r="I374" s="196" t="s">
        <v>3104</v>
      </c>
      <c r="J374" s="250" t="s">
        <v>4054</v>
      </c>
      <c r="K374" s="250" t="s">
        <v>5047</v>
      </c>
      <c r="L374" s="250" t="s">
        <v>3894</v>
      </c>
      <c r="M374" s="264" t="s">
        <v>3095</v>
      </c>
      <c r="N374" s="250" t="s">
        <v>1440</v>
      </c>
      <c r="O374" s="265" t="s">
        <v>5294</v>
      </c>
      <c r="P374" s="187" t="str">
        <f t="shared" ca="1" si="21"/>
        <v>54 Tahun</v>
      </c>
      <c r="Q374" s="187" t="str">
        <f t="shared" ca="1" si="22"/>
        <v>6 Bulan</v>
      </c>
      <c r="R374" s="187" t="str">
        <f t="shared" ca="1" si="23"/>
        <v>14  Hari</v>
      </c>
    </row>
    <row r="375" spans="1:18" ht="15">
      <c r="A375" s="512"/>
      <c r="B375" s="520"/>
      <c r="C375" s="388" t="s">
        <v>5295</v>
      </c>
      <c r="D375" s="220" t="s">
        <v>1524</v>
      </c>
      <c r="E375" s="155" t="s">
        <v>9</v>
      </c>
      <c r="F375" s="250" t="s">
        <v>5052</v>
      </c>
      <c r="G375" s="263">
        <v>30048</v>
      </c>
      <c r="H375" s="271" t="s">
        <v>5046</v>
      </c>
      <c r="I375" s="196" t="s">
        <v>3104</v>
      </c>
      <c r="J375" s="250" t="s">
        <v>4054</v>
      </c>
      <c r="K375" s="250" t="s">
        <v>5093</v>
      </c>
      <c r="L375" s="250" t="s">
        <v>3894</v>
      </c>
      <c r="M375" s="264" t="s">
        <v>3099</v>
      </c>
      <c r="N375" s="250" t="s">
        <v>5296</v>
      </c>
      <c r="O375" s="265" t="s">
        <v>5297</v>
      </c>
      <c r="P375" s="187" t="str">
        <f t="shared" ca="1" si="21"/>
        <v>42 Tahun</v>
      </c>
      <c r="Q375" s="187" t="str">
        <f t="shared" ca="1" si="22"/>
        <v>9 Bulan</v>
      </c>
      <c r="R375" s="187" t="str">
        <f t="shared" ca="1" si="23"/>
        <v>23  Hari</v>
      </c>
    </row>
    <row r="376" spans="1:18" ht="15">
      <c r="A376" s="512"/>
      <c r="B376" s="520"/>
      <c r="C376" s="388" t="s">
        <v>5299</v>
      </c>
      <c r="D376" s="220" t="s">
        <v>5298</v>
      </c>
      <c r="E376" s="155" t="s">
        <v>9</v>
      </c>
      <c r="F376" s="250" t="s">
        <v>5045</v>
      </c>
      <c r="G376" s="263">
        <v>38297</v>
      </c>
      <c r="H376" s="271" t="s">
        <v>5046</v>
      </c>
      <c r="I376" s="196" t="s">
        <v>3104</v>
      </c>
      <c r="J376" s="250" t="s">
        <v>3271</v>
      </c>
      <c r="K376" s="250" t="s">
        <v>3279</v>
      </c>
      <c r="L376" s="250" t="s">
        <v>3898</v>
      </c>
      <c r="M376" s="264" t="s">
        <v>3100</v>
      </c>
      <c r="N376" s="250" t="s">
        <v>1481</v>
      </c>
      <c r="O376" s="265" t="s">
        <v>1524</v>
      </c>
      <c r="P376" s="187" t="str">
        <f t="shared" ca="1" si="21"/>
        <v>20 Tahun</v>
      </c>
      <c r="Q376" s="187" t="str">
        <f t="shared" ca="1" si="22"/>
        <v>2 Bulan</v>
      </c>
      <c r="R376" s="187" t="str">
        <f t="shared" ca="1" si="23"/>
        <v>24  Hari</v>
      </c>
    </row>
    <row r="377" spans="1:18" ht="15">
      <c r="A377" s="504"/>
      <c r="B377" s="521"/>
      <c r="C377" s="388" t="s">
        <v>5301</v>
      </c>
      <c r="D377" s="220" t="s">
        <v>5300</v>
      </c>
      <c r="E377" s="155" t="s">
        <v>9</v>
      </c>
      <c r="F377" s="250" t="s">
        <v>5045</v>
      </c>
      <c r="G377" s="263">
        <v>41526</v>
      </c>
      <c r="H377" s="271" t="s">
        <v>5046</v>
      </c>
      <c r="I377" s="196" t="s">
        <v>3104</v>
      </c>
      <c r="J377" s="250" t="s">
        <v>3286</v>
      </c>
      <c r="K377" s="250" t="s">
        <v>3901</v>
      </c>
      <c r="L377" s="250" t="s">
        <v>3898</v>
      </c>
      <c r="M377" s="264" t="s">
        <v>3100</v>
      </c>
      <c r="N377" s="250" t="s">
        <v>1481</v>
      </c>
      <c r="O377" s="265" t="s">
        <v>1524</v>
      </c>
      <c r="P377" s="187" t="str">
        <f t="shared" ca="1" si="21"/>
        <v>11 Tahun</v>
      </c>
      <c r="Q377" s="187" t="str">
        <f t="shared" ca="1" si="22"/>
        <v>4 Bulan</v>
      </c>
      <c r="R377" s="187" t="str">
        <f t="shared" ca="1" si="23"/>
        <v>21  Hari</v>
      </c>
    </row>
    <row r="378" spans="1:18" ht="15">
      <c r="A378" s="503">
        <v>100</v>
      </c>
      <c r="B378" s="519" t="s">
        <v>5302</v>
      </c>
      <c r="C378" s="388" t="s">
        <v>5303</v>
      </c>
      <c r="D378" s="220" t="s">
        <v>112</v>
      </c>
      <c r="E378" s="155" t="s">
        <v>10</v>
      </c>
      <c r="F378" s="250" t="s">
        <v>5045</v>
      </c>
      <c r="G378" s="263">
        <v>31763</v>
      </c>
      <c r="H378" s="271" t="s">
        <v>5046</v>
      </c>
      <c r="I378" s="196" t="s">
        <v>3104</v>
      </c>
      <c r="J378" s="250" t="s">
        <v>3893</v>
      </c>
      <c r="K378" s="250" t="s">
        <v>5047</v>
      </c>
      <c r="L378" s="250" t="s">
        <v>3894</v>
      </c>
      <c r="M378" s="264" t="s">
        <v>3095</v>
      </c>
      <c r="N378" s="250" t="s">
        <v>1440</v>
      </c>
      <c r="O378" s="265" t="s">
        <v>5294</v>
      </c>
      <c r="P378" s="187" t="str">
        <f t="shared" ca="1" si="21"/>
        <v>38 Tahun</v>
      </c>
      <c r="Q378" s="187" t="str">
        <f t="shared" ca="1" si="22"/>
        <v>1 Bulan</v>
      </c>
      <c r="R378" s="187" t="str">
        <f t="shared" ca="1" si="23"/>
        <v>13  Hari</v>
      </c>
    </row>
    <row r="379" spans="1:18" ht="15">
      <c r="A379" s="512"/>
      <c r="B379" s="520"/>
      <c r="C379" s="388" t="s">
        <v>5305</v>
      </c>
      <c r="D379" s="220" t="s">
        <v>5304</v>
      </c>
      <c r="E379" s="155" t="s">
        <v>9</v>
      </c>
      <c r="F379" s="250" t="s">
        <v>5267</v>
      </c>
      <c r="G379" s="263">
        <v>32353</v>
      </c>
      <c r="H379" s="271" t="s">
        <v>5046</v>
      </c>
      <c r="I379" s="196" t="s">
        <v>3104</v>
      </c>
      <c r="J379" s="250" t="s">
        <v>3893</v>
      </c>
      <c r="K379" s="250" t="s">
        <v>5047</v>
      </c>
      <c r="L379" s="250" t="s">
        <v>3894</v>
      </c>
      <c r="M379" s="264" t="s">
        <v>3099</v>
      </c>
      <c r="N379" s="250" t="s">
        <v>3723</v>
      </c>
      <c r="O379" s="265" t="s">
        <v>5306</v>
      </c>
      <c r="P379" s="187" t="str">
        <f t="shared" ca="1" si="21"/>
        <v>36 Tahun</v>
      </c>
      <c r="Q379" s="187" t="str">
        <f t="shared" ca="1" si="22"/>
        <v>6 Bulan</v>
      </c>
      <c r="R379" s="187" t="str">
        <f t="shared" ca="1" si="23"/>
        <v>1  Hari</v>
      </c>
    </row>
    <row r="380" spans="1:18" ht="15">
      <c r="A380" s="504"/>
      <c r="B380" s="521"/>
      <c r="C380" s="388" t="s">
        <v>5308</v>
      </c>
      <c r="D380" s="220" t="s">
        <v>5307</v>
      </c>
      <c r="E380" s="155" t="s">
        <v>10</v>
      </c>
      <c r="F380" s="250" t="s">
        <v>5092</v>
      </c>
      <c r="G380" s="263">
        <v>39816</v>
      </c>
      <c r="H380" s="271" t="s">
        <v>5046</v>
      </c>
      <c r="I380" s="196" t="s">
        <v>3104</v>
      </c>
      <c r="J380" s="250" t="s">
        <v>3286</v>
      </c>
      <c r="K380" s="250" t="s">
        <v>5109</v>
      </c>
      <c r="L380" s="250" t="s">
        <v>3898</v>
      </c>
      <c r="M380" s="264" t="s">
        <v>3100</v>
      </c>
      <c r="N380" s="250" t="s">
        <v>112</v>
      </c>
      <c r="O380" s="265" t="s">
        <v>5309</v>
      </c>
      <c r="P380" s="187" t="str">
        <f t="shared" ca="1" si="21"/>
        <v>16 Tahun</v>
      </c>
      <c r="Q380" s="187" t="str">
        <f t="shared" ca="1" si="22"/>
        <v>0 Bulan</v>
      </c>
      <c r="R380" s="187" t="str">
        <f t="shared" ca="1" si="23"/>
        <v>27  Hari</v>
      </c>
    </row>
    <row r="381" spans="1:18" ht="15">
      <c r="A381" s="503">
        <v>101</v>
      </c>
      <c r="B381" s="519" t="s">
        <v>5310</v>
      </c>
      <c r="C381" s="388" t="s">
        <v>5311</v>
      </c>
      <c r="D381" s="220" t="s">
        <v>1440</v>
      </c>
      <c r="E381" s="155" t="s">
        <v>10</v>
      </c>
      <c r="F381" s="250" t="s">
        <v>5060</v>
      </c>
      <c r="G381" s="263">
        <v>17219</v>
      </c>
      <c r="H381" s="271" t="s">
        <v>5046</v>
      </c>
      <c r="I381" s="196" t="s">
        <v>3104</v>
      </c>
      <c r="J381" s="250" t="s">
        <v>4054</v>
      </c>
      <c r="K381" s="250" t="s">
        <v>5047</v>
      </c>
      <c r="L381" s="250" t="s">
        <v>3948</v>
      </c>
      <c r="M381" s="264" t="s">
        <v>3095</v>
      </c>
      <c r="N381" s="250" t="s">
        <v>5312</v>
      </c>
      <c r="O381" s="269"/>
      <c r="P381" s="187" t="str">
        <f t="shared" ca="1" si="21"/>
        <v>77 Tahun</v>
      </c>
      <c r="Q381" s="187" t="str">
        <f t="shared" ca="1" si="22"/>
        <v>11 Bulan</v>
      </c>
      <c r="R381" s="187" t="str">
        <f t="shared" ca="1" si="23"/>
        <v>9  Hari</v>
      </c>
    </row>
    <row r="382" spans="1:18" ht="15">
      <c r="A382" s="504"/>
      <c r="B382" s="521"/>
      <c r="C382" s="388" t="s">
        <v>5313</v>
      </c>
      <c r="D382" s="220" t="s">
        <v>5294</v>
      </c>
      <c r="E382" s="155" t="s">
        <v>9</v>
      </c>
      <c r="F382" s="250" t="s">
        <v>5060</v>
      </c>
      <c r="G382" s="263">
        <v>22206</v>
      </c>
      <c r="H382" s="271" t="s">
        <v>5046</v>
      </c>
      <c r="I382" s="196" t="s">
        <v>3104</v>
      </c>
      <c r="J382" s="250" t="s">
        <v>4054</v>
      </c>
      <c r="K382" s="250" t="s">
        <v>5047</v>
      </c>
      <c r="L382" s="250" t="s">
        <v>3948</v>
      </c>
      <c r="M382" s="264" t="s">
        <v>3099</v>
      </c>
      <c r="N382" s="250" t="s">
        <v>5314</v>
      </c>
      <c r="O382" s="269"/>
      <c r="P382" s="187" t="str">
        <f t="shared" ca="1" si="21"/>
        <v>64 Tahun</v>
      </c>
      <c r="Q382" s="187" t="str">
        <f t="shared" ca="1" si="22"/>
        <v>3 Bulan</v>
      </c>
      <c r="R382" s="187" t="str">
        <f t="shared" ca="1" si="23"/>
        <v>13  Hari</v>
      </c>
    </row>
    <row r="383" spans="1:18" ht="15">
      <c r="A383" s="503">
        <v>102</v>
      </c>
      <c r="B383" s="519" t="s">
        <v>5315</v>
      </c>
      <c r="C383" s="388" t="s">
        <v>5317</v>
      </c>
      <c r="D383" s="220" t="s">
        <v>5316</v>
      </c>
      <c r="E383" s="155" t="s">
        <v>10</v>
      </c>
      <c r="F383" s="250" t="s">
        <v>5135</v>
      </c>
      <c r="G383" s="263">
        <v>22970</v>
      </c>
      <c r="H383" s="271" t="s">
        <v>5046</v>
      </c>
      <c r="I383" s="196" t="s">
        <v>3104</v>
      </c>
      <c r="J383" s="250" t="s">
        <v>4054</v>
      </c>
      <c r="K383" s="250" t="s">
        <v>3097</v>
      </c>
      <c r="L383" s="250" t="s">
        <v>4030</v>
      </c>
      <c r="M383" s="264" t="s">
        <v>3095</v>
      </c>
      <c r="N383" s="250" t="s">
        <v>5318</v>
      </c>
      <c r="O383" s="265" t="s">
        <v>1667</v>
      </c>
      <c r="P383" s="187" t="str">
        <f t="shared" ca="1" si="21"/>
        <v>62 Tahun</v>
      </c>
      <c r="Q383" s="187" t="str">
        <f t="shared" ca="1" si="22"/>
        <v>2 Bulan</v>
      </c>
      <c r="R383" s="187" t="str">
        <f t="shared" ca="1" si="23"/>
        <v>10  Hari</v>
      </c>
    </row>
    <row r="384" spans="1:18" ht="15">
      <c r="A384" s="512"/>
      <c r="B384" s="520"/>
      <c r="C384" s="388" t="s">
        <v>5319</v>
      </c>
      <c r="D384" s="220" t="s">
        <v>167</v>
      </c>
      <c r="E384" s="155" t="s">
        <v>9</v>
      </c>
      <c r="F384" s="250" t="s">
        <v>5092</v>
      </c>
      <c r="G384" s="263">
        <v>34067</v>
      </c>
      <c r="H384" s="271" t="s">
        <v>5046</v>
      </c>
      <c r="I384" s="196" t="s">
        <v>3104</v>
      </c>
      <c r="J384" s="250" t="s">
        <v>3271</v>
      </c>
      <c r="K384" s="250" t="s">
        <v>3279</v>
      </c>
      <c r="L384" s="250" t="s">
        <v>3898</v>
      </c>
      <c r="M384" s="264" t="s">
        <v>3100</v>
      </c>
      <c r="N384" s="250" t="s">
        <v>5316</v>
      </c>
      <c r="O384" s="265" t="s">
        <v>5320</v>
      </c>
      <c r="P384" s="187" t="str">
        <f t="shared" ca="1" si="21"/>
        <v>31 Tahun</v>
      </c>
      <c r="Q384" s="187" t="str">
        <f t="shared" ca="1" si="22"/>
        <v>9 Bulan</v>
      </c>
      <c r="R384" s="187" t="str">
        <f t="shared" ca="1" si="23"/>
        <v>22  Hari</v>
      </c>
    </row>
    <row r="385" spans="1:18" ht="15">
      <c r="A385" s="504"/>
      <c r="B385" s="521"/>
      <c r="C385" s="388" t="s">
        <v>5321</v>
      </c>
      <c r="D385" s="220" t="s">
        <v>811</v>
      </c>
      <c r="E385" s="155" t="s">
        <v>9</v>
      </c>
      <c r="F385" s="250" t="s">
        <v>5092</v>
      </c>
      <c r="G385" s="263">
        <v>37294</v>
      </c>
      <c r="H385" s="271" t="s">
        <v>5046</v>
      </c>
      <c r="I385" s="196" t="s">
        <v>3104</v>
      </c>
      <c r="J385" s="250" t="s">
        <v>3271</v>
      </c>
      <c r="K385" s="250" t="s">
        <v>3279</v>
      </c>
      <c r="L385" s="250" t="s">
        <v>3898</v>
      </c>
      <c r="M385" s="264" t="s">
        <v>3100</v>
      </c>
      <c r="N385" s="250" t="s">
        <v>5316</v>
      </c>
      <c r="O385" s="265" t="s">
        <v>5320</v>
      </c>
      <c r="P385" s="187" t="str">
        <f t="shared" ca="1" si="21"/>
        <v>22 Tahun</v>
      </c>
      <c r="Q385" s="187" t="str">
        <f t="shared" ca="1" si="22"/>
        <v>11 Bulan</v>
      </c>
      <c r="R385" s="187" t="str">
        <f t="shared" ca="1" si="23"/>
        <v>23  Hari</v>
      </c>
    </row>
    <row r="386" spans="1:18" ht="15">
      <c r="A386" s="503">
        <v>103</v>
      </c>
      <c r="B386" s="519" t="s">
        <v>5322</v>
      </c>
      <c r="C386" s="388" t="s">
        <v>5323</v>
      </c>
      <c r="D386" s="220" t="s">
        <v>1185</v>
      </c>
      <c r="E386" s="155" t="s">
        <v>10</v>
      </c>
      <c r="F386" s="250" t="s">
        <v>5282</v>
      </c>
      <c r="G386" s="263">
        <v>21280</v>
      </c>
      <c r="H386" s="271" t="s">
        <v>5046</v>
      </c>
      <c r="I386" s="196" t="s">
        <v>3104</v>
      </c>
      <c r="J386" s="250" t="s">
        <v>4054</v>
      </c>
      <c r="K386" s="250" t="s">
        <v>5047</v>
      </c>
      <c r="L386" s="250" t="s">
        <v>3131</v>
      </c>
      <c r="M386" s="264" t="s">
        <v>3095</v>
      </c>
      <c r="N386" s="250" t="s">
        <v>5324</v>
      </c>
      <c r="O386" s="265" t="s">
        <v>5325</v>
      </c>
      <c r="P386" s="187" t="str">
        <f t="shared" ca="1" si="21"/>
        <v>66 Tahun</v>
      </c>
      <c r="Q386" s="187" t="str">
        <f t="shared" ca="1" si="22"/>
        <v>9 Bulan</v>
      </c>
      <c r="R386" s="187" t="str">
        <f t="shared" ca="1" si="23"/>
        <v>25  Hari</v>
      </c>
    </row>
    <row r="387" spans="1:18" ht="15">
      <c r="A387" s="512"/>
      <c r="B387" s="520"/>
      <c r="C387" s="388" t="s">
        <v>5326</v>
      </c>
      <c r="D387" s="220" t="s">
        <v>27</v>
      </c>
      <c r="E387" s="155" t="s">
        <v>10</v>
      </c>
      <c r="F387" s="250" t="s">
        <v>5065</v>
      </c>
      <c r="G387" s="263">
        <v>32221</v>
      </c>
      <c r="H387" s="271" t="s">
        <v>5046</v>
      </c>
      <c r="I387" s="196" t="s">
        <v>3104</v>
      </c>
      <c r="J387" s="250" t="s">
        <v>4054</v>
      </c>
      <c r="K387" s="250" t="s">
        <v>5047</v>
      </c>
      <c r="L387" s="250" t="s">
        <v>4030</v>
      </c>
      <c r="M387" s="264" t="s">
        <v>3100</v>
      </c>
      <c r="N387" s="250" t="s">
        <v>1185</v>
      </c>
      <c r="O387" s="265" t="s">
        <v>1524</v>
      </c>
      <c r="P387" s="187" t="str">
        <f t="shared" ca="1" si="21"/>
        <v>36 Tahun</v>
      </c>
      <c r="Q387" s="187" t="str">
        <f t="shared" ca="1" si="22"/>
        <v>10 Bulan</v>
      </c>
      <c r="R387" s="187" t="str">
        <f t="shared" ca="1" si="23"/>
        <v>11  Hari</v>
      </c>
    </row>
    <row r="388" spans="1:18" ht="15">
      <c r="A388" s="504"/>
      <c r="B388" s="521"/>
      <c r="C388" s="388" t="s">
        <v>5328</v>
      </c>
      <c r="D388" s="220" t="s">
        <v>5327</v>
      </c>
      <c r="E388" s="155" t="s">
        <v>9</v>
      </c>
      <c r="F388" s="250" t="s">
        <v>5065</v>
      </c>
      <c r="G388" s="263">
        <v>39143</v>
      </c>
      <c r="H388" s="271" t="s">
        <v>5046</v>
      </c>
      <c r="I388" s="196" t="s">
        <v>3104</v>
      </c>
      <c r="J388" s="250" t="s">
        <v>3893</v>
      </c>
      <c r="K388" s="250" t="s">
        <v>3279</v>
      </c>
      <c r="L388" s="250" t="s">
        <v>3898</v>
      </c>
      <c r="M388" s="264" t="s">
        <v>3100</v>
      </c>
      <c r="N388" s="250" t="s">
        <v>1185</v>
      </c>
      <c r="O388" s="265" t="s">
        <v>1524</v>
      </c>
      <c r="P388" s="187" t="str">
        <f t="shared" ca="1" si="21"/>
        <v>17 Tahun</v>
      </c>
      <c r="Q388" s="187" t="str">
        <f t="shared" ca="1" si="22"/>
        <v>10 Bulan</v>
      </c>
      <c r="R388" s="187" t="str">
        <f t="shared" ca="1" si="23"/>
        <v>28  Hari</v>
      </c>
    </row>
    <row r="389" spans="1:18" ht="15">
      <c r="A389" s="503">
        <v>104</v>
      </c>
      <c r="B389" s="519" t="s">
        <v>5329</v>
      </c>
      <c r="C389" s="388" t="s">
        <v>5331</v>
      </c>
      <c r="D389" s="220" t="s">
        <v>5330</v>
      </c>
      <c r="E389" s="155" t="s">
        <v>10</v>
      </c>
      <c r="F389" s="250" t="s">
        <v>5332</v>
      </c>
      <c r="G389" s="263">
        <v>30915</v>
      </c>
      <c r="H389" s="271" t="s">
        <v>5046</v>
      </c>
      <c r="I389" s="196" t="s">
        <v>3104</v>
      </c>
      <c r="J389" s="250" t="s">
        <v>3893</v>
      </c>
      <c r="K389" s="250" t="s">
        <v>5047</v>
      </c>
      <c r="L389" s="250" t="s">
        <v>3894</v>
      </c>
      <c r="M389" s="264" t="s">
        <v>3095</v>
      </c>
      <c r="N389" s="250" t="s">
        <v>1185</v>
      </c>
      <c r="O389" s="265" t="s">
        <v>1524</v>
      </c>
      <c r="P389" s="187" t="str">
        <f t="shared" ca="1" si="21"/>
        <v>40 Tahun</v>
      </c>
      <c r="Q389" s="187" t="str">
        <f t="shared" ca="1" si="22"/>
        <v>5 Bulan</v>
      </c>
      <c r="R389" s="187" t="str">
        <f t="shared" ca="1" si="23"/>
        <v>9  Hari</v>
      </c>
    </row>
    <row r="390" spans="1:18" ht="15">
      <c r="A390" s="512"/>
      <c r="B390" s="520"/>
      <c r="C390" s="388" t="s">
        <v>5334</v>
      </c>
      <c r="D390" s="220" t="s">
        <v>5333</v>
      </c>
      <c r="E390" s="155" t="s">
        <v>9</v>
      </c>
      <c r="F390" s="250" t="s">
        <v>5335</v>
      </c>
      <c r="G390" s="263">
        <v>32339</v>
      </c>
      <c r="H390" s="271" t="s">
        <v>5046</v>
      </c>
      <c r="I390" s="196" t="s">
        <v>3104</v>
      </c>
      <c r="J390" s="250" t="s">
        <v>3893</v>
      </c>
      <c r="K390" s="250" t="s">
        <v>5047</v>
      </c>
      <c r="L390" s="250" t="s">
        <v>3894</v>
      </c>
      <c r="M390" s="264" t="s">
        <v>3099</v>
      </c>
      <c r="N390" s="250" t="s">
        <v>5336</v>
      </c>
      <c r="O390" s="265" t="s">
        <v>5337</v>
      </c>
      <c r="P390" s="187" t="str">
        <f t="shared" ca="1" si="21"/>
        <v>36 Tahun</v>
      </c>
      <c r="Q390" s="187" t="str">
        <f t="shared" ca="1" si="22"/>
        <v>6 Bulan</v>
      </c>
      <c r="R390" s="187" t="str">
        <f t="shared" ca="1" si="23"/>
        <v>15  Hari</v>
      </c>
    </row>
    <row r="391" spans="1:18" ht="15">
      <c r="A391" s="512"/>
      <c r="B391" s="520"/>
      <c r="C391" s="388" t="s">
        <v>5339</v>
      </c>
      <c r="D391" s="220" t="s">
        <v>5338</v>
      </c>
      <c r="E391" s="155" t="s">
        <v>9</v>
      </c>
      <c r="F391" s="250" t="s">
        <v>5248</v>
      </c>
      <c r="G391" s="263">
        <v>41414</v>
      </c>
      <c r="H391" s="271" t="s">
        <v>5046</v>
      </c>
      <c r="I391" s="196" t="s">
        <v>3104</v>
      </c>
      <c r="J391" s="250" t="s">
        <v>3286</v>
      </c>
      <c r="K391" s="250" t="s">
        <v>3901</v>
      </c>
      <c r="L391" s="250" t="s">
        <v>3898</v>
      </c>
      <c r="M391" s="264" t="s">
        <v>3100</v>
      </c>
      <c r="N391" s="250" t="s">
        <v>5330</v>
      </c>
      <c r="O391" s="265" t="s">
        <v>5333</v>
      </c>
      <c r="P391" s="187" t="str">
        <f t="shared" ca="1" si="21"/>
        <v>11 Tahun</v>
      </c>
      <c r="Q391" s="187" t="str">
        <f t="shared" ca="1" si="22"/>
        <v>8 Bulan</v>
      </c>
      <c r="R391" s="187" t="str">
        <f t="shared" ca="1" si="23"/>
        <v>10  Hari</v>
      </c>
    </row>
    <row r="392" spans="1:18" ht="15">
      <c r="A392" s="504"/>
      <c r="B392" s="521"/>
      <c r="C392" s="388" t="s">
        <v>5341</v>
      </c>
      <c r="D392" s="220" t="s">
        <v>5340</v>
      </c>
      <c r="E392" s="155" t="s">
        <v>9</v>
      </c>
      <c r="F392" s="250" t="s">
        <v>5092</v>
      </c>
      <c r="G392" s="263">
        <v>43539</v>
      </c>
      <c r="H392" s="271" t="s">
        <v>5046</v>
      </c>
      <c r="I392" s="196" t="s">
        <v>3104</v>
      </c>
      <c r="J392" s="250" t="s">
        <v>3286</v>
      </c>
      <c r="K392" s="250" t="s">
        <v>3901</v>
      </c>
      <c r="L392" s="250" t="s">
        <v>3898</v>
      </c>
      <c r="M392" s="264" t="s">
        <v>3100</v>
      </c>
      <c r="N392" s="250" t="s">
        <v>5330</v>
      </c>
      <c r="O392" s="265" t="s">
        <v>5333</v>
      </c>
      <c r="P392" s="187" t="str">
        <f t="shared" ca="1" si="21"/>
        <v>5 Tahun</v>
      </c>
      <c r="Q392" s="187" t="str">
        <f t="shared" ca="1" si="22"/>
        <v>10 Bulan</v>
      </c>
      <c r="R392" s="187" t="str">
        <f t="shared" ca="1" si="23"/>
        <v>15  Hari</v>
      </c>
    </row>
    <row r="393" spans="1:18" ht="15">
      <c r="A393" s="503">
        <v>105</v>
      </c>
      <c r="B393" s="519" t="s">
        <v>5342</v>
      </c>
      <c r="C393" s="388" t="s">
        <v>5344</v>
      </c>
      <c r="D393" s="220" t="s">
        <v>5343</v>
      </c>
      <c r="E393" s="155" t="s">
        <v>10</v>
      </c>
      <c r="F393" s="250" t="s">
        <v>5045</v>
      </c>
      <c r="G393" s="263">
        <v>28591</v>
      </c>
      <c r="H393" s="271" t="s">
        <v>5046</v>
      </c>
      <c r="I393" s="196" t="s">
        <v>3104</v>
      </c>
      <c r="J393" s="250" t="s">
        <v>4054</v>
      </c>
      <c r="K393" s="250" t="s">
        <v>5047</v>
      </c>
      <c r="L393" s="250" t="s">
        <v>3894</v>
      </c>
      <c r="M393" s="264" t="s">
        <v>3095</v>
      </c>
      <c r="N393" s="250" t="s">
        <v>5345</v>
      </c>
      <c r="O393" s="265" t="s">
        <v>396</v>
      </c>
      <c r="P393" s="187" t="str">
        <f t="shared" ca="1" si="21"/>
        <v>46 Tahun</v>
      </c>
      <c r="Q393" s="187" t="str">
        <f t="shared" ca="1" si="22"/>
        <v>9 Bulan</v>
      </c>
      <c r="R393" s="187" t="str">
        <f t="shared" ca="1" si="23"/>
        <v>19  Hari</v>
      </c>
    </row>
    <row r="394" spans="1:18" ht="15">
      <c r="A394" s="512"/>
      <c r="B394" s="520"/>
      <c r="C394" s="388" t="s">
        <v>5347</v>
      </c>
      <c r="D394" s="220" t="s">
        <v>5346</v>
      </c>
      <c r="E394" s="155" t="s">
        <v>9</v>
      </c>
      <c r="F394" s="250" t="s">
        <v>5045</v>
      </c>
      <c r="G394" s="263">
        <v>30140</v>
      </c>
      <c r="H394" s="271" t="s">
        <v>5046</v>
      </c>
      <c r="I394" s="196" t="s">
        <v>3104</v>
      </c>
      <c r="J394" s="250" t="s">
        <v>4054</v>
      </c>
      <c r="K394" s="250" t="s">
        <v>5047</v>
      </c>
      <c r="L394" s="250" t="s">
        <v>3894</v>
      </c>
      <c r="M394" s="264" t="s">
        <v>3099</v>
      </c>
      <c r="N394" s="259"/>
      <c r="O394" s="269"/>
      <c r="P394" s="187" t="str">
        <f t="shared" ca="1" si="21"/>
        <v>42 Tahun</v>
      </c>
      <c r="Q394" s="187" t="str">
        <f t="shared" ca="1" si="22"/>
        <v>6 Bulan</v>
      </c>
      <c r="R394" s="187" t="str">
        <f t="shared" ca="1" si="23"/>
        <v>22  Hari</v>
      </c>
    </row>
    <row r="395" spans="1:18" ht="15">
      <c r="A395" s="512"/>
      <c r="B395" s="520"/>
      <c r="C395" s="388" t="s">
        <v>5349</v>
      </c>
      <c r="D395" s="220" t="s">
        <v>5348</v>
      </c>
      <c r="E395" s="155" t="s">
        <v>9</v>
      </c>
      <c r="F395" s="250" t="s">
        <v>5045</v>
      </c>
      <c r="G395" s="263">
        <v>37704</v>
      </c>
      <c r="H395" s="271" t="s">
        <v>5046</v>
      </c>
      <c r="I395" s="196" t="s">
        <v>3104</v>
      </c>
      <c r="J395" s="250" t="s">
        <v>3271</v>
      </c>
      <c r="K395" s="250" t="s">
        <v>3279</v>
      </c>
      <c r="L395" s="250" t="s">
        <v>3898</v>
      </c>
      <c r="M395" s="264" t="s">
        <v>3100</v>
      </c>
      <c r="N395" s="250" t="s">
        <v>5343</v>
      </c>
      <c r="O395" s="265" t="s">
        <v>5346</v>
      </c>
      <c r="P395" s="187" t="str">
        <f t="shared" ca="1" si="21"/>
        <v>21 Tahun</v>
      </c>
      <c r="Q395" s="187" t="str">
        <f t="shared" ca="1" si="22"/>
        <v>10 Bulan</v>
      </c>
      <c r="R395" s="187" t="str">
        <f t="shared" ca="1" si="23"/>
        <v>6  Hari</v>
      </c>
    </row>
    <row r="396" spans="1:18" ht="15">
      <c r="A396" s="504"/>
      <c r="B396" s="521"/>
      <c r="C396" s="388" t="s">
        <v>5351</v>
      </c>
      <c r="D396" s="220" t="s">
        <v>5350</v>
      </c>
      <c r="E396" s="155" t="s">
        <v>9</v>
      </c>
      <c r="F396" s="250" t="s">
        <v>5248</v>
      </c>
      <c r="G396" s="263">
        <v>42068</v>
      </c>
      <c r="H396" s="271" t="s">
        <v>5046</v>
      </c>
      <c r="I396" s="196" t="s">
        <v>3104</v>
      </c>
      <c r="J396" s="250" t="s">
        <v>3286</v>
      </c>
      <c r="K396" s="250" t="s">
        <v>3901</v>
      </c>
      <c r="L396" s="250" t="s">
        <v>3898</v>
      </c>
      <c r="M396" s="264" t="s">
        <v>3100</v>
      </c>
      <c r="N396" s="250" t="s">
        <v>5343</v>
      </c>
      <c r="O396" s="265" t="s">
        <v>5346</v>
      </c>
      <c r="P396" s="187" t="str">
        <f t="shared" ca="1" si="21"/>
        <v>9 Tahun</v>
      </c>
      <c r="Q396" s="187" t="str">
        <f t="shared" ca="1" si="22"/>
        <v>10 Bulan</v>
      </c>
      <c r="R396" s="187" t="str">
        <f t="shared" ca="1" si="23"/>
        <v>25  Hari</v>
      </c>
    </row>
    <row r="397" spans="1:18" ht="15">
      <c r="A397" s="503">
        <v>106</v>
      </c>
      <c r="B397" s="519" t="s">
        <v>5352</v>
      </c>
      <c r="C397" s="388" t="s">
        <v>5354</v>
      </c>
      <c r="D397" s="220" t="s">
        <v>5353</v>
      </c>
      <c r="E397" s="155" t="s">
        <v>10</v>
      </c>
      <c r="F397" s="250" t="s">
        <v>5092</v>
      </c>
      <c r="G397" s="263">
        <v>30906</v>
      </c>
      <c r="H397" s="271" t="s">
        <v>5046</v>
      </c>
      <c r="I397" s="196" t="s">
        <v>3104</v>
      </c>
      <c r="J397" s="250" t="s">
        <v>3271</v>
      </c>
      <c r="K397" s="250" t="s">
        <v>3097</v>
      </c>
      <c r="L397" s="250" t="s">
        <v>3894</v>
      </c>
      <c r="M397" s="264" t="s">
        <v>3095</v>
      </c>
      <c r="N397" s="250" t="s">
        <v>63</v>
      </c>
      <c r="O397" s="265" t="s">
        <v>5355</v>
      </c>
      <c r="P397" s="187" t="str">
        <f t="shared" ca="1" si="21"/>
        <v>40 Tahun</v>
      </c>
      <c r="Q397" s="187" t="str">
        <f t="shared" ca="1" si="22"/>
        <v>5 Bulan</v>
      </c>
      <c r="R397" s="187" t="str">
        <f t="shared" ca="1" si="23"/>
        <v>18  Hari</v>
      </c>
    </row>
    <row r="398" spans="1:18" ht="15">
      <c r="A398" s="512"/>
      <c r="B398" s="520"/>
      <c r="C398" s="388" t="s">
        <v>5357</v>
      </c>
      <c r="D398" s="220" t="s">
        <v>5356</v>
      </c>
      <c r="E398" s="155" t="s">
        <v>9</v>
      </c>
      <c r="F398" s="250" t="s">
        <v>5358</v>
      </c>
      <c r="G398" s="263">
        <v>34428</v>
      </c>
      <c r="H398" s="271" t="s">
        <v>5046</v>
      </c>
      <c r="I398" s="196" t="s">
        <v>3104</v>
      </c>
      <c r="J398" s="250" t="s">
        <v>4054</v>
      </c>
      <c r="K398" s="250" t="s">
        <v>3097</v>
      </c>
      <c r="L398" s="250" t="s">
        <v>3894</v>
      </c>
      <c r="M398" s="264" t="s">
        <v>3099</v>
      </c>
      <c r="N398" s="250" t="s">
        <v>1727</v>
      </c>
      <c r="O398" s="265" t="s">
        <v>5359</v>
      </c>
      <c r="P398" s="187" t="str">
        <f t="shared" ca="1" si="21"/>
        <v>30 Tahun</v>
      </c>
      <c r="Q398" s="187" t="str">
        <f t="shared" ca="1" si="22"/>
        <v>9 Bulan</v>
      </c>
      <c r="R398" s="187" t="str">
        <f t="shared" ca="1" si="23"/>
        <v>26  Hari</v>
      </c>
    </row>
    <row r="399" spans="1:18" ht="15">
      <c r="A399" s="512"/>
      <c r="B399" s="520"/>
      <c r="C399" s="388" t="s">
        <v>5361</v>
      </c>
      <c r="D399" s="220" t="s">
        <v>5360</v>
      </c>
      <c r="E399" s="155" t="s">
        <v>9</v>
      </c>
      <c r="F399" s="250" t="s">
        <v>5065</v>
      </c>
      <c r="G399" s="263">
        <v>41662</v>
      </c>
      <c r="H399" s="271" t="s">
        <v>5046</v>
      </c>
      <c r="I399" s="196" t="s">
        <v>3104</v>
      </c>
      <c r="J399" s="250" t="s">
        <v>3286</v>
      </c>
      <c r="K399" s="250" t="s">
        <v>3901</v>
      </c>
      <c r="L399" s="250" t="s">
        <v>3898</v>
      </c>
      <c r="M399" s="264" t="s">
        <v>5362</v>
      </c>
      <c r="N399" s="250" t="s">
        <v>5363</v>
      </c>
      <c r="O399" s="265" t="s">
        <v>5364</v>
      </c>
      <c r="P399" s="187" t="str">
        <f t="shared" ca="1" si="21"/>
        <v>11 Tahun</v>
      </c>
      <c r="Q399" s="187" t="str">
        <f t="shared" ca="1" si="22"/>
        <v>0 Bulan</v>
      </c>
      <c r="R399" s="187" t="str">
        <f t="shared" ca="1" si="23"/>
        <v>7  Hari</v>
      </c>
    </row>
    <row r="400" spans="1:18" ht="15">
      <c r="A400" s="504"/>
      <c r="B400" s="521"/>
      <c r="C400" s="388" t="s">
        <v>5366</v>
      </c>
      <c r="D400" s="220" t="s">
        <v>5365</v>
      </c>
      <c r="E400" s="155" t="s">
        <v>10</v>
      </c>
      <c r="F400" s="250" t="s">
        <v>5065</v>
      </c>
      <c r="G400" s="263">
        <v>43628</v>
      </c>
      <c r="H400" s="271" t="s">
        <v>5046</v>
      </c>
      <c r="I400" s="196" t="s">
        <v>3104</v>
      </c>
      <c r="J400" s="250" t="s">
        <v>3286</v>
      </c>
      <c r="K400" s="250" t="s">
        <v>3901</v>
      </c>
      <c r="L400" s="250" t="s">
        <v>3898</v>
      </c>
      <c r="M400" s="264" t="s">
        <v>3100</v>
      </c>
      <c r="N400" s="250" t="s">
        <v>5367</v>
      </c>
      <c r="O400" s="265" t="s">
        <v>5364</v>
      </c>
      <c r="P400" s="187" t="str">
        <f t="shared" ca="1" si="21"/>
        <v>5 Tahun</v>
      </c>
      <c r="Q400" s="187" t="str">
        <f t="shared" ca="1" si="22"/>
        <v>7 Bulan</v>
      </c>
      <c r="R400" s="187" t="str">
        <f t="shared" ca="1" si="23"/>
        <v>18  Hari</v>
      </c>
    </row>
    <row r="401" spans="1:18" ht="15">
      <c r="A401" s="503">
        <v>107</v>
      </c>
      <c r="B401" s="519" t="s">
        <v>5368</v>
      </c>
      <c r="C401" s="388" t="s">
        <v>5369</v>
      </c>
      <c r="D401" s="220" t="s">
        <v>63</v>
      </c>
      <c r="E401" s="155" t="s">
        <v>10</v>
      </c>
      <c r="F401" s="250" t="s">
        <v>5060</v>
      </c>
      <c r="G401" s="263">
        <v>18453</v>
      </c>
      <c r="H401" s="271" t="s">
        <v>5046</v>
      </c>
      <c r="I401" s="196" t="s">
        <v>3104</v>
      </c>
      <c r="J401" s="250" t="s">
        <v>4054</v>
      </c>
      <c r="K401" s="250" t="s">
        <v>5047</v>
      </c>
      <c r="L401" s="250" t="s">
        <v>3948</v>
      </c>
      <c r="M401" s="264" t="s">
        <v>3095</v>
      </c>
      <c r="N401" s="250" t="s">
        <v>5370</v>
      </c>
      <c r="O401" s="265" t="s">
        <v>5371</v>
      </c>
      <c r="P401" s="187" t="str">
        <f t="shared" ca="1" si="21"/>
        <v>74 Tahun</v>
      </c>
      <c r="Q401" s="187" t="str">
        <f t="shared" ca="1" si="22"/>
        <v>6 Bulan</v>
      </c>
      <c r="R401" s="187" t="str">
        <f t="shared" ca="1" si="23"/>
        <v>21  Hari</v>
      </c>
    </row>
    <row r="402" spans="1:18" ht="15">
      <c r="A402" s="504"/>
      <c r="B402" s="521"/>
      <c r="C402" s="388" t="s">
        <v>5372</v>
      </c>
      <c r="D402" s="220" t="s">
        <v>5355</v>
      </c>
      <c r="E402" s="155" t="s">
        <v>9</v>
      </c>
      <c r="F402" s="250" t="s">
        <v>5060</v>
      </c>
      <c r="G402" s="263">
        <v>20668</v>
      </c>
      <c r="H402" s="271" t="s">
        <v>5046</v>
      </c>
      <c r="I402" s="196" t="s">
        <v>3104</v>
      </c>
      <c r="J402" s="250" t="s">
        <v>4054</v>
      </c>
      <c r="K402" s="250" t="s">
        <v>5047</v>
      </c>
      <c r="L402" s="250" t="s">
        <v>3948</v>
      </c>
      <c r="M402" s="264" t="s">
        <v>3099</v>
      </c>
      <c r="N402" s="250" t="s">
        <v>5373</v>
      </c>
      <c r="O402" s="265" t="s">
        <v>5374</v>
      </c>
      <c r="P402" s="187" t="str">
        <f t="shared" ca="1" si="21"/>
        <v>68 Tahun</v>
      </c>
      <c r="Q402" s="187" t="str">
        <f t="shared" ca="1" si="22"/>
        <v>5 Bulan</v>
      </c>
      <c r="R402" s="187" t="str">
        <f t="shared" ca="1" si="23"/>
        <v>29  Hari</v>
      </c>
    </row>
    <row r="403" spans="1:18" ht="15">
      <c r="A403" s="503">
        <v>108</v>
      </c>
      <c r="B403" s="519" t="s">
        <v>5375</v>
      </c>
      <c r="C403" s="388" t="s">
        <v>5377</v>
      </c>
      <c r="D403" s="220" t="s">
        <v>5376</v>
      </c>
      <c r="E403" s="155" t="s">
        <v>10</v>
      </c>
      <c r="F403" s="250" t="s">
        <v>5378</v>
      </c>
      <c r="G403" s="263">
        <v>26894</v>
      </c>
      <c r="H403" s="271" t="s">
        <v>5046</v>
      </c>
      <c r="I403" s="196" t="s">
        <v>3104</v>
      </c>
      <c r="J403" s="250" t="s">
        <v>3893</v>
      </c>
      <c r="K403" s="250" t="s">
        <v>5047</v>
      </c>
      <c r="L403" s="250" t="s">
        <v>3131</v>
      </c>
      <c r="M403" s="264" t="s">
        <v>3095</v>
      </c>
      <c r="N403" s="250" t="s">
        <v>5379</v>
      </c>
      <c r="O403" s="265" t="s">
        <v>1568</v>
      </c>
      <c r="P403" s="187" t="str">
        <f t="shared" ca="1" si="21"/>
        <v>51 Tahun</v>
      </c>
      <c r="Q403" s="187" t="str">
        <f t="shared" ca="1" si="22"/>
        <v>5 Bulan</v>
      </c>
      <c r="R403" s="187" t="str">
        <f t="shared" ca="1" si="23"/>
        <v>12  Hari</v>
      </c>
    </row>
    <row r="404" spans="1:18" ht="15">
      <c r="A404" s="512"/>
      <c r="B404" s="520"/>
      <c r="C404" s="388" t="s">
        <v>5381</v>
      </c>
      <c r="D404" s="220" t="s">
        <v>5380</v>
      </c>
      <c r="E404" s="155" t="s">
        <v>9</v>
      </c>
      <c r="F404" s="250" t="s">
        <v>5092</v>
      </c>
      <c r="G404" s="263">
        <v>36761</v>
      </c>
      <c r="H404" s="271" t="s">
        <v>5046</v>
      </c>
      <c r="I404" s="196" t="s">
        <v>3104</v>
      </c>
      <c r="J404" s="250" t="s">
        <v>3271</v>
      </c>
      <c r="K404" s="250" t="s">
        <v>3279</v>
      </c>
      <c r="L404" s="250" t="s">
        <v>3898</v>
      </c>
      <c r="M404" s="264" t="s">
        <v>3100</v>
      </c>
      <c r="N404" s="250" t="s">
        <v>5376</v>
      </c>
      <c r="O404" s="265" t="s">
        <v>5382</v>
      </c>
      <c r="P404" s="187" t="str">
        <f t="shared" ca="1" si="21"/>
        <v>24 Tahun</v>
      </c>
      <c r="Q404" s="187" t="str">
        <f t="shared" ca="1" si="22"/>
        <v>5 Bulan</v>
      </c>
      <c r="R404" s="187" t="str">
        <f t="shared" ca="1" si="23"/>
        <v>7  Hari</v>
      </c>
    </row>
    <row r="405" spans="1:18" ht="15">
      <c r="A405" s="512"/>
      <c r="B405" s="520"/>
      <c r="C405" s="388" t="s">
        <v>5384</v>
      </c>
      <c r="D405" s="220" t="s">
        <v>5383</v>
      </c>
      <c r="E405" s="155" t="s">
        <v>10</v>
      </c>
      <c r="F405" s="250" t="s">
        <v>5092</v>
      </c>
      <c r="G405" s="263">
        <v>39267</v>
      </c>
      <c r="H405" s="271" t="s">
        <v>5046</v>
      </c>
      <c r="I405" s="196" t="s">
        <v>3104</v>
      </c>
      <c r="J405" s="250" t="s">
        <v>3893</v>
      </c>
      <c r="K405" s="250" t="s">
        <v>3279</v>
      </c>
      <c r="L405" s="250" t="s">
        <v>3898</v>
      </c>
      <c r="M405" s="264" t="s">
        <v>3100</v>
      </c>
      <c r="N405" s="250" t="s">
        <v>5376</v>
      </c>
      <c r="O405" s="265" t="s">
        <v>5382</v>
      </c>
      <c r="P405" s="187" t="str">
        <f t="shared" ca="1" si="21"/>
        <v>17 Tahun</v>
      </c>
      <c r="Q405" s="187" t="str">
        <f t="shared" ca="1" si="22"/>
        <v>6 Bulan</v>
      </c>
      <c r="R405" s="187" t="str">
        <f t="shared" ca="1" si="23"/>
        <v>26  Hari</v>
      </c>
    </row>
    <row r="406" spans="1:18" ht="15">
      <c r="A406" s="512"/>
      <c r="B406" s="520"/>
      <c r="C406" s="388" t="s">
        <v>5386</v>
      </c>
      <c r="D406" s="220" t="s">
        <v>5385</v>
      </c>
      <c r="E406" s="155" t="s">
        <v>10</v>
      </c>
      <c r="F406" s="250" t="s">
        <v>5092</v>
      </c>
      <c r="G406" s="263">
        <v>39808</v>
      </c>
      <c r="H406" s="271" t="s">
        <v>5046</v>
      </c>
      <c r="I406" s="196" t="s">
        <v>3104</v>
      </c>
      <c r="J406" s="250" t="s">
        <v>3893</v>
      </c>
      <c r="K406" s="250" t="s">
        <v>3279</v>
      </c>
      <c r="L406" s="250" t="s">
        <v>3898</v>
      </c>
      <c r="M406" s="264" t="s">
        <v>3100</v>
      </c>
      <c r="N406" s="250" t="s">
        <v>5376</v>
      </c>
      <c r="O406" s="265" t="s">
        <v>5382</v>
      </c>
      <c r="P406" s="187" t="str">
        <f t="shared" ca="1" si="21"/>
        <v>16 Tahun</v>
      </c>
      <c r="Q406" s="187" t="str">
        <f t="shared" ca="1" si="22"/>
        <v>1 Bulan</v>
      </c>
      <c r="R406" s="187" t="str">
        <f t="shared" ca="1" si="23"/>
        <v>4  Hari</v>
      </c>
    </row>
    <row r="407" spans="1:19" s="426" customFormat="1" ht="15">
      <c r="A407" s="504"/>
      <c r="B407" s="521"/>
      <c r="C407" s="420" t="s">
        <v>5387</v>
      </c>
      <c r="D407" s="421" t="s">
        <v>1487</v>
      </c>
      <c r="E407" s="422" t="s">
        <v>9</v>
      </c>
      <c r="F407" s="419" t="s">
        <v>5267</v>
      </c>
      <c r="G407" s="423">
        <v>13327</v>
      </c>
      <c r="H407" s="419" t="s">
        <v>5046</v>
      </c>
      <c r="I407" s="424" t="s">
        <v>3104</v>
      </c>
      <c r="J407" s="419" t="s">
        <v>4054</v>
      </c>
      <c r="K407" s="419" t="s">
        <v>5047</v>
      </c>
      <c r="L407" s="419" t="s">
        <v>3131</v>
      </c>
      <c r="M407" s="419" t="s">
        <v>3135</v>
      </c>
      <c r="N407" s="419" t="s">
        <v>5388</v>
      </c>
      <c r="O407" s="425" t="s">
        <v>5389</v>
      </c>
      <c r="P407" s="419" t="str">
        <f t="shared" ca="1" si="21"/>
        <v>88 Tahun</v>
      </c>
      <c r="Q407" s="419" t="str">
        <f t="shared" ca="1" si="22"/>
        <v>7 Bulan</v>
      </c>
      <c r="R407" s="419" t="str">
        <f t="shared" ca="1" si="23"/>
        <v>4  Hari</v>
      </c>
      <c r="S407" s="426" t="s">
        <v>7300</v>
      </c>
    </row>
    <row r="408" spans="1:18" ht="15">
      <c r="A408" s="503">
        <v>109</v>
      </c>
      <c r="B408" s="519" t="s">
        <v>5390</v>
      </c>
      <c r="C408" s="388" t="s">
        <v>5392</v>
      </c>
      <c r="D408" s="220" t="s">
        <v>5391</v>
      </c>
      <c r="E408" s="155" t="s">
        <v>10</v>
      </c>
      <c r="F408" s="250" t="s">
        <v>5092</v>
      </c>
      <c r="G408" s="263">
        <v>26862</v>
      </c>
      <c r="H408" s="271" t="s">
        <v>5046</v>
      </c>
      <c r="I408" s="196" t="s">
        <v>3104</v>
      </c>
      <c r="J408" s="250" t="s">
        <v>3271</v>
      </c>
      <c r="K408" s="250" t="s">
        <v>5047</v>
      </c>
      <c r="L408" s="250" t="s">
        <v>3894</v>
      </c>
      <c r="M408" s="264" t="s">
        <v>3095</v>
      </c>
      <c r="N408" s="250" t="s">
        <v>5244</v>
      </c>
      <c r="O408" s="265" t="s">
        <v>5245</v>
      </c>
      <c r="P408" s="187" t="str">
        <f t="shared" ca="1" si="21"/>
        <v>51 Tahun</v>
      </c>
      <c r="Q408" s="187" t="str">
        <f t="shared" ca="1" si="22"/>
        <v>6 Bulan</v>
      </c>
      <c r="R408" s="187" t="str">
        <f t="shared" ca="1" si="23"/>
        <v>13  Hari</v>
      </c>
    </row>
    <row r="409" spans="1:18" ht="15">
      <c r="A409" s="512"/>
      <c r="B409" s="520"/>
      <c r="C409" s="388" t="s">
        <v>5393</v>
      </c>
      <c r="D409" s="220" t="s">
        <v>117</v>
      </c>
      <c r="E409" s="155" t="s">
        <v>9</v>
      </c>
      <c r="F409" s="250" t="s">
        <v>5394</v>
      </c>
      <c r="G409" s="263">
        <v>26068</v>
      </c>
      <c r="H409" s="271" t="s">
        <v>5046</v>
      </c>
      <c r="I409" s="196" t="s">
        <v>3104</v>
      </c>
      <c r="J409" s="250" t="s">
        <v>3271</v>
      </c>
      <c r="K409" s="250" t="s">
        <v>5047</v>
      </c>
      <c r="L409" s="250" t="s">
        <v>3894</v>
      </c>
      <c r="M409" s="264" t="s">
        <v>3099</v>
      </c>
      <c r="N409" s="250" t="s">
        <v>5395</v>
      </c>
      <c r="O409" s="265" t="s">
        <v>81</v>
      </c>
      <c r="P409" s="187" t="str">
        <f t="shared" ca="1" si="21"/>
        <v>53 Tahun</v>
      </c>
      <c r="Q409" s="187" t="str">
        <f t="shared" ca="1" si="22"/>
        <v>8 Bulan</v>
      </c>
      <c r="R409" s="187" t="str">
        <f t="shared" ca="1" si="23"/>
        <v>15  Hari</v>
      </c>
    </row>
    <row r="410" spans="1:18" ht="15">
      <c r="A410" s="504"/>
      <c r="B410" s="521"/>
      <c r="C410" s="388" t="s">
        <v>5397</v>
      </c>
      <c r="D410" s="220" t="s">
        <v>5396</v>
      </c>
      <c r="E410" s="155" t="s">
        <v>10</v>
      </c>
      <c r="F410" s="250" t="s">
        <v>5092</v>
      </c>
      <c r="G410" s="263">
        <v>37976</v>
      </c>
      <c r="H410" s="271" t="s">
        <v>5046</v>
      </c>
      <c r="I410" s="196" t="s">
        <v>3104</v>
      </c>
      <c r="J410" s="250" t="s">
        <v>3893</v>
      </c>
      <c r="K410" s="250" t="s">
        <v>3279</v>
      </c>
      <c r="L410" s="250" t="s">
        <v>3898</v>
      </c>
      <c r="M410" s="264" t="s">
        <v>3100</v>
      </c>
      <c r="N410" s="250" t="s">
        <v>5391</v>
      </c>
      <c r="O410" s="265" t="s">
        <v>117</v>
      </c>
      <c r="P410" s="187" t="str">
        <f t="shared" ca="1" si="21"/>
        <v>21 Tahun</v>
      </c>
      <c r="Q410" s="187" t="str">
        <f t="shared" ca="1" si="22"/>
        <v>1 Bulan</v>
      </c>
      <c r="R410" s="187" t="str">
        <f t="shared" ca="1" si="23"/>
        <v>9  Hari</v>
      </c>
    </row>
    <row r="411" spans="1:18" s="478" customFormat="1" ht="15">
      <c r="A411" s="503">
        <v>110</v>
      </c>
      <c r="B411" s="528"/>
      <c r="C411" s="470" t="s">
        <v>5398</v>
      </c>
      <c r="D411" s="471" t="s">
        <v>50</v>
      </c>
      <c r="E411" s="472" t="s">
        <v>9</v>
      </c>
      <c r="F411" s="473" t="s">
        <v>5282</v>
      </c>
      <c r="G411" s="474">
        <v>19834</v>
      </c>
      <c r="H411" s="475" t="s">
        <v>5046</v>
      </c>
      <c r="I411" s="476" t="s">
        <v>3104</v>
      </c>
      <c r="J411" s="473" t="s">
        <v>4054</v>
      </c>
      <c r="K411" s="473" t="s">
        <v>5047</v>
      </c>
      <c r="L411" s="473" t="s">
        <v>3131</v>
      </c>
      <c r="M411" s="419" t="s">
        <v>3095</v>
      </c>
      <c r="N411" s="473" t="s">
        <v>5399</v>
      </c>
      <c r="O411" s="477" t="s">
        <v>1349</v>
      </c>
      <c r="P411" s="475" t="str">
        <f t="shared" ca="1" si="21"/>
        <v>70 Tahun</v>
      </c>
      <c r="Q411" s="475" t="str">
        <f t="shared" ca="1" si="22"/>
        <v>9 Bulan</v>
      </c>
      <c r="R411" s="475" t="str">
        <f t="shared" ca="1" si="23"/>
        <v>10  Hari</v>
      </c>
    </row>
    <row r="412" spans="1:18" ht="15">
      <c r="A412" s="504"/>
      <c r="B412" s="529"/>
      <c r="C412" s="388" t="s">
        <v>5401</v>
      </c>
      <c r="D412" s="220" t="s">
        <v>5400</v>
      </c>
      <c r="E412" s="155" t="s">
        <v>10</v>
      </c>
      <c r="F412" s="250" t="s">
        <v>5092</v>
      </c>
      <c r="G412" s="263">
        <v>28902</v>
      </c>
      <c r="H412" s="271" t="s">
        <v>5046</v>
      </c>
      <c r="I412" s="196" t="s">
        <v>3104</v>
      </c>
      <c r="J412" s="250" t="s">
        <v>4054</v>
      </c>
      <c r="K412" s="250" t="s">
        <v>5047</v>
      </c>
      <c r="L412" s="250" t="s">
        <v>3898</v>
      </c>
      <c r="M412" s="264" t="s">
        <v>3100</v>
      </c>
      <c r="N412" s="250" t="s">
        <v>4646</v>
      </c>
      <c r="O412" s="269"/>
      <c r="P412" s="187" t="str">
        <f t="shared" ca="1" si="21"/>
        <v>45 Tahun</v>
      </c>
      <c r="Q412" s="187" t="str">
        <f t="shared" ca="1" si="22"/>
        <v>11 Bulan</v>
      </c>
      <c r="R412" s="187" t="str">
        <f t="shared" ca="1" si="23"/>
        <v>14  Hari</v>
      </c>
    </row>
    <row r="413" spans="1:18" ht="15">
      <c r="A413" s="503">
        <v>111</v>
      </c>
      <c r="B413" s="519" t="s">
        <v>5402</v>
      </c>
      <c r="C413" s="388" t="s">
        <v>5403</v>
      </c>
      <c r="D413" s="220" t="s">
        <v>195</v>
      </c>
      <c r="E413" s="155" t="s">
        <v>10</v>
      </c>
      <c r="F413" s="250" t="s">
        <v>5092</v>
      </c>
      <c r="G413" s="263">
        <v>31959</v>
      </c>
      <c r="H413" s="271" t="s">
        <v>5046</v>
      </c>
      <c r="I413" s="196" t="s">
        <v>3104</v>
      </c>
      <c r="J413" s="250" t="s">
        <v>3271</v>
      </c>
      <c r="K413" s="250" t="s">
        <v>5047</v>
      </c>
      <c r="L413" s="250" t="s">
        <v>4030</v>
      </c>
      <c r="M413" s="264" t="s">
        <v>3095</v>
      </c>
      <c r="N413" s="250" t="s">
        <v>5404</v>
      </c>
      <c r="O413" s="265" t="s">
        <v>5405</v>
      </c>
      <c r="P413" s="187" t="str">
        <f t="shared" ca="1" si="21"/>
        <v>37 Tahun</v>
      </c>
      <c r="Q413" s="187" t="str">
        <f t="shared" ca="1" si="22"/>
        <v>6 Bulan</v>
      </c>
      <c r="R413" s="187" t="str">
        <f t="shared" ca="1" si="23"/>
        <v>29  Hari</v>
      </c>
    </row>
    <row r="414" spans="1:18" ht="15">
      <c r="A414" s="504"/>
      <c r="B414" s="521"/>
      <c r="C414" s="388" t="s">
        <v>5407</v>
      </c>
      <c r="D414" s="220" t="s">
        <v>5406</v>
      </c>
      <c r="E414" s="155" t="s">
        <v>10</v>
      </c>
      <c r="F414" s="250" t="s">
        <v>5045</v>
      </c>
      <c r="G414" s="263">
        <v>42464</v>
      </c>
      <c r="H414" s="271" t="s">
        <v>5046</v>
      </c>
      <c r="I414" s="196" t="s">
        <v>3104</v>
      </c>
      <c r="J414" s="250" t="s">
        <v>3286</v>
      </c>
      <c r="K414" s="250" t="s">
        <v>3901</v>
      </c>
      <c r="L414" s="250" t="s">
        <v>3898</v>
      </c>
      <c r="M414" s="264" t="s">
        <v>3100</v>
      </c>
      <c r="N414" s="250" t="s">
        <v>195</v>
      </c>
      <c r="O414" s="265" t="s">
        <v>5408</v>
      </c>
      <c r="P414" s="187" t="str">
        <f t="shared" ca="1" si="21"/>
        <v>8 Tahun</v>
      </c>
      <c r="Q414" s="187" t="str">
        <f t="shared" ca="1" si="22"/>
        <v>9 Bulan</v>
      </c>
      <c r="R414" s="187" t="str">
        <f t="shared" ca="1" si="23"/>
        <v>26  Hari</v>
      </c>
    </row>
    <row r="415" spans="1:18" ht="15">
      <c r="A415" s="503">
        <v>112</v>
      </c>
      <c r="B415" s="519" t="s">
        <v>7184</v>
      </c>
      <c r="C415" s="388" t="s">
        <v>5410</v>
      </c>
      <c r="D415" s="220" t="s">
        <v>5409</v>
      </c>
      <c r="E415" s="155" t="s">
        <v>10</v>
      </c>
      <c r="F415" s="250" t="s">
        <v>5060</v>
      </c>
      <c r="G415" s="263">
        <v>22277</v>
      </c>
      <c r="H415" s="271" t="s">
        <v>5046</v>
      </c>
      <c r="I415" s="196" t="s">
        <v>3104</v>
      </c>
      <c r="J415" s="250" t="s">
        <v>4054</v>
      </c>
      <c r="K415" s="250" t="s">
        <v>5047</v>
      </c>
      <c r="L415" s="250" t="s">
        <v>3894</v>
      </c>
      <c r="M415" s="264" t="s">
        <v>3095</v>
      </c>
      <c r="N415" s="259"/>
      <c r="O415" s="269"/>
      <c r="P415" s="187" t="str">
        <f t="shared" ca="1" si="21"/>
        <v>64 Tahun</v>
      </c>
      <c r="Q415" s="187" t="str">
        <f t="shared" ca="1" si="22"/>
        <v>1 Bulan</v>
      </c>
      <c r="R415" s="187" t="str">
        <f t="shared" ca="1" si="23"/>
        <v>3  Hari</v>
      </c>
    </row>
    <row r="416" spans="1:18" ht="15">
      <c r="A416" s="504"/>
      <c r="B416" s="530"/>
      <c r="C416" s="394" t="s">
        <v>5411</v>
      </c>
      <c r="D416" s="270" t="s">
        <v>5405</v>
      </c>
      <c r="E416" s="155" t="s">
        <v>9</v>
      </c>
      <c r="F416" s="250" t="s">
        <v>5060</v>
      </c>
      <c r="G416" s="263">
        <v>21732</v>
      </c>
      <c r="H416" s="271" t="s">
        <v>5046</v>
      </c>
      <c r="I416" s="196" t="s">
        <v>3104</v>
      </c>
      <c r="J416" s="271" t="s">
        <v>4054</v>
      </c>
      <c r="K416" s="271" t="s">
        <v>5047</v>
      </c>
      <c r="L416" s="271" t="s">
        <v>3894</v>
      </c>
      <c r="M416" s="264" t="s">
        <v>3099</v>
      </c>
      <c r="N416" s="259"/>
      <c r="O416" s="269"/>
      <c r="P416" s="187" t="str">
        <f t="shared" ca="1" si="21"/>
        <v>65 Tahun</v>
      </c>
      <c r="Q416" s="187" t="str">
        <f t="shared" ca="1" si="22"/>
        <v>6 Bulan</v>
      </c>
      <c r="R416" s="187" t="str">
        <f t="shared" ca="1" si="23"/>
        <v>29  Hari</v>
      </c>
    </row>
    <row r="417" spans="1:18" ht="15">
      <c r="A417" s="503">
        <v>113</v>
      </c>
      <c r="B417" s="519" t="s">
        <v>5412</v>
      </c>
      <c r="C417" s="394" t="s">
        <v>5414</v>
      </c>
      <c r="D417" s="270" t="s">
        <v>5413</v>
      </c>
      <c r="E417" s="155" t="s">
        <v>10</v>
      </c>
      <c r="F417" s="250" t="s">
        <v>5045</v>
      </c>
      <c r="G417" s="263">
        <v>30133</v>
      </c>
      <c r="H417" s="271" t="s">
        <v>5046</v>
      </c>
      <c r="I417" s="196" t="s">
        <v>3104</v>
      </c>
      <c r="J417" s="271" t="s">
        <v>3893</v>
      </c>
      <c r="K417" s="271" t="s">
        <v>3097</v>
      </c>
      <c r="L417" s="271" t="s">
        <v>3894</v>
      </c>
      <c r="M417" s="264" t="s">
        <v>3095</v>
      </c>
      <c r="N417" s="271" t="s">
        <v>313</v>
      </c>
      <c r="O417" s="273" t="s">
        <v>1352</v>
      </c>
      <c r="P417" s="187" t="str">
        <f t="shared" ca="1" si="21"/>
        <v>42 Tahun</v>
      </c>
      <c r="Q417" s="187" t="str">
        <f t="shared" ca="1" si="22"/>
        <v>6 Bulan</v>
      </c>
      <c r="R417" s="187" t="str">
        <f t="shared" ca="1" si="23"/>
        <v>29  Hari</v>
      </c>
    </row>
    <row r="418" spans="1:18" ht="15">
      <c r="A418" s="512"/>
      <c r="B418" s="520"/>
      <c r="C418" s="394" t="s">
        <v>5415</v>
      </c>
      <c r="D418" s="270" t="s">
        <v>43</v>
      </c>
      <c r="E418" s="155" t="s">
        <v>9</v>
      </c>
      <c r="F418" s="250" t="s">
        <v>5045</v>
      </c>
      <c r="G418" s="263">
        <v>31822</v>
      </c>
      <c r="H418" s="271" t="s">
        <v>5046</v>
      </c>
      <c r="I418" s="196" t="s">
        <v>3104</v>
      </c>
      <c r="J418" s="271" t="s">
        <v>3893</v>
      </c>
      <c r="K418" s="271" t="s">
        <v>5093</v>
      </c>
      <c r="L418" s="271" t="s">
        <v>3894</v>
      </c>
      <c r="M418" s="264" t="s">
        <v>3099</v>
      </c>
      <c r="N418" s="271" t="s">
        <v>5416</v>
      </c>
      <c r="O418" s="273" t="s">
        <v>5417</v>
      </c>
      <c r="P418" s="187" t="str">
        <f t="shared" ca="1" si="21"/>
        <v>37 Tahun</v>
      </c>
      <c r="Q418" s="187" t="str">
        <f t="shared" ca="1" si="22"/>
        <v>11 Bulan</v>
      </c>
      <c r="R418" s="187" t="str">
        <f t="shared" ca="1" si="23"/>
        <v>16  Hari</v>
      </c>
    </row>
    <row r="419" spans="1:18" ht="15">
      <c r="A419" s="512"/>
      <c r="B419" s="520"/>
      <c r="C419" s="394" t="s">
        <v>5419</v>
      </c>
      <c r="D419" s="270" t="s">
        <v>5418</v>
      </c>
      <c r="E419" s="155" t="s">
        <v>9</v>
      </c>
      <c r="F419" s="250" t="s">
        <v>5092</v>
      </c>
      <c r="G419" s="263">
        <v>38659</v>
      </c>
      <c r="H419" s="271" t="s">
        <v>5046</v>
      </c>
      <c r="I419" s="196" t="s">
        <v>3104</v>
      </c>
      <c r="J419" s="271" t="s">
        <v>3271</v>
      </c>
      <c r="K419" s="271" t="s">
        <v>3279</v>
      </c>
      <c r="L419" s="271" t="s">
        <v>3898</v>
      </c>
      <c r="M419" s="264" t="s">
        <v>3100</v>
      </c>
      <c r="N419" s="271" t="s">
        <v>5413</v>
      </c>
      <c r="O419" s="273" t="s">
        <v>43</v>
      </c>
      <c r="P419" s="187" t="str">
        <f t="shared" ca="1" si="21"/>
        <v>19 Tahun</v>
      </c>
      <c r="Q419" s="187" t="str">
        <f t="shared" ca="1" si="22"/>
        <v>2 Bulan</v>
      </c>
      <c r="R419" s="187" t="str">
        <f t="shared" ca="1" si="23"/>
        <v>27  Hari</v>
      </c>
    </row>
    <row r="420" spans="1:18" ht="15">
      <c r="A420" s="504"/>
      <c r="B420" s="521"/>
      <c r="C420" s="394" t="s">
        <v>5421</v>
      </c>
      <c r="D420" s="270" t="s">
        <v>5420</v>
      </c>
      <c r="E420" s="155" t="s">
        <v>9</v>
      </c>
      <c r="F420" s="250" t="s">
        <v>5065</v>
      </c>
      <c r="G420" s="263">
        <v>43192</v>
      </c>
      <c r="H420" s="271" t="s">
        <v>5046</v>
      </c>
      <c r="I420" s="196" t="s">
        <v>3104</v>
      </c>
      <c r="J420" s="250" t="s">
        <v>3286</v>
      </c>
      <c r="K420" s="271" t="s">
        <v>3901</v>
      </c>
      <c r="L420" s="271" t="s">
        <v>3898</v>
      </c>
      <c r="M420" s="264" t="s">
        <v>3100</v>
      </c>
      <c r="N420" s="271" t="s">
        <v>5413</v>
      </c>
      <c r="O420" s="273" t="s">
        <v>43</v>
      </c>
      <c r="P420" s="187" t="str">
        <f t="shared" ca="1" si="21"/>
        <v>6 Tahun</v>
      </c>
      <c r="Q420" s="187" t="str">
        <f t="shared" ca="1" si="22"/>
        <v>9 Bulan</v>
      </c>
      <c r="R420" s="187" t="str">
        <f t="shared" ca="1" si="23"/>
        <v>28  Hari</v>
      </c>
    </row>
    <row r="421" spans="1:18" ht="15">
      <c r="A421" s="503">
        <v>114</v>
      </c>
      <c r="B421" s="519" t="s">
        <v>5422</v>
      </c>
      <c r="C421" s="394" t="s">
        <v>5423</v>
      </c>
      <c r="D421" s="270" t="s">
        <v>1522</v>
      </c>
      <c r="E421" s="155" t="s">
        <v>10</v>
      </c>
      <c r="F421" s="250" t="s">
        <v>5065</v>
      </c>
      <c r="G421" s="263">
        <v>24466</v>
      </c>
      <c r="H421" s="271" t="s">
        <v>5046</v>
      </c>
      <c r="I421" s="196" t="s">
        <v>3104</v>
      </c>
      <c r="J421" s="250" t="s">
        <v>3893</v>
      </c>
      <c r="K421" s="250" t="s">
        <v>3097</v>
      </c>
      <c r="L421" s="250" t="s">
        <v>3894</v>
      </c>
      <c r="M421" s="264" t="s">
        <v>3095</v>
      </c>
      <c r="N421" s="250" t="s">
        <v>5424</v>
      </c>
      <c r="O421" s="265" t="s">
        <v>4032</v>
      </c>
      <c r="P421" s="187" t="str">
        <f t="shared" ca="1" si="21"/>
        <v>58 Tahun</v>
      </c>
      <c r="Q421" s="187" t="str">
        <f t="shared" ca="1" si="22"/>
        <v>1 Bulan</v>
      </c>
      <c r="R421" s="187" t="str">
        <f t="shared" ca="1" si="23"/>
        <v>5  Hari</v>
      </c>
    </row>
    <row r="422" spans="1:18" ht="15">
      <c r="A422" s="512"/>
      <c r="B422" s="520"/>
      <c r="C422" s="394" t="s">
        <v>5426</v>
      </c>
      <c r="D422" s="270" t="s">
        <v>5425</v>
      </c>
      <c r="E422" s="155" t="s">
        <v>9</v>
      </c>
      <c r="F422" s="250" t="s">
        <v>5065</v>
      </c>
      <c r="G422" s="263">
        <v>27221</v>
      </c>
      <c r="H422" s="271" t="s">
        <v>5046</v>
      </c>
      <c r="I422" s="196" t="s">
        <v>3104</v>
      </c>
      <c r="J422" s="250" t="s">
        <v>3893</v>
      </c>
      <c r="K422" s="250" t="s">
        <v>3097</v>
      </c>
      <c r="L422" s="250" t="s">
        <v>3894</v>
      </c>
      <c r="M422" s="264" t="s">
        <v>3099</v>
      </c>
      <c r="N422" s="250" t="s">
        <v>1440</v>
      </c>
      <c r="O422" s="265" t="s">
        <v>2984</v>
      </c>
      <c r="P422" s="187" t="str">
        <f t="shared" ca="1" si="21"/>
        <v>50 Tahun</v>
      </c>
      <c r="Q422" s="187" t="str">
        <f t="shared" ca="1" si="22"/>
        <v>6 Bulan</v>
      </c>
      <c r="R422" s="187" t="str">
        <f t="shared" ca="1" si="23"/>
        <v>19  Hari</v>
      </c>
    </row>
    <row r="423" spans="1:18" ht="15">
      <c r="A423" s="504"/>
      <c r="B423" s="521"/>
      <c r="C423" s="394" t="s">
        <v>5428</v>
      </c>
      <c r="D423" s="270" t="s">
        <v>5427</v>
      </c>
      <c r="E423" s="155" t="s">
        <v>9</v>
      </c>
      <c r="F423" s="250" t="s">
        <v>5045</v>
      </c>
      <c r="G423" s="263">
        <v>38471</v>
      </c>
      <c r="H423" s="271" t="s">
        <v>5046</v>
      </c>
      <c r="I423" s="196" t="s">
        <v>3104</v>
      </c>
      <c r="J423" s="250" t="s">
        <v>3271</v>
      </c>
      <c r="K423" s="250" t="s">
        <v>3279</v>
      </c>
      <c r="L423" s="250" t="s">
        <v>3898</v>
      </c>
      <c r="M423" s="264" t="s">
        <v>3100</v>
      </c>
      <c r="N423" s="250" t="s">
        <v>1522</v>
      </c>
      <c r="O423" s="265" t="s">
        <v>5425</v>
      </c>
      <c r="P423" s="187" t="str">
        <f t="shared" ca="1" si="21"/>
        <v>19 Tahun</v>
      </c>
      <c r="Q423" s="187" t="str">
        <f t="shared" ca="1" si="22"/>
        <v>9 Bulan</v>
      </c>
      <c r="R423" s="187" t="str">
        <f t="shared" ca="1" si="23"/>
        <v>1  Hari</v>
      </c>
    </row>
    <row r="424" spans="1:18" ht="15">
      <c r="A424" s="503">
        <v>115</v>
      </c>
      <c r="B424" s="519" t="s">
        <v>5429</v>
      </c>
      <c r="C424" s="388" t="s">
        <v>5430</v>
      </c>
      <c r="D424" s="220" t="s">
        <v>1120</v>
      </c>
      <c r="E424" s="155" t="s">
        <v>9</v>
      </c>
      <c r="F424" s="250" t="s">
        <v>5267</v>
      </c>
      <c r="G424" s="263">
        <v>18972</v>
      </c>
      <c r="H424" s="271" t="s">
        <v>5046</v>
      </c>
      <c r="I424" s="196" t="s">
        <v>3104</v>
      </c>
      <c r="J424" s="250" t="s">
        <v>4054</v>
      </c>
      <c r="K424" s="250" t="s">
        <v>5047</v>
      </c>
      <c r="L424" s="250" t="s">
        <v>3131</v>
      </c>
      <c r="M424" s="264" t="s">
        <v>3095</v>
      </c>
      <c r="N424" s="250" t="s">
        <v>5431</v>
      </c>
      <c r="O424" s="269"/>
      <c r="P424" s="187" t="str">
        <f t="shared" ca="1" si="21"/>
        <v>73 Tahun</v>
      </c>
      <c r="Q424" s="187" t="str">
        <f t="shared" ca="1" si="22"/>
        <v>1 Bulan</v>
      </c>
      <c r="R424" s="187" t="str">
        <f t="shared" ca="1" si="23"/>
        <v>20  Hari</v>
      </c>
    </row>
    <row r="425" spans="1:18" ht="15">
      <c r="A425" s="504"/>
      <c r="B425" s="521"/>
      <c r="C425" s="388" t="s">
        <v>4110</v>
      </c>
      <c r="D425" s="220" t="s">
        <v>5432</v>
      </c>
      <c r="E425" s="155" t="s">
        <v>9</v>
      </c>
      <c r="F425" s="250" t="s">
        <v>5045</v>
      </c>
      <c r="G425" s="263">
        <v>40211</v>
      </c>
      <c r="H425" s="271" t="s">
        <v>5046</v>
      </c>
      <c r="I425" s="196" t="s">
        <v>3104</v>
      </c>
      <c r="J425" s="250" t="s">
        <v>3286</v>
      </c>
      <c r="K425" s="250" t="s">
        <v>3901</v>
      </c>
      <c r="L425" s="250" t="s">
        <v>3898</v>
      </c>
      <c r="M425" s="264" t="s">
        <v>1755</v>
      </c>
      <c r="N425" s="250" t="s">
        <v>2902</v>
      </c>
      <c r="O425" s="265" t="s">
        <v>5433</v>
      </c>
      <c r="P425" s="187" t="str">
        <f ca="1" t="shared" si="24" ref="P425:P453">DATEDIF(G425,$P$2,"Y")&amp;" Tahun"</f>
        <v>14 Tahun</v>
      </c>
      <c r="Q425" s="187" t="str">
        <f ca="1" t="shared" si="25" ref="Q425:Q453">DATEDIF(G425,$P$2,"YM")&amp;" Bulan"</f>
        <v>11 Bulan</v>
      </c>
      <c r="R425" s="187" t="str">
        <f ca="1" t="shared" si="26" ref="R425:R453">DATEDIF(G425,$P$2,"MD")&amp;"  Hari"</f>
        <v>28  Hari</v>
      </c>
    </row>
    <row r="426" spans="1:18" ht="15">
      <c r="A426" s="266">
        <v>116</v>
      </c>
      <c r="B426" s="199" t="s">
        <v>5434</v>
      </c>
      <c r="C426" s="388" t="s">
        <v>5435</v>
      </c>
      <c r="D426" s="220" t="s">
        <v>5149</v>
      </c>
      <c r="E426" s="155" t="s">
        <v>9</v>
      </c>
      <c r="F426" s="250" t="s">
        <v>5436</v>
      </c>
      <c r="G426" s="263">
        <v>16713</v>
      </c>
      <c r="H426" s="271" t="s">
        <v>5046</v>
      </c>
      <c r="I426" s="196" t="s">
        <v>3104</v>
      </c>
      <c r="J426" s="264" t="s">
        <v>4054</v>
      </c>
      <c r="K426" s="264" t="s">
        <v>5047</v>
      </c>
      <c r="L426" s="264" t="s">
        <v>3131</v>
      </c>
      <c r="M426" s="264" t="s">
        <v>3095</v>
      </c>
      <c r="N426" s="264" t="s">
        <v>7240</v>
      </c>
      <c r="O426" s="275" t="s">
        <v>7241</v>
      </c>
      <c r="P426" s="187" t="str">
        <f t="shared" ca="1" si="24"/>
        <v>79 Tahun</v>
      </c>
      <c r="Q426" s="187" t="str">
        <f t="shared" ca="1" si="25"/>
        <v>3 Bulan</v>
      </c>
      <c r="R426" s="187" t="str">
        <f t="shared" ca="1" si="26"/>
        <v>27  Hari</v>
      </c>
    </row>
    <row r="427" spans="1:18" ht="15">
      <c r="A427" s="266">
        <v>117</v>
      </c>
      <c r="B427" s="199" t="s">
        <v>5437</v>
      </c>
      <c r="C427" s="388" t="s">
        <v>5438</v>
      </c>
      <c r="D427" s="220" t="s">
        <v>1660</v>
      </c>
      <c r="E427" s="155" t="s">
        <v>9</v>
      </c>
      <c r="F427" s="264" t="s">
        <v>3465</v>
      </c>
      <c r="G427" s="263">
        <v>19353</v>
      </c>
      <c r="H427" s="271" t="s">
        <v>5046</v>
      </c>
      <c r="I427" s="196" t="s">
        <v>3104</v>
      </c>
      <c r="J427" s="264" t="s">
        <v>7183</v>
      </c>
      <c r="K427" s="264" t="s">
        <v>5047</v>
      </c>
      <c r="L427" s="264" t="s">
        <v>3131</v>
      </c>
      <c r="M427" s="264" t="s">
        <v>3095</v>
      </c>
      <c r="N427" s="264" t="s">
        <v>5126</v>
      </c>
      <c r="O427" s="275" t="s">
        <v>7242</v>
      </c>
      <c r="P427" s="187" t="str">
        <f t="shared" ca="1" si="24"/>
        <v>72 Tahun</v>
      </c>
      <c r="Q427" s="187" t="str">
        <f t="shared" ca="1" si="25"/>
        <v>1 Bulan</v>
      </c>
      <c r="R427" s="187" t="str">
        <f t="shared" ca="1" si="26"/>
        <v>5  Hari</v>
      </c>
    </row>
    <row r="428" spans="1:18" ht="15">
      <c r="A428" s="266">
        <v>118</v>
      </c>
      <c r="B428" s="199" t="s">
        <v>5439</v>
      </c>
      <c r="C428" s="388" t="s">
        <v>5440</v>
      </c>
      <c r="D428" s="220" t="s">
        <v>1509</v>
      </c>
      <c r="E428" s="155" t="s">
        <v>9</v>
      </c>
      <c r="F428" s="250" t="s">
        <v>5060</v>
      </c>
      <c r="G428" s="263">
        <v>19302</v>
      </c>
      <c r="H428" s="271" t="s">
        <v>5046</v>
      </c>
      <c r="I428" s="196" t="s">
        <v>3104</v>
      </c>
      <c r="J428" s="250" t="s">
        <v>4054</v>
      </c>
      <c r="K428" s="250" t="s">
        <v>5047</v>
      </c>
      <c r="L428" s="250" t="s">
        <v>3131</v>
      </c>
      <c r="M428" s="264" t="s">
        <v>3095</v>
      </c>
      <c r="N428" s="250" t="s">
        <v>5441</v>
      </c>
      <c r="O428" s="265" t="s">
        <v>635</v>
      </c>
      <c r="P428" s="187" t="str">
        <f t="shared" ca="1" si="24"/>
        <v>72 Tahun</v>
      </c>
      <c r="Q428" s="187" t="str">
        <f t="shared" ca="1" si="25"/>
        <v>2 Bulan</v>
      </c>
      <c r="R428" s="187" t="str">
        <f t="shared" ca="1" si="26"/>
        <v>26  Hari</v>
      </c>
    </row>
    <row r="429" spans="1:18" ht="15">
      <c r="A429" s="503">
        <v>119</v>
      </c>
      <c r="B429" s="519" t="s">
        <v>5442</v>
      </c>
      <c r="C429" s="388" t="s">
        <v>5444</v>
      </c>
      <c r="D429" s="220" t="s">
        <v>5443</v>
      </c>
      <c r="E429" s="155" t="s">
        <v>10</v>
      </c>
      <c r="F429" s="250" t="s">
        <v>5445</v>
      </c>
      <c r="G429" s="263">
        <v>23976</v>
      </c>
      <c r="H429" s="271" t="s">
        <v>5046</v>
      </c>
      <c r="I429" s="196" t="s">
        <v>3104</v>
      </c>
      <c r="J429" s="196" t="s">
        <v>3893</v>
      </c>
      <c r="K429" s="250" t="s">
        <v>5047</v>
      </c>
      <c r="L429" s="250" t="s">
        <v>4030</v>
      </c>
      <c r="M429" s="264" t="s">
        <v>3095</v>
      </c>
      <c r="N429" s="250" t="s">
        <v>5244</v>
      </c>
      <c r="O429" s="265" t="s">
        <v>1381</v>
      </c>
      <c r="P429" s="187" t="str">
        <f t="shared" ca="1" si="24"/>
        <v>59 Tahun</v>
      </c>
      <c r="Q429" s="187" t="str">
        <f t="shared" ca="1" si="25"/>
        <v>5 Bulan</v>
      </c>
      <c r="R429" s="187" t="str">
        <f t="shared" ca="1" si="26"/>
        <v>8  Hari</v>
      </c>
    </row>
    <row r="430" spans="1:18" ht="15">
      <c r="A430" s="504"/>
      <c r="B430" s="521"/>
      <c r="C430" s="388" t="s">
        <v>5447</v>
      </c>
      <c r="D430" s="220" t="s">
        <v>5446</v>
      </c>
      <c r="E430" s="155" t="s">
        <v>9</v>
      </c>
      <c r="F430" s="250" t="s">
        <v>5092</v>
      </c>
      <c r="G430" s="263">
        <v>40673</v>
      </c>
      <c r="H430" s="271" t="s">
        <v>5046</v>
      </c>
      <c r="I430" s="196" t="s">
        <v>3104</v>
      </c>
      <c r="J430" s="250" t="s">
        <v>3286</v>
      </c>
      <c r="K430" s="250" t="s">
        <v>3901</v>
      </c>
      <c r="L430" s="250" t="s">
        <v>3898</v>
      </c>
      <c r="M430" s="264" t="s">
        <v>3100</v>
      </c>
      <c r="N430" s="250" t="s">
        <v>5443</v>
      </c>
      <c r="O430" s="265" t="s">
        <v>5448</v>
      </c>
      <c r="P430" s="187" t="str">
        <f t="shared" ca="1" si="24"/>
        <v>13 Tahun</v>
      </c>
      <c r="Q430" s="187" t="str">
        <f t="shared" ca="1" si="25"/>
        <v>8 Bulan</v>
      </c>
      <c r="R430" s="187" t="str">
        <f t="shared" ca="1" si="26"/>
        <v>20  Hari</v>
      </c>
    </row>
    <row r="431" spans="1:18" ht="15">
      <c r="A431" s="503">
        <v>120</v>
      </c>
      <c r="B431" s="519" t="s">
        <v>7185</v>
      </c>
      <c r="C431" s="388" t="s">
        <v>5461</v>
      </c>
      <c r="D431" s="220" t="s">
        <v>5460</v>
      </c>
      <c r="E431" s="155" t="s">
        <v>10</v>
      </c>
      <c r="F431" s="250" t="s">
        <v>7186</v>
      </c>
      <c r="G431" s="263">
        <v>21447</v>
      </c>
      <c r="H431" s="271" t="s">
        <v>5046</v>
      </c>
      <c r="I431" s="196" t="s">
        <v>3104</v>
      </c>
      <c r="J431" s="264" t="s">
        <v>3271</v>
      </c>
      <c r="K431" s="264" t="s">
        <v>5047</v>
      </c>
      <c r="L431" s="264" t="s">
        <v>3894</v>
      </c>
      <c r="M431" s="264" t="s">
        <v>3095</v>
      </c>
      <c r="N431" s="264"/>
      <c r="O431" s="275"/>
      <c r="P431" s="187" t="str">
        <f t="shared" ca="1" si="24"/>
        <v>66 Tahun</v>
      </c>
      <c r="Q431" s="187" t="str">
        <f t="shared" ca="1" si="25"/>
        <v>4 Bulan</v>
      </c>
      <c r="R431" s="187" t="str">
        <f t="shared" ca="1" si="26"/>
        <v>11  Hari</v>
      </c>
    </row>
    <row r="432" spans="1:18" ht="15">
      <c r="A432" s="512"/>
      <c r="B432" s="531"/>
      <c r="C432" s="388" t="s">
        <v>5462</v>
      </c>
      <c r="D432" s="220" t="s">
        <v>1398</v>
      </c>
      <c r="E432" s="155" t="s">
        <v>9</v>
      </c>
      <c r="F432" s="250" t="s">
        <v>5045</v>
      </c>
      <c r="G432" s="263">
        <v>28277</v>
      </c>
      <c r="H432" s="271" t="s">
        <v>5046</v>
      </c>
      <c r="I432" s="196" t="s">
        <v>3104</v>
      </c>
      <c r="J432" s="264" t="s">
        <v>3271</v>
      </c>
      <c r="K432" s="264" t="s">
        <v>5093</v>
      </c>
      <c r="L432" s="264" t="s">
        <v>3894</v>
      </c>
      <c r="M432" s="264" t="s">
        <v>3099</v>
      </c>
      <c r="N432" s="264"/>
      <c r="O432" s="275"/>
      <c r="P432" s="187" t="str">
        <f t="shared" ca="1" si="24"/>
        <v>47 Tahun</v>
      </c>
      <c r="Q432" s="187" t="str">
        <f t="shared" ca="1" si="25"/>
        <v>7 Bulan</v>
      </c>
      <c r="R432" s="187" t="str">
        <f t="shared" ca="1" si="26"/>
        <v>29  Hari</v>
      </c>
    </row>
    <row r="433" spans="1:18" ht="15">
      <c r="A433" s="512"/>
      <c r="B433" s="531"/>
      <c r="C433" s="388" t="s">
        <v>5464</v>
      </c>
      <c r="D433" s="220" t="s">
        <v>5463</v>
      </c>
      <c r="E433" s="155" t="s">
        <v>10</v>
      </c>
      <c r="F433" s="250" t="s">
        <v>7186</v>
      </c>
      <c r="G433" s="263">
        <v>36311</v>
      </c>
      <c r="H433" s="271" t="s">
        <v>5046</v>
      </c>
      <c r="I433" s="196" t="s">
        <v>3104</v>
      </c>
      <c r="J433" s="264" t="s">
        <v>7183</v>
      </c>
      <c r="K433" s="193" t="s">
        <v>3279</v>
      </c>
      <c r="L433" s="264" t="s">
        <v>3898</v>
      </c>
      <c r="M433" s="264" t="s">
        <v>3100</v>
      </c>
      <c r="N433" s="264" t="s">
        <v>7243</v>
      </c>
      <c r="O433" s="275" t="s">
        <v>1398</v>
      </c>
      <c r="P433" s="187" t="str">
        <f t="shared" ca="1" si="24"/>
        <v>25 Tahun</v>
      </c>
      <c r="Q433" s="187" t="str">
        <f t="shared" ca="1" si="25"/>
        <v>7 Bulan</v>
      </c>
      <c r="R433" s="187" t="str">
        <f t="shared" ca="1" si="26"/>
        <v>30  Hari</v>
      </c>
    </row>
    <row r="434" spans="1:18" ht="15">
      <c r="A434" s="512"/>
      <c r="B434" s="531"/>
      <c r="C434" s="388" t="s">
        <v>5466</v>
      </c>
      <c r="D434" s="220" t="s">
        <v>5465</v>
      </c>
      <c r="E434" s="155" t="s">
        <v>10</v>
      </c>
      <c r="F434" s="250" t="s">
        <v>7186</v>
      </c>
      <c r="G434" s="263">
        <v>36710</v>
      </c>
      <c r="H434" s="271" t="s">
        <v>5046</v>
      </c>
      <c r="I434" s="196" t="s">
        <v>3104</v>
      </c>
      <c r="J434" s="264" t="s">
        <v>7183</v>
      </c>
      <c r="K434" s="264" t="s">
        <v>3279</v>
      </c>
      <c r="L434" s="264" t="s">
        <v>3898</v>
      </c>
      <c r="M434" s="264" t="s">
        <v>3100</v>
      </c>
      <c r="N434" s="264" t="s">
        <v>7243</v>
      </c>
      <c r="O434" s="275" t="s">
        <v>1398</v>
      </c>
      <c r="P434" s="187" t="str">
        <f t="shared" ca="1" si="24"/>
        <v>24 Tahun</v>
      </c>
      <c r="Q434" s="187" t="str">
        <f t="shared" ca="1" si="25"/>
        <v>6 Bulan</v>
      </c>
      <c r="R434" s="187" t="str">
        <f t="shared" ca="1" si="26"/>
        <v>27  Hari</v>
      </c>
    </row>
    <row r="435" spans="1:18" ht="15">
      <c r="A435" s="512"/>
      <c r="B435" s="531"/>
      <c r="C435" s="388" t="s">
        <v>5468</v>
      </c>
      <c r="D435" s="220" t="s">
        <v>5467</v>
      </c>
      <c r="E435" s="155" t="s">
        <v>9</v>
      </c>
      <c r="F435" s="250" t="s">
        <v>7186</v>
      </c>
      <c r="G435" s="263">
        <v>37289</v>
      </c>
      <c r="H435" s="250" t="s">
        <v>5046</v>
      </c>
      <c r="I435" s="196" t="s">
        <v>3104</v>
      </c>
      <c r="J435" s="264" t="s">
        <v>7183</v>
      </c>
      <c r="K435" s="264" t="s">
        <v>3279</v>
      </c>
      <c r="L435" s="264" t="s">
        <v>3898</v>
      </c>
      <c r="M435" s="264" t="s">
        <v>3100</v>
      </c>
      <c r="N435" s="264" t="s">
        <v>7243</v>
      </c>
      <c r="O435" s="275" t="s">
        <v>1398</v>
      </c>
      <c r="P435" s="187" t="str">
        <f t="shared" ca="1" si="24"/>
        <v>22 Tahun</v>
      </c>
      <c r="Q435" s="187" t="str">
        <f t="shared" ca="1" si="25"/>
        <v>11 Bulan</v>
      </c>
      <c r="R435" s="187" t="str">
        <f t="shared" ca="1" si="26"/>
        <v>28  Hari</v>
      </c>
    </row>
    <row r="436" spans="1:18" ht="15">
      <c r="A436" s="512"/>
      <c r="B436" s="531"/>
      <c r="C436" s="388" t="s">
        <v>5470</v>
      </c>
      <c r="D436" s="220" t="s">
        <v>5469</v>
      </c>
      <c r="E436" s="155" t="s">
        <v>9</v>
      </c>
      <c r="F436" s="250" t="s">
        <v>7186</v>
      </c>
      <c r="G436" s="263">
        <v>38305</v>
      </c>
      <c r="H436" s="271" t="s">
        <v>5046</v>
      </c>
      <c r="I436" s="196" t="s">
        <v>3104</v>
      </c>
      <c r="J436" s="264" t="s">
        <v>7183</v>
      </c>
      <c r="K436" s="264" t="s">
        <v>3279</v>
      </c>
      <c r="L436" s="264" t="s">
        <v>3898</v>
      </c>
      <c r="M436" s="264" t="s">
        <v>3100</v>
      </c>
      <c r="N436" s="264" t="s">
        <v>7243</v>
      </c>
      <c r="O436" s="275" t="s">
        <v>1398</v>
      </c>
      <c r="P436" s="187" t="str">
        <f t="shared" ca="1" si="24"/>
        <v>20 Tahun</v>
      </c>
      <c r="Q436" s="187" t="str">
        <f t="shared" ca="1" si="25"/>
        <v>2 Bulan</v>
      </c>
      <c r="R436" s="187" t="str">
        <f t="shared" ca="1" si="26"/>
        <v>16  Hari</v>
      </c>
    </row>
    <row r="437" spans="1:18" ht="15">
      <c r="A437" s="512"/>
      <c r="B437" s="531"/>
      <c r="C437" s="388" t="s">
        <v>5472</v>
      </c>
      <c r="D437" s="220" t="s">
        <v>5471</v>
      </c>
      <c r="E437" s="155" t="s">
        <v>10</v>
      </c>
      <c r="F437" s="250" t="s">
        <v>7186</v>
      </c>
      <c r="G437" s="263">
        <v>38843</v>
      </c>
      <c r="H437" s="271" t="s">
        <v>5046</v>
      </c>
      <c r="I437" s="196" t="s">
        <v>3104</v>
      </c>
      <c r="J437" s="264" t="s">
        <v>7183</v>
      </c>
      <c r="K437" s="264" t="s">
        <v>3279</v>
      </c>
      <c r="L437" s="264" t="s">
        <v>3898</v>
      </c>
      <c r="M437" s="264" t="s">
        <v>3100</v>
      </c>
      <c r="N437" s="264" t="s">
        <v>7243</v>
      </c>
      <c r="O437" s="275" t="s">
        <v>1398</v>
      </c>
      <c r="P437" s="187" t="str">
        <f t="shared" ca="1" si="24"/>
        <v>18 Tahun</v>
      </c>
      <c r="Q437" s="187" t="str">
        <f t="shared" ca="1" si="25"/>
        <v>8 Bulan</v>
      </c>
      <c r="R437" s="187" t="str">
        <f t="shared" ca="1" si="26"/>
        <v>24  Hari</v>
      </c>
    </row>
    <row r="438" spans="1:18" ht="15">
      <c r="A438" s="512"/>
      <c r="B438" s="531"/>
      <c r="C438" s="388" t="s">
        <v>5474</v>
      </c>
      <c r="D438" s="220" t="s">
        <v>5473</v>
      </c>
      <c r="E438" s="155" t="s">
        <v>10</v>
      </c>
      <c r="F438" s="250" t="s">
        <v>7187</v>
      </c>
      <c r="G438" s="263">
        <v>39877</v>
      </c>
      <c r="H438" s="271" t="s">
        <v>5046</v>
      </c>
      <c r="I438" s="196" t="s">
        <v>3104</v>
      </c>
      <c r="J438" s="264" t="s">
        <v>3286</v>
      </c>
      <c r="K438" s="264" t="s">
        <v>3279</v>
      </c>
      <c r="L438" s="264" t="s">
        <v>3898</v>
      </c>
      <c r="M438" s="264" t="s">
        <v>3100</v>
      </c>
      <c r="N438" s="264" t="s">
        <v>7243</v>
      </c>
      <c r="O438" s="275" t="s">
        <v>1398</v>
      </c>
      <c r="P438" s="187" t="str">
        <f t="shared" ca="1" si="24"/>
        <v>15 Tahun</v>
      </c>
      <c r="Q438" s="187" t="str">
        <f t="shared" ca="1" si="25"/>
        <v>10 Bulan</v>
      </c>
      <c r="R438" s="187" t="str">
        <f t="shared" ca="1" si="26"/>
        <v>25  Hari</v>
      </c>
    </row>
    <row r="439" spans="1:18" ht="15">
      <c r="A439" s="504"/>
      <c r="B439" s="530"/>
      <c r="C439" s="388" t="s">
        <v>5476</v>
      </c>
      <c r="D439" s="220" t="s">
        <v>5475</v>
      </c>
      <c r="E439" s="155" t="s">
        <v>9</v>
      </c>
      <c r="F439" s="250" t="s">
        <v>5082</v>
      </c>
      <c r="G439" s="263">
        <v>40061</v>
      </c>
      <c r="H439" s="271" t="s">
        <v>5046</v>
      </c>
      <c r="I439" s="196" t="s">
        <v>3104</v>
      </c>
      <c r="J439" s="264" t="s">
        <v>7183</v>
      </c>
      <c r="K439" s="264" t="s">
        <v>3279</v>
      </c>
      <c r="L439" s="264" t="s">
        <v>3898</v>
      </c>
      <c r="M439" s="264" t="s">
        <v>3100</v>
      </c>
      <c r="N439" s="264" t="s">
        <v>7243</v>
      </c>
      <c r="O439" s="275" t="s">
        <v>1398</v>
      </c>
      <c r="P439" s="187" t="str">
        <f t="shared" ca="1" si="24"/>
        <v>15 Tahun</v>
      </c>
      <c r="Q439" s="187" t="str">
        <f t="shared" ca="1" si="25"/>
        <v>4 Bulan</v>
      </c>
      <c r="R439" s="187" t="str">
        <f t="shared" ca="1" si="26"/>
        <v>25  Hari</v>
      </c>
    </row>
    <row r="440" spans="1:18" ht="15">
      <c r="A440" s="503">
        <v>121</v>
      </c>
      <c r="B440" s="519" t="s">
        <v>5477</v>
      </c>
      <c r="C440" s="388" t="s">
        <v>5478</v>
      </c>
      <c r="D440" s="220" t="s">
        <v>1346</v>
      </c>
      <c r="E440" s="155" t="s">
        <v>10</v>
      </c>
      <c r="F440" s="250" t="s">
        <v>5045</v>
      </c>
      <c r="G440" s="263">
        <v>32704</v>
      </c>
      <c r="H440" s="250" t="s">
        <v>5046</v>
      </c>
      <c r="I440" s="196" t="s">
        <v>3104</v>
      </c>
      <c r="J440" s="250" t="s">
        <v>3271</v>
      </c>
      <c r="K440" s="250" t="s">
        <v>3097</v>
      </c>
      <c r="L440" s="250" t="s">
        <v>3894</v>
      </c>
      <c r="M440" s="264" t="s">
        <v>3095</v>
      </c>
      <c r="N440" s="250" t="s">
        <v>5479</v>
      </c>
      <c r="O440" s="265" t="s">
        <v>5355</v>
      </c>
      <c r="P440" s="187" t="str">
        <f t="shared" ca="1" si="24"/>
        <v>35 Tahun</v>
      </c>
      <c r="Q440" s="187" t="str">
        <f t="shared" ca="1" si="25"/>
        <v>6 Bulan</v>
      </c>
      <c r="R440" s="187" t="str">
        <f t="shared" ca="1" si="26"/>
        <v>15  Hari</v>
      </c>
    </row>
    <row r="441" spans="1:18" ht="15">
      <c r="A441" s="512"/>
      <c r="B441" s="520"/>
      <c r="C441" s="388" t="s">
        <v>5481</v>
      </c>
      <c r="D441" s="220" t="s">
        <v>5480</v>
      </c>
      <c r="E441" s="155" t="s">
        <v>9</v>
      </c>
      <c r="F441" s="250" t="s">
        <v>5045</v>
      </c>
      <c r="G441" s="263">
        <v>37116</v>
      </c>
      <c r="H441" s="250" t="s">
        <v>5046</v>
      </c>
      <c r="I441" s="196" t="s">
        <v>3104</v>
      </c>
      <c r="J441" s="250" t="s">
        <v>3893</v>
      </c>
      <c r="K441" s="250" t="s">
        <v>5093</v>
      </c>
      <c r="L441" s="250" t="s">
        <v>3894</v>
      </c>
      <c r="M441" s="264" t="s">
        <v>3099</v>
      </c>
      <c r="N441" s="250" t="s">
        <v>5482</v>
      </c>
      <c r="O441" s="265" t="s">
        <v>5483</v>
      </c>
      <c r="P441" s="187" t="str">
        <f t="shared" ca="1" si="24"/>
        <v>23 Tahun</v>
      </c>
      <c r="Q441" s="187" t="str">
        <f t="shared" ca="1" si="25"/>
        <v>5 Bulan</v>
      </c>
      <c r="R441" s="187" t="str">
        <f t="shared" ca="1" si="26"/>
        <v>17  Hari</v>
      </c>
    </row>
    <row r="442" spans="1:18" ht="15">
      <c r="A442" s="504"/>
      <c r="B442" s="521"/>
      <c r="C442" s="388" t="s">
        <v>5485</v>
      </c>
      <c r="D442" s="220" t="s">
        <v>5484</v>
      </c>
      <c r="E442" s="155" t="s">
        <v>10</v>
      </c>
      <c r="F442" s="250" t="s">
        <v>5092</v>
      </c>
      <c r="G442" s="263">
        <v>43926</v>
      </c>
      <c r="H442" s="250" t="s">
        <v>5046</v>
      </c>
      <c r="I442" s="196" t="s">
        <v>3104</v>
      </c>
      <c r="J442" s="250" t="s">
        <v>3121</v>
      </c>
      <c r="K442" s="250" t="s">
        <v>3901</v>
      </c>
      <c r="L442" s="250" t="s">
        <v>3898</v>
      </c>
      <c r="M442" s="264" t="s">
        <v>3100</v>
      </c>
      <c r="N442" s="250" t="s">
        <v>1346</v>
      </c>
      <c r="O442" s="265" t="s">
        <v>5486</v>
      </c>
      <c r="P442" s="187" t="str">
        <f t="shared" ca="1" si="24"/>
        <v>4 Tahun</v>
      </c>
      <c r="Q442" s="187" t="str">
        <f t="shared" ca="1" si="25"/>
        <v>9 Bulan</v>
      </c>
      <c r="R442" s="187" t="str">
        <f t="shared" ca="1" si="26"/>
        <v>25  Hari</v>
      </c>
    </row>
    <row r="443" spans="1:18" ht="15">
      <c r="A443" s="503">
        <v>122</v>
      </c>
      <c r="B443" s="519" t="s">
        <v>5487</v>
      </c>
      <c r="C443" s="388" t="s">
        <v>5489</v>
      </c>
      <c r="D443" s="220" t="s">
        <v>5488</v>
      </c>
      <c r="E443" s="155" t="s">
        <v>10</v>
      </c>
      <c r="F443" s="250" t="s">
        <v>5490</v>
      </c>
      <c r="G443" s="263">
        <v>28355</v>
      </c>
      <c r="H443" s="250" t="s">
        <v>5046</v>
      </c>
      <c r="I443" s="196" t="s">
        <v>3104</v>
      </c>
      <c r="J443" s="250" t="s">
        <v>3271</v>
      </c>
      <c r="K443" s="250" t="s">
        <v>5047</v>
      </c>
      <c r="L443" s="250" t="s">
        <v>3894</v>
      </c>
      <c r="M443" s="264" t="s">
        <v>3095</v>
      </c>
      <c r="N443" s="250" t="s">
        <v>5491</v>
      </c>
      <c r="O443" s="265" t="s">
        <v>1568</v>
      </c>
      <c r="P443" s="187" t="str">
        <f t="shared" ca="1" si="24"/>
        <v>47 Tahun</v>
      </c>
      <c r="Q443" s="187" t="str">
        <f t="shared" ca="1" si="25"/>
        <v>5 Bulan</v>
      </c>
      <c r="R443" s="187" t="str">
        <f t="shared" ca="1" si="26"/>
        <v>12  Hari</v>
      </c>
    </row>
    <row r="444" spans="1:18" ht="15">
      <c r="A444" s="512"/>
      <c r="B444" s="520"/>
      <c r="C444" s="388" t="s">
        <v>5493</v>
      </c>
      <c r="D444" s="220" t="s">
        <v>5492</v>
      </c>
      <c r="E444" s="155" t="s">
        <v>9</v>
      </c>
      <c r="F444" s="250" t="s">
        <v>5092</v>
      </c>
      <c r="G444" s="263">
        <v>33169</v>
      </c>
      <c r="H444" s="250" t="s">
        <v>5046</v>
      </c>
      <c r="I444" s="196" t="s">
        <v>3104</v>
      </c>
      <c r="J444" s="250" t="s">
        <v>3271</v>
      </c>
      <c r="K444" s="250" t="s">
        <v>5093</v>
      </c>
      <c r="L444" s="250" t="s">
        <v>3894</v>
      </c>
      <c r="M444" s="264" t="s">
        <v>3099</v>
      </c>
      <c r="N444" s="250" t="s">
        <v>5494</v>
      </c>
      <c r="O444" s="265" t="s">
        <v>5405</v>
      </c>
      <c r="P444" s="187" t="str">
        <f t="shared" ca="1" si="24"/>
        <v>34 Tahun</v>
      </c>
      <c r="Q444" s="187" t="str">
        <f t="shared" ca="1" si="25"/>
        <v>3 Bulan</v>
      </c>
      <c r="R444" s="187" t="str">
        <f t="shared" ca="1" si="26"/>
        <v>7  Hari</v>
      </c>
    </row>
    <row r="445" spans="1:18" ht="15">
      <c r="A445" s="512"/>
      <c r="B445" s="520"/>
      <c r="C445" s="388" t="s">
        <v>5496</v>
      </c>
      <c r="D445" s="220" t="s">
        <v>5495</v>
      </c>
      <c r="E445" s="155" t="s">
        <v>9</v>
      </c>
      <c r="F445" s="250" t="s">
        <v>5092</v>
      </c>
      <c r="G445" s="263">
        <v>42218</v>
      </c>
      <c r="H445" s="250" t="s">
        <v>5046</v>
      </c>
      <c r="I445" s="196" t="s">
        <v>3104</v>
      </c>
      <c r="J445" s="250" t="s">
        <v>3121</v>
      </c>
      <c r="K445" s="250" t="s">
        <v>3901</v>
      </c>
      <c r="L445" s="250" t="s">
        <v>3898</v>
      </c>
      <c r="M445" s="264" t="s">
        <v>3100</v>
      </c>
      <c r="N445" s="250" t="s">
        <v>5488</v>
      </c>
      <c r="O445" s="265" t="s">
        <v>5492</v>
      </c>
      <c r="P445" s="187" t="str">
        <f t="shared" ca="1" si="24"/>
        <v>9 Tahun</v>
      </c>
      <c r="Q445" s="187" t="str">
        <f t="shared" ca="1" si="25"/>
        <v>5 Bulan</v>
      </c>
      <c r="R445" s="187" t="str">
        <f t="shared" ca="1" si="26"/>
        <v>28  Hari</v>
      </c>
    </row>
    <row r="446" spans="1:18" ht="15">
      <c r="A446" s="504"/>
      <c r="B446" s="521"/>
      <c r="C446" s="388" t="s">
        <v>5498</v>
      </c>
      <c r="D446" s="220" t="s">
        <v>5497</v>
      </c>
      <c r="E446" s="155" t="s">
        <v>10</v>
      </c>
      <c r="F446" s="250" t="s">
        <v>5052</v>
      </c>
      <c r="G446" s="263">
        <v>44763</v>
      </c>
      <c r="H446" s="250" t="s">
        <v>5046</v>
      </c>
      <c r="I446" s="196" t="s">
        <v>3104</v>
      </c>
      <c r="J446" s="250" t="s">
        <v>3121</v>
      </c>
      <c r="K446" s="250" t="s">
        <v>3901</v>
      </c>
      <c r="L446" s="250" t="s">
        <v>3898</v>
      </c>
      <c r="M446" s="264" t="s">
        <v>3100</v>
      </c>
      <c r="N446" s="250" t="s">
        <v>5488</v>
      </c>
      <c r="O446" s="265" t="s">
        <v>5492</v>
      </c>
      <c r="P446" s="187" t="str">
        <f t="shared" ca="1" si="24"/>
        <v>2 Tahun</v>
      </c>
      <c r="Q446" s="187" t="str">
        <f t="shared" ca="1" si="25"/>
        <v>6 Bulan</v>
      </c>
      <c r="R446" s="187" t="str">
        <f t="shared" ca="1" si="26"/>
        <v>9  Hari</v>
      </c>
    </row>
    <row r="447" spans="1:18" ht="15">
      <c r="A447" s="503">
        <v>123</v>
      </c>
      <c r="B447" s="519" t="s">
        <v>5499</v>
      </c>
      <c r="C447" s="388" t="s">
        <v>5501</v>
      </c>
      <c r="D447" s="220" t="s">
        <v>5500</v>
      </c>
      <c r="E447" s="155" t="s">
        <v>10</v>
      </c>
      <c r="F447" s="250" t="s">
        <v>5065</v>
      </c>
      <c r="G447" s="263">
        <v>34409</v>
      </c>
      <c r="H447" s="250" t="s">
        <v>5046</v>
      </c>
      <c r="I447" s="196" t="s">
        <v>3104</v>
      </c>
      <c r="J447" s="250" t="s">
        <v>3893</v>
      </c>
      <c r="K447" s="250" t="s">
        <v>3097</v>
      </c>
      <c r="L447" s="250" t="s">
        <v>3894</v>
      </c>
      <c r="M447" s="264" t="s">
        <v>3095</v>
      </c>
      <c r="N447" s="250" t="s">
        <v>1522</v>
      </c>
      <c r="O447" s="265" t="s">
        <v>5425</v>
      </c>
      <c r="P447" s="187" t="str">
        <f t="shared" ca="1" si="24"/>
        <v>30 Tahun</v>
      </c>
      <c r="Q447" s="187" t="str">
        <f t="shared" ca="1" si="25"/>
        <v>10 Bulan</v>
      </c>
      <c r="R447" s="187" t="str">
        <f t="shared" ca="1" si="26"/>
        <v>14  Hari</v>
      </c>
    </row>
    <row r="448" spans="1:18" ht="15">
      <c r="A448" s="512"/>
      <c r="B448" s="520"/>
      <c r="C448" s="388" t="s">
        <v>5503</v>
      </c>
      <c r="D448" s="220" t="s">
        <v>5502</v>
      </c>
      <c r="E448" s="155" t="s">
        <v>9</v>
      </c>
      <c r="F448" s="250" t="s">
        <v>5248</v>
      </c>
      <c r="G448" s="263">
        <v>35069</v>
      </c>
      <c r="H448" s="250" t="s">
        <v>5046</v>
      </c>
      <c r="I448" s="196" t="s">
        <v>3104</v>
      </c>
      <c r="J448" s="250" t="s">
        <v>3893</v>
      </c>
      <c r="K448" s="250" t="s">
        <v>3097</v>
      </c>
      <c r="L448" s="250" t="s">
        <v>3894</v>
      </c>
      <c r="M448" s="264" t="s">
        <v>3099</v>
      </c>
      <c r="N448" s="250" t="s">
        <v>5504</v>
      </c>
      <c r="O448" s="265" t="s">
        <v>5505</v>
      </c>
      <c r="P448" s="187" t="str">
        <f t="shared" ca="1" si="24"/>
        <v>29 Tahun</v>
      </c>
      <c r="Q448" s="187" t="str">
        <f t="shared" ca="1" si="25"/>
        <v>0 Bulan</v>
      </c>
      <c r="R448" s="187" t="str">
        <f t="shared" ca="1" si="26"/>
        <v>25  Hari</v>
      </c>
    </row>
    <row r="449" spans="1:18" ht="15">
      <c r="A449" s="504"/>
      <c r="B449" s="521"/>
      <c r="C449" s="388" t="s">
        <v>7188</v>
      </c>
      <c r="D449" s="220" t="s">
        <v>5506</v>
      </c>
      <c r="E449" s="155" t="s">
        <v>9</v>
      </c>
      <c r="F449" s="250" t="s">
        <v>5239</v>
      </c>
      <c r="G449" s="263">
        <v>43787</v>
      </c>
      <c r="H449" s="250" t="s">
        <v>5046</v>
      </c>
      <c r="I449" s="196" t="s">
        <v>3104</v>
      </c>
      <c r="J449" s="264" t="s">
        <v>3286</v>
      </c>
      <c r="K449" s="264" t="s">
        <v>3901</v>
      </c>
      <c r="L449" s="264" t="s">
        <v>3898</v>
      </c>
      <c r="M449" s="264" t="s">
        <v>3100</v>
      </c>
      <c r="N449" s="264" t="s">
        <v>7244</v>
      </c>
      <c r="O449" s="275" t="s">
        <v>7246</v>
      </c>
      <c r="P449" s="187" t="str">
        <f t="shared" ca="1" si="24"/>
        <v>5 Tahun</v>
      </c>
      <c r="Q449" s="187" t="str">
        <f t="shared" ca="1" si="25"/>
        <v>2 Bulan</v>
      </c>
      <c r="R449" s="187" t="str">
        <f t="shared" ca="1" si="26"/>
        <v>12  Hari</v>
      </c>
    </row>
    <row r="450" spans="1:18" ht="15">
      <c r="A450" s="266">
        <v>124</v>
      </c>
      <c r="B450" s="199" t="s">
        <v>7189</v>
      </c>
      <c r="C450" s="388" t="s">
        <v>7190</v>
      </c>
      <c r="D450" s="220" t="s">
        <v>317</v>
      </c>
      <c r="E450" s="155" t="s">
        <v>10</v>
      </c>
      <c r="F450" s="250" t="s">
        <v>7191</v>
      </c>
      <c r="G450" s="263">
        <v>25731</v>
      </c>
      <c r="H450" s="250" t="s">
        <v>5046</v>
      </c>
      <c r="I450" s="196" t="s">
        <v>3104</v>
      </c>
      <c r="J450" s="264" t="s">
        <v>3286</v>
      </c>
      <c r="K450" s="264" t="s">
        <v>3097</v>
      </c>
      <c r="L450" s="264" t="s">
        <v>3898</v>
      </c>
      <c r="M450" s="264" t="s">
        <v>3095</v>
      </c>
      <c r="N450" s="264" t="s">
        <v>7245</v>
      </c>
      <c r="O450" s="275" t="s">
        <v>2131</v>
      </c>
      <c r="P450" s="187" t="str">
        <f t="shared" ca="1" si="24"/>
        <v>54 Tahun</v>
      </c>
      <c r="Q450" s="187" t="str">
        <f t="shared" ca="1" si="25"/>
        <v>7 Bulan</v>
      </c>
      <c r="R450" s="187" t="str">
        <f t="shared" ca="1" si="26"/>
        <v>18  Hari</v>
      </c>
    </row>
    <row r="451" spans="1:18" ht="15">
      <c r="A451" s="503">
        <v>125</v>
      </c>
      <c r="B451" s="505" t="s">
        <v>7192</v>
      </c>
      <c r="C451" s="394" t="s">
        <v>7193</v>
      </c>
      <c r="D451" s="270" t="s">
        <v>7196</v>
      </c>
      <c r="E451" s="155" t="s">
        <v>10</v>
      </c>
      <c r="F451" s="271" t="s">
        <v>5052</v>
      </c>
      <c r="G451" s="263">
        <v>36418</v>
      </c>
      <c r="H451" s="250" t="s">
        <v>5046</v>
      </c>
      <c r="I451" s="196" t="s">
        <v>3104</v>
      </c>
      <c r="J451" s="271" t="s">
        <v>3271</v>
      </c>
      <c r="K451" s="271" t="s">
        <v>3097</v>
      </c>
      <c r="L451" s="271" t="s">
        <v>3971</v>
      </c>
      <c r="M451" s="264" t="s">
        <v>3095</v>
      </c>
      <c r="N451" s="271" t="s">
        <v>7199</v>
      </c>
      <c r="O451" s="271" t="s">
        <v>7201</v>
      </c>
      <c r="P451" s="187" t="str">
        <f t="shared" ca="1" si="24"/>
        <v>25 Tahun</v>
      </c>
      <c r="Q451" s="187" t="str">
        <f t="shared" ca="1" si="25"/>
        <v>4 Bulan</v>
      </c>
      <c r="R451" s="187" t="str">
        <f t="shared" ca="1" si="26"/>
        <v>15  Hari</v>
      </c>
    </row>
    <row r="452" spans="1:18" ht="15">
      <c r="A452" s="512"/>
      <c r="B452" s="520"/>
      <c r="C452" s="394" t="s">
        <v>7194</v>
      </c>
      <c r="D452" s="270" t="s">
        <v>7197</v>
      </c>
      <c r="E452" s="155" t="s">
        <v>9</v>
      </c>
      <c r="F452" s="271" t="s">
        <v>7187</v>
      </c>
      <c r="G452" s="263">
        <v>35150</v>
      </c>
      <c r="H452" s="250" t="s">
        <v>5046</v>
      </c>
      <c r="I452" s="196" t="s">
        <v>3104</v>
      </c>
      <c r="J452" s="271" t="s">
        <v>3659</v>
      </c>
      <c r="K452" s="271" t="s">
        <v>3097</v>
      </c>
      <c r="L452" s="271" t="s">
        <v>3971</v>
      </c>
      <c r="M452" s="264" t="s">
        <v>3099</v>
      </c>
      <c r="N452" s="271" t="s">
        <v>7200</v>
      </c>
      <c r="O452" s="271" t="s">
        <v>1513</v>
      </c>
      <c r="P452" s="187" t="str">
        <f t="shared" ca="1" si="24"/>
        <v>28 Tahun</v>
      </c>
      <c r="Q452" s="187" t="str">
        <f t="shared" ca="1" si="25"/>
        <v>10 Bulan</v>
      </c>
      <c r="R452" s="187" t="str">
        <f t="shared" ca="1" si="26"/>
        <v>4  Hari</v>
      </c>
    </row>
    <row r="453" spans="1:18" ht="15">
      <c r="A453" s="504"/>
      <c r="B453" s="521"/>
      <c r="C453" s="394" t="s">
        <v>7195</v>
      </c>
      <c r="D453" s="270" t="s">
        <v>7198</v>
      </c>
      <c r="E453" s="155" t="s">
        <v>9</v>
      </c>
      <c r="F453" s="271" t="s">
        <v>3618</v>
      </c>
      <c r="G453" s="263">
        <v>45192</v>
      </c>
      <c r="H453" s="250" t="s">
        <v>5046</v>
      </c>
      <c r="I453" s="196" t="s">
        <v>3104</v>
      </c>
      <c r="J453" s="271" t="s">
        <v>3121</v>
      </c>
      <c r="K453" s="271" t="s">
        <v>3901</v>
      </c>
      <c r="L453" s="250" t="s">
        <v>3898</v>
      </c>
      <c r="M453" s="264" t="s">
        <v>3100</v>
      </c>
      <c r="N453" s="271" t="s">
        <v>7196</v>
      </c>
      <c r="O453" s="271" t="s">
        <v>7197</v>
      </c>
      <c r="P453" s="187" t="str">
        <f t="shared" ca="1" si="24"/>
        <v>1 Tahun</v>
      </c>
      <c r="Q453" s="187" t="str">
        <f t="shared" ca="1" si="25"/>
        <v>4 Bulan</v>
      </c>
      <c r="R453" s="187" t="str">
        <f t="shared" ca="1" si="26"/>
        <v>7  Hari</v>
      </c>
    </row>
    <row r="454" spans="1:18" ht="15">
      <c r="A454" s="503">
        <v>126</v>
      </c>
      <c r="B454" s="519" t="s">
        <v>5507</v>
      </c>
      <c r="C454" s="388" t="s">
        <v>5508</v>
      </c>
      <c r="D454" s="220" t="s">
        <v>638</v>
      </c>
      <c r="E454" s="155" t="s">
        <v>10</v>
      </c>
      <c r="F454" s="250" t="s">
        <v>5060</v>
      </c>
      <c r="G454" s="263">
        <v>18087</v>
      </c>
      <c r="H454" s="250" t="s">
        <v>5509</v>
      </c>
      <c r="I454" s="196" t="s">
        <v>3104</v>
      </c>
      <c r="J454" s="250" t="s">
        <v>4054</v>
      </c>
      <c r="K454" s="250" t="s">
        <v>5047</v>
      </c>
      <c r="L454" s="250" t="s">
        <v>3948</v>
      </c>
      <c r="M454" s="264" t="s">
        <v>3095</v>
      </c>
      <c r="N454" s="250" t="s">
        <v>5510</v>
      </c>
      <c r="O454" s="265" t="s">
        <v>5511</v>
      </c>
      <c r="P454" s="187" t="str">
        <f ca="1" t="shared" si="27" ref="P454:P517">DATEDIF(G454,$P$2,"Y")&amp;" Tahun"</f>
        <v>75 Tahun</v>
      </c>
      <c r="Q454" s="187" t="str">
        <f ca="1" t="shared" si="28" ref="Q454:Q517">DATEDIF(G454,$P$2,"YM")&amp;" Bulan"</f>
        <v>6 Bulan</v>
      </c>
      <c r="R454" s="187" t="str">
        <f ca="1" t="shared" si="29" ref="R454:R517">DATEDIF(G454,$P$2,"MD")&amp;"  Hari"</f>
        <v>22  Hari</v>
      </c>
    </row>
    <row r="455" spans="1:18" ht="15">
      <c r="A455" s="512"/>
      <c r="B455" s="520"/>
      <c r="C455" s="389" t="s">
        <v>5512</v>
      </c>
      <c r="D455" s="276" t="s">
        <v>639</v>
      </c>
      <c r="E455" s="277" t="s">
        <v>9</v>
      </c>
      <c r="F455" s="264" t="s">
        <v>5060</v>
      </c>
      <c r="G455" s="278">
        <v>20249</v>
      </c>
      <c r="H455" s="264" t="s">
        <v>5509</v>
      </c>
      <c r="I455" s="279" t="s">
        <v>3104</v>
      </c>
      <c r="J455" s="264" t="s">
        <v>4054</v>
      </c>
      <c r="K455" s="264" t="s">
        <v>5047</v>
      </c>
      <c r="L455" s="264" t="s">
        <v>3948</v>
      </c>
      <c r="M455" s="264" t="s">
        <v>3099</v>
      </c>
      <c r="N455" s="264" t="s">
        <v>5513</v>
      </c>
      <c r="O455" s="275" t="s">
        <v>5514</v>
      </c>
      <c r="P455" s="194" t="str">
        <f t="shared" ca="1" si="27"/>
        <v>69 Tahun</v>
      </c>
      <c r="Q455" s="194" t="str">
        <f t="shared" ca="1" si="28"/>
        <v>7 Bulan</v>
      </c>
      <c r="R455" s="194" t="str">
        <f t="shared" ca="1" si="29"/>
        <v>21  Hari</v>
      </c>
    </row>
    <row r="456" spans="1:18" ht="15">
      <c r="A456" s="504"/>
      <c r="B456" s="521"/>
      <c r="C456" s="388" t="s">
        <v>5516</v>
      </c>
      <c r="D456" s="220" t="s">
        <v>5515</v>
      </c>
      <c r="E456" s="155" t="s">
        <v>10</v>
      </c>
      <c r="F456" s="250" t="s">
        <v>5092</v>
      </c>
      <c r="G456" s="263">
        <v>32818</v>
      </c>
      <c r="H456" s="250" t="s">
        <v>5509</v>
      </c>
      <c r="I456" s="196" t="s">
        <v>3104</v>
      </c>
      <c r="J456" s="250" t="s">
        <v>3893</v>
      </c>
      <c r="K456" s="250" t="s">
        <v>3097</v>
      </c>
      <c r="L456" s="250" t="s">
        <v>3898</v>
      </c>
      <c r="M456" s="264" t="s">
        <v>3100</v>
      </c>
      <c r="N456" s="250" t="s">
        <v>638</v>
      </c>
      <c r="O456" s="265" t="s">
        <v>639</v>
      </c>
      <c r="P456" s="187" t="str">
        <f t="shared" ca="1" si="27"/>
        <v>35 Tahun</v>
      </c>
      <c r="Q456" s="187" t="str">
        <f t="shared" ca="1" si="28"/>
        <v>2 Bulan</v>
      </c>
      <c r="R456" s="187" t="str">
        <f t="shared" ca="1" si="29"/>
        <v>24  Hari</v>
      </c>
    </row>
    <row r="457" spans="1:18" ht="15">
      <c r="A457" s="503">
        <v>127</v>
      </c>
      <c r="B457" s="519" t="s">
        <v>5517</v>
      </c>
      <c r="C457" s="388" t="s">
        <v>5519</v>
      </c>
      <c r="D457" s="220" t="s">
        <v>5518</v>
      </c>
      <c r="E457" s="155" t="s">
        <v>9</v>
      </c>
      <c r="F457" s="250" t="s">
        <v>5520</v>
      </c>
      <c r="G457" s="263">
        <v>24838</v>
      </c>
      <c r="H457" s="250" t="s">
        <v>5509</v>
      </c>
      <c r="I457" s="196" t="s">
        <v>3104</v>
      </c>
      <c r="J457" s="250" t="s">
        <v>3893</v>
      </c>
      <c r="K457" s="250" t="s">
        <v>5093</v>
      </c>
      <c r="L457" s="250" t="s">
        <v>3131</v>
      </c>
      <c r="M457" s="264" t="s">
        <v>3095</v>
      </c>
      <c r="N457" s="250" t="s">
        <v>5521</v>
      </c>
      <c r="O457" s="265"/>
      <c r="P457" s="187" t="str">
        <f t="shared" ca="1" si="27"/>
        <v>57 Tahun</v>
      </c>
      <c r="Q457" s="187" t="str">
        <f t="shared" ca="1" si="28"/>
        <v>0 Bulan</v>
      </c>
      <c r="R457" s="187" t="str">
        <f t="shared" ca="1" si="29"/>
        <v>29  Hari</v>
      </c>
    </row>
    <row r="458" spans="1:18" ht="15">
      <c r="A458" s="512"/>
      <c r="B458" s="520"/>
      <c r="C458" s="388" t="s">
        <v>5523</v>
      </c>
      <c r="D458" s="220" t="s">
        <v>5522</v>
      </c>
      <c r="E458" s="155" t="s">
        <v>10</v>
      </c>
      <c r="F458" s="250" t="s">
        <v>5524</v>
      </c>
      <c r="G458" s="263">
        <v>41617</v>
      </c>
      <c r="H458" s="250" t="s">
        <v>5509</v>
      </c>
      <c r="I458" s="196" t="s">
        <v>3104</v>
      </c>
      <c r="J458" s="250" t="s">
        <v>3286</v>
      </c>
      <c r="K458" s="250" t="s">
        <v>3901</v>
      </c>
      <c r="L458" s="250" t="s">
        <v>3898</v>
      </c>
      <c r="M458" s="264" t="s">
        <v>3100</v>
      </c>
      <c r="N458" s="250" t="s">
        <v>5525</v>
      </c>
      <c r="O458" s="265" t="s">
        <v>5518</v>
      </c>
      <c r="P458" s="187" t="str">
        <f t="shared" ca="1" si="27"/>
        <v>11 Tahun</v>
      </c>
      <c r="Q458" s="187" t="str">
        <f t="shared" ca="1" si="28"/>
        <v>1 Bulan</v>
      </c>
      <c r="R458" s="187" t="str">
        <f t="shared" ca="1" si="29"/>
        <v>21  Hari</v>
      </c>
    </row>
    <row r="459" spans="1:18" ht="15">
      <c r="A459" s="504"/>
      <c r="B459" s="521"/>
      <c r="C459" s="388" t="s">
        <v>5527</v>
      </c>
      <c r="D459" s="220" t="s">
        <v>5526</v>
      </c>
      <c r="E459" s="155" t="s">
        <v>9</v>
      </c>
      <c r="F459" s="250" t="s">
        <v>5528</v>
      </c>
      <c r="G459" s="263">
        <v>37683</v>
      </c>
      <c r="H459" s="250" t="s">
        <v>5509</v>
      </c>
      <c r="I459" s="196" t="s">
        <v>3104</v>
      </c>
      <c r="J459" s="250" t="s">
        <v>3271</v>
      </c>
      <c r="K459" s="250" t="s">
        <v>3279</v>
      </c>
      <c r="L459" s="250" t="s">
        <v>3898</v>
      </c>
      <c r="M459" s="264" t="s">
        <v>4506</v>
      </c>
      <c r="N459" s="250" t="s">
        <v>5529</v>
      </c>
      <c r="O459" s="265" t="s">
        <v>138</v>
      </c>
      <c r="P459" s="187" t="str">
        <f t="shared" ca="1" si="27"/>
        <v>21 Tahun</v>
      </c>
      <c r="Q459" s="187" t="str">
        <f t="shared" ca="1" si="28"/>
        <v>10 Bulan</v>
      </c>
      <c r="R459" s="187" t="str">
        <f t="shared" ca="1" si="29"/>
        <v>27  Hari</v>
      </c>
    </row>
    <row r="460" spans="1:18" ht="15">
      <c r="A460" s="266">
        <v>128</v>
      </c>
      <c r="B460" s="199" t="s">
        <v>5530</v>
      </c>
      <c r="C460" s="388" t="s">
        <v>5531</v>
      </c>
      <c r="D460" s="220" t="s">
        <v>1386</v>
      </c>
      <c r="E460" s="155" t="s">
        <v>9</v>
      </c>
      <c r="F460" s="250" t="s">
        <v>5532</v>
      </c>
      <c r="G460" s="263">
        <v>18549</v>
      </c>
      <c r="H460" s="250" t="s">
        <v>5509</v>
      </c>
      <c r="I460" s="196" t="s">
        <v>3104</v>
      </c>
      <c r="J460" s="250" t="s">
        <v>4054</v>
      </c>
      <c r="K460" s="250" t="s">
        <v>5047</v>
      </c>
      <c r="L460" s="250" t="s">
        <v>3131</v>
      </c>
      <c r="M460" s="264" t="s">
        <v>3095</v>
      </c>
      <c r="N460" s="250" t="s">
        <v>5533</v>
      </c>
      <c r="O460" s="265" t="s">
        <v>634</v>
      </c>
      <c r="P460" s="187" t="str">
        <f t="shared" ca="1" si="27"/>
        <v>74 Tahun</v>
      </c>
      <c r="Q460" s="187" t="str">
        <f t="shared" ca="1" si="28"/>
        <v>3 Bulan</v>
      </c>
      <c r="R460" s="187" t="str">
        <f t="shared" ca="1" si="29"/>
        <v>17  Hari</v>
      </c>
    </row>
    <row r="461" spans="1:18" ht="15">
      <c r="A461" s="280">
        <v>129</v>
      </c>
      <c r="B461" s="197"/>
      <c r="C461" s="388" t="s">
        <v>5534</v>
      </c>
      <c r="D461" s="220" t="s">
        <v>1594</v>
      </c>
      <c r="E461" s="155" t="s">
        <v>10</v>
      </c>
      <c r="F461" s="250" t="s">
        <v>5060</v>
      </c>
      <c r="G461" s="263">
        <v>15410</v>
      </c>
      <c r="H461" s="250" t="s">
        <v>5509</v>
      </c>
      <c r="I461" s="196" t="s">
        <v>3104</v>
      </c>
      <c r="J461" s="250" t="s">
        <v>4054</v>
      </c>
      <c r="K461" s="250" t="s">
        <v>5047</v>
      </c>
      <c r="L461" s="250" t="s">
        <v>5535</v>
      </c>
      <c r="M461" s="264" t="s">
        <v>3095</v>
      </c>
      <c r="N461" s="250" t="s">
        <v>5536</v>
      </c>
      <c r="O461" s="265" t="s">
        <v>5537</v>
      </c>
      <c r="P461" s="187" t="str">
        <f t="shared" ca="1" si="27"/>
        <v>82 Tahun</v>
      </c>
      <c r="Q461" s="187" t="str">
        <f t="shared" ca="1" si="28"/>
        <v>10 Bulan</v>
      </c>
      <c r="R461" s="187" t="str">
        <f t="shared" ca="1" si="29"/>
        <v>20  Hari</v>
      </c>
    </row>
    <row r="462" spans="1:18" ht="15">
      <c r="A462" s="503">
        <v>130</v>
      </c>
      <c r="B462" s="519" t="s">
        <v>5539</v>
      </c>
      <c r="C462" s="388" t="s">
        <v>5541</v>
      </c>
      <c r="D462" s="220" t="s">
        <v>5540</v>
      </c>
      <c r="E462" s="155" t="s">
        <v>10</v>
      </c>
      <c r="F462" s="250" t="s">
        <v>5060</v>
      </c>
      <c r="G462" s="263">
        <v>19819</v>
      </c>
      <c r="H462" s="250" t="s">
        <v>5509</v>
      </c>
      <c r="I462" s="196" t="s">
        <v>3104</v>
      </c>
      <c r="J462" s="250" t="s">
        <v>4054</v>
      </c>
      <c r="K462" s="250" t="s">
        <v>5047</v>
      </c>
      <c r="L462" s="250" t="s">
        <v>3894</v>
      </c>
      <c r="M462" s="264" t="s">
        <v>3095</v>
      </c>
      <c r="N462" s="250" t="s">
        <v>1244</v>
      </c>
      <c r="O462" s="265" t="s">
        <v>1667</v>
      </c>
      <c r="P462" s="187" t="str">
        <f t="shared" ca="1" si="27"/>
        <v>70 Tahun</v>
      </c>
      <c r="Q462" s="187" t="str">
        <f t="shared" ca="1" si="28"/>
        <v>9 Bulan</v>
      </c>
      <c r="R462" s="187" t="str">
        <f t="shared" ca="1" si="29"/>
        <v>25  Hari</v>
      </c>
    </row>
    <row r="463" spans="1:18" ht="15">
      <c r="A463" s="512"/>
      <c r="B463" s="520"/>
      <c r="C463" s="388" t="s">
        <v>5543</v>
      </c>
      <c r="D463" s="220" t="s">
        <v>5542</v>
      </c>
      <c r="E463" s="155" t="s">
        <v>9</v>
      </c>
      <c r="F463" s="250" t="s">
        <v>5060</v>
      </c>
      <c r="G463" s="263">
        <v>24030</v>
      </c>
      <c r="H463" s="250" t="s">
        <v>5509</v>
      </c>
      <c r="I463" s="196" t="s">
        <v>3104</v>
      </c>
      <c r="J463" s="250" t="s">
        <v>4054</v>
      </c>
      <c r="K463" s="250" t="s">
        <v>5047</v>
      </c>
      <c r="L463" s="250" t="s">
        <v>3894</v>
      </c>
      <c r="M463" s="264" t="s">
        <v>3099</v>
      </c>
      <c r="N463" s="250" t="s">
        <v>5544</v>
      </c>
      <c r="O463" s="265" t="s">
        <v>5545</v>
      </c>
      <c r="P463" s="187" t="str">
        <f t="shared" ca="1" si="27"/>
        <v>59 Tahun</v>
      </c>
      <c r="Q463" s="187" t="str">
        <f t="shared" ca="1" si="28"/>
        <v>3 Bulan</v>
      </c>
      <c r="R463" s="187" t="str">
        <f t="shared" ca="1" si="29"/>
        <v>15  Hari</v>
      </c>
    </row>
    <row r="464" spans="1:18" ht="15">
      <c r="A464" s="504"/>
      <c r="B464" s="521"/>
      <c r="C464" s="388" t="s">
        <v>5547</v>
      </c>
      <c r="D464" s="220" t="s">
        <v>5546</v>
      </c>
      <c r="E464" s="155" t="s">
        <v>9</v>
      </c>
      <c r="F464" s="250" t="s">
        <v>5092</v>
      </c>
      <c r="G464" s="263">
        <v>32537</v>
      </c>
      <c r="H464" s="250" t="s">
        <v>5509</v>
      </c>
      <c r="I464" s="196" t="s">
        <v>3104</v>
      </c>
      <c r="J464" s="250" t="s">
        <v>3893</v>
      </c>
      <c r="K464" s="250" t="s">
        <v>3097</v>
      </c>
      <c r="L464" s="250" t="s">
        <v>3898</v>
      </c>
      <c r="M464" s="264" t="s">
        <v>3100</v>
      </c>
      <c r="N464" s="250" t="s">
        <v>5540</v>
      </c>
      <c r="O464" s="265" t="s">
        <v>5542</v>
      </c>
      <c r="P464" s="187" t="str">
        <f t="shared" ca="1" si="27"/>
        <v>36 Tahun</v>
      </c>
      <c r="Q464" s="187" t="str">
        <f t="shared" ca="1" si="28"/>
        <v>0 Bulan</v>
      </c>
      <c r="R464" s="187" t="str">
        <f t="shared" ca="1" si="29"/>
        <v>1  Hari</v>
      </c>
    </row>
    <row r="465" spans="1:18" ht="15">
      <c r="A465" s="503">
        <v>131</v>
      </c>
      <c r="B465" s="519" t="s">
        <v>5548</v>
      </c>
      <c r="C465" s="388" t="s">
        <v>5550</v>
      </c>
      <c r="D465" s="220" t="s">
        <v>5549</v>
      </c>
      <c r="E465" s="155" t="s">
        <v>10</v>
      </c>
      <c r="F465" s="250" t="s">
        <v>5551</v>
      </c>
      <c r="G465" s="263">
        <v>29106</v>
      </c>
      <c r="H465" s="250" t="s">
        <v>5509</v>
      </c>
      <c r="I465" s="196" t="s">
        <v>3104</v>
      </c>
      <c r="J465" s="250" t="s">
        <v>3893</v>
      </c>
      <c r="K465" s="250" t="s">
        <v>5047</v>
      </c>
      <c r="L465" s="250" t="s">
        <v>3894</v>
      </c>
      <c r="M465" s="264" t="s">
        <v>3095</v>
      </c>
      <c r="N465" s="259"/>
      <c r="O465" s="269"/>
      <c r="P465" s="187" t="str">
        <f t="shared" ca="1" si="27"/>
        <v>45 Tahun</v>
      </c>
      <c r="Q465" s="187" t="str">
        <f t="shared" ca="1" si="28"/>
        <v>4 Bulan</v>
      </c>
      <c r="R465" s="187" t="str">
        <f t="shared" ca="1" si="29"/>
        <v>22  Hari</v>
      </c>
    </row>
    <row r="466" spans="1:18" ht="15">
      <c r="A466" s="512"/>
      <c r="B466" s="520"/>
      <c r="C466" s="388" t="s">
        <v>5552</v>
      </c>
      <c r="D466" s="220" t="s">
        <v>408</v>
      </c>
      <c r="E466" s="155" t="s">
        <v>9</v>
      </c>
      <c r="F466" s="250" t="s">
        <v>5278</v>
      </c>
      <c r="G466" s="263">
        <v>23512</v>
      </c>
      <c r="H466" s="250" t="s">
        <v>5509</v>
      </c>
      <c r="I466" s="196" t="s">
        <v>3104</v>
      </c>
      <c r="J466" s="250" t="s">
        <v>4054</v>
      </c>
      <c r="K466" s="250" t="s">
        <v>5047</v>
      </c>
      <c r="L466" s="250" t="s">
        <v>3894</v>
      </c>
      <c r="M466" s="264" t="s">
        <v>3099</v>
      </c>
      <c r="N466" s="250" t="s">
        <v>5553</v>
      </c>
      <c r="O466" s="265" t="s">
        <v>1377</v>
      </c>
      <c r="P466" s="187" t="str">
        <f t="shared" ca="1" si="27"/>
        <v>60 Tahun</v>
      </c>
      <c r="Q466" s="187" t="str">
        <f t="shared" ca="1" si="28"/>
        <v>8 Bulan</v>
      </c>
      <c r="R466" s="187" t="str">
        <f t="shared" ca="1" si="29"/>
        <v>15  Hari</v>
      </c>
    </row>
    <row r="467" spans="1:18" ht="15">
      <c r="A467" s="512"/>
      <c r="B467" s="520"/>
      <c r="C467" s="388" t="s">
        <v>5554</v>
      </c>
      <c r="D467" s="220" t="s">
        <v>167</v>
      </c>
      <c r="E467" s="155" t="s">
        <v>9</v>
      </c>
      <c r="F467" s="250" t="s">
        <v>5092</v>
      </c>
      <c r="G467" s="263">
        <v>34188</v>
      </c>
      <c r="H467" s="250" t="s">
        <v>5509</v>
      </c>
      <c r="I467" s="196" t="s">
        <v>3104</v>
      </c>
      <c r="J467" s="250" t="s">
        <v>4054</v>
      </c>
      <c r="K467" s="250" t="s">
        <v>3097</v>
      </c>
      <c r="L467" s="250" t="s">
        <v>4030</v>
      </c>
      <c r="M467" s="264" t="s">
        <v>3100</v>
      </c>
      <c r="N467" s="250" t="s">
        <v>3287</v>
      </c>
      <c r="O467" s="265" t="s">
        <v>4428</v>
      </c>
      <c r="P467" s="187" t="str">
        <f t="shared" ca="1" si="27"/>
        <v>31 Tahun</v>
      </c>
      <c r="Q467" s="187" t="str">
        <f t="shared" ca="1" si="28"/>
        <v>5 Bulan</v>
      </c>
      <c r="R467" s="187" t="str">
        <f t="shared" ca="1" si="29"/>
        <v>23  Hari</v>
      </c>
    </row>
    <row r="468" spans="1:18" ht="15">
      <c r="A468" s="512"/>
      <c r="B468" s="520"/>
      <c r="C468" s="388" t="s">
        <v>5556</v>
      </c>
      <c r="D468" s="220" t="s">
        <v>5555</v>
      </c>
      <c r="E468" s="155" t="s">
        <v>10</v>
      </c>
      <c r="F468" s="250" t="s">
        <v>5092</v>
      </c>
      <c r="G468" s="263">
        <v>38201</v>
      </c>
      <c r="H468" s="250" t="s">
        <v>5509</v>
      </c>
      <c r="I468" s="196" t="s">
        <v>3104</v>
      </c>
      <c r="J468" s="250" t="s">
        <v>3271</v>
      </c>
      <c r="K468" s="250" t="s">
        <v>3097</v>
      </c>
      <c r="L468" s="250" t="s">
        <v>3898</v>
      </c>
      <c r="M468" s="264" t="s">
        <v>3100</v>
      </c>
      <c r="N468" s="250" t="s">
        <v>1454</v>
      </c>
      <c r="O468" s="265" t="s">
        <v>4428</v>
      </c>
      <c r="P468" s="187" t="str">
        <f t="shared" ca="1" si="27"/>
        <v>20 Tahun</v>
      </c>
      <c r="Q468" s="187" t="str">
        <f t="shared" ca="1" si="28"/>
        <v>5 Bulan</v>
      </c>
      <c r="R468" s="187" t="str">
        <f t="shared" ca="1" si="29"/>
        <v>28  Hari</v>
      </c>
    </row>
    <row r="469" spans="1:18" ht="15">
      <c r="A469" s="504"/>
      <c r="B469" s="521"/>
      <c r="C469" s="388" t="s">
        <v>5558</v>
      </c>
      <c r="D469" s="220" t="s">
        <v>5557</v>
      </c>
      <c r="E469" s="155" t="s">
        <v>10</v>
      </c>
      <c r="F469" s="250" t="s">
        <v>5092</v>
      </c>
      <c r="G469" s="263">
        <v>39914</v>
      </c>
      <c r="H469" s="250" t="s">
        <v>5509</v>
      </c>
      <c r="I469" s="196" t="s">
        <v>3104</v>
      </c>
      <c r="J469" s="250" t="s">
        <v>3893</v>
      </c>
      <c r="K469" s="250" t="s">
        <v>3901</v>
      </c>
      <c r="L469" s="250" t="s">
        <v>3898</v>
      </c>
      <c r="M469" s="264" t="s">
        <v>3100</v>
      </c>
      <c r="N469" s="250" t="s">
        <v>1454</v>
      </c>
      <c r="O469" s="265" t="s">
        <v>4428</v>
      </c>
      <c r="P469" s="187" t="str">
        <f t="shared" ca="1" si="27"/>
        <v>15 Tahun</v>
      </c>
      <c r="Q469" s="187" t="str">
        <f t="shared" ca="1" si="28"/>
        <v>9 Bulan</v>
      </c>
      <c r="R469" s="187" t="str">
        <f t="shared" ca="1" si="29"/>
        <v>19  Hari</v>
      </c>
    </row>
    <row r="470" spans="1:18" ht="15">
      <c r="A470" s="503">
        <v>132</v>
      </c>
      <c r="B470" s="519" t="s">
        <v>5559</v>
      </c>
      <c r="C470" s="388" t="s">
        <v>5561</v>
      </c>
      <c r="D470" s="220" t="s">
        <v>5560</v>
      </c>
      <c r="E470" s="155" t="s">
        <v>10</v>
      </c>
      <c r="F470" s="250" t="s">
        <v>5278</v>
      </c>
      <c r="G470" s="263">
        <v>18458</v>
      </c>
      <c r="H470" s="250" t="s">
        <v>5509</v>
      </c>
      <c r="I470" s="196" t="s">
        <v>3104</v>
      </c>
      <c r="J470" s="250" t="s">
        <v>4054</v>
      </c>
      <c r="K470" s="250" t="s">
        <v>5047</v>
      </c>
      <c r="L470" s="250" t="s">
        <v>3894</v>
      </c>
      <c r="M470" s="264" t="s">
        <v>3095</v>
      </c>
      <c r="N470" s="250" t="s">
        <v>5562</v>
      </c>
      <c r="O470" s="265" t="s">
        <v>5563</v>
      </c>
      <c r="P470" s="187" t="str">
        <f t="shared" ca="1" si="27"/>
        <v>74 Tahun</v>
      </c>
      <c r="Q470" s="187" t="str">
        <f t="shared" ca="1" si="28"/>
        <v>6 Bulan</v>
      </c>
      <c r="R470" s="187" t="str">
        <f t="shared" ca="1" si="29"/>
        <v>16  Hari</v>
      </c>
    </row>
    <row r="471" spans="1:18" ht="15">
      <c r="A471" s="504"/>
      <c r="B471" s="521"/>
      <c r="C471" s="388" t="s">
        <v>5565</v>
      </c>
      <c r="D471" s="220" t="s">
        <v>5564</v>
      </c>
      <c r="E471" s="155" t="s">
        <v>9</v>
      </c>
      <c r="F471" s="250" t="s">
        <v>5065</v>
      </c>
      <c r="G471" s="263">
        <v>17335</v>
      </c>
      <c r="H471" s="250" t="s">
        <v>5509</v>
      </c>
      <c r="I471" s="196" t="s">
        <v>3104</v>
      </c>
      <c r="J471" s="250" t="s">
        <v>4054</v>
      </c>
      <c r="K471" s="250" t="s">
        <v>5047</v>
      </c>
      <c r="L471" s="250" t="s">
        <v>3894</v>
      </c>
      <c r="M471" s="264" t="s">
        <v>3099</v>
      </c>
      <c r="N471" s="250" t="s">
        <v>5566</v>
      </c>
      <c r="O471" s="265" t="s">
        <v>5103</v>
      </c>
      <c r="P471" s="187" t="str">
        <f t="shared" ca="1" si="27"/>
        <v>77 Tahun</v>
      </c>
      <c r="Q471" s="187" t="str">
        <f t="shared" ca="1" si="28"/>
        <v>7 Bulan</v>
      </c>
      <c r="R471" s="187" t="str">
        <f t="shared" ca="1" si="29"/>
        <v>13  Hari</v>
      </c>
    </row>
    <row r="472" spans="1:18" ht="15">
      <c r="A472" s="503">
        <v>133</v>
      </c>
      <c r="B472" s="519" t="s">
        <v>5567</v>
      </c>
      <c r="C472" s="388" t="s">
        <v>5568</v>
      </c>
      <c r="D472" s="220" t="s">
        <v>119</v>
      </c>
      <c r="E472" s="155" t="s">
        <v>9</v>
      </c>
      <c r="F472" s="250" t="s">
        <v>5267</v>
      </c>
      <c r="G472" s="263">
        <v>20155</v>
      </c>
      <c r="H472" s="250" t="s">
        <v>5509</v>
      </c>
      <c r="I472" s="196" t="s">
        <v>3104</v>
      </c>
      <c r="J472" s="250" t="s">
        <v>4054</v>
      </c>
      <c r="K472" s="250" t="s">
        <v>5047</v>
      </c>
      <c r="L472" s="250" t="s">
        <v>3131</v>
      </c>
      <c r="M472" s="264" t="s">
        <v>3095</v>
      </c>
      <c r="N472" s="250" t="s">
        <v>5569</v>
      </c>
      <c r="O472" s="265" t="s">
        <v>5570</v>
      </c>
      <c r="P472" s="187" t="str">
        <f t="shared" ca="1" si="27"/>
        <v>69 Tahun</v>
      </c>
      <c r="Q472" s="187" t="str">
        <f t="shared" ca="1" si="28"/>
        <v>10 Bulan</v>
      </c>
      <c r="R472" s="187" t="str">
        <f t="shared" ca="1" si="29"/>
        <v>23  Hari</v>
      </c>
    </row>
    <row r="473" spans="1:18" ht="15">
      <c r="A473" s="504"/>
      <c r="B473" s="521"/>
      <c r="C473" s="388" t="s">
        <v>5572</v>
      </c>
      <c r="D473" s="220" t="s">
        <v>5571</v>
      </c>
      <c r="E473" s="155" t="s">
        <v>9</v>
      </c>
      <c r="F473" s="250" t="s">
        <v>5092</v>
      </c>
      <c r="G473" s="263">
        <v>34952</v>
      </c>
      <c r="H473" s="250" t="s">
        <v>5509</v>
      </c>
      <c r="I473" s="196" t="s">
        <v>3104</v>
      </c>
      <c r="J473" s="250" t="s">
        <v>3271</v>
      </c>
      <c r="K473" s="250" t="s">
        <v>3097</v>
      </c>
      <c r="L473" s="250" t="s">
        <v>3898</v>
      </c>
      <c r="M473" s="264" t="s">
        <v>3100</v>
      </c>
      <c r="N473" s="250" t="s">
        <v>253</v>
      </c>
      <c r="O473" s="265" t="s">
        <v>119</v>
      </c>
      <c r="P473" s="187" t="str">
        <f t="shared" ca="1" si="27"/>
        <v>29 Tahun</v>
      </c>
      <c r="Q473" s="187" t="str">
        <f t="shared" ca="1" si="28"/>
        <v>4 Bulan</v>
      </c>
      <c r="R473" s="187" t="str">
        <f t="shared" ca="1" si="29"/>
        <v>20  Hari</v>
      </c>
    </row>
    <row r="474" spans="1:18" ht="15">
      <c r="A474" s="503">
        <v>134</v>
      </c>
      <c r="B474" s="519" t="s">
        <v>5573</v>
      </c>
      <c r="C474" s="388" t="s">
        <v>5575</v>
      </c>
      <c r="D474" s="220" t="s">
        <v>5574</v>
      </c>
      <c r="E474" s="155" t="s">
        <v>10</v>
      </c>
      <c r="F474" s="250" t="s">
        <v>5092</v>
      </c>
      <c r="G474" s="263">
        <v>29151</v>
      </c>
      <c r="H474" s="250" t="s">
        <v>5509</v>
      </c>
      <c r="I474" s="196" t="s">
        <v>3104</v>
      </c>
      <c r="J474" s="250" t="s">
        <v>3271</v>
      </c>
      <c r="K474" s="250" t="s">
        <v>3097</v>
      </c>
      <c r="L474" s="250" t="s">
        <v>3894</v>
      </c>
      <c r="M474" s="264" t="s">
        <v>3095</v>
      </c>
      <c r="N474" s="250" t="s">
        <v>1594</v>
      </c>
      <c r="O474" s="265" t="s">
        <v>1476</v>
      </c>
      <c r="P474" s="187" t="str">
        <f t="shared" ca="1" si="27"/>
        <v>45 Tahun</v>
      </c>
      <c r="Q474" s="187" t="str">
        <f t="shared" ca="1" si="28"/>
        <v>3 Bulan</v>
      </c>
      <c r="R474" s="187" t="str">
        <f t="shared" ca="1" si="29"/>
        <v>7  Hari</v>
      </c>
    </row>
    <row r="475" spans="1:18" ht="15">
      <c r="A475" s="512"/>
      <c r="B475" s="520"/>
      <c r="C475" s="388" t="s">
        <v>5576</v>
      </c>
      <c r="D475" s="220" t="s">
        <v>1717</v>
      </c>
      <c r="E475" s="155" t="s">
        <v>9</v>
      </c>
      <c r="F475" s="250" t="s">
        <v>5577</v>
      </c>
      <c r="G475" s="263">
        <v>30512</v>
      </c>
      <c r="H475" s="250" t="s">
        <v>5509</v>
      </c>
      <c r="I475" s="196" t="s">
        <v>3104</v>
      </c>
      <c r="J475" s="250" t="s">
        <v>3893</v>
      </c>
      <c r="K475" s="250" t="s">
        <v>5093</v>
      </c>
      <c r="L475" s="250" t="s">
        <v>3894</v>
      </c>
      <c r="M475" s="264" t="s">
        <v>3099</v>
      </c>
      <c r="N475" s="250" t="s">
        <v>5578</v>
      </c>
      <c r="O475" s="265" t="s">
        <v>87</v>
      </c>
      <c r="P475" s="187" t="str">
        <f t="shared" ca="1" si="27"/>
        <v>41 Tahun</v>
      </c>
      <c r="Q475" s="187" t="str">
        <f t="shared" ca="1" si="28"/>
        <v>6 Bulan</v>
      </c>
      <c r="R475" s="187" t="str">
        <f t="shared" ca="1" si="29"/>
        <v>15  Hari</v>
      </c>
    </row>
    <row r="476" spans="1:18" ht="15">
      <c r="A476" s="512"/>
      <c r="B476" s="520"/>
      <c r="C476" s="388" t="s">
        <v>5580</v>
      </c>
      <c r="D476" s="220" t="s">
        <v>5579</v>
      </c>
      <c r="E476" s="155" t="s">
        <v>10</v>
      </c>
      <c r="F476" s="250" t="s">
        <v>5581</v>
      </c>
      <c r="G476" s="263">
        <v>38716</v>
      </c>
      <c r="H476" s="250" t="s">
        <v>5509</v>
      </c>
      <c r="I476" s="196" t="s">
        <v>3104</v>
      </c>
      <c r="J476" s="250" t="s">
        <v>3893</v>
      </c>
      <c r="K476" s="250" t="s">
        <v>3279</v>
      </c>
      <c r="L476" s="250" t="s">
        <v>3898</v>
      </c>
      <c r="M476" s="264" t="s">
        <v>3100</v>
      </c>
      <c r="N476" s="250" t="s">
        <v>5574</v>
      </c>
      <c r="O476" s="265" t="s">
        <v>1717</v>
      </c>
      <c r="P476" s="187" t="str">
        <f t="shared" ca="1" si="27"/>
        <v>19 Tahun</v>
      </c>
      <c r="Q476" s="187" t="str">
        <f t="shared" ca="1" si="28"/>
        <v>1 Bulan</v>
      </c>
      <c r="R476" s="187" t="str">
        <f t="shared" ca="1" si="29"/>
        <v>0  Hari</v>
      </c>
    </row>
    <row r="477" spans="1:18" ht="15">
      <c r="A477" s="504"/>
      <c r="B477" s="521"/>
      <c r="C477" s="388" t="s">
        <v>5583</v>
      </c>
      <c r="D477" s="220" t="s">
        <v>5582</v>
      </c>
      <c r="E477" s="155" t="s">
        <v>9</v>
      </c>
      <c r="F477" s="250" t="s">
        <v>5082</v>
      </c>
      <c r="G477" s="263">
        <v>43168</v>
      </c>
      <c r="H477" s="250" t="s">
        <v>5509</v>
      </c>
      <c r="I477" s="196" t="s">
        <v>3104</v>
      </c>
      <c r="J477" s="250" t="s">
        <v>3286</v>
      </c>
      <c r="K477" s="250" t="s">
        <v>3901</v>
      </c>
      <c r="L477" s="250" t="s">
        <v>3898</v>
      </c>
      <c r="M477" s="264" t="s">
        <v>3100</v>
      </c>
      <c r="N477" s="250" t="s">
        <v>5574</v>
      </c>
      <c r="O477" s="265" t="s">
        <v>1717</v>
      </c>
      <c r="P477" s="187" t="str">
        <f t="shared" ca="1" si="27"/>
        <v>6 Tahun</v>
      </c>
      <c r="Q477" s="187" t="str">
        <f t="shared" ca="1" si="28"/>
        <v>10 Bulan</v>
      </c>
      <c r="R477" s="187" t="str">
        <f t="shared" ca="1" si="29"/>
        <v>21  Hari</v>
      </c>
    </row>
    <row r="478" spans="1:18" ht="15">
      <c r="A478" s="503">
        <v>135</v>
      </c>
      <c r="B478" s="519" t="s">
        <v>1930</v>
      </c>
      <c r="C478" s="388" t="s">
        <v>5585</v>
      </c>
      <c r="D478" s="220" t="s">
        <v>5584</v>
      </c>
      <c r="E478" s="155" t="s">
        <v>10</v>
      </c>
      <c r="F478" s="250" t="s">
        <v>5586</v>
      </c>
      <c r="G478" s="263">
        <v>28729</v>
      </c>
      <c r="H478" s="250" t="s">
        <v>5509</v>
      </c>
      <c r="I478" s="196" t="s">
        <v>3104</v>
      </c>
      <c r="J478" s="250" t="s">
        <v>3893</v>
      </c>
      <c r="K478" s="250" t="s">
        <v>5047</v>
      </c>
      <c r="L478" s="250" t="s">
        <v>3894</v>
      </c>
      <c r="M478" s="264" t="s">
        <v>3095</v>
      </c>
      <c r="N478" s="250" t="s">
        <v>5587</v>
      </c>
      <c r="O478" s="265" t="s">
        <v>5588</v>
      </c>
      <c r="P478" s="187" t="str">
        <f t="shared" ca="1" si="27"/>
        <v>46 Tahun</v>
      </c>
      <c r="Q478" s="187" t="str">
        <f t="shared" ca="1" si="28"/>
        <v>5 Bulan</v>
      </c>
      <c r="R478" s="187" t="str">
        <f t="shared" ca="1" si="29"/>
        <v>3  Hari</v>
      </c>
    </row>
    <row r="479" spans="1:18" ht="15">
      <c r="A479" s="512"/>
      <c r="B479" s="520"/>
      <c r="C479" s="388" t="s">
        <v>5590</v>
      </c>
      <c r="D479" s="220" t="s">
        <v>5589</v>
      </c>
      <c r="E479" s="155" t="s">
        <v>9</v>
      </c>
      <c r="F479" s="250" t="s">
        <v>5045</v>
      </c>
      <c r="G479" s="263">
        <v>30888</v>
      </c>
      <c r="H479" s="250" t="s">
        <v>5509</v>
      </c>
      <c r="I479" s="196" t="s">
        <v>3104</v>
      </c>
      <c r="J479" s="250" t="s">
        <v>3893</v>
      </c>
      <c r="K479" s="250" t="s">
        <v>5093</v>
      </c>
      <c r="L479" s="250" t="s">
        <v>3894</v>
      </c>
      <c r="M479" s="264" t="s">
        <v>3099</v>
      </c>
      <c r="N479" s="250" t="s">
        <v>5591</v>
      </c>
      <c r="O479" s="265" t="s">
        <v>5564</v>
      </c>
      <c r="P479" s="187" t="str">
        <f t="shared" ca="1" si="27"/>
        <v>40 Tahun</v>
      </c>
      <c r="Q479" s="187" t="str">
        <f t="shared" ca="1" si="28"/>
        <v>6 Bulan</v>
      </c>
      <c r="R479" s="187" t="str">
        <f t="shared" ca="1" si="29"/>
        <v>5  Hari</v>
      </c>
    </row>
    <row r="480" spans="1:18" ht="15">
      <c r="A480" s="512"/>
      <c r="B480" s="520"/>
      <c r="C480" s="388" t="s">
        <v>5593</v>
      </c>
      <c r="D480" s="270" t="s">
        <v>5592</v>
      </c>
      <c r="E480" s="155" t="s">
        <v>10</v>
      </c>
      <c r="F480" s="250" t="s">
        <v>5082</v>
      </c>
      <c r="G480" s="263">
        <v>40350</v>
      </c>
      <c r="H480" s="250" t="s">
        <v>5509</v>
      </c>
      <c r="I480" s="196" t="s">
        <v>3104</v>
      </c>
      <c r="J480" s="250" t="s">
        <v>3286</v>
      </c>
      <c r="K480" s="271" t="s">
        <v>3901</v>
      </c>
      <c r="L480" s="271" t="s">
        <v>3898</v>
      </c>
      <c r="M480" s="264" t="s">
        <v>3100</v>
      </c>
      <c r="N480" s="271" t="s">
        <v>5584</v>
      </c>
      <c r="O480" s="273" t="s">
        <v>5589</v>
      </c>
      <c r="P480" s="187" t="str">
        <f t="shared" ca="1" si="27"/>
        <v>14 Tahun</v>
      </c>
      <c r="Q480" s="187" t="str">
        <f t="shared" ca="1" si="28"/>
        <v>7 Bulan</v>
      </c>
      <c r="R480" s="187" t="str">
        <f t="shared" ca="1" si="29"/>
        <v>9  Hari</v>
      </c>
    </row>
    <row r="481" spans="1:18" ht="15">
      <c r="A481" s="512"/>
      <c r="B481" s="520"/>
      <c r="C481" s="394" t="s">
        <v>5595</v>
      </c>
      <c r="D481" s="270" t="s">
        <v>5594</v>
      </c>
      <c r="E481" s="155" t="s">
        <v>10</v>
      </c>
      <c r="F481" s="250" t="s">
        <v>5052</v>
      </c>
      <c r="G481" s="263">
        <v>42629</v>
      </c>
      <c r="H481" s="250" t="s">
        <v>5509</v>
      </c>
      <c r="I481" s="196" t="s">
        <v>3104</v>
      </c>
      <c r="J481" s="250" t="s">
        <v>3286</v>
      </c>
      <c r="K481" s="271" t="s">
        <v>3901</v>
      </c>
      <c r="L481" s="271" t="s">
        <v>3898</v>
      </c>
      <c r="M481" s="264" t="s">
        <v>3100</v>
      </c>
      <c r="N481" s="271" t="s">
        <v>5584</v>
      </c>
      <c r="O481" s="273" t="s">
        <v>5589</v>
      </c>
      <c r="P481" s="187" t="str">
        <f t="shared" ca="1" si="27"/>
        <v>8 Tahun</v>
      </c>
      <c r="Q481" s="187" t="str">
        <f t="shared" ca="1" si="28"/>
        <v>4 Bulan</v>
      </c>
      <c r="R481" s="187" t="str">
        <f t="shared" ca="1" si="29"/>
        <v>14  Hari</v>
      </c>
    </row>
    <row r="482" spans="1:18" ht="15">
      <c r="A482" s="504"/>
      <c r="B482" s="521"/>
      <c r="C482" s="394" t="s">
        <v>5597</v>
      </c>
      <c r="D482" s="270" t="s">
        <v>5596</v>
      </c>
      <c r="E482" s="155" t="s">
        <v>9</v>
      </c>
      <c r="F482" s="250" t="s">
        <v>5082</v>
      </c>
      <c r="G482" s="263">
        <v>43394</v>
      </c>
      <c r="H482" s="250" t="s">
        <v>5509</v>
      </c>
      <c r="I482" s="196" t="s">
        <v>3104</v>
      </c>
      <c r="J482" s="250" t="s">
        <v>3286</v>
      </c>
      <c r="K482" s="271" t="s">
        <v>3901</v>
      </c>
      <c r="L482" s="271" t="s">
        <v>3898</v>
      </c>
      <c r="M482" s="264" t="s">
        <v>3100</v>
      </c>
      <c r="N482" s="271" t="s">
        <v>5584</v>
      </c>
      <c r="O482" s="273" t="s">
        <v>5589</v>
      </c>
      <c r="P482" s="187" t="str">
        <f t="shared" ca="1" si="27"/>
        <v>6 Tahun</v>
      </c>
      <c r="Q482" s="187" t="str">
        <f t="shared" ca="1" si="28"/>
        <v>3 Bulan</v>
      </c>
      <c r="R482" s="187" t="str">
        <f t="shared" ca="1" si="29"/>
        <v>9  Hari</v>
      </c>
    </row>
    <row r="483" spans="1:18" ht="15">
      <c r="A483" s="503">
        <v>136</v>
      </c>
      <c r="B483" s="519" t="s">
        <v>5598</v>
      </c>
      <c r="C483" s="388" t="s">
        <v>5600</v>
      </c>
      <c r="D483" s="220" t="s">
        <v>5599</v>
      </c>
      <c r="E483" s="155" t="s">
        <v>10</v>
      </c>
      <c r="F483" s="250" t="s">
        <v>5052</v>
      </c>
      <c r="G483" s="263">
        <v>29688</v>
      </c>
      <c r="H483" s="250" t="s">
        <v>5509</v>
      </c>
      <c r="I483" s="196" t="s">
        <v>3104</v>
      </c>
      <c r="J483" s="250" t="s">
        <v>3893</v>
      </c>
      <c r="K483" s="250" t="s">
        <v>3097</v>
      </c>
      <c r="L483" s="250" t="s">
        <v>3894</v>
      </c>
      <c r="M483" s="264" t="s">
        <v>3095</v>
      </c>
      <c r="N483" s="250" t="s">
        <v>5601</v>
      </c>
      <c r="O483" s="265" t="s">
        <v>5602</v>
      </c>
      <c r="P483" s="187" t="str">
        <f t="shared" ca="1" si="27"/>
        <v>43 Tahun</v>
      </c>
      <c r="Q483" s="187" t="str">
        <f t="shared" ca="1" si="28"/>
        <v>9 Bulan</v>
      </c>
      <c r="R483" s="187" t="str">
        <f t="shared" ca="1" si="29"/>
        <v>18  Hari</v>
      </c>
    </row>
    <row r="484" spans="1:18" ht="15">
      <c r="A484" s="512"/>
      <c r="B484" s="520"/>
      <c r="C484" s="388" t="s">
        <v>5604</v>
      </c>
      <c r="D484" s="220" t="s">
        <v>5603</v>
      </c>
      <c r="E484" s="155" t="s">
        <v>9</v>
      </c>
      <c r="F484" s="250" t="s">
        <v>5045</v>
      </c>
      <c r="G484" s="263">
        <v>29323</v>
      </c>
      <c r="H484" s="250" t="s">
        <v>5509</v>
      </c>
      <c r="I484" s="196" t="s">
        <v>3104</v>
      </c>
      <c r="J484" s="250" t="s">
        <v>3893</v>
      </c>
      <c r="K484" s="250" t="s">
        <v>5093</v>
      </c>
      <c r="L484" s="250" t="s">
        <v>3894</v>
      </c>
      <c r="M484" s="264" t="s">
        <v>3099</v>
      </c>
      <c r="N484" s="250" t="s">
        <v>5605</v>
      </c>
      <c r="O484" s="265" t="s">
        <v>1331</v>
      </c>
      <c r="P484" s="187" t="str">
        <f t="shared" ca="1" si="27"/>
        <v>44 Tahun</v>
      </c>
      <c r="Q484" s="187" t="str">
        <f t="shared" ca="1" si="28"/>
        <v>9 Bulan</v>
      </c>
      <c r="R484" s="187" t="str">
        <f t="shared" ca="1" si="29"/>
        <v>18  Hari</v>
      </c>
    </row>
    <row r="485" spans="1:18" ht="15.75">
      <c r="A485" s="504"/>
      <c r="B485" s="521"/>
      <c r="C485" s="388" t="s">
        <v>5607</v>
      </c>
      <c r="D485" s="220" t="s">
        <v>5606</v>
      </c>
      <c r="E485" s="155" t="s">
        <v>10</v>
      </c>
      <c r="F485" s="195" t="s">
        <v>5045</v>
      </c>
      <c r="G485" s="263">
        <v>40230</v>
      </c>
      <c r="H485" s="250" t="s">
        <v>5509</v>
      </c>
      <c r="I485" s="196" t="s">
        <v>3104</v>
      </c>
      <c r="J485" s="250" t="s">
        <v>4054</v>
      </c>
      <c r="K485" s="250" t="s">
        <v>3901</v>
      </c>
      <c r="L485" s="250" t="s">
        <v>3898</v>
      </c>
      <c r="M485" s="264" t="s">
        <v>3100</v>
      </c>
      <c r="N485" s="250" t="s">
        <v>5599</v>
      </c>
      <c r="O485" s="265" t="s">
        <v>5603</v>
      </c>
      <c r="P485" s="187" t="str">
        <f t="shared" ca="1" si="27"/>
        <v>14 Tahun</v>
      </c>
      <c r="Q485" s="187" t="str">
        <f t="shared" ca="1" si="28"/>
        <v>11 Bulan</v>
      </c>
      <c r="R485" s="187" t="str">
        <f t="shared" ca="1" si="29"/>
        <v>9  Hari</v>
      </c>
    </row>
    <row r="486" spans="1:18" ht="15">
      <c r="A486" s="503">
        <v>137</v>
      </c>
      <c r="B486" s="519" t="s">
        <v>5608</v>
      </c>
      <c r="C486" s="388" t="s">
        <v>5610</v>
      </c>
      <c r="D486" s="220" t="s">
        <v>5609</v>
      </c>
      <c r="E486" s="155" t="s">
        <v>10</v>
      </c>
      <c r="F486" s="250" t="s">
        <v>5092</v>
      </c>
      <c r="G486" s="263">
        <v>26825</v>
      </c>
      <c r="H486" s="250" t="s">
        <v>5509</v>
      </c>
      <c r="I486" s="196" t="s">
        <v>3104</v>
      </c>
      <c r="J486" s="250" t="s">
        <v>4054</v>
      </c>
      <c r="K486" s="250" t="s">
        <v>5047</v>
      </c>
      <c r="L486" s="250" t="s">
        <v>3894</v>
      </c>
      <c r="M486" s="264" t="s">
        <v>3095</v>
      </c>
      <c r="N486" s="250" t="s">
        <v>5533</v>
      </c>
      <c r="O486" s="265" t="s">
        <v>1331</v>
      </c>
      <c r="P486" s="187" t="str">
        <f t="shared" ca="1" si="27"/>
        <v>51 Tahun</v>
      </c>
      <c r="Q486" s="187" t="str">
        <f t="shared" ca="1" si="28"/>
        <v>7 Bulan</v>
      </c>
      <c r="R486" s="187" t="str">
        <f t="shared" ca="1" si="29"/>
        <v>20  Hari</v>
      </c>
    </row>
    <row r="487" spans="1:18" ht="15">
      <c r="A487" s="512"/>
      <c r="B487" s="520"/>
      <c r="C487" s="388" t="s">
        <v>5612</v>
      </c>
      <c r="D487" s="220" t="s">
        <v>5611</v>
      </c>
      <c r="E487" s="155" t="s">
        <v>9</v>
      </c>
      <c r="F487" s="250" t="s">
        <v>5092</v>
      </c>
      <c r="G487" s="263">
        <v>30118</v>
      </c>
      <c r="H487" s="250" t="s">
        <v>5509</v>
      </c>
      <c r="I487" s="196" t="s">
        <v>3104</v>
      </c>
      <c r="J487" s="250" t="s">
        <v>3893</v>
      </c>
      <c r="K487" s="250" t="s">
        <v>5047</v>
      </c>
      <c r="L487" s="250" t="s">
        <v>3894</v>
      </c>
      <c r="M487" s="264" t="s">
        <v>3099</v>
      </c>
      <c r="N487" s="250" t="s">
        <v>1777</v>
      </c>
      <c r="O487" s="265" t="s">
        <v>2021</v>
      </c>
      <c r="P487" s="187" t="str">
        <f t="shared" ca="1" si="27"/>
        <v>42 Tahun</v>
      </c>
      <c r="Q487" s="187" t="str">
        <f t="shared" ca="1" si="28"/>
        <v>7 Bulan</v>
      </c>
      <c r="R487" s="187" t="str">
        <f t="shared" ca="1" si="29"/>
        <v>14  Hari</v>
      </c>
    </row>
    <row r="488" spans="1:18" ht="15">
      <c r="A488" s="512"/>
      <c r="B488" s="520"/>
      <c r="C488" s="388" t="s">
        <v>5614</v>
      </c>
      <c r="D488" s="220" t="s">
        <v>5613</v>
      </c>
      <c r="E488" s="155" t="s">
        <v>9</v>
      </c>
      <c r="F488" s="250" t="s">
        <v>5092</v>
      </c>
      <c r="G488" s="263">
        <v>36586</v>
      </c>
      <c r="H488" s="250" t="s">
        <v>5509</v>
      </c>
      <c r="I488" s="196" t="s">
        <v>3104</v>
      </c>
      <c r="J488" s="250" t="s">
        <v>3271</v>
      </c>
      <c r="K488" s="250" t="s">
        <v>3097</v>
      </c>
      <c r="L488" s="250" t="s">
        <v>3898</v>
      </c>
      <c r="M488" s="264" t="s">
        <v>3100</v>
      </c>
      <c r="N488" s="250" t="s">
        <v>5609</v>
      </c>
      <c r="O488" s="265" t="s">
        <v>5611</v>
      </c>
      <c r="P488" s="187" t="str">
        <f t="shared" ca="1" si="27"/>
        <v>24 Tahun</v>
      </c>
      <c r="Q488" s="187" t="str">
        <f t="shared" ca="1" si="28"/>
        <v>10 Bulan</v>
      </c>
      <c r="R488" s="187" t="str">
        <f t="shared" ca="1" si="29"/>
        <v>29  Hari</v>
      </c>
    </row>
    <row r="489" spans="1:18" ht="15">
      <c r="A489" s="504"/>
      <c r="B489" s="521"/>
      <c r="C489" s="388" t="s">
        <v>5616</v>
      </c>
      <c r="D489" s="220" t="s">
        <v>5615</v>
      </c>
      <c r="E489" s="155" t="s">
        <v>9</v>
      </c>
      <c r="F489" s="250" t="s">
        <v>5092</v>
      </c>
      <c r="G489" s="263">
        <v>41249</v>
      </c>
      <c r="H489" s="250" t="s">
        <v>5509</v>
      </c>
      <c r="I489" s="196" t="s">
        <v>3104</v>
      </c>
      <c r="J489" s="250" t="s">
        <v>3286</v>
      </c>
      <c r="K489" s="250" t="s">
        <v>3901</v>
      </c>
      <c r="L489" s="250" t="s">
        <v>3898</v>
      </c>
      <c r="M489" s="264" t="s">
        <v>3100</v>
      </c>
      <c r="N489" s="250" t="s">
        <v>5609</v>
      </c>
      <c r="O489" s="265" t="s">
        <v>5611</v>
      </c>
      <c r="P489" s="187" t="str">
        <f t="shared" ca="1" si="27"/>
        <v>12 Tahun</v>
      </c>
      <c r="Q489" s="187" t="str">
        <f t="shared" ca="1" si="28"/>
        <v>1 Bulan</v>
      </c>
      <c r="R489" s="187" t="str">
        <f t="shared" ca="1" si="29"/>
        <v>24  Hari</v>
      </c>
    </row>
    <row r="490" spans="1:18" ht="15">
      <c r="A490" s="503">
        <v>138</v>
      </c>
      <c r="B490" s="519" t="s">
        <v>5617</v>
      </c>
      <c r="C490" s="388" t="s">
        <v>5619</v>
      </c>
      <c r="D490" s="220" t="s">
        <v>5618</v>
      </c>
      <c r="E490" s="155" t="s">
        <v>9</v>
      </c>
      <c r="F490" s="250" t="s">
        <v>5092</v>
      </c>
      <c r="G490" s="263">
        <v>26828</v>
      </c>
      <c r="H490" s="250" t="s">
        <v>5509</v>
      </c>
      <c r="I490" s="196" t="s">
        <v>3104</v>
      </c>
      <c r="J490" s="250" t="s">
        <v>4054</v>
      </c>
      <c r="K490" s="250" t="s">
        <v>5047</v>
      </c>
      <c r="L490" s="250" t="s">
        <v>4030</v>
      </c>
      <c r="M490" s="264" t="s">
        <v>3095</v>
      </c>
      <c r="N490" s="250" t="s">
        <v>5533</v>
      </c>
      <c r="O490" s="265" t="s">
        <v>1331</v>
      </c>
      <c r="P490" s="187" t="str">
        <f t="shared" ca="1" si="27"/>
        <v>51 Tahun</v>
      </c>
      <c r="Q490" s="187" t="str">
        <f t="shared" ca="1" si="28"/>
        <v>7 Bulan</v>
      </c>
      <c r="R490" s="187" t="str">
        <f t="shared" ca="1" si="29"/>
        <v>17  Hari</v>
      </c>
    </row>
    <row r="491" spans="1:18" ht="15">
      <c r="A491" s="504"/>
      <c r="B491" s="521"/>
      <c r="C491" s="388" t="s">
        <v>5621</v>
      </c>
      <c r="D491" s="220" t="s">
        <v>5620</v>
      </c>
      <c r="E491" s="155" t="s">
        <v>10</v>
      </c>
      <c r="F491" s="250" t="s">
        <v>5092</v>
      </c>
      <c r="G491" s="263">
        <v>33970</v>
      </c>
      <c r="H491" s="250" t="s">
        <v>5509</v>
      </c>
      <c r="I491" s="196" t="s">
        <v>3104</v>
      </c>
      <c r="J491" s="250" t="s">
        <v>3893</v>
      </c>
      <c r="K491" s="250" t="s">
        <v>3097</v>
      </c>
      <c r="L491" s="250" t="s">
        <v>3898</v>
      </c>
      <c r="M491" s="264" t="s">
        <v>3100</v>
      </c>
      <c r="N491" s="250" t="s">
        <v>5622</v>
      </c>
      <c r="O491" s="265" t="s">
        <v>5618</v>
      </c>
      <c r="P491" s="187" t="str">
        <f t="shared" ca="1" si="27"/>
        <v>32 Tahun</v>
      </c>
      <c r="Q491" s="187" t="str">
        <f t="shared" ca="1" si="28"/>
        <v>0 Bulan</v>
      </c>
      <c r="R491" s="187" t="str">
        <f t="shared" ca="1" si="29"/>
        <v>29  Hari</v>
      </c>
    </row>
    <row r="492" spans="1:18" ht="15">
      <c r="A492" s="503">
        <v>139</v>
      </c>
      <c r="B492" s="519" t="s">
        <v>5623</v>
      </c>
      <c r="C492" s="388" t="s">
        <v>5625</v>
      </c>
      <c r="D492" s="220" t="s">
        <v>5624</v>
      </c>
      <c r="E492" s="155" t="s">
        <v>10</v>
      </c>
      <c r="F492" s="250" t="s">
        <v>5045</v>
      </c>
      <c r="G492" s="263">
        <v>25914</v>
      </c>
      <c r="H492" s="250" t="s">
        <v>5509</v>
      </c>
      <c r="I492" s="196" t="s">
        <v>3104</v>
      </c>
      <c r="J492" s="250" t="s">
        <v>3893</v>
      </c>
      <c r="K492" s="250" t="s">
        <v>5047</v>
      </c>
      <c r="L492" s="250" t="s">
        <v>3894</v>
      </c>
      <c r="M492" s="264" t="s">
        <v>3095</v>
      </c>
      <c r="N492" s="250" t="s">
        <v>5626</v>
      </c>
      <c r="O492" s="265" t="s">
        <v>5374</v>
      </c>
      <c r="P492" s="187" t="str">
        <f t="shared" ca="1" si="27"/>
        <v>54 Tahun</v>
      </c>
      <c r="Q492" s="187" t="str">
        <f t="shared" ca="1" si="28"/>
        <v>1 Bulan</v>
      </c>
      <c r="R492" s="187" t="str">
        <f t="shared" ca="1" si="29"/>
        <v>18  Hari</v>
      </c>
    </row>
    <row r="493" spans="1:18" ht="15">
      <c r="A493" s="512"/>
      <c r="B493" s="520"/>
      <c r="C493" s="388" t="s">
        <v>5628</v>
      </c>
      <c r="D493" s="220" t="s">
        <v>5627</v>
      </c>
      <c r="E493" s="155" t="s">
        <v>9</v>
      </c>
      <c r="F493" s="250" t="s">
        <v>5045</v>
      </c>
      <c r="G493" s="263">
        <v>27758</v>
      </c>
      <c r="H493" s="250" t="s">
        <v>5509</v>
      </c>
      <c r="I493" s="196" t="s">
        <v>3104</v>
      </c>
      <c r="J493" s="250" t="s">
        <v>4054</v>
      </c>
      <c r="K493" s="250" t="s">
        <v>5047</v>
      </c>
      <c r="L493" s="250" t="s">
        <v>3894</v>
      </c>
      <c r="M493" s="264" t="s">
        <v>3099</v>
      </c>
      <c r="N493" s="250" t="s">
        <v>5629</v>
      </c>
      <c r="O493" s="265" t="s">
        <v>1386</v>
      </c>
      <c r="P493" s="187" t="str">
        <f t="shared" ca="1" si="27"/>
        <v>49 Tahun</v>
      </c>
      <c r="Q493" s="187" t="str">
        <f t="shared" ca="1" si="28"/>
        <v>1 Bulan</v>
      </c>
      <c r="R493" s="187" t="str">
        <f t="shared" ca="1" si="29"/>
        <v>0  Hari</v>
      </c>
    </row>
    <row r="494" spans="1:18" ht="15">
      <c r="A494" s="504"/>
      <c r="B494" s="521"/>
      <c r="C494" s="388" t="s">
        <v>5631</v>
      </c>
      <c r="D494" s="220" t="s">
        <v>5630</v>
      </c>
      <c r="E494" s="155" t="s">
        <v>9</v>
      </c>
      <c r="F494" s="250" t="s">
        <v>5358</v>
      </c>
      <c r="G494" s="263">
        <v>35182</v>
      </c>
      <c r="H494" s="250" t="s">
        <v>5509</v>
      </c>
      <c r="I494" s="196" t="s">
        <v>3104</v>
      </c>
      <c r="J494" s="250" t="s">
        <v>3271</v>
      </c>
      <c r="K494" s="250" t="s">
        <v>3097</v>
      </c>
      <c r="L494" s="250" t="s">
        <v>3898</v>
      </c>
      <c r="M494" s="264" t="s">
        <v>3100</v>
      </c>
      <c r="N494" s="250" t="s">
        <v>5624</v>
      </c>
      <c r="O494" s="265" t="s">
        <v>5627</v>
      </c>
      <c r="P494" s="187" t="str">
        <f t="shared" ca="1" si="27"/>
        <v>28 Tahun</v>
      </c>
      <c r="Q494" s="187" t="str">
        <f t="shared" ca="1" si="28"/>
        <v>9 Bulan</v>
      </c>
      <c r="R494" s="187" t="str">
        <f t="shared" ca="1" si="29"/>
        <v>3  Hari</v>
      </c>
    </row>
    <row r="495" spans="1:18" ht="15">
      <c r="A495" s="503">
        <v>140</v>
      </c>
      <c r="B495" s="519" t="s">
        <v>5632</v>
      </c>
      <c r="C495" s="388" t="s">
        <v>5633</v>
      </c>
      <c r="D495" s="220" t="s">
        <v>4032</v>
      </c>
      <c r="E495" s="155" t="s">
        <v>9</v>
      </c>
      <c r="F495" s="250" t="s">
        <v>5060</v>
      </c>
      <c r="G495" s="263">
        <v>16688</v>
      </c>
      <c r="H495" s="250" t="s">
        <v>5509</v>
      </c>
      <c r="I495" s="196" t="s">
        <v>3104</v>
      </c>
      <c r="J495" s="250" t="s">
        <v>4054</v>
      </c>
      <c r="K495" s="250" t="s">
        <v>5047</v>
      </c>
      <c r="L495" s="250" t="s">
        <v>3131</v>
      </c>
      <c r="M495" s="264" t="s">
        <v>3095</v>
      </c>
      <c r="N495" s="250" t="s">
        <v>5634</v>
      </c>
      <c r="O495" s="265" t="s">
        <v>5269</v>
      </c>
      <c r="P495" s="187" t="str">
        <f t="shared" ca="1" si="27"/>
        <v>79 Tahun</v>
      </c>
      <c r="Q495" s="187" t="str">
        <f t="shared" ca="1" si="28"/>
        <v>4 Bulan</v>
      </c>
      <c r="R495" s="187" t="str">
        <f t="shared" ca="1" si="29"/>
        <v>22  Hari</v>
      </c>
    </row>
    <row r="496" spans="1:18" ht="15">
      <c r="A496" s="504"/>
      <c r="B496" s="521"/>
      <c r="C496" s="388" t="s">
        <v>5636</v>
      </c>
      <c r="D496" s="220" t="s">
        <v>5635</v>
      </c>
      <c r="E496" s="155" t="s">
        <v>9</v>
      </c>
      <c r="F496" s="250" t="s">
        <v>5045</v>
      </c>
      <c r="G496" s="263">
        <v>25394</v>
      </c>
      <c r="H496" s="250" t="s">
        <v>5509</v>
      </c>
      <c r="I496" s="196" t="s">
        <v>3104</v>
      </c>
      <c r="J496" s="250" t="s">
        <v>4054</v>
      </c>
      <c r="K496" s="250" t="s">
        <v>5047</v>
      </c>
      <c r="L496" s="250" t="s">
        <v>3898</v>
      </c>
      <c r="M496" s="264" t="s">
        <v>3100</v>
      </c>
      <c r="N496" s="250" t="s">
        <v>5637</v>
      </c>
      <c r="O496" s="265" t="s">
        <v>4032</v>
      </c>
      <c r="P496" s="187" t="str">
        <f t="shared" ca="1" si="27"/>
        <v>55 Tahun</v>
      </c>
      <c r="Q496" s="187" t="str">
        <f t="shared" ca="1" si="28"/>
        <v>6 Bulan</v>
      </c>
      <c r="R496" s="187" t="str">
        <f t="shared" ca="1" si="29"/>
        <v>20  Hari</v>
      </c>
    </row>
    <row r="497" spans="1:18" ht="15">
      <c r="A497" s="503">
        <v>141</v>
      </c>
      <c r="B497" s="519" t="s">
        <v>5638</v>
      </c>
      <c r="C497" s="388" t="s">
        <v>5640</v>
      </c>
      <c r="D497" s="220" t="s">
        <v>5639</v>
      </c>
      <c r="E497" s="155" t="s">
        <v>10</v>
      </c>
      <c r="F497" s="250" t="s">
        <v>5045</v>
      </c>
      <c r="G497" s="263">
        <v>24967</v>
      </c>
      <c r="H497" s="250" t="s">
        <v>5509</v>
      </c>
      <c r="I497" s="196" t="s">
        <v>3104</v>
      </c>
      <c r="J497" s="250" t="s">
        <v>4054</v>
      </c>
      <c r="K497" s="250" t="s">
        <v>5047</v>
      </c>
      <c r="L497" s="250" t="s">
        <v>3894</v>
      </c>
      <c r="M497" s="264" t="s">
        <v>3095</v>
      </c>
      <c r="N497" s="250" t="s">
        <v>5641</v>
      </c>
      <c r="O497" s="265" t="s">
        <v>5642</v>
      </c>
      <c r="P497" s="187" t="str">
        <f t="shared" ca="1" si="27"/>
        <v>56 Tahun</v>
      </c>
      <c r="Q497" s="187" t="str">
        <f t="shared" ca="1" si="28"/>
        <v>8 Bulan</v>
      </c>
      <c r="R497" s="187" t="str">
        <f t="shared" ca="1" si="29"/>
        <v>21  Hari</v>
      </c>
    </row>
    <row r="498" spans="1:18" ht="15">
      <c r="A498" s="512"/>
      <c r="B498" s="520"/>
      <c r="C498" s="388" t="s">
        <v>5644</v>
      </c>
      <c r="D498" s="220" t="s">
        <v>5643</v>
      </c>
      <c r="E498" s="155" t="s">
        <v>9</v>
      </c>
      <c r="F498" s="250" t="s">
        <v>5045</v>
      </c>
      <c r="G498" s="263">
        <v>26308</v>
      </c>
      <c r="H498" s="250" t="s">
        <v>5509</v>
      </c>
      <c r="I498" s="196" t="s">
        <v>3104</v>
      </c>
      <c r="J498" s="250" t="s">
        <v>4054</v>
      </c>
      <c r="K498" s="250" t="s">
        <v>5047</v>
      </c>
      <c r="L498" s="250" t="s">
        <v>3894</v>
      </c>
      <c r="M498" s="264" t="s">
        <v>3099</v>
      </c>
      <c r="N498" s="250" t="s">
        <v>3755</v>
      </c>
      <c r="O498" s="265" t="s">
        <v>87</v>
      </c>
      <c r="P498" s="187" t="str">
        <f t="shared" ca="1" si="27"/>
        <v>53 Tahun</v>
      </c>
      <c r="Q498" s="187" t="str">
        <f t="shared" ca="1" si="28"/>
        <v>0 Bulan</v>
      </c>
      <c r="R498" s="187" t="str">
        <f t="shared" ca="1" si="29"/>
        <v>20  Hari</v>
      </c>
    </row>
    <row r="499" spans="1:18" ht="15">
      <c r="A499" s="512"/>
      <c r="B499" s="520"/>
      <c r="C499" s="395" t="s">
        <v>5645</v>
      </c>
      <c r="D499" s="281" t="s">
        <v>854</v>
      </c>
      <c r="E499" s="155" t="s">
        <v>10</v>
      </c>
      <c r="F499" s="282" t="s">
        <v>5045</v>
      </c>
      <c r="G499" s="283">
        <v>35284</v>
      </c>
      <c r="H499" s="250" t="s">
        <v>5509</v>
      </c>
      <c r="I499" s="196" t="s">
        <v>3104</v>
      </c>
      <c r="J499" s="282" t="s">
        <v>3271</v>
      </c>
      <c r="K499" s="282" t="s">
        <v>3097</v>
      </c>
      <c r="L499" s="282" t="s">
        <v>3898</v>
      </c>
      <c r="M499" s="284" t="s">
        <v>3100</v>
      </c>
      <c r="N499" s="282" t="s">
        <v>5639</v>
      </c>
      <c r="O499" s="285" t="s">
        <v>5643</v>
      </c>
      <c r="P499" s="187" t="str">
        <f t="shared" ca="1" si="27"/>
        <v>28 Tahun</v>
      </c>
      <c r="Q499" s="187" t="str">
        <f t="shared" ca="1" si="28"/>
        <v>5 Bulan</v>
      </c>
      <c r="R499" s="187" t="str">
        <f t="shared" ca="1" si="29"/>
        <v>23  Hari</v>
      </c>
    </row>
    <row r="500" spans="1:18" ht="15">
      <c r="A500" s="504"/>
      <c r="B500" s="521"/>
      <c r="C500" s="388" t="s">
        <v>5646</v>
      </c>
      <c r="D500" s="220" t="s">
        <v>186</v>
      </c>
      <c r="E500" s="155" t="s">
        <v>9</v>
      </c>
      <c r="F500" s="250" t="s">
        <v>5045</v>
      </c>
      <c r="G500" s="263">
        <v>39690</v>
      </c>
      <c r="H500" s="250" t="s">
        <v>5509</v>
      </c>
      <c r="I500" s="196" t="s">
        <v>3104</v>
      </c>
      <c r="J500" s="250" t="s">
        <v>4054</v>
      </c>
      <c r="K500" s="250" t="s">
        <v>3901</v>
      </c>
      <c r="L500" s="250" t="s">
        <v>3898</v>
      </c>
      <c r="M500" s="264" t="s">
        <v>3100</v>
      </c>
      <c r="N500" s="250" t="s">
        <v>5639</v>
      </c>
      <c r="O500" s="265" t="s">
        <v>5643</v>
      </c>
      <c r="P500" s="187" t="str">
        <f t="shared" ca="1" si="27"/>
        <v>16 Tahun</v>
      </c>
      <c r="Q500" s="187" t="str">
        <f t="shared" ca="1" si="28"/>
        <v>5 Bulan</v>
      </c>
      <c r="R500" s="187" t="str">
        <f t="shared" ca="1" si="29"/>
        <v>0  Hari</v>
      </c>
    </row>
    <row r="501" spans="1:18" ht="15">
      <c r="A501" s="503">
        <v>142</v>
      </c>
      <c r="B501" s="519" t="s">
        <v>5647</v>
      </c>
      <c r="C501" s="388" t="s">
        <v>5648</v>
      </c>
      <c r="D501" s="220" t="s">
        <v>232</v>
      </c>
      <c r="E501" s="155" t="s">
        <v>10</v>
      </c>
      <c r="F501" s="250" t="s">
        <v>5282</v>
      </c>
      <c r="G501" s="263">
        <v>22440</v>
      </c>
      <c r="H501" s="250" t="s">
        <v>5509</v>
      </c>
      <c r="I501" s="196" t="s">
        <v>3104</v>
      </c>
      <c r="J501" s="250" t="s">
        <v>4054</v>
      </c>
      <c r="K501" s="250" t="s">
        <v>5047</v>
      </c>
      <c r="L501" s="250" t="s">
        <v>3948</v>
      </c>
      <c r="M501" s="264" t="s">
        <v>3095</v>
      </c>
      <c r="N501" s="250" t="s">
        <v>5538</v>
      </c>
      <c r="O501" s="265" t="s">
        <v>5649</v>
      </c>
      <c r="P501" s="187" t="str">
        <f t="shared" ca="1" si="27"/>
        <v>63 Tahun</v>
      </c>
      <c r="Q501" s="187" t="str">
        <f t="shared" ca="1" si="28"/>
        <v>7 Bulan</v>
      </c>
      <c r="R501" s="187" t="str">
        <f t="shared" ca="1" si="29"/>
        <v>22  Hari</v>
      </c>
    </row>
    <row r="502" spans="1:18" ht="15">
      <c r="A502" s="504"/>
      <c r="B502" s="521"/>
      <c r="C502" s="388" t="s">
        <v>5650</v>
      </c>
      <c r="D502" s="220" t="s">
        <v>1513</v>
      </c>
      <c r="E502" s="155" t="s">
        <v>9</v>
      </c>
      <c r="F502" s="250" t="s">
        <v>5282</v>
      </c>
      <c r="G502" s="263">
        <v>24934</v>
      </c>
      <c r="H502" s="250" t="s">
        <v>5509</v>
      </c>
      <c r="I502" s="196" t="s">
        <v>3104</v>
      </c>
      <c r="J502" s="250" t="s">
        <v>4054</v>
      </c>
      <c r="K502" s="250" t="s">
        <v>5047</v>
      </c>
      <c r="L502" s="250" t="s">
        <v>3948</v>
      </c>
      <c r="M502" s="264" t="s">
        <v>3099</v>
      </c>
      <c r="N502" s="250" t="s">
        <v>5651</v>
      </c>
      <c r="O502" s="265" t="s">
        <v>569</v>
      </c>
      <c r="P502" s="187" t="str">
        <f t="shared" ca="1" si="27"/>
        <v>56 Tahun</v>
      </c>
      <c r="Q502" s="187" t="str">
        <f t="shared" ca="1" si="28"/>
        <v>9 Bulan</v>
      </c>
      <c r="R502" s="187" t="str">
        <f t="shared" ca="1" si="29"/>
        <v>24  Hari</v>
      </c>
    </row>
    <row r="503" spans="1:18" ht="15">
      <c r="A503" s="503">
        <v>143</v>
      </c>
      <c r="B503" s="519" t="s">
        <v>5652</v>
      </c>
      <c r="C503" s="388" t="s">
        <v>5654</v>
      </c>
      <c r="D503" s="220" t="s">
        <v>5653</v>
      </c>
      <c r="E503" s="155" t="s">
        <v>10</v>
      </c>
      <c r="F503" s="250" t="s">
        <v>5655</v>
      </c>
      <c r="G503" s="263">
        <v>25466</v>
      </c>
      <c r="H503" s="250" t="s">
        <v>5509</v>
      </c>
      <c r="I503" s="196" t="s">
        <v>3104</v>
      </c>
      <c r="J503" s="250" t="s">
        <v>3893</v>
      </c>
      <c r="K503" s="250" t="s">
        <v>5047</v>
      </c>
      <c r="L503" s="250" t="s">
        <v>3948</v>
      </c>
      <c r="M503" s="264" t="s">
        <v>3095</v>
      </c>
      <c r="N503" s="250" t="s">
        <v>5656</v>
      </c>
      <c r="O503" s="265" t="s">
        <v>1767</v>
      </c>
      <c r="P503" s="187" t="str">
        <f t="shared" ca="1" si="27"/>
        <v>55 Tahun</v>
      </c>
      <c r="Q503" s="187" t="str">
        <f t="shared" ca="1" si="28"/>
        <v>4 Bulan</v>
      </c>
      <c r="R503" s="187" t="str">
        <f t="shared" ca="1" si="29"/>
        <v>10  Hari</v>
      </c>
    </row>
    <row r="504" spans="1:18" ht="15">
      <c r="A504" s="504"/>
      <c r="B504" s="521"/>
      <c r="C504" s="388" t="s">
        <v>5658</v>
      </c>
      <c r="D504" s="220" t="s">
        <v>5657</v>
      </c>
      <c r="E504" s="155" t="s">
        <v>9</v>
      </c>
      <c r="F504" s="250" t="s">
        <v>5045</v>
      </c>
      <c r="G504" s="263">
        <v>26246</v>
      </c>
      <c r="H504" s="250" t="s">
        <v>5509</v>
      </c>
      <c r="I504" s="196" t="s">
        <v>3104</v>
      </c>
      <c r="J504" s="250" t="s">
        <v>3893</v>
      </c>
      <c r="K504" s="250" t="s">
        <v>5047</v>
      </c>
      <c r="L504" s="250" t="s">
        <v>3948</v>
      </c>
      <c r="M504" s="264" t="s">
        <v>3099</v>
      </c>
      <c r="N504" s="250" t="s">
        <v>5659</v>
      </c>
      <c r="O504" s="265" t="s">
        <v>1568</v>
      </c>
      <c r="P504" s="187" t="str">
        <f t="shared" ca="1" si="27"/>
        <v>53 Tahun</v>
      </c>
      <c r="Q504" s="187" t="str">
        <f t="shared" ca="1" si="28"/>
        <v>2 Bulan</v>
      </c>
      <c r="R504" s="187" t="str">
        <f t="shared" ca="1" si="29"/>
        <v>21  Hari</v>
      </c>
    </row>
    <row r="505" spans="1:18" ht="15">
      <c r="A505" s="503">
        <v>144</v>
      </c>
      <c r="B505" s="519"/>
      <c r="C505" s="388" t="s">
        <v>5660</v>
      </c>
      <c r="D505" s="220" t="s">
        <v>1505</v>
      </c>
      <c r="E505" s="155" t="s">
        <v>10</v>
      </c>
      <c r="F505" s="250" t="s">
        <v>5060</v>
      </c>
      <c r="G505" s="263">
        <v>18482</v>
      </c>
      <c r="H505" s="250" t="s">
        <v>5509</v>
      </c>
      <c r="I505" s="196" t="s">
        <v>3104</v>
      </c>
      <c r="J505" s="250" t="s">
        <v>4054</v>
      </c>
      <c r="K505" s="250" t="s">
        <v>5047</v>
      </c>
      <c r="L505" s="250" t="s">
        <v>3894</v>
      </c>
      <c r="M505" s="264" t="s">
        <v>3095</v>
      </c>
      <c r="N505" s="250" t="s">
        <v>1649</v>
      </c>
      <c r="O505" s="265" t="s">
        <v>5563</v>
      </c>
      <c r="P505" s="187" t="str">
        <f t="shared" ca="1" si="27"/>
        <v>74 Tahun</v>
      </c>
      <c r="Q505" s="187" t="str">
        <f t="shared" ca="1" si="28"/>
        <v>5 Bulan</v>
      </c>
      <c r="R505" s="187" t="str">
        <f t="shared" ca="1" si="29"/>
        <v>23  Hari</v>
      </c>
    </row>
    <row r="506" spans="1:18" ht="15">
      <c r="A506" s="504"/>
      <c r="B506" s="521"/>
      <c r="C506" s="388" t="s">
        <v>5662</v>
      </c>
      <c r="D506" s="220" t="s">
        <v>5661</v>
      </c>
      <c r="E506" s="155" t="s">
        <v>9</v>
      </c>
      <c r="F506" s="250" t="s">
        <v>5060</v>
      </c>
      <c r="G506" s="263">
        <v>20279</v>
      </c>
      <c r="H506" s="250" t="s">
        <v>5509</v>
      </c>
      <c r="I506" s="196" t="s">
        <v>3104</v>
      </c>
      <c r="J506" s="250" t="s">
        <v>4054</v>
      </c>
      <c r="K506" s="250" t="s">
        <v>5047</v>
      </c>
      <c r="L506" s="250" t="s">
        <v>3894</v>
      </c>
      <c r="M506" s="264" t="s">
        <v>3099</v>
      </c>
      <c r="N506" s="250" t="s">
        <v>5663</v>
      </c>
      <c r="O506" s="265" t="s">
        <v>3058</v>
      </c>
      <c r="P506" s="187" t="str">
        <f t="shared" ca="1" si="27"/>
        <v>69 Tahun</v>
      </c>
      <c r="Q506" s="187" t="str">
        <f t="shared" ca="1" si="28"/>
        <v>6 Bulan</v>
      </c>
      <c r="R506" s="187" t="str">
        <f t="shared" ca="1" si="29"/>
        <v>21  Hari</v>
      </c>
    </row>
    <row r="507" spans="1:18" ht="15">
      <c r="A507" s="503">
        <v>145</v>
      </c>
      <c r="B507" s="519" t="s">
        <v>5664</v>
      </c>
      <c r="C507" s="388" t="s">
        <v>5666</v>
      </c>
      <c r="D507" s="220" t="s">
        <v>5665</v>
      </c>
      <c r="E507" s="155" t="s">
        <v>10</v>
      </c>
      <c r="F507" s="250" t="s">
        <v>5092</v>
      </c>
      <c r="G507" s="263">
        <v>26292</v>
      </c>
      <c r="H507" s="250" t="s">
        <v>5509</v>
      </c>
      <c r="I507" s="196" t="s">
        <v>3104</v>
      </c>
      <c r="J507" s="250" t="s">
        <v>4054</v>
      </c>
      <c r="K507" s="250" t="s">
        <v>5047</v>
      </c>
      <c r="L507" s="250" t="s">
        <v>3894</v>
      </c>
      <c r="M507" s="264" t="s">
        <v>3095</v>
      </c>
      <c r="N507" s="250" t="s">
        <v>5667</v>
      </c>
      <c r="O507" s="265" t="s">
        <v>5668</v>
      </c>
      <c r="P507" s="187" t="str">
        <f t="shared" ca="1" si="27"/>
        <v>53 Tahun</v>
      </c>
      <c r="Q507" s="187" t="str">
        <f t="shared" ca="1" si="28"/>
        <v>1 Bulan</v>
      </c>
      <c r="R507" s="187" t="str">
        <f t="shared" ca="1" si="29"/>
        <v>5  Hari</v>
      </c>
    </row>
    <row r="508" spans="1:18" ht="15">
      <c r="A508" s="512"/>
      <c r="B508" s="520"/>
      <c r="C508" s="388" t="s">
        <v>5669</v>
      </c>
      <c r="D508" s="220" t="s">
        <v>575</v>
      </c>
      <c r="E508" s="155" t="s">
        <v>9</v>
      </c>
      <c r="F508" s="250" t="s">
        <v>5092</v>
      </c>
      <c r="G508" s="263">
        <v>26795</v>
      </c>
      <c r="H508" s="250" t="s">
        <v>5509</v>
      </c>
      <c r="I508" s="196" t="s">
        <v>3104</v>
      </c>
      <c r="J508" s="250" t="s">
        <v>4054</v>
      </c>
      <c r="K508" s="250" t="s">
        <v>5047</v>
      </c>
      <c r="L508" s="250" t="s">
        <v>3894</v>
      </c>
      <c r="M508" s="264" t="s">
        <v>3099</v>
      </c>
      <c r="N508" s="250" t="s">
        <v>1505</v>
      </c>
      <c r="O508" s="265" t="s">
        <v>5661</v>
      </c>
      <c r="P508" s="187" t="str">
        <f t="shared" ca="1" si="27"/>
        <v>51 Tahun</v>
      </c>
      <c r="Q508" s="187" t="str">
        <f t="shared" ca="1" si="28"/>
        <v>8 Bulan</v>
      </c>
      <c r="R508" s="187" t="str">
        <f t="shared" ca="1" si="29"/>
        <v>19  Hari</v>
      </c>
    </row>
    <row r="509" spans="1:18" ht="15">
      <c r="A509" s="504"/>
      <c r="B509" s="521"/>
      <c r="C509" s="388" t="s">
        <v>5671</v>
      </c>
      <c r="D509" s="220" t="s">
        <v>5670</v>
      </c>
      <c r="E509" s="155" t="s">
        <v>9</v>
      </c>
      <c r="F509" s="250" t="s">
        <v>5092</v>
      </c>
      <c r="G509" s="263">
        <v>39554</v>
      </c>
      <c r="H509" s="250" t="s">
        <v>5509</v>
      </c>
      <c r="I509" s="196" t="s">
        <v>3104</v>
      </c>
      <c r="J509" s="250" t="s">
        <v>4054</v>
      </c>
      <c r="K509" s="250" t="s">
        <v>3901</v>
      </c>
      <c r="L509" s="250" t="s">
        <v>3948</v>
      </c>
      <c r="M509" s="264" t="s">
        <v>3100</v>
      </c>
      <c r="N509" s="250" t="s">
        <v>5665</v>
      </c>
      <c r="O509" s="265" t="s">
        <v>575</v>
      </c>
      <c r="P509" s="187" t="str">
        <f t="shared" ca="1" si="27"/>
        <v>16 Tahun</v>
      </c>
      <c r="Q509" s="187" t="str">
        <f t="shared" ca="1" si="28"/>
        <v>9 Bulan</v>
      </c>
      <c r="R509" s="187" t="str">
        <f t="shared" ca="1" si="29"/>
        <v>14  Hari</v>
      </c>
    </row>
    <row r="510" spans="1:18" ht="15">
      <c r="A510" s="503">
        <v>146</v>
      </c>
      <c r="B510" s="519" t="s">
        <v>5672</v>
      </c>
      <c r="C510" s="388" t="s">
        <v>5673</v>
      </c>
      <c r="D510" s="220" t="s">
        <v>125</v>
      </c>
      <c r="E510" s="155" t="s">
        <v>10</v>
      </c>
      <c r="F510" s="250" t="s">
        <v>5092</v>
      </c>
      <c r="G510" s="263">
        <v>33799</v>
      </c>
      <c r="H510" s="250" t="s">
        <v>5509</v>
      </c>
      <c r="I510" s="196" t="s">
        <v>3104</v>
      </c>
      <c r="J510" s="250" t="s">
        <v>3893</v>
      </c>
      <c r="K510" s="250" t="s">
        <v>3097</v>
      </c>
      <c r="L510" s="250" t="s">
        <v>3894</v>
      </c>
      <c r="M510" s="264" t="s">
        <v>3095</v>
      </c>
      <c r="N510" s="250" t="s">
        <v>1505</v>
      </c>
      <c r="O510" s="265" t="s">
        <v>5661</v>
      </c>
      <c r="P510" s="187" t="str">
        <f t="shared" ca="1" si="27"/>
        <v>32 Tahun</v>
      </c>
      <c r="Q510" s="187" t="str">
        <f t="shared" ca="1" si="28"/>
        <v>6 Bulan</v>
      </c>
      <c r="R510" s="187" t="str">
        <f t="shared" ca="1" si="29"/>
        <v>16  Hari</v>
      </c>
    </row>
    <row r="511" spans="1:18" ht="15">
      <c r="A511" s="512"/>
      <c r="B511" s="520"/>
      <c r="C511" s="388" t="s">
        <v>5675</v>
      </c>
      <c r="D511" s="220" t="s">
        <v>5674</v>
      </c>
      <c r="E511" s="155" t="s">
        <v>9</v>
      </c>
      <c r="F511" s="250" t="s">
        <v>5676</v>
      </c>
      <c r="G511" s="263">
        <v>34857</v>
      </c>
      <c r="H511" s="250" t="s">
        <v>5509</v>
      </c>
      <c r="I511" s="196" t="s">
        <v>3104</v>
      </c>
      <c r="J511" s="250" t="s">
        <v>4054</v>
      </c>
      <c r="K511" s="250" t="s">
        <v>5093</v>
      </c>
      <c r="L511" s="250" t="s">
        <v>3894</v>
      </c>
      <c r="M511" s="264" t="s">
        <v>3099</v>
      </c>
      <c r="N511" s="250" t="s">
        <v>5677</v>
      </c>
      <c r="O511" s="265" t="s">
        <v>5678</v>
      </c>
      <c r="P511" s="187" t="str">
        <f t="shared" ca="1" si="27"/>
        <v>29 Tahun</v>
      </c>
      <c r="Q511" s="187" t="str">
        <f t="shared" ca="1" si="28"/>
        <v>7 Bulan</v>
      </c>
      <c r="R511" s="187" t="str">
        <f t="shared" ca="1" si="29"/>
        <v>23  Hari</v>
      </c>
    </row>
    <row r="512" spans="1:18" ht="15">
      <c r="A512" s="504"/>
      <c r="B512" s="521"/>
      <c r="C512" s="388" t="s">
        <v>5680</v>
      </c>
      <c r="D512" s="220" t="s">
        <v>5679</v>
      </c>
      <c r="E512" s="155" t="s">
        <v>10</v>
      </c>
      <c r="F512" s="250" t="s">
        <v>5092</v>
      </c>
      <c r="G512" s="263">
        <v>38798</v>
      </c>
      <c r="H512" s="250" t="s">
        <v>5509</v>
      </c>
      <c r="I512" s="196" t="s">
        <v>3104</v>
      </c>
      <c r="J512" s="250" t="s">
        <v>3286</v>
      </c>
      <c r="K512" s="250" t="s">
        <v>3901</v>
      </c>
      <c r="L512" s="250" t="s">
        <v>3948</v>
      </c>
      <c r="M512" s="264" t="s">
        <v>3100</v>
      </c>
      <c r="N512" s="250" t="s">
        <v>5681</v>
      </c>
      <c r="O512" s="265" t="s">
        <v>5682</v>
      </c>
      <c r="P512" s="187" t="str">
        <f t="shared" ca="1" si="27"/>
        <v>18 Tahun</v>
      </c>
      <c r="Q512" s="187" t="str">
        <f t="shared" ca="1" si="28"/>
        <v>10 Bulan</v>
      </c>
      <c r="R512" s="187" t="str">
        <f t="shared" ca="1" si="29"/>
        <v>8  Hari</v>
      </c>
    </row>
    <row r="513" spans="1:18" ht="15">
      <c r="A513" s="503">
        <v>147</v>
      </c>
      <c r="B513" s="519" t="s">
        <v>5683</v>
      </c>
      <c r="C513" s="388" t="s">
        <v>5685</v>
      </c>
      <c r="D513" s="220" t="s">
        <v>5684</v>
      </c>
      <c r="E513" s="155" t="s">
        <v>10</v>
      </c>
      <c r="F513" s="250" t="s">
        <v>5060</v>
      </c>
      <c r="G513" s="263">
        <v>24838</v>
      </c>
      <c r="H513" s="250" t="s">
        <v>5509</v>
      </c>
      <c r="I513" s="196" t="s">
        <v>3104</v>
      </c>
      <c r="J513" s="250" t="s">
        <v>4054</v>
      </c>
      <c r="K513" s="250" t="s">
        <v>5047</v>
      </c>
      <c r="L513" s="250" t="s">
        <v>3894</v>
      </c>
      <c r="M513" s="264" t="s">
        <v>3095</v>
      </c>
      <c r="N513" s="250" t="s">
        <v>4611</v>
      </c>
      <c r="O513" s="265" t="s">
        <v>1509</v>
      </c>
      <c r="P513" s="187" t="str">
        <f t="shared" ca="1" si="27"/>
        <v>57 Tahun</v>
      </c>
      <c r="Q513" s="187" t="str">
        <f t="shared" ca="1" si="28"/>
        <v>0 Bulan</v>
      </c>
      <c r="R513" s="187" t="str">
        <f t="shared" ca="1" si="29"/>
        <v>29  Hari</v>
      </c>
    </row>
    <row r="514" spans="1:18" ht="15">
      <c r="A514" s="504"/>
      <c r="B514" s="521"/>
      <c r="C514" s="388" t="s">
        <v>5687</v>
      </c>
      <c r="D514" s="220" t="s">
        <v>5686</v>
      </c>
      <c r="E514" s="155" t="s">
        <v>9</v>
      </c>
      <c r="F514" s="250" t="s">
        <v>5267</v>
      </c>
      <c r="G514" s="263">
        <v>25230</v>
      </c>
      <c r="H514" s="250" t="s">
        <v>5509</v>
      </c>
      <c r="I514" s="196" t="s">
        <v>3104</v>
      </c>
      <c r="J514" s="250" t="s">
        <v>4054</v>
      </c>
      <c r="K514" s="250" t="s">
        <v>5047</v>
      </c>
      <c r="L514" s="250" t="s">
        <v>3894</v>
      </c>
      <c r="M514" s="264" t="s">
        <v>3099</v>
      </c>
      <c r="N514" s="250" t="s">
        <v>124</v>
      </c>
      <c r="O514" s="265" t="s">
        <v>5688</v>
      </c>
      <c r="P514" s="187" t="str">
        <f t="shared" ca="1" si="27"/>
        <v>56 Tahun</v>
      </c>
      <c r="Q514" s="187" t="str">
        <f t="shared" ca="1" si="28"/>
        <v>0 Bulan</v>
      </c>
      <c r="R514" s="187" t="str">
        <f t="shared" ca="1" si="29"/>
        <v>3  Hari</v>
      </c>
    </row>
    <row r="515" spans="1:18" ht="15">
      <c r="A515" s="503">
        <v>148</v>
      </c>
      <c r="B515" s="532" t="s">
        <v>5689</v>
      </c>
      <c r="C515" s="498" t="s">
        <v>5690</v>
      </c>
      <c r="D515" s="499" t="s">
        <v>208</v>
      </c>
      <c r="E515" s="106" t="s">
        <v>10</v>
      </c>
      <c r="F515" s="341" t="s">
        <v>5065</v>
      </c>
      <c r="G515" s="500">
        <v>22256</v>
      </c>
      <c r="H515" s="341" t="s">
        <v>5509</v>
      </c>
      <c r="I515" s="501" t="s">
        <v>3104</v>
      </c>
      <c r="J515" s="341" t="s">
        <v>4054</v>
      </c>
      <c r="K515" s="341" t="s">
        <v>5047</v>
      </c>
      <c r="L515" s="250" t="s">
        <v>3894</v>
      </c>
      <c r="M515" s="264" t="s">
        <v>3095</v>
      </c>
      <c r="N515" s="250" t="s">
        <v>1560</v>
      </c>
      <c r="O515" s="265" t="s">
        <v>1566</v>
      </c>
      <c r="P515" s="187" t="str">
        <f t="shared" ca="1" si="27"/>
        <v>64 Tahun</v>
      </c>
      <c r="Q515" s="187" t="str">
        <f t="shared" ca="1" si="28"/>
        <v>1 Bulan</v>
      </c>
      <c r="R515" s="187" t="str">
        <f t="shared" ca="1" si="29"/>
        <v>24  Hari</v>
      </c>
    </row>
    <row r="516" spans="1:18" ht="15">
      <c r="A516" s="512"/>
      <c r="B516" s="533"/>
      <c r="C516" s="498" t="s">
        <v>5691</v>
      </c>
      <c r="D516" s="499" t="s">
        <v>323</v>
      </c>
      <c r="E516" s="106" t="s">
        <v>9</v>
      </c>
      <c r="F516" s="502" t="s">
        <v>5065</v>
      </c>
      <c r="G516" s="500">
        <v>23749</v>
      </c>
      <c r="H516" s="341" t="s">
        <v>5509</v>
      </c>
      <c r="I516" s="501" t="s">
        <v>3104</v>
      </c>
      <c r="J516" s="341" t="s">
        <v>4054</v>
      </c>
      <c r="K516" s="341" t="s">
        <v>5093</v>
      </c>
      <c r="L516" s="250" t="s">
        <v>3894</v>
      </c>
      <c r="M516" s="264" t="s">
        <v>3099</v>
      </c>
      <c r="N516" s="250" t="s">
        <v>5692</v>
      </c>
      <c r="O516" s="265" t="s">
        <v>5693</v>
      </c>
      <c r="P516" s="187" t="str">
        <f t="shared" ca="1" si="27"/>
        <v>60 Tahun</v>
      </c>
      <c r="Q516" s="187" t="str">
        <f t="shared" ca="1" si="28"/>
        <v>0 Bulan</v>
      </c>
      <c r="R516" s="187" t="str">
        <f t="shared" ca="1" si="29"/>
        <v>23  Hari</v>
      </c>
    </row>
    <row r="517" spans="1:18" ht="15">
      <c r="A517" s="504"/>
      <c r="B517" s="534"/>
      <c r="C517" s="498" t="s">
        <v>5695</v>
      </c>
      <c r="D517" s="499" t="s">
        <v>5694</v>
      </c>
      <c r="E517" s="106" t="s">
        <v>10</v>
      </c>
      <c r="F517" s="341" t="s">
        <v>5065</v>
      </c>
      <c r="G517" s="500">
        <v>37991</v>
      </c>
      <c r="H517" s="341" t="s">
        <v>5509</v>
      </c>
      <c r="I517" s="501" t="s">
        <v>3104</v>
      </c>
      <c r="J517" s="341" t="s">
        <v>3893</v>
      </c>
      <c r="K517" s="341" t="s">
        <v>3097</v>
      </c>
      <c r="L517" s="250" t="s">
        <v>3898</v>
      </c>
      <c r="M517" s="264" t="s">
        <v>3100</v>
      </c>
      <c r="N517" s="250" t="s">
        <v>208</v>
      </c>
      <c r="O517" s="265" t="s">
        <v>323</v>
      </c>
      <c r="P517" s="187" t="str">
        <f t="shared" ca="1" si="27"/>
        <v>21 Tahun</v>
      </c>
      <c r="Q517" s="187" t="str">
        <f t="shared" ca="1" si="28"/>
        <v>0 Bulan</v>
      </c>
      <c r="R517" s="187" t="str">
        <f t="shared" ca="1" si="29"/>
        <v>25  Hari</v>
      </c>
    </row>
    <row r="518" spans="1:18" ht="15">
      <c r="A518" s="503">
        <v>149</v>
      </c>
      <c r="B518" s="519" t="s">
        <v>5696</v>
      </c>
      <c r="C518" s="388" t="s">
        <v>5697</v>
      </c>
      <c r="D518" s="220" t="s">
        <v>2691</v>
      </c>
      <c r="E518" s="155" t="s">
        <v>10</v>
      </c>
      <c r="F518" s="250" t="s">
        <v>5698</v>
      </c>
      <c r="G518" s="263">
        <v>15685</v>
      </c>
      <c r="H518" s="250" t="s">
        <v>5509</v>
      </c>
      <c r="I518" s="196" t="s">
        <v>3104</v>
      </c>
      <c r="J518" s="250" t="s">
        <v>4054</v>
      </c>
      <c r="K518" s="250" t="s">
        <v>5047</v>
      </c>
      <c r="L518" s="250" t="s">
        <v>3948</v>
      </c>
      <c r="M518" s="264" t="s">
        <v>3095</v>
      </c>
      <c r="N518" s="250" t="s">
        <v>5699</v>
      </c>
      <c r="O518" s="265" t="s">
        <v>5700</v>
      </c>
      <c r="P518" s="187" t="str">
        <f ca="1" t="shared" si="30" ref="P518:P572">DATEDIF(G518,$P$2,"Y")&amp;" Tahun"</f>
        <v>82 Tahun</v>
      </c>
      <c r="Q518" s="187" t="str">
        <f ca="1" t="shared" si="31" ref="Q518:Q572">DATEDIF(G518,$P$2,"YM")&amp;" Bulan"</f>
        <v>1 Bulan</v>
      </c>
      <c r="R518" s="187" t="str">
        <f ca="1" t="shared" si="32" ref="R518:R572">DATEDIF(G518,$P$2,"MD")&amp;"  Hari"</f>
        <v>20  Hari</v>
      </c>
    </row>
    <row r="519" spans="1:18" ht="15">
      <c r="A519" s="504"/>
      <c r="B519" s="521"/>
      <c r="C519" s="388" t="s">
        <v>5701</v>
      </c>
      <c r="D519" s="220" t="s">
        <v>67</v>
      </c>
      <c r="E519" s="155" t="s">
        <v>9</v>
      </c>
      <c r="F519" s="250" t="s">
        <v>5698</v>
      </c>
      <c r="G519" s="263">
        <v>18095</v>
      </c>
      <c r="H519" s="250" t="s">
        <v>5509</v>
      </c>
      <c r="I519" s="196" t="s">
        <v>3104</v>
      </c>
      <c r="J519" s="250" t="s">
        <v>4054</v>
      </c>
      <c r="K519" s="250" t="s">
        <v>5047</v>
      </c>
      <c r="L519" s="250" t="s">
        <v>3948</v>
      </c>
      <c r="M519" s="264" t="s">
        <v>3099</v>
      </c>
      <c r="N519" s="250" t="s">
        <v>5702</v>
      </c>
      <c r="O519" s="265" t="s">
        <v>5703</v>
      </c>
      <c r="P519" s="187" t="str">
        <f t="shared" ca="1" si="30"/>
        <v>75 Tahun</v>
      </c>
      <c r="Q519" s="187" t="str">
        <f t="shared" ca="1" si="31"/>
        <v>6 Bulan</v>
      </c>
      <c r="R519" s="187" t="str">
        <f t="shared" ca="1" si="32"/>
        <v>14  Hari</v>
      </c>
    </row>
    <row r="520" spans="1:18" ht="15">
      <c r="A520" s="503">
        <v>150</v>
      </c>
      <c r="B520" s="519" t="s">
        <v>5704</v>
      </c>
      <c r="C520" s="388" t="s">
        <v>5705</v>
      </c>
      <c r="D520" s="220" t="s">
        <v>1423</v>
      </c>
      <c r="E520" s="155" t="s">
        <v>10</v>
      </c>
      <c r="F520" s="250" t="s">
        <v>5060</v>
      </c>
      <c r="G520" s="263">
        <v>24583</v>
      </c>
      <c r="H520" s="250" t="s">
        <v>5509</v>
      </c>
      <c r="I520" s="196" t="s">
        <v>3104</v>
      </c>
      <c r="J520" s="250" t="s">
        <v>4054</v>
      </c>
      <c r="K520" s="250" t="s">
        <v>5047</v>
      </c>
      <c r="L520" s="250" t="s">
        <v>3894</v>
      </c>
      <c r="M520" s="264" t="s">
        <v>3095</v>
      </c>
      <c r="N520" s="250" t="s">
        <v>5706</v>
      </c>
      <c r="O520" s="265" t="s">
        <v>5707</v>
      </c>
      <c r="P520" s="187" t="str">
        <f t="shared" ca="1" si="30"/>
        <v>57 Tahun</v>
      </c>
      <c r="Q520" s="187" t="str">
        <f t="shared" ca="1" si="31"/>
        <v>9 Bulan</v>
      </c>
      <c r="R520" s="187" t="str">
        <f t="shared" ca="1" si="32"/>
        <v>9  Hari</v>
      </c>
    </row>
    <row r="521" spans="1:18" ht="15">
      <c r="A521" s="512"/>
      <c r="B521" s="520"/>
      <c r="C521" s="388" t="s">
        <v>5709</v>
      </c>
      <c r="D521" s="220" t="s">
        <v>5708</v>
      </c>
      <c r="E521" s="155" t="s">
        <v>9</v>
      </c>
      <c r="F521" s="250" t="s">
        <v>5045</v>
      </c>
      <c r="G521" s="263">
        <v>25692</v>
      </c>
      <c r="H521" s="250" t="s">
        <v>5509</v>
      </c>
      <c r="I521" s="196" t="s">
        <v>3104</v>
      </c>
      <c r="J521" s="250" t="s">
        <v>4054</v>
      </c>
      <c r="K521" s="250" t="s">
        <v>5047</v>
      </c>
      <c r="L521" s="250" t="s">
        <v>3894</v>
      </c>
      <c r="M521" s="264" t="s">
        <v>5710</v>
      </c>
      <c r="N521" s="250" t="s">
        <v>5711</v>
      </c>
      <c r="O521" s="265" t="s">
        <v>5202</v>
      </c>
      <c r="P521" s="187" t="str">
        <f t="shared" ca="1" si="30"/>
        <v>54 Tahun</v>
      </c>
      <c r="Q521" s="187" t="str">
        <f t="shared" ca="1" si="31"/>
        <v>8 Bulan</v>
      </c>
      <c r="R521" s="187" t="str">
        <f t="shared" ca="1" si="32"/>
        <v>26  Hari</v>
      </c>
    </row>
    <row r="522" spans="1:18" ht="15">
      <c r="A522" s="512"/>
      <c r="B522" s="520"/>
      <c r="C522" s="388" t="s">
        <v>5713</v>
      </c>
      <c r="D522" s="220" t="s">
        <v>5712</v>
      </c>
      <c r="E522" s="155" t="s">
        <v>10</v>
      </c>
      <c r="F522" s="250" t="s">
        <v>5045</v>
      </c>
      <c r="G522" s="263">
        <v>37442</v>
      </c>
      <c r="H522" s="250" t="s">
        <v>5509</v>
      </c>
      <c r="I522" s="196" t="s">
        <v>3104</v>
      </c>
      <c r="J522" s="250" t="s">
        <v>4054</v>
      </c>
      <c r="K522" s="250" t="s">
        <v>3097</v>
      </c>
      <c r="L522" s="250" t="s">
        <v>3898</v>
      </c>
      <c r="M522" s="264" t="s">
        <v>3100</v>
      </c>
      <c r="N522" s="250" t="s">
        <v>1423</v>
      </c>
      <c r="O522" s="265" t="s">
        <v>5708</v>
      </c>
      <c r="P522" s="187" t="str">
        <f t="shared" ca="1" si="30"/>
        <v>22 Tahun</v>
      </c>
      <c r="Q522" s="187" t="str">
        <f t="shared" ca="1" si="31"/>
        <v>6 Bulan</v>
      </c>
      <c r="R522" s="187" t="str">
        <f t="shared" ca="1" si="32"/>
        <v>25  Hari</v>
      </c>
    </row>
    <row r="523" spans="1:18" ht="15">
      <c r="A523" s="504"/>
      <c r="B523" s="521"/>
      <c r="C523" s="388" t="s">
        <v>5715</v>
      </c>
      <c r="D523" s="220" t="s">
        <v>5714</v>
      </c>
      <c r="E523" s="155" t="s">
        <v>10</v>
      </c>
      <c r="F523" s="250" t="s">
        <v>5045</v>
      </c>
      <c r="G523" s="263">
        <v>38276</v>
      </c>
      <c r="H523" s="250" t="s">
        <v>5509</v>
      </c>
      <c r="I523" s="196" t="s">
        <v>3104</v>
      </c>
      <c r="J523" s="250" t="s">
        <v>3893</v>
      </c>
      <c r="K523" s="250" t="s">
        <v>3097</v>
      </c>
      <c r="L523" s="250" t="s">
        <v>3898</v>
      </c>
      <c r="M523" s="264" t="s">
        <v>3100</v>
      </c>
      <c r="N523" s="250" t="s">
        <v>1423</v>
      </c>
      <c r="O523" s="265" t="s">
        <v>5708</v>
      </c>
      <c r="P523" s="187" t="str">
        <f t="shared" ca="1" si="30"/>
        <v>20 Tahun</v>
      </c>
      <c r="Q523" s="187" t="str">
        <f t="shared" ca="1" si="31"/>
        <v>3 Bulan</v>
      </c>
      <c r="R523" s="187" t="str">
        <f t="shared" ca="1" si="32"/>
        <v>14  Hari</v>
      </c>
    </row>
    <row r="524" spans="1:18" ht="15">
      <c r="A524" s="503">
        <v>151</v>
      </c>
      <c r="B524" s="519" t="s">
        <v>5716</v>
      </c>
      <c r="C524" s="388" t="s">
        <v>5718</v>
      </c>
      <c r="D524" s="220" t="s">
        <v>5717</v>
      </c>
      <c r="E524" s="155" t="s">
        <v>9</v>
      </c>
      <c r="F524" s="250" t="s">
        <v>5045</v>
      </c>
      <c r="G524" s="263">
        <v>29439</v>
      </c>
      <c r="H524" s="250" t="s">
        <v>5509</v>
      </c>
      <c r="I524" s="196" t="s">
        <v>3104</v>
      </c>
      <c r="J524" s="250" t="s">
        <v>4054</v>
      </c>
      <c r="K524" s="250" t="s">
        <v>3097</v>
      </c>
      <c r="L524" s="250" t="s">
        <v>4030</v>
      </c>
      <c r="M524" s="264" t="s">
        <v>3095</v>
      </c>
      <c r="N524" s="250" t="s">
        <v>5719</v>
      </c>
      <c r="O524" s="265" t="s">
        <v>414</v>
      </c>
      <c r="P524" s="187" t="str">
        <f t="shared" ca="1" si="30"/>
        <v>44 Tahun</v>
      </c>
      <c r="Q524" s="187" t="str">
        <f t="shared" ca="1" si="31"/>
        <v>5 Bulan</v>
      </c>
      <c r="R524" s="187" t="str">
        <f t="shared" ca="1" si="32"/>
        <v>24  Hari</v>
      </c>
    </row>
    <row r="525" spans="1:18" ht="15">
      <c r="A525" s="512"/>
      <c r="B525" s="520"/>
      <c r="C525" s="388" t="s">
        <v>5721</v>
      </c>
      <c r="D525" s="220" t="s">
        <v>5720</v>
      </c>
      <c r="E525" s="155" t="s">
        <v>9</v>
      </c>
      <c r="F525" s="250" t="s">
        <v>5045</v>
      </c>
      <c r="G525" s="263">
        <v>37150</v>
      </c>
      <c r="H525" s="250" t="s">
        <v>5509</v>
      </c>
      <c r="I525" s="196" t="s">
        <v>3104</v>
      </c>
      <c r="J525" s="250" t="s">
        <v>3271</v>
      </c>
      <c r="K525" s="250" t="s">
        <v>3097</v>
      </c>
      <c r="L525" s="250" t="s">
        <v>3898</v>
      </c>
      <c r="M525" s="264" t="s">
        <v>3100</v>
      </c>
      <c r="N525" s="250" t="s">
        <v>5722</v>
      </c>
      <c r="O525" s="265" t="s">
        <v>5717</v>
      </c>
      <c r="P525" s="187" t="str">
        <f t="shared" ca="1" si="30"/>
        <v>23 Tahun</v>
      </c>
      <c r="Q525" s="187" t="str">
        <f t="shared" ca="1" si="31"/>
        <v>4 Bulan</v>
      </c>
      <c r="R525" s="187" t="str">
        <f t="shared" ca="1" si="32"/>
        <v>14  Hari</v>
      </c>
    </row>
    <row r="526" spans="1:18" ht="15">
      <c r="A526" s="504"/>
      <c r="B526" s="521"/>
      <c r="C526" s="388" t="s">
        <v>5723</v>
      </c>
      <c r="D526" s="220" t="s">
        <v>414</v>
      </c>
      <c r="E526" s="155" t="s">
        <v>9</v>
      </c>
      <c r="F526" s="250" t="s">
        <v>5060</v>
      </c>
      <c r="G526" s="263">
        <v>15588</v>
      </c>
      <c r="H526" s="250" t="s">
        <v>5509</v>
      </c>
      <c r="I526" s="196" t="s">
        <v>3104</v>
      </c>
      <c r="J526" s="250" t="s">
        <v>4054</v>
      </c>
      <c r="K526" s="250" t="s">
        <v>5047</v>
      </c>
      <c r="L526" s="250" t="s">
        <v>3131</v>
      </c>
      <c r="M526" s="264" t="s">
        <v>3135</v>
      </c>
      <c r="N526" s="250" t="s">
        <v>3755</v>
      </c>
      <c r="O526" s="265" t="s">
        <v>5724</v>
      </c>
      <c r="P526" s="187" t="str">
        <f t="shared" ca="1" si="30"/>
        <v>82 Tahun</v>
      </c>
      <c r="Q526" s="187" t="str">
        <f t="shared" ca="1" si="31"/>
        <v>4 Bulan</v>
      </c>
      <c r="R526" s="187" t="str">
        <f t="shared" ca="1" si="32"/>
        <v>26  Hari</v>
      </c>
    </row>
    <row r="527" spans="1:18" ht="15">
      <c r="A527" s="503">
        <v>152</v>
      </c>
      <c r="B527" s="519" t="s">
        <v>5725</v>
      </c>
      <c r="C527" s="388" t="s">
        <v>5727</v>
      </c>
      <c r="D527" s="220" t="s">
        <v>5726</v>
      </c>
      <c r="E527" s="155" t="s">
        <v>10</v>
      </c>
      <c r="F527" s="250" t="s">
        <v>5060</v>
      </c>
      <c r="G527" s="263">
        <v>17307</v>
      </c>
      <c r="H527" s="250" t="s">
        <v>5509</v>
      </c>
      <c r="I527" s="196" t="s">
        <v>3104</v>
      </c>
      <c r="J527" s="250" t="s">
        <v>4054</v>
      </c>
      <c r="K527" s="250" t="s">
        <v>5047</v>
      </c>
      <c r="L527" s="250" t="s">
        <v>5535</v>
      </c>
      <c r="M527" s="264" t="s">
        <v>3095</v>
      </c>
      <c r="N527" s="259"/>
      <c r="O527" s="269"/>
      <c r="P527" s="187" t="str">
        <f t="shared" ca="1" si="30"/>
        <v>77 Tahun</v>
      </c>
      <c r="Q527" s="187" t="str">
        <f t="shared" ca="1" si="31"/>
        <v>8 Bulan</v>
      </c>
      <c r="R527" s="187" t="str">
        <f t="shared" ca="1" si="32"/>
        <v>10  Hari</v>
      </c>
    </row>
    <row r="528" spans="1:18" ht="15">
      <c r="A528" s="504"/>
      <c r="B528" s="521"/>
      <c r="C528" s="388" t="s">
        <v>5729</v>
      </c>
      <c r="D528" s="220" t="s">
        <v>5728</v>
      </c>
      <c r="E528" s="155" t="s">
        <v>9</v>
      </c>
      <c r="F528" s="250" t="s">
        <v>5060</v>
      </c>
      <c r="G528" s="263">
        <v>19037</v>
      </c>
      <c r="H528" s="250" t="s">
        <v>5509</v>
      </c>
      <c r="I528" s="196" t="s">
        <v>3104</v>
      </c>
      <c r="J528" s="250" t="s">
        <v>4054</v>
      </c>
      <c r="K528" s="250" t="s">
        <v>5047</v>
      </c>
      <c r="L528" s="250" t="s">
        <v>3894</v>
      </c>
      <c r="M528" s="264" t="s">
        <v>3099</v>
      </c>
      <c r="N528" s="259"/>
      <c r="O528" s="269"/>
      <c r="P528" s="187" t="str">
        <f t="shared" ca="1" si="30"/>
        <v>72 Tahun</v>
      </c>
      <c r="Q528" s="187" t="str">
        <f t="shared" ca="1" si="31"/>
        <v>11 Bulan</v>
      </c>
      <c r="R528" s="187" t="str">
        <f t="shared" ca="1" si="32"/>
        <v>17  Hari</v>
      </c>
    </row>
    <row r="529" spans="1:18" ht="15">
      <c r="A529" s="503">
        <v>153</v>
      </c>
      <c r="B529" s="519" t="s">
        <v>5730</v>
      </c>
      <c r="C529" s="388" t="s">
        <v>5732</v>
      </c>
      <c r="D529" s="220" t="s">
        <v>5731</v>
      </c>
      <c r="E529" s="155" t="s">
        <v>10</v>
      </c>
      <c r="F529" s="250" t="s">
        <v>5267</v>
      </c>
      <c r="G529" s="263">
        <v>25641</v>
      </c>
      <c r="H529" s="250" t="s">
        <v>5509</v>
      </c>
      <c r="I529" s="196" t="s">
        <v>3104</v>
      </c>
      <c r="J529" s="250" t="s">
        <v>4054</v>
      </c>
      <c r="K529" s="250" t="s">
        <v>5047</v>
      </c>
      <c r="L529" s="250" t="s">
        <v>5535</v>
      </c>
      <c r="M529" s="264" t="s">
        <v>3095</v>
      </c>
      <c r="N529" s="250" t="s">
        <v>5733</v>
      </c>
      <c r="O529" s="265" t="s">
        <v>5728</v>
      </c>
      <c r="P529" s="187" t="str">
        <f t="shared" ca="1" si="30"/>
        <v>54 Tahun</v>
      </c>
      <c r="Q529" s="187" t="str">
        <f t="shared" ca="1" si="31"/>
        <v>10 Bulan</v>
      </c>
      <c r="R529" s="187" t="str">
        <f t="shared" ca="1" si="32"/>
        <v>16  Hari</v>
      </c>
    </row>
    <row r="530" spans="1:18" ht="15">
      <c r="A530" s="512"/>
      <c r="B530" s="520"/>
      <c r="C530" s="388" t="s">
        <v>5735</v>
      </c>
      <c r="D530" s="220" t="s">
        <v>5734</v>
      </c>
      <c r="E530" s="155" t="s">
        <v>9</v>
      </c>
      <c r="F530" s="250" t="s">
        <v>5065</v>
      </c>
      <c r="G530" s="263">
        <v>31586</v>
      </c>
      <c r="H530" s="250" t="s">
        <v>5509</v>
      </c>
      <c r="I530" s="196" t="s">
        <v>3104</v>
      </c>
      <c r="J530" s="250" t="s">
        <v>4054</v>
      </c>
      <c r="K530" s="250" t="s">
        <v>5047</v>
      </c>
      <c r="L530" s="250" t="s">
        <v>3894</v>
      </c>
      <c r="M530" s="264" t="s">
        <v>3099</v>
      </c>
      <c r="N530" s="250" t="s">
        <v>5736</v>
      </c>
      <c r="O530" s="265" t="s">
        <v>197</v>
      </c>
      <c r="P530" s="187" t="str">
        <f t="shared" ca="1" si="30"/>
        <v>38 Tahun</v>
      </c>
      <c r="Q530" s="187" t="str">
        <f t="shared" ca="1" si="31"/>
        <v>7 Bulan</v>
      </c>
      <c r="R530" s="187" t="str">
        <f t="shared" ca="1" si="32"/>
        <v>7  Hari</v>
      </c>
    </row>
    <row r="531" spans="1:18" ht="15">
      <c r="A531" s="512"/>
      <c r="B531" s="520"/>
      <c r="C531" s="388" t="s">
        <v>5737</v>
      </c>
      <c r="D531" s="220" t="s">
        <v>2567</v>
      </c>
      <c r="E531" s="155" t="s">
        <v>10</v>
      </c>
      <c r="F531" s="250" t="s">
        <v>5045</v>
      </c>
      <c r="G531" s="263">
        <v>32697</v>
      </c>
      <c r="H531" s="250" t="s">
        <v>5509</v>
      </c>
      <c r="I531" s="196" t="s">
        <v>3104</v>
      </c>
      <c r="J531" s="250" t="s">
        <v>4054</v>
      </c>
      <c r="K531" s="250" t="s">
        <v>3097</v>
      </c>
      <c r="L531" s="250" t="s">
        <v>3898</v>
      </c>
      <c r="M531" s="264" t="s">
        <v>3100</v>
      </c>
      <c r="N531" s="250" t="s">
        <v>5731</v>
      </c>
      <c r="O531" s="265" t="s">
        <v>5734</v>
      </c>
      <c r="P531" s="187" t="str">
        <f t="shared" ca="1" si="30"/>
        <v>35 Tahun</v>
      </c>
      <c r="Q531" s="187" t="str">
        <f t="shared" ca="1" si="31"/>
        <v>6 Bulan</v>
      </c>
      <c r="R531" s="187" t="str">
        <f t="shared" ca="1" si="32"/>
        <v>22  Hari</v>
      </c>
    </row>
    <row r="532" spans="1:18" ht="15">
      <c r="A532" s="512"/>
      <c r="B532" s="520"/>
      <c r="C532" s="388" t="s">
        <v>5739</v>
      </c>
      <c r="D532" s="220" t="s">
        <v>5738</v>
      </c>
      <c r="E532" s="155" t="s">
        <v>9</v>
      </c>
      <c r="F532" s="250" t="s">
        <v>5045</v>
      </c>
      <c r="G532" s="263">
        <v>36374</v>
      </c>
      <c r="H532" s="250" t="s">
        <v>5509</v>
      </c>
      <c r="I532" s="196" t="s">
        <v>3104</v>
      </c>
      <c r="J532" s="250" t="s">
        <v>3893</v>
      </c>
      <c r="K532" s="250" t="s">
        <v>3097</v>
      </c>
      <c r="L532" s="250" t="s">
        <v>3898</v>
      </c>
      <c r="M532" s="264" t="s">
        <v>3100</v>
      </c>
      <c r="N532" s="250" t="s">
        <v>5731</v>
      </c>
      <c r="O532" s="265" t="s">
        <v>5734</v>
      </c>
      <c r="P532" s="187" t="str">
        <f t="shared" ca="1" si="30"/>
        <v>25 Tahun</v>
      </c>
      <c r="Q532" s="187" t="str">
        <f t="shared" ca="1" si="31"/>
        <v>5 Bulan</v>
      </c>
      <c r="R532" s="187" t="str">
        <f t="shared" ca="1" si="32"/>
        <v>28  Hari</v>
      </c>
    </row>
    <row r="533" spans="1:18" ht="15">
      <c r="A533" s="504"/>
      <c r="B533" s="521"/>
      <c r="C533" s="388" t="s">
        <v>5741</v>
      </c>
      <c r="D533" s="220" t="s">
        <v>5740</v>
      </c>
      <c r="E533" s="155" t="s">
        <v>10</v>
      </c>
      <c r="F533" s="250" t="s">
        <v>5045</v>
      </c>
      <c r="G533" s="263">
        <v>36557</v>
      </c>
      <c r="H533" s="250" t="s">
        <v>5509</v>
      </c>
      <c r="I533" s="196" t="s">
        <v>3104</v>
      </c>
      <c r="J533" s="250" t="s">
        <v>3271</v>
      </c>
      <c r="K533" s="250" t="s">
        <v>3097</v>
      </c>
      <c r="L533" s="250" t="s">
        <v>3898</v>
      </c>
      <c r="M533" s="264" t="s">
        <v>3100</v>
      </c>
      <c r="N533" s="250" t="s">
        <v>5731</v>
      </c>
      <c r="O533" s="265" t="s">
        <v>5734</v>
      </c>
      <c r="P533" s="187" t="str">
        <f t="shared" ca="1" si="30"/>
        <v>24 Tahun</v>
      </c>
      <c r="Q533" s="187" t="str">
        <f t="shared" ca="1" si="31"/>
        <v>11 Bulan</v>
      </c>
      <c r="R533" s="187" t="str">
        <f t="shared" ca="1" si="32"/>
        <v>29  Hari</v>
      </c>
    </row>
    <row r="534" spans="1:18" ht="15">
      <c r="A534" s="503">
        <v>154</v>
      </c>
      <c r="B534" s="519" t="s">
        <v>5742</v>
      </c>
      <c r="C534" s="388" t="s">
        <v>5743</v>
      </c>
      <c r="D534" s="220" t="s">
        <v>2685</v>
      </c>
      <c r="E534" s="155" t="s">
        <v>10</v>
      </c>
      <c r="F534" s="250" t="s">
        <v>5278</v>
      </c>
      <c r="G534" s="263">
        <v>21592</v>
      </c>
      <c r="H534" s="250" t="s">
        <v>5509</v>
      </c>
      <c r="I534" s="196" t="s">
        <v>3104</v>
      </c>
      <c r="J534" s="250" t="s">
        <v>4054</v>
      </c>
      <c r="K534" s="250" t="s">
        <v>5047</v>
      </c>
      <c r="L534" s="250" t="s">
        <v>3894</v>
      </c>
      <c r="M534" s="264" t="s">
        <v>3095</v>
      </c>
      <c r="N534" s="250" t="s">
        <v>5726</v>
      </c>
      <c r="O534" s="265" t="s">
        <v>5728</v>
      </c>
      <c r="P534" s="187" t="str">
        <f t="shared" ca="1" si="30"/>
        <v>65 Tahun</v>
      </c>
      <c r="Q534" s="187" t="str">
        <f t="shared" ca="1" si="31"/>
        <v>11 Bulan</v>
      </c>
      <c r="R534" s="187" t="str">
        <f t="shared" ca="1" si="32"/>
        <v>19  Hari</v>
      </c>
    </row>
    <row r="535" spans="1:18" ht="15">
      <c r="A535" s="512"/>
      <c r="B535" s="520"/>
      <c r="C535" s="388" t="s">
        <v>5745</v>
      </c>
      <c r="D535" s="220" t="s">
        <v>5744</v>
      </c>
      <c r="E535" s="155" t="s">
        <v>9</v>
      </c>
      <c r="F535" s="250" t="s">
        <v>5065</v>
      </c>
      <c r="G535" s="263">
        <v>25740</v>
      </c>
      <c r="H535" s="250" t="s">
        <v>5509</v>
      </c>
      <c r="I535" s="196" t="s">
        <v>3104</v>
      </c>
      <c r="J535" s="250" t="s">
        <v>4054</v>
      </c>
      <c r="K535" s="250" t="s">
        <v>5047</v>
      </c>
      <c r="L535" s="250" t="s">
        <v>3894</v>
      </c>
      <c r="M535" s="264" t="s">
        <v>3099</v>
      </c>
      <c r="N535" s="250" t="s">
        <v>5746</v>
      </c>
      <c r="O535" s="265" t="s">
        <v>1408</v>
      </c>
      <c r="P535" s="187" t="str">
        <f t="shared" ca="1" si="30"/>
        <v>54 Tahun</v>
      </c>
      <c r="Q535" s="187" t="str">
        <f t="shared" ca="1" si="31"/>
        <v>7 Bulan</v>
      </c>
      <c r="R535" s="187" t="str">
        <f t="shared" ca="1" si="32"/>
        <v>9  Hari</v>
      </c>
    </row>
    <row r="536" spans="1:18" ht="15">
      <c r="A536" s="504"/>
      <c r="B536" s="521"/>
      <c r="C536" s="388" t="s">
        <v>5748</v>
      </c>
      <c r="D536" s="220" t="s">
        <v>5747</v>
      </c>
      <c r="E536" s="155" t="s">
        <v>9</v>
      </c>
      <c r="F536" s="250" t="s">
        <v>5092</v>
      </c>
      <c r="G536" s="263">
        <v>41061</v>
      </c>
      <c r="H536" s="250" t="s">
        <v>5509</v>
      </c>
      <c r="I536" s="196" t="s">
        <v>3104</v>
      </c>
      <c r="J536" s="250" t="s">
        <v>3286</v>
      </c>
      <c r="K536" s="250" t="s">
        <v>3901</v>
      </c>
      <c r="L536" s="250" t="s">
        <v>3898</v>
      </c>
      <c r="M536" s="264" t="s">
        <v>1755</v>
      </c>
      <c r="N536" s="250" t="s">
        <v>5749</v>
      </c>
      <c r="O536" s="265" t="s">
        <v>5750</v>
      </c>
      <c r="P536" s="187" t="str">
        <f t="shared" ca="1" si="30"/>
        <v>12 Tahun</v>
      </c>
      <c r="Q536" s="187" t="str">
        <f t="shared" ca="1" si="31"/>
        <v>7 Bulan</v>
      </c>
      <c r="R536" s="187" t="str">
        <f t="shared" ca="1" si="32"/>
        <v>29  Hari</v>
      </c>
    </row>
    <row r="537" spans="1:18" ht="15">
      <c r="A537" s="503">
        <v>155</v>
      </c>
      <c r="B537" s="519" t="s">
        <v>5751</v>
      </c>
      <c r="C537" s="388" t="s">
        <v>5753</v>
      </c>
      <c r="D537" s="220" t="s">
        <v>5752</v>
      </c>
      <c r="E537" s="155" t="s">
        <v>10</v>
      </c>
      <c r="F537" s="250" t="s">
        <v>5116</v>
      </c>
      <c r="G537" s="263">
        <v>22835</v>
      </c>
      <c r="H537" s="250" t="s">
        <v>5509</v>
      </c>
      <c r="I537" s="196" t="s">
        <v>3104</v>
      </c>
      <c r="J537" s="250" t="s">
        <v>4054</v>
      </c>
      <c r="K537" s="250" t="s">
        <v>5047</v>
      </c>
      <c r="L537" s="250" t="s">
        <v>3948</v>
      </c>
      <c r="M537" s="264" t="s">
        <v>3095</v>
      </c>
      <c r="N537" s="250" t="s">
        <v>5754</v>
      </c>
      <c r="O537" s="265" t="s">
        <v>5755</v>
      </c>
      <c r="P537" s="187" t="str">
        <f t="shared" ca="1" si="30"/>
        <v>62 Tahun</v>
      </c>
      <c r="Q537" s="187" t="str">
        <f t="shared" ca="1" si="31"/>
        <v>6 Bulan</v>
      </c>
      <c r="R537" s="187" t="str">
        <f t="shared" ca="1" si="32"/>
        <v>22  Hari</v>
      </c>
    </row>
    <row r="538" spans="1:18" ht="15">
      <c r="A538" s="512"/>
      <c r="B538" s="520"/>
      <c r="C538" s="388" t="s">
        <v>5757</v>
      </c>
      <c r="D538" s="220" t="s">
        <v>5756</v>
      </c>
      <c r="E538" s="155" t="s">
        <v>9</v>
      </c>
      <c r="F538" s="250" t="s">
        <v>5116</v>
      </c>
      <c r="G538" s="263">
        <v>23472</v>
      </c>
      <c r="H538" s="250" t="s">
        <v>5509</v>
      </c>
      <c r="I538" s="196" t="s">
        <v>3104</v>
      </c>
      <c r="J538" s="250" t="s">
        <v>4054</v>
      </c>
      <c r="K538" s="250" t="s">
        <v>5047</v>
      </c>
      <c r="L538" s="250" t="s">
        <v>3948</v>
      </c>
      <c r="M538" s="264" t="s">
        <v>5710</v>
      </c>
      <c r="N538" s="250" t="s">
        <v>5758</v>
      </c>
      <c r="O538" s="265" t="s">
        <v>414</v>
      </c>
      <c r="P538" s="187" t="str">
        <f t="shared" ca="1" si="30"/>
        <v>60 Tahun</v>
      </c>
      <c r="Q538" s="187" t="str">
        <f t="shared" ca="1" si="31"/>
        <v>9 Bulan</v>
      </c>
      <c r="R538" s="187" t="str">
        <f t="shared" ca="1" si="32"/>
        <v>25  Hari</v>
      </c>
    </row>
    <row r="539" spans="1:18" ht="15">
      <c r="A539" s="512"/>
      <c r="B539" s="520"/>
      <c r="C539" s="388" t="s">
        <v>5760</v>
      </c>
      <c r="D539" s="220" t="s">
        <v>5759</v>
      </c>
      <c r="E539" s="155" t="s">
        <v>10</v>
      </c>
      <c r="F539" s="250" t="s">
        <v>5092</v>
      </c>
      <c r="G539" s="263">
        <v>36586</v>
      </c>
      <c r="H539" s="250" t="s">
        <v>5509</v>
      </c>
      <c r="I539" s="196" t="s">
        <v>3104</v>
      </c>
      <c r="J539" s="250" t="s">
        <v>3271</v>
      </c>
      <c r="K539" s="250" t="s">
        <v>3097</v>
      </c>
      <c r="L539" s="250" t="s">
        <v>3898</v>
      </c>
      <c r="M539" s="264" t="s">
        <v>3100</v>
      </c>
      <c r="N539" s="250" t="s">
        <v>5752</v>
      </c>
      <c r="O539" s="265" t="s">
        <v>5756</v>
      </c>
      <c r="P539" s="187" t="str">
        <f t="shared" ca="1" si="30"/>
        <v>24 Tahun</v>
      </c>
      <c r="Q539" s="187" t="str">
        <f t="shared" ca="1" si="31"/>
        <v>10 Bulan</v>
      </c>
      <c r="R539" s="187" t="str">
        <f t="shared" ca="1" si="32"/>
        <v>29  Hari</v>
      </c>
    </row>
    <row r="540" spans="1:18" ht="15">
      <c r="A540" s="504"/>
      <c r="B540" s="521"/>
      <c r="C540" s="388" t="s">
        <v>5762</v>
      </c>
      <c r="D540" s="220" t="s">
        <v>5761</v>
      </c>
      <c r="E540" s="155" t="s">
        <v>9</v>
      </c>
      <c r="F540" s="250" t="s">
        <v>5092</v>
      </c>
      <c r="G540" s="263">
        <v>37883</v>
      </c>
      <c r="H540" s="250" t="s">
        <v>5509</v>
      </c>
      <c r="I540" s="196" t="s">
        <v>3104</v>
      </c>
      <c r="J540" s="250" t="s">
        <v>3271</v>
      </c>
      <c r="K540" s="250" t="s">
        <v>3097</v>
      </c>
      <c r="L540" s="250" t="s">
        <v>3898</v>
      </c>
      <c r="M540" s="264" t="s">
        <v>3100</v>
      </c>
      <c r="N540" s="250" t="s">
        <v>5752</v>
      </c>
      <c r="O540" s="265" t="s">
        <v>5756</v>
      </c>
      <c r="P540" s="187" t="str">
        <f t="shared" ca="1" si="30"/>
        <v>21 Tahun</v>
      </c>
      <c r="Q540" s="187" t="str">
        <f t="shared" ca="1" si="31"/>
        <v>4 Bulan</v>
      </c>
      <c r="R540" s="187" t="str">
        <f t="shared" ca="1" si="32"/>
        <v>11  Hari</v>
      </c>
    </row>
    <row r="541" spans="1:18" ht="15">
      <c r="A541" s="503">
        <v>156</v>
      </c>
      <c r="B541" s="519" t="s">
        <v>5763</v>
      </c>
      <c r="C541" s="388" t="s">
        <v>5765</v>
      </c>
      <c r="D541" s="220" t="s">
        <v>5764</v>
      </c>
      <c r="E541" s="155" t="s">
        <v>9</v>
      </c>
      <c r="F541" s="250" t="s">
        <v>5766</v>
      </c>
      <c r="G541" s="263">
        <v>33641</v>
      </c>
      <c r="H541" s="250" t="s">
        <v>5509</v>
      </c>
      <c r="I541" s="196" t="s">
        <v>3104</v>
      </c>
      <c r="J541" s="250" t="s">
        <v>4054</v>
      </c>
      <c r="K541" s="250" t="s">
        <v>5047</v>
      </c>
      <c r="L541" s="250" t="s">
        <v>3131</v>
      </c>
      <c r="M541" s="264" t="s">
        <v>3095</v>
      </c>
      <c r="N541" s="250" t="s">
        <v>5767</v>
      </c>
      <c r="O541" s="265" t="s">
        <v>5768</v>
      </c>
      <c r="P541" s="187" t="str">
        <f t="shared" ca="1" si="30"/>
        <v>32 Tahun</v>
      </c>
      <c r="Q541" s="187" t="str">
        <f t="shared" ca="1" si="31"/>
        <v>11 Bulan</v>
      </c>
      <c r="R541" s="187" t="str">
        <f t="shared" ca="1" si="32"/>
        <v>23  Hari</v>
      </c>
    </row>
    <row r="542" spans="1:18" ht="15">
      <c r="A542" s="512"/>
      <c r="B542" s="520"/>
      <c r="C542" s="388" t="s">
        <v>5770</v>
      </c>
      <c r="D542" s="220" t="s">
        <v>5769</v>
      </c>
      <c r="E542" s="155" t="s">
        <v>10</v>
      </c>
      <c r="F542" s="250" t="s">
        <v>5092</v>
      </c>
      <c r="G542" s="263">
        <v>38844</v>
      </c>
      <c r="H542" s="250" t="s">
        <v>5509</v>
      </c>
      <c r="I542" s="196" t="s">
        <v>3104</v>
      </c>
      <c r="J542" s="250" t="s">
        <v>3893</v>
      </c>
      <c r="K542" s="250" t="s">
        <v>3097</v>
      </c>
      <c r="L542" s="250" t="s">
        <v>3898</v>
      </c>
      <c r="M542" s="264" t="s">
        <v>3100</v>
      </c>
      <c r="N542" s="250" t="s">
        <v>1546</v>
      </c>
      <c r="O542" s="265" t="s">
        <v>5764</v>
      </c>
      <c r="P542" s="187" t="str">
        <f t="shared" ca="1" si="30"/>
        <v>18 Tahun</v>
      </c>
      <c r="Q542" s="187" t="str">
        <f t="shared" ca="1" si="31"/>
        <v>8 Bulan</v>
      </c>
      <c r="R542" s="187" t="str">
        <f t="shared" ca="1" si="32"/>
        <v>23  Hari</v>
      </c>
    </row>
    <row r="543" spans="1:18" ht="15">
      <c r="A543" s="504"/>
      <c r="B543" s="521"/>
      <c r="C543" s="392"/>
      <c r="D543" s="220" t="s">
        <v>5771</v>
      </c>
      <c r="E543" s="155" t="s">
        <v>9</v>
      </c>
      <c r="F543" s="250" t="s">
        <v>3464</v>
      </c>
      <c r="G543" s="268" t="s">
        <v>3699</v>
      </c>
      <c r="H543" s="250" t="s">
        <v>5509</v>
      </c>
      <c r="I543" s="196" t="s">
        <v>3104</v>
      </c>
      <c r="J543" s="250" t="s">
        <v>3286</v>
      </c>
      <c r="K543" s="250" t="s">
        <v>3901</v>
      </c>
      <c r="L543" s="250" t="s">
        <v>3898</v>
      </c>
      <c r="M543" s="264" t="s">
        <v>3100</v>
      </c>
      <c r="N543" s="250" t="s">
        <v>1546</v>
      </c>
      <c r="O543" s="265" t="s">
        <v>5764</v>
      </c>
      <c r="P543" s="187" t="e">
        <f t="shared" ca="1" si="30"/>
        <v>#VALUE!</v>
      </c>
      <c r="Q543" s="187" t="e">
        <f t="shared" ca="1" si="31"/>
        <v>#VALUE!</v>
      </c>
      <c r="R543" s="187" t="e">
        <f t="shared" ca="1" si="32"/>
        <v>#VALUE!</v>
      </c>
    </row>
    <row r="544" spans="1:18" ht="15">
      <c r="A544" s="503">
        <v>157</v>
      </c>
      <c r="B544" s="519" t="s">
        <v>5772</v>
      </c>
      <c r="C544" s="388" t="s">
        <v>5774</v>
      </c>
      <c r="D544" s="220" t="s">
        <v>5773</v>
      </c>
      <c r="E544" s="155" t="s">
        <v>10</v>
      </c>
      <c r="F544" s="250" t="s">
        <v>5052</v>
      </c>
      <c r="G544" s="263">
        <v>31080</v>
      </c>
      <c r="H544" s="250" t="s">
        <v>5509</v>
      </c>
      <c r="I544" s="196" t="s">
        <v>3104</v>
      </c>
      <c r="J544" s="250" t="s">
        <v>3893</v>
      </c>
      <c r="K544" s="250" t="s">
        <v>5047</v>
      </c>
      <c r="L544" s="250" t="s">
        <v>3948</v>
      </c>
      <c r="M544" s="264" t="s">
        <v>3095</v>
      </c>
      <c r="N544" s="250" t="s">
        <v>3287</v>
      </c>
      <c r="O544" s="265" t="s">
        <v>5657</v>
      </c>
      <c r="P544" s="187" t="str">
        <f t="shared" ca="1" si="30"/>
        <v>39 Tahun</v>
      </c>
      <c r="Q544" s="187" t="str">
        <f t="shared" ca="1" si="31"/>
        <v>11 Bulan</v>
      </c>
      <c r="R544" s="187" t="str">
        <f t="shared" ca="1" si="32"/>
        <v>28  Hari</v>
      </c>
    </row>
    <row r="545" spans="1:18" ht="15">
      <c r="A545" s="512"/>
      <c r="B545" s="520"/>
      <c r="C545" s="388" t="s">
        <v>5776</v>
      </c>
      <c r="D545" s="220" t="s">
        <v>5775</v>
      </c>
      <c r="E545" s="155" t="s">
        <v>9</v>
      </c>
      <c r="F545" s="250" t="s">
        <v>5777</v>
      </c>
      <c r="G545" s="263">
        <v>33455</v>
      </c>
      <c r="H545" s="250" t="s">
        <v>5509</v>
      </c>
      <c r="I545" s="196" t="s">
        <v>3104</v>
      </c>
      <c r="J545" s="250" t="s">
        <v>3893</v>
      </c>
      <c r="K545" s="250" t="s">
        <v>5093</v>
      </c>
      <c r="L545" s="250" t="s">
        <v>3948</v>
      </c>
      <c r="M545" s="264" t="s">
        <v>3099</v>
      </c>
      <c r="N545" s="250" t="s">
        <v>5778</v>
      </c>
      <c r="O545" s="265" t="s">
        <v>5779</v>
      </c>
      <c r="P545" s="187" t="str">
        <f t="shared" ca="1" si="30"/>
        <v>33 Tahun</v>
      </c>
      <c r="Q545" s="187" t="str">
        <f t="shared" ca="1" si="31"/>
        <v>5 Bulan</v>
      </c>
      <c r="R545" s="187" t="str">
        <f t="shared" ca="1" si="32"/>
        <v>25  Hari</v>
      </c>
    </row>
    <row r="546" spans="1:18" ht="15">
      <c r="A546" s="512"/>
      <c r="B546" s="520"/>
      <c r="C546" s="388" t="s">
        <v>5781</v>
      </c>
      <c r="D546" s="220" t="s">
        <v>5780</v>
      </c>
      <c r="E546" s="155" t="s">
        <v>10</v>
      </c>
      <c r="F546" s="250" t="s">
        <v>5248</v>
      </c>
      <c r="G546" s="263">
        <v>39457</v>
      </c>
      <c r="H546" s="250" t="s">
        <v>5509</v>
      </c>
      <c r="I546" s="196" t="s">
        <v>3104</v>
      </c>
      <c r="J546" s="250" t="s">
        <v>3893</v>
      </c>
      <c r="K546" s="250" t="s">
        <v>3279</v>
      </c>
      <c r="L546" s="250" t="s">
        <v>3898</v>
      </c>
      <c r="M546" s="264" t="s">
        <v>3100</v>
      </c>
      <c r="N546" s="250" t="s">
        <v>5773</v>
      </c>
      <c r="O546" s="265" t="s">
        <v>5782</v>
      </c>
      <c r="P546" s="187" t="str">
        <f t="shared" ca="1" si="30"/>
        <v>17 Tahun</v>
      </c>
      <c r="Q546" s="187" t="str">
        <f t="shared" ca="1" si="31"/>
        <v>0 Bulan</v>
      </c>
      <c r="R546" s="187" t="str">
        <f t="shared" ca="1" si="32"/>
        <v>20  Hari</v>
      </c>
    </row>
    <row r="547" spans="1:18" ht="15">
      <c r="A547" s="504"/>
      <c r="B547" s="521"/>
      <c r="C547" s="388" t="s">
        <v>5784</v>
      </c>
      <c r="D547" s="220" t="s">
        <v>5783</v>
      </c>
      <c r="E547" s="155" t="s">
        <v>9</v>
      </c>
      <c r="F547" s="250" t="s">
        <v>5785</v>
      </c>
      <c r="G547" s="263">
        <v>42090</v>
      </c>
      <c r="H547" s="250" t="s">
        <v>5509</v>
      </c>
      <c r="I547" s="196" t="s">
        <v>3104</v>
      </c>
      <c r="J547" s="250" t="s">
        <v>3286</v>
      </c>
      <c r="K547" s="250" t="s">
        <v>3901</v>
      </c>
      <c r="L547" s="250" t="s">
        <v>3898</v>
      </c>
      <c r="M547" s="264" t="s">
        <v>3100</v>
      </c>
      <c r="N547" s="250" t="s">
        <v>5773</v>
      </c>
      <c r="O547" s="265" t="s">
        <v>5782</v>
      </c>
      <c r="P547" s="187" t="str">
        <f t="shared" ca="1" si="30"/>
        <v>9 Tahun</v>
      </c>
      <c r="Q547" s="187" t="str">
        <f t="shared" ca="1" si="31"/>
        <v>10 Bulan</v>
      </c>
      <c r="R547" s="187" t="str">
        <f t="shared" ca="1" si="32"/>
        <v>3  Hari</v>
      </c>
    </row>
    <row r="548" spans="1:18" ht="15">
      <c r="A548" s="266">
        <v>158</v>
      </c>
      <c r="B548" s="199" t="s">
        <v>5786</v>
      </c>
      <c r="C548" s="392"/>
      <c r="D548" s="220" t="s">
        <v>5448</v>
      </c>
      <c r="E548" s="155" t="s">
        <v>9</v>
      </c>
      <c r="F548" s="250" t="s">
        <v>5135</v>
      </c>
      <c r="G548" s="263">
        <v>27947</v>
      </c>
      <c r="H548" s="250" t="s">
        <v>5509</v>
      </c>
      <c r="I548" s="196" t="s">
        <v>3104</v>
      </c>
      <c r="J548" s="250" t="s">
        <v>3893</v>
      </c>
      <c r="K548" s="250" t="s">
        <v>3097</v>
      </c>
      <c r="L548" s="250" t="s">
        <v>3894</v>
      </c>
      <c r="M548" s="264" t="s">
        <v>3095</v>
      </c>
      <c r="N548" s="250" t="s">
        <v>1594</v>
      </c>
      <c r="O548" s="265" t="s">
        <v>1476</v>
      </c>
      <c r="P548" s="187" t="str">
        <f t="shared" ca="1" si="30"/>
        <v>48 Tahun</v>
      </c>
      <c r="Q548" s="187" t="str">
        <f t="shared" ca="1" si="31"/>
        <v>6 Bulan</v>
      </c>
      <c r="R548" s="187" t="str">
        <f t="shared" ca="1" si="32"/>
        <v>24  Hari</v>
      </c>
    </row>
    <row r="549" spans="1:18" ht="15">
      <c r="A549" s="503">
        <v>159</v>
      </c>
      <c r="B549" s="519" t="s">
        <v>7264</v>
      </c>
      <c r="C549" s="388" t="s">
        <v>5788</v>
      </c>
      <c r="D549" s="220" t="s">
        <v>5787</v>
      </c>
      <c r="E549" s="155" t="s">
        <v>10</v>
      </c>
      <c r="F549" s="250" t="s">
        <v>7252</v>
      </c>
      <c r="G549" s="263">
        <v>23192</v>
      </c>
      <c r="H549" s="250" t="s">
        <v>5509</v>
      </c>
      <c r="I549" s="196" t="s">
        <v>3104</v>
      </c>
      <c r="J549" s="250" t="s">
        <v>3270</v>
      </c>
      <c r="K549" s="250" t="s">
        <v>3124</v>
      </c>
      <c r="L549" s="250" t="s">
        <v>3971</v>
      </c>
      <c r="M549" s="264" t="s">
        <v>3095</v>
      </c>
      <c r="N549" s="250" t="s">
        <v>7266</v>
      </c>
      <c r="O549" s="265" t="s">
        <v>7269</v>
      </c>
      <c r="P549" s="187" t="str">
        <f t="shared" ca="1" si="30"/>
        <v>61 Tahun</v>
      </c>
      <c r="Q549" s="187" t="str">
        <f t="shared" ca="1" si="31"/>
        <v>7 Bulan</v>
      </c>
      <c r="R549" s="187" t="str">
        <f t="shared" ca="1" si="32"/>
        <v>0  Hari</v>
      </c>
    </row>
    <row r="550" spans="1:18" ht="15">
      <c r="A550" s="512"/>
      <c r="B550" s="531"/>
      <c r="C550" s="388" t="s">
        <v>5789</v>
      </c>
      <c r="D550" s="220" t="s">
        <v>1506</v>
      </c>
      <c r="E550" s="155" t="s">
        <v>9</v>
      </c>
      <c r="F550" s="250" t="s">
        <v>7265</v>
      </c>
      <c r="G550" s="263">
        <v>23921</v>
      </c>
      <c r="H550" s="250" t="s">
        <v>5509</v>
      </c>
      <c r="I550" s="196" t="s">
        <v>3104</v>
      </c>
      <c r="J550" s="250" t="s">
        <v>3270</v>
      </c>
      <c r="K550" s="250" t="s">
        <v>5093</v>
      </c>
      <c r="L550" s="250" t="s">
        <v>3971</v>
      </c>
      <c r="M550" s="264" t="s">
        <v>6851</v>
      </c>
      <c r="N550" s="250" t="s">
        <v>7267</v>
      </c>
      <c r="O550" s="265" t="s">
        <v>7270</v>
      </c>
      <c r="P550" s="187" t="str">
        <f t="shared" ca="1" si="30"/>
        <v>59 Tahun</v>
      </c>
      <c r="Q550" s="187" t="str">
        <f t="shared" ca="1" si="31"/>
        <v>7 Bulan</v>
      </c>
      <c r="R550" s="187" t="str">
        <f t="shared" ca="1" si="32"/>
        <v>2  Hari</v>
      </c>
    </row>
    <row r="551" spans="1:18" ht="15">
      <c r="A551" s="512"/>
      <c r="B551" s="531"/>
      <c r="C551" s="388" t="s">
        <v>5791</v>
      </c>
      <c r="D551" s="220" t="s">
        <v>5790</v>
      </c>
      <c r="E551" s="155" t="s">
        <v>10</v>
      </c>
      <c r="F551" s="250" t="s">
        <v>7252</v>
      </c>
      <c r="G551" s="263">
        <v>34110</v>
      </c>
      <c r="H551" s="250" t="s">
        <v>5509</v>
      </c>
      <c r="I551" s="196" t="s">
        <v>3104</v>
      </c>
      <c r="J551" s="250" t="s">
        <v>3270</v>
      </c>
      <c r="K551" s="250" t="s">
        <v>3124</v>
      </c>
      <c r="L551" s="250" t="s">
        <v>3898</v>
      </c>
      <c r="M551" s="264" t="s">
        <v>3100</v>
      </c>
      <c r="N551" s="250" t="s">
        <v>5787</v>
      </c>
      <c r="O551" s="265" t="s">
        <v>1506</v>
      </c>
      <c r="P551" s="187" t="str">
        <f t="shared" ca="1" si="30"/>
        <v>31 Tahun</v>
      </c>
      <c r="Q551" s="187" t="str">
        <f t="shared" ca="1" si="31"/>
        <v>8 Bulan</v>
      </c>
      <c r="R551" s="187" t="str">
        <f t="shared" ca="1" si="32"/>
        <v>9  Hari</v>
      </c>
    </row>
    <row r="552" spans="1:18" ht="15">
      <c r="A552" s="512"/>
      <c r="B552" s="531"/>
      <c r="C552" s="388" t="s">
        <v>5793</v>
      </c>
      <c r="D552" s="220" t="s">
        <v>5792</v>
      </c>
      <c r="E552" s="155" t="s">
        <v>9</v>
      </c>
      <c r="F552" s="250" t="s">
        <v>7252</v>
      </c>
      <c r="G552" s="263">
        <v>35693</v>
      </c>
      <c r="H552" s="250" t="s">
        <v>5509</v>
      </c>
      <c r="I552" s="196" t="s">
        <v>3104</v>
      </c>
      <c r="J552" s="250" t="s">
        <v>3270</v>
      </c>
      <c r="K552" s="250" t="s">
        <v>5093</v>
      </c>
      <c r="L552" s="250" t="s">
        <v>3971</v>
      </c>
      <c r="M552" s="264" t="s">
        <v>3100</v>
      </c>
      <c r="N552" s="250" t="s">
        <v>5787</v>
      </c>
      <c r="O552" s="265" t="s">
        <v>1506</v>
      </c>
      <c r="P552" s="187" t="str">
        <f t="shared" ca="1" si="30"/>
        <v>27 Tahun</v>
      </c>
      <c r="Q552" s="187" t="str">
        <f t="shared" ca="1" si="31"/>
        <v>4 Bulan</v>
      </c>
      <c r="R552" s="187" t="str">
        <f t="shared" ca="1" si="32"/>
        <v>10  Hari</v>
      </c>
    </row>
    <row r="553" spans="1:18" ht="15">
      <c r="A553" s="504"/>
      <c r="B553" s="530"/>
      <c r="C553" s="388" t="s">
        <v>5795</v>
      </c>
      <c r="D553" s="220" t="s">
        <v>5794</v>
      </c>
      <c r="E553" s="155" t="s">
        <v>10</v>
      </c>
      <c r="F553" s="250" t="s">
        <v>7252</v>
      </c>
      <c r="G553" s="263">
        <v>42878</v>
      </c>
      <c r="H553" s="250" t="s">
        <v>5509</v>
      </c>
      <c r="I553" s="196" t="s">
        <v>3104</v>
      </c>
      <c r="J553" s="250" t="s">
        <v>3121</v>
      </c>
      <c r="K553" s="250" t="s">
        <v>3901</v>
      </c>
      <c r="L553" s="250" t="s">
        <v>3898</v>
      </c>
      <c r="M553" s="264" t="s">
        <v>1755</v>
      </c>
      <c r="N553" s="250" t="s">
        <v>7268</v>
      </c>
      <c r="O553" s="265" t="s">
        <v>5792</v>
      </c>
      <c r="P553" s="187" t="str">
        <f t="shared" ca="1" si="30"/>
        <v>7 Tahun</v>
      </c>
      <c r="Q553" s="187" t="str">
        <f t="shared" ca="1" si="31"/>
        <v>8 Bulan</v>
      </c>
      <c r="R553" s="187" t="str">
        <f t="shared" ca="1" si="32"/>
        <v>7  Hari</v>
      </c>
    </row>
    <row r="554" spans="1:18" ht="15">
      <c r="A554" s="503">
        <v>160</v>
      </c>
      <c r="B554" s="519" t="s">
        <v>5796</v>
      </c>
      <c r="C554" s="388" t="s">
        <v>5798</v>
      </c>
      <c r="D554" s="220" t="s">
        <v>5797</v>
      </c>
      <c r="E554" s="155" t="s">
        <v>10</v>
      </c>
      <c r="F554" s="250" t="s">
        <v>5799</v>
      </c>
      <c r="G554" s="263">
        <v>32734</v>
      </c>
      <c r="H554" s="250" t="s">
        <v>5509</v>
      </c>
      <c r="I554" s="196" t="s">
        <v>3104</v>
      </c>
      <c r="J554" s="250" t="s">
        <v>4054</v>
      </c>
      <c r="K554" s="250" t="s">
        <v>3097</v>
      </c>
      <c r="L554" s="250" t="s">
        <v>3894</v>
      </c>
      <c r="M554" s="264" t="s">
        <v>3095</v>
      </c>
      <c r="N554" s="250" t="s">
        <v>5800</v>
      </c>
      <c r="O554" s="265" t="s">
        <v>5801</v>
      </c>
      <c r="P554" s="187" t="str">
        <f t="shared" ca="1" si="30"/>
        <v>35 Tahun</v>
      </c>
      <c r="Q554" s="187" t="str">
        <f t="shared" ca="1" si="31"/>
        <v>5 Bulan</v>
      </c>
      <c r="R554" s="187" t="str">
        <f t="shared" ca="1" si="32"/>
        <v>16  Hari</v>
      </c>
    </row>
    <row r="555" spans="1:18" ht="15">
      <c r="A555" s="512"/>
      <c r="B555" s="520"/>
      <c r="C555" s="388" t="s">
        <v>5803</v>
      </c>
      <c r="D555" s="220" t="s">
        <v>5802</v>
      </c>
      <c r="E555" s="155" t="s">
        <v>9</v>
      </c>
      <c r="F555" s="250" t="s">
        <v>5092</v>
      </c>
      <c r="G555" s="263">
        <v>34169</v>
      </c>
      <c r="H555" s="250" t="s">
        <v>5509</v>
      </c>
      <c r="I555" s="196" t="s">
        <v>3104</v>
      </c>
      <c r="J555" s="250" t="s">
        <v>3893</v>
      </c>
      <c r="K555" s="250" t="s">
        <v>3097</v>
      </c>
      <c r="L555" s="250" t="s">
        <v>3894</v>
      </c>
      <c r="M555" s="264" t="s">
        <v>3099</v>
      </c>
      <c r="N555" s="250" t="s">
        <v>5752</v>
      </c>
      <c r="O555" s="265" t="s">
        <v>726</v>
      </c>
      <c r="P555" s="187" t="str">
        <f t="shared" ca="1" si="30"/>
        <v>31 Tahun</v>
      </c>
      <c r="Q555" s="187" t="str">
        <f t="shared" ca="1" si="31"/>
        <v>6 Bulan</v>
      </c>
      <c r="R555" s="187" t="str">
        <f t="shared" ca="1" si="32"/>
        <v>11  Hari</v>
      </c>
    </row>
    <row r="556" spans="1:18" ht="15">
      <c r="A556" s="504"/>
      <c r="B556" s="521"/>
      <c r="C556" s="388" t="s">
        <v>2056</v>
      </c>
      <c r="D556" s="220" t="s">
        <v>5804</v>
      </c>
      <c r="E556" s="155" t="s">
        <v>10</v>
      </c>
      <c r="F556" s="250" t="s">
        <v>5092</v>
      </c>
      <c r="G556" s="263">
        <v>42723</v>
      </c>
      <c r="H556" s="250" t="s">
        <v>5509</v>
      </c>
      <c r="I556" s="196" t="s">
        <v>3104</v>
      </c>
      <c r="J556" s="250" t="s">
        <v>3286</v>
      </c>
      <c r="K556" s="250" t="s">
        <v>3901</v>
      </c>
      <c r="L556" s="250" t="s">
        <v>3898</v>
      </c>
      <c r="M556" s="264" t="s">
        <v>3100</v>
      </c>
      <c r="N556" s="250" t="s">
        <v>5797</v>
      </c>
      <c r="O556" s="265" t="s">
        <v>5802</v>
      </c>
      <c r="P556" s="187" t="str">
        <f t="shared" ca="1" si="30"/>
        <v>8 Tahun</v>
      </c>
      <c r="Q556" s="187" t="str">
        <f t="shared" ca="1" si="31"/>
        <v>1 Bulan</v>
      </c>
      <c r="R556" s="187" t="str">
        <f t="shared" ca="1" si="32"/>
        <v>11  Hari</v>
      </c>
    </row>
    <row r="557" spans="1:18" ht="15">
      <c r="A557" s="503">
        <v>161</v>
      </c>
      <c r="B557" s="519" t="s">
        <v>5805</v>
      </c>
      <c r="C557" s="388" t="s">
        <v>5807</v>
      </c>
      <c r="D557" s="220" t="s">
        <v>5806</v>
      </c>
      <c r="E557" s="155" t="s">
        <v>9</v>
      </c>
      <c r="F557" s="250" t="s">
        <v>5092</v>
      </c>
      <c r="G557" s="263">
        <v>24086</v>
      </c>
      <c r="H557" s="250" t="s">
        <v>5509</v>
      </c>
      <c r="I557" s="196" t="s">
        <v>3104</v>
      </c>
      <c r="J557" s="250" t="s">
        <v>4054</v>
      </c>
      <c r="K557" s="250" t="s">
        <v>3124</v>
      </c>
      <c r="L557" s="250" t="s">
        <v>5808</v>
      </c>
      <c r="M557" s="264" t="s">
        <v>3095</v>
      </c>
      <c r="N557" s="250" t="s">
        <v>5809</v>
      </c>
      <c r="O557" s="265" t="s">
        <v>5271</v>
      </c>
      <c r="P557" s="187" t="str">
        <f t="shared" ca="1" si="30"/>
        <v>59 Tahun</v>
      </c>
      <c r="Q557" s="187" t="str">
        <f t="shared" ca="1" si="31"/>
        <v>1 Bulan</v>
      </c>
      <c r="R557" s="187" t="str">
        <f t="shared" ca="1" si="32"/>
        <v>20  Hari</v>
      </c>
    </row>
    <row r="558" spans="1:18" ht="15">
      <c r="A558" s="512"/>
      <c r="B558" s="520"/>
      <c r="C558" s="388" t="s">
        <v>5811</v>
      </c>
      <c r="D558" s="220" t="s">
        <v>5810</v>
      </c>
      <c r="E558" s="155" t="s">
        <v>10</v>
      </c>
      <c r="F558" s="250" t="s">
        <v>5092</v>
      </c>
      <c r="G558" s="286">
        <v>35744</v>
      </c>
      <c r="H558" s="250" t="s">
        <v>5509</v>
      </c>
      <c r="I558" s="196" t="s">
        <v>3104</v>
      </c>
      <c r="J558" s="250" t="s">
        <v>4054</v>
      </c>
      <c r="K558" s="250" t="s">
        <v>3279</v>
      </c>
      <c r="L558" s="250" t="s">
        <v>3898</v>
      </c>
      <c r="M558" s="264" t="s">
        <v>3100</v>
      </c>
      <c r="N558" s="250" t="s">
        <v>27</v>
      </c>
      <c r="O558" s="265" t="s">
        <v>5806</v>
      </c>
      <c r="P558" s="187" t="str">
        <f t="shared" ca="1" si="30"/>
        <v>27 Tahun</v>
      </c>
      <c r="Q558" s="187" t="str">
        <f t="shared" ca="1" si="31"/>
        <v>2 Bulan</v>
      </c>
      <c r="R558" s="187" t="str">
        <f t="shared" ca="1" si="32"/>
        <v>20  Hari</v>
      </c>
    </row>
    <row r="559" spans="1:18" ht="15">
      <c r="A559" s="512"/>
      <c r="B559" s="520"/>
      <c r="C559" s="388" t="s">
        <v>5813</v>
      </c>
      <c r="D559" s="220" t="s">
        <v>5812</v>
      </c>
      <c r="E559" s="155" t="s">
        <v>10</v>
      </c>
      <c r="F559" s="250" t="s">
        <v>5092</v>
      </c>
      <c r="G559" s="286">
        <v>36316</v>
      </c>
      <c r="H559" s="250" t="s">
        <v>5509</v>
      </c>
      <c r="I559" s="196" t="s">
        <v>3104</v>
      </c>
      <c r="J559" s="250" t="s">
        <v>3270</v>
      </c>
      <c r="K559" s="250" t="s">
        <v>3097</v>
      </c>
      <c r="L559" s="250" t="s">
        <v>3898</v>
      </c>
      <c r="M559" s="264" t="s">
        <v>5362</v>
      </c>
      <c r="N559" s="250" t="s">
        <v>27</v>
      </c>
      <c r="O559" s="265" t="s">
        <v>5806</v>
      </c>
      <c r="P559" s="187" t="str">
        <f t="shared" ca="1" si="30"/>
        <v>25 Tahun</v>
      </c>
      <c r="Q559" s="187" t="str">
        <f t="shared" ca="1" si="31"/>
        <v>7 Bulan</v>
      </c>
      <c r="R559" s="187" t="str">
        <f t="shared" ca="1" si="32"/>
        <v>25  Hari</v>
      </c>
    </row>
    <row r="560" spans="1:18" ht="15">
      <c r="A560" s="512"/>
      <c r="B560" s="520"/>
      <c r="C560" s="388" t="s">
        <v>5815</v>
      </c>
      <c r="D560" s="220" t="s">
        <v>5814</v>
      </c>
      <c r="E560" s="155" t="s">
        <v>10</v>
      </c>
      <c r="F560" s="250" t="s">
        <v>5092</v>
      </c>
      <c r="G560" s="286">
        <v>37566</v>
      </c>
      <c r="H560" s="250" t="s">
        <v>5509</v>
      </c>
      <c r="I560" s="196" t="s">
        <v>3104</v>
      </c>
      <c r="J560" s="250" t="s">
        <v>3121</v>
      </c>
      <c r="K560" s="250" t="s">
        <v>3901</v>
      </c>
      <c r="L560" s="250" t="s">
        <v>3898</v>
      </c>
      <c r="M560" s="264" t="s">
        <v>3100</v>
      </c>
      <c r="N560" s="250" t="s">
        <v>27</v>
      </c>
      <c r="O560" s="265" t="s">
        <v>5806</v>
      </c>
      <c r="P560" s="187" t="str">
        <f t="shared" ca="1" si="30"/>
        <v>22 Tahun</v>
      </c>
      <c r="Q560" s="187" t="str">
        <f t="shared" ca="1" si="31"/>
        <v>2 Bulan</v>
      </c>
      <c r="R560" s="187" t="str">
        <f t="shared" ca="1" si="32"/>
        <v>24  Hari</v>
      </c>
    </row>
    <row r="561" spans="1:18" ht="15">
      <c r="A561" s="504"/>
      <c r="B561" s="521"/>
      <c r="C561" s="388" t="s">
        <v>5817</v>
      </c>
      <c r="D561" s="220" t="s">
        <v>5816</v>
      </c>
      <c r="E561" s="155" t="s">
        <v>10</v>
      </c>
      <c r="F561" s="250" t="s">
        <v>5092</v>
      </c>
      <c r="G561" s="286">
        <v>39061</v>
      </c>
      <c r="H561" s="250" t="s">
        <v>5509</v>
      </c>
      <c r="I561" s="196" t="s">
        <v>3104</v>
      </c>
      <c r="J561" s="250" t="s">
        <v>3121</v>
      </c>
      <c r="K561" s="250" t="s">
        <v>3901</v>
      </c>
      <c r="L561" s="250" t="s">
        <v>3898</v>
      </c>
      <c r="M561" s="264" t="s">
        <v>3100</v>
      </c>
      <c r="N561" s="250" t="s">
        <v>27</v>
      </c>
      <c r="O561" s="265" t="s">
        <v>5806</v>
      </c>
      <c r="P561" s="187" t="str">
        <f t="shared" ca="1" si="30"/>
        <v>18 Tahun</v>
      </c>
      <c r="Q561" s="187" t="str">
        <f t="shared" ca="1" si="31"/>
        <v>1 Bulan</v>
      </c>
      <c r="R561" s="187" t="str">
        <f t="shared" ca="1" si="32"/>
        <v>20  Hari</v>
      </c>
    </row>
    <row r="562" spans="1:18" ht="15">
      <c r="A562" s="503">
        <v>162</v>
      </c>
      <c r="B562" s="519" t="s">
        <v>5449</v>
      </c>
      <c r="C562" s="388" t="s">
        <v>5451</v>
      </c>
      <c r="D562" s="220" t="s">
        <v>5450</v>
      </c>
      <c r="E562" s="155" t="s">
        <v>10</v>
      </c>
      <c r="F562" s="250" t="s">
        <v>5135</v>
      </c>
      <c r="G562" s="263">
        <v>30309</v>
      </c>
      <c r="H562" s="250" t="s">
        <v>5509</v>
      </c>
      <c r="I562" s="196" t="s">
        <v>3104</v>
      </c>
      <c r="J562" s="196" t="s">
        <v>3893</v>
      </c>
      <c r="K562" s="250" t="s">
        <v>3097</v>
      </c>
      <c r="L562" s="250" t="s">
        <v>3948</v>
      </c>
      <c r="M562" s="264" t="s">
        <v>3095</v>
      </c>
      <c r="N562" s="250" t="s">
        <v>1594</v>
      </c>
      <c r="O562" s="265" t="s">
        <v>1476</v>
      </c>
      <c r="P562" s="187" t="str">
        <f t="shared" ca="1" si="30"/>
        <v>42 Tahun</v>
      </c>
      <c r="Q562" s="187" t="str">
        <f t="shared" ca="1" si="31"/>
        <v>1 Bulan</v>
      </c>
      <c r="R562" s="187" t="str">
        <f t="shared" ca="1" si="32"/>
        <v>6  Hari</v>
      </c>
    </row>
    <row r="563" spans="1:18" ht="15">
      <c r="A563" s="512"/>
      <c r="B563" s="520"/>
      <c r="C563" s="388" t="s">
        <v>5453</v>
      </c>
      <c r="D563" s="220" t="s">
        <v>5452</v>
      </c>
      <c r="E563" s="155" t="s">
        <v>9</v>
      </c>
      <c r="F563" s="250" t="s">
        <v>5454</v>
      </c>
      <c r="G563" s="263">
        <v>32817</v>
      </c>
      <c r="H563" s="250" t="s">
        <v>5509</v>
      </c>
      <c r="I563" s="196" t="s">
        <v>3104</v>
      </c>
      <c r="J563" s="196" t="s">
        <v>3893</v>
      </c>
      <c r="K563" s="250" t="s">
        <v>5093</v>
      </c>
      <c r="L563" s="250" t="s">
        <v>3948</v>
      </c>
      <c r="M563" s="264" t="s">
        <v>3099</v>
      </c>
      <c r="N563" s="250" t="s">
        <v>4817</v>
      </c>
      <c r="O563" s="265" t="s">
        <v>280</v>
      </c>
      <c r="P563" s="187" t="str">
        <f t="shared" ca="1" si="30"/>
        <v>35 Tahun</v>
      </c>
      <c r="Q563" s="187" t="str">
        <f t="shared" ca="1" si="31"/>
        <v>2 Bulan</v>
      </c>
      <c r="R563" s="187" t="str">
        <f t="shared" ca="1" si="32"/>
        <v>25  Hari</v>
      </c>
    </row>
    <row r="564" spans="1:18" ht="15">
      <c r="A564" s="512"/>
      <c r="B564" s="520"/>
      <c r="C564" s="388" t="s">
        <v>5456</v>
      </c>
      <c r="D564" s="220" t="s">
        <v>5455</v>
      </c>
      <c r="E564" s="155" t="s">
        <v>9</v>
      </c>
      <c r="F564" s="250" t="s">
        <v>5092</v>
      </c>
      <c r="G564" s="263">
        <v>40397</v>
      </c>
      <c r="H564" s="250" t="s">
        <v>5509</v>
      </c>
      <c r="I564" s="196" t="s">
        <v>3104</v>
      </c>
      <c r="J564" s="250" t="s">
        <v>3286</v>
      </c>
      <c r="K564" s="250" t="s">
        <v>3279</v>
      </c>
      <c r="L564" s="250" t="s">
        <v>3898</v>
      </c>
      <c r="M564" s="264" t="s">
        <v>3100</v>
      </c>
      <c r="N564" s="250" t="s">
        <v>5450</v>
      </c>
      <c r="O564" s="265" t="s">
        <v>5452</v>
      </c>
      <c r="P564" s="187" t="str">
        <f t="shared" ca="1" si="30"/>
        <v>14 Tahun</v>
      </c>
      <c r="Q564" s="187" t="str">
        <f t="shared" ca="1" si="31"/>
        <v>5 Bulan</v>
      </c>
      <c r="R564" s="187" t="str">
        <f t="shared" ca="1" si="32"/>
        <v>23  Hari</v>
      </c>
    </row>
    <row r="565" spans="1:18" ht="15">
      <c r="A565" s="512"/>
      <c r="B565" s="520"/>
      <c r="C565" s="388" t="s">
        <v>5122</v>
      </c>
      <c r="D565" s="220" t="s">
        <v>5457</v>
      </c>
      <c r="E565" s="155" t="s">
        <v>10</v>
      </c>
      <c r="F565" s="250" t="s">
        <v>5065</v>
      </c>
      <c r="G565" s="286">
        <v>42536</v>
      </c>
      <c r="H565" s="250" t="s">
        <v>5509</v>
      </c>
      <c r="I565" s="196" t="s">
        <v>3104</v>
      </c>
      <c r="J565" s="250" t="s">
        <v>3121</v>
      </c>
      <c r="K565" s="250" t="s">
        <v>3901</v>
      </c>
      <c r="L565" s="250" t="s">
        <v>3898</v>
      </c>
      <c r="M565" s="264" t="s">
        <v>3100</v>
      </c>
      <c r="N565" s="250" t="s">
        <v>5450</v>
      </c>
      <c r="O565" s="265" t="s">
        <v>5452</v>
      </c>
      <c r="P565" s="187" t="str">
        <f t="shared" ca="1" si="30"/>
        <v>8 Tahun</v>
      </c>
      <c r="Q565" s="187" t="str">
        <f t="shared" ca="1" si="31"/>
        <v>7 Bulan</v>
      </c>
      <c r="R565" s="187" t="str">
        <f t="shared" ca="1" si="32"/>
        <v>15  Hari</v>
      </c>
    </row>
    <row r="566" spans="1:18" ht="15">
      <c r="A566" s="504"/>
      <c r="B566" s="521"/>
      <c r="C566" s="388" t="s">
        <v>5459</v>
      </c>
      <c r="D566" s="220" t="s">
        <v>5458</v>
      </c>
      <c r="E566" s="155" t="s">
        <v>9</v>
      </c>
      <c r="F566" s="250" t="s">
        <v>5092</v>
      </c>
      <c r="G566" s="263">
        <v>43574</v>
      </c>
      <c r="H566" s="250" t="s">
        <v>5509</v>
      </c>
      <c r="I566" s="196" t="s">
        <v>3104</v>
      </c>
      <c r="J566" s="250" t="s">
        <v>3121</v>
      </c>
      <c r="K566" s="250" t="s">
        <v>3901</v>
      </c>
      <c r="L566" s="250" t="s">
        <v>3898</v>
      </c>
      <c r="M566" s="264" t="s">
        <v>3100</v>
      </c>
      <c r="N566" s="250" t="s">
        <v>5450</v>
      </c>
      <c r="O566" s="265" t="s">
        <v>5452</v>
      </c>
      <c r="P566" s="187" t="str">
        <f t="shared" ca="1" si="30"/>
        <v>5 Tahun</v>
      </c>
      <c r="Q566" s="187" t="str">
        <f t="shared" ca="1" si="31"/>
        <v>9 Bulan</v>
      </c>
      <c r="R566" s="187" t="str">
        <f t="shared" ca="1" si="32"/>
        <v>11  Hari</v>
      </c>
    </row>
    <row r="567" spans="1:18" ht="15">
      <c r="A567" s="503">
        <v>163</v>
      </c>
      <c r="B567" s="519" t="s">
        <v>7247</v>
      </c>
      <c r="C567" s="394" t="s">
        <v>5791</v>
      </c>
      <c r="D567" s="270" t="s">
        <v>5790</v>
      </c>
      <c r="E567" s="155" t="s">
        <v>10</v>
      </c>
      <c r="F567" s="271" t="s">
        <v>7252</v>
      </c>
      <c r="G567" s="263">
        <v>34110</v>
      </c>
      <c r="H567" s="250" t="s">
        <v>5509</v>
      </c>
      <c r="I567" s="196" t="s">
        <v>3104</v>
      </c>
      <c r="J567" s="271" t="s">
        <v>3270</v>
      </c>
      <c r="K567" s="271" t="s">
        <v>3124</v>
      </c>
      <c r="L567" s="271" t="s">
        <v>3948</v>
      </c>
      <c r="M567" s="264" t="s">
        <v>3095</v>
      </c>
      <c r="N567" s="271" t="s">
        <v>5787</v>
      </c>
      <c r="O567" s="271" t="s">
        <v>1506</v>
      </c>
      <c r="P567" s="187" t="str">
        <f t="shared" ca="1" si="30"/>
        <v>31 Tahun</v>
      </c>
      <c r="Q567" s="187" t="str">
        <f t="shared" ca="1" si="31"/>
        <v>8 Bulan</v>
      </c>
      <c r="R567" s="187" t="str">
        <f t="shared" ca="1" si="32"/>
        <v>9  Hari</v>
      </c>
    </row>
    <row r="568" spans="1:18" ht="15">
      <c r="A568" s="512"/>
      <c r="B568" s="520"/>
      <c r="C568" s="394" t="s">
        <v>7248</v>
      </c>
      <c r="D568" s="270" t="s">
        <v>7250</v>
      </c>
      <c r="E568" s="155" t="s">
        <v>9</v>
      </c>
      <c r="F568" s="271" t="s">
        <v>3498</v>
      </c>
      <c r="G568" s="286">
        <v>33729</v>
      </c>
      <c r="H568" s="250" t="s">
        <v>5509</v>
      </c>
      <c r="I568" s="196" t="s">
        <v>3104</v>
      </c>
      <c r="J568" s="271" t="s">
        <v>3271</v>
      </c>
      <c r="K568" s="271" t="s">
        <v>5093</v>
      </c>
      <c r="L568" s="271" t="s">
        <v>3948</v>
      </c>
      <c r="M568" s="264" t="s">
        <v>3099</v>
      </c>
      <c r="N568" s="262"/>
      <c r="O568" s="271" t="s">
        <v>5657</v>
      </c>
      <c r="P568" s="187" t="str">
        <f t="shared" ca="1" si="30"/>
        <v>32 Tahun</v>
      </c>
      <c r="Q568" s="187" t="str">
        <f t="shared" ca="1" si="31"/>
        <v>8 Bulan</v>
      </c>
      <c r="R568" s="187" t="str">
        <f t="shared" ca="1" si="32"/>
        <v>25  Hari</v>
      </c>
    </row>
    <row r="569" spans="1:18" ht="15">
      <c r="A569" s="504"/>
      <c r="B569" s="521"/>
      <c r="C569" s="394" t="s">
        <v>7249</v>
      </c>
      <c r="D569" s="270" t="s">
        <v>7251</v>
      </c>
      <c r="E569" s="155" t="s">
        <v>9</v>
      </c>
      <c r="F569" s="271" t="s">
        <v>7253</v>
      </c>
      <c r="G569" s="263">
        <v>42572</v>
      </c>
      <c r="H569" s="250" t="s">
        <v>5509</v>
      </c>
      <c r="I569" s="196" t="s">
        <v>3104</v>
      </c>
      <c r="J569" s="271" t="s">
        <v>3121</v>
      </c>
      <c r="K569" s="271" t="s">
        <v>3901</v>
      </c>
      <c r="L569" s="271" t="s">
        <v>3898</v>
      </c>
      <c r="M569" s="264" t="s">
        <v>7254</v>
      </c>
      <c r="N569" s="262"/>
      <c r="O569" s="271" t="s">
        <v>7250</v>
      </c>
      <c r="P569" s="187" t="str">
        <f t="shared" ca="1" si="30"/>
        <v>8 Tahun</v>
      </c>
      <c r="Q569" s="187" t="str">
        <f t="shared" ca="1" si="31"/>
        <v>6 Bulan</v>
      </c>
      <c r="R569" s="187" t="str">
        <f t="shared" ca="1" si="32"/>
        <v>9  Hari</v>
      </c>
    </row>
    <row r="570" spans="1:18" ht="15">
      <c r="A570" s="503">
        <v>164</v>
      </c>
      <c r="B570" s="519" t="s">
        <v>7255</v>
      </c>
      <c r="C570" s="394" t="s">
        <v>7256</v>
      </c>
      <c r="D570" s="270" t="s">
        <v>7259</v>
      </c>
      <c r="E570" s="155" t="s">
        <v>10</v>
      </c>
      <c r="F570" s="271" t="s">
        <v>3464</v>
      </c>
      <c r="G570" s="263">
        <v>35530</v>
      </c>
      <c r="H570" s="250" t="s">
        <v>5509</v>
      </c>
      <c r="I570" s="196" t="s">
        <v>3104</v>
      </c>
      <c r="J570" s="271" t="s">
        <v>3893</v>
      </c>
      <c r="K570" s="271" t="s">
        <v>3097</v>
      </c>
      <c r="L570" s="271" t="s">
        <v>3971</v>
      </c>
      <c r="M570" s="264" t="s">
        <v>3095</v>
      </c>
      <c r="N570" s="271" t="s">
        <v>2766</v>
      </c>
      <c r="O570" s="271" t="s">
        <v>1382</v>
      </c>
      <c r="P570" s="187" t="str">
        <f t="shared" ca="1" si="30"/>
        <v>27 Tahun</v>
      </c>
      <c r="Q570" s="187" t="str">
        <f t="shared" ca="1" si="31"/>
        <v>9 Bulan</v>
      </c>
      <c r="R570" s="187" t="str">
        <f t="shared" ca="1" si="32"/>
        <v>20  Hari</v>
      </c>
    </row>
    <row r="571" spans="1:18" ht="15">
      <c r="A571" s="512"/>
      <c r="B571" s="520"/>
      <c r="C571" s="394" t="s">
        <v>7257</v>
      </c>
      <c r="D571" s="270" t="s">
        <v>7260</v>
      </c>
      <c r="E571" s="155" t="s">
        <v>9</v>
      </c>
      <c r="F571" s="271" t="s">
        <v>7262</v>
      </c>
      <c r="G571" s="286">
        <v>36412</v>
      </c>
      <c r="H571" s="250" t="s">
        <v>5509</v>
      </c>
      <c r="I571" s="196" t="s">
        <v>3104</v>
      </c>
      <c r="J571" s="271" t="s">
        <v>3270</v>
      </c>
      <c r="K571" s="271" t="s">
        <v>5093</v>
      </c>
      <c r="L571" s="271" t="s">
        <v>3971</v>
      </c>
      <c r="M571" s="264" t="s">
        <v>3099</v>
      </c>
      <c r="N571" s="271" t="s">
        <v>368</v>
      </c>
      <c r="O571" s="271" t="s">
        <v>7263</v>
      </c>
      <c r="P571" s="187" t="str">
        <f t="shared" ca="1" si="30"/>
        <v>25 Tahun</v>
      </c>
      <c r="Q571" s="187" t="str">
        <f t="shared" ca="1" si="31"/>
        <v>4 Bulan</v>
      </c>
      <c r="R571" s="187" t="str">
        <f t="shared" ca="1" si="32"/>
        <v>21  Hari</v>
      </c>
    </row>
    <row r="572" spans="1:18" ht="15">
      <c r="A572" s="504"/>
      <c r="B572" s="521"/>
      <c r="C572" s="394" t="s">
        <v>7258</v>
      </c>
      <c r="D572" s="270" t="s">
        <v>7261</v>
      </c>
      <c r="E572" s="155" t="s">
        <v>9</v>
      </c>
      <c r="F572" s="271" t="s">
        <v>3507</v>
      </c>
      <c r="G572" s="263">
        <v>43973</v>
      </c>
      <c r="H572" s="250" t="s">
        <v>5509</v>
      </c>
      <c r="I572" s="196" t="s">
        <v>3104</v>
      </c>
      <c r="J572" s="271" t="s">
        <v>3121</v>
      </c>
      <c r="K572" s="271" t="s">
        <v>3901</v>
      </c>
      <c r="L572" s="271" t="s">
        <v>3898</v>
      </c>
      <c r="M572" s="264" t="s">
        <v>3100</v>
      </c>
      <c r="N572" s="271" t="s">
        <v>7259</v>
      </c>
      <c r="O572" s="271" t="s">
        <v>7259</v>
      </c>
      <c r="P572" s="187" t="str">
        <f t="shared" ca="1" si="30"/>
        <v>4 Tahun</v>
      </c>
      <c r="Q572" s="187" t="str">
        <f t="shared" ca="1" si="31"/>
        <v>8 Bulan</v>
      </c>
      <c r="R572" s="187" t="str">
        <f t="shared" ca="1" si="32"/>
        <v>8  Hari</v>
      </c>
    </row>
    <row r="573" spans="1:18" ht="15">
      <c r="A573" s="535">
        <v>165</v>
      </c>
      <c r="B573" s="519" t="s">
        <v>1196</v>
      </c>
      <c r="C573" s="296" t="s">
        <v>1197</v>
      </c>
      <c r="D573" s="287" t="s">
        <v>1198</v>
      </c>
      <c r="E573" s="288" t="s">
        <v>10</v>
      </c>
      <c r="F573" s="287" t="s">
        <v>3425</v>
      </c>
      <c r="G573" s="289">
        <v>33767</v>
      </c>
      <c r="H573" s="287" t="s">
        <v>3426</v>
      </c>
      <c r="I573" s="287" t="s">
        <v>3427</v>
      </c>
      <c r="J573" s="287" t="s">
        <v>3428</v>
      </c>
      <c r="K573" s="287" t="s">
        <v>3429</v>
      </c>
      <c r="L573" s="287" t="s">
        <v>3430</v>
      </c>
      <c r="M573" s="287" t="s">
        <v>3431</v>
      </c>
      <c r="N573" s="287" t="s">
        <v>3432</v>
      </c>
      <c r="O573" s="287" t="s">
        <v>3433</v>
      </c>
      <c r="P573" s="187" t="str">
        <f ca="1" t="shared" si="33" ref="P573:P637">DATEDIF(G573,$P$2,"Y")&amp;" Tahun"</f>
        <v>32 Tahun</v>
      </c>
      <c r="Q573" s="187" t="str">
        <f ca="1" t="shared" si="34" ref="Q573:Q637">DATEDIF(G573,$P$2,"YM")&amp;" Bulan"</f>
        <v>7 Bulan</v>
      </c>
      <c r="R573" s="187" t="str">
        <f ca="1" t="shared" si="35" ref="R573:R637">DATEDIF(G573,$P$2,"MD")&amp;"  Hari"</f>
        <v>18  Hari</v>
      </c>
    </row>
    <row r="574" spans="1:18" ht="15">
      <c r="A574" s="536"/>
      <c r="B574" s="531"/>
      <c r="C574" s="296" t="s">
        <v>1199</v>
      </c>
      <c r="D574" s="287" t="s">
        <v>1200</v>
      </c>
      <c r="E574" s="288" t="s">
        <v>9</v>
      </c>
      <c r="F574" s="287" t="s">
        <v>3434</v>
      </c>
      <c r="G574" s="289">
        <v>34649</v>
      </c>
      <c r="H574" s="287" t="s">
        <v>3426</v>
      </c>
      <c r="I574" s="287" t="s">
        <v>3427</v>
      </c>
      <c r="J574" s="287" t="s">
        <v>3428</v>
      </c>
      <c r="K574" s="287" t="s">
        <v>3435</v>
      </c>
      <c r="L574" s="287" t="s">
        <v>3430</v>
      </c>
      <c r="M574" s="287" t="s">
        <v>3436</v>
      </c>
      <c r="N574" s="287" t="s">
        <v>3437</v>
      </c>
      <c r="O574" s="287" t="s">
        <v>3438</v>
      </c>
      <c r="P574" s="187" t="str">
        <f t="shared" ca="1" si="33"/>
        <v>30 Tahun</v>
      </c>
      <c r="Q574" s="187" t="str">
        <f t="shared" ca="1" si="34"/>
        <v>2 Bulan</v>
      </c>
      <c r="R574" s="187" t="str">
        <f t="shared" ca="1" si="35"/>
        <v>19  Hari</v>
      </c>
    </row>
    <row r="575" spans="1:18" ht="15">
      <c r="A575" s="537"/>
      <c r="B575" s="530"/>
      <c r="C575" s="296" t="s">
        <v>3439</v>
      </c>
      <c r="D575" s="287" t="s">
        <v>3440</v>
      </c>
      <c r="E575" s="288" t="s">
        <v>10</v>
      </c>
      <c r="F575" s="287" t="s">
        <v>3434</v>
      </c>
      <c r="G575" s="289">
        <v>43072</v>
      </c>
      <c r="H575" s="287" t="s">
        <v>3426</v>
      </c>
      <c r="I575" s="287" t="s">
        <v>3427</v>
      </c>
      <c r="J575" s="287" t="s">
        <v>6819</v>
      </c>
      <c r="K575" s="287" t="s">
        <v>3441</v>
      </c>
      <c r="L575" s="287" t="s">
        <v>3442</v>
      </c>
      <c r="M575" s="287" t="s">
        <v>3443</v>
      </c>
      <c r="N575" s="287" t="s">
        <v>3444</v>
      </c>
      <c r="O575" s="287" t="s">
        <v>3445</v>
      </c>
      <c r="P575" s="187" t="str">
        <f t="shared" ca="1" si="33"/>
        <v>7 Tahun</v>
      </c>
      <c r="Q575" s="187" t="str">
        <f t="shared" ca="1" si="34"/>
        <v>1 Bulan</v>
      </c>
      <c r="R575" s="187" t="str">
        <f t="shared" ca="1" si="35"/>
        <v>27  Hari</v>
      </c>
    </row>
    <row r="576" spans="1:18" ht="15">
      <c r="A576" s="487"/>
      <c r="B576" s="488"/>
      <c r="C576" s="296" t="s">
        <v>7326</v>
      </c>
      <c r="D576" s="287" t="s">
        <v>7327</v>
      </c>
      <c r="E576" s="288" t="s">
        <v>9</v>
      </c>
      <c r="F576" s="287" t="s">
        <v>30</v>
      </c>
      <c r="G576" s="289">
        <v>8866</v>
      </c>
      <c r="H576" s="287" t="s">
        <v>3426</v>
      </c>
      <c r="I576" s="287" t="s">
        <v>3104</v>
      </c>
      <c r="J576" s="287" t="s">
        <v>6826</v>
      </c>
      <c r="K576" s="287" t="s">
        <v>3441</v>
      </c>
      <c r="L576" s="287" t="s">
        <v>3898</v>
      </c>
      <c r="M576" s="287" t="s">
        <v>7254</v>
      </c>
      <c r="N576" s="287" t="s">
        <v>3444</v>
      </c>
      <c r="O576" s="287" t="s">
        <v>3445</v>
      </c>
      <c r="P576" s="187"/>
      <c r="Q576" s="187"/>
      <c r="R576" s="187"/>
    </row>
    <row r="577" spans="1:18" ht="15">
      <c r="A577" s="535">
        <v>166</v>
      </c>
      <c r="B577" s="519" t="s">
        <v>5818</v>
      </c>
      <c r="C577" s="296" t="s">
        <v>2829</v>
      </c>
      <c r="D577" s="287" t="s">
        <v>2830</v>
      </c>
      <c r="E577" s="288" t="s">
        <v>10</v>
      </c>
      <c r="F577" s="287" t="s">
        <v>3434</v>
      </c>
      <c r="G577" s="289">
        <v>32935</v>
      </c>
      <c r="H577" s="287" t="s">
        <v>3426</v>
      </c>
      <c r="I577" s="287" t="s">
        <v>3427</v>
      </c>
      <c r="J577" s="287" t="s">
        <v>3428</v>
      </c>
      <c r="K577" s="287" t="s">
        <v>3429</v>
      </c>
      <c r="L577" s="287" t="s">
        <v>3430</v>
      </c>
      <c r="M577" s="287" t="s">
        <v>3431</v>
      </c>
      <c r="N577" s="287" t="s">
        <v>3437</v>
      </c>
      <c r="O577" s="287" t="s">
        <v>3438</v>
      </c>
      <c r="P577" s="187" t="str">
        <f t="shared" ca="1" si="33"/>
        <v>34 Tahun</v>
      </c>
      <c r="Q577" s="187" t="str">
        <f t="shared" ca="1" si="34"/>
        <v>10 Bulan</v>
      </c>
      <c r="R577" s="187" t="str">
        <f t="shared" ca="1" si="35"/>
        <v>27  Hari</v>
      </c>
    </row>
    <row r="578" spans="1:18" ht="15">
      <c r="A578" s="536"/>
      <c r="B578" s="520"/>
      <c r="C578" s="296" t="s">
        <v>1845</v>
      </c>
      <c r="D578" s="287" t="s">
        <v>1846</v>
      </c>
      <c r="E578" s="288" t="s">
        <v>9</v>
      </c>
      <c r="F578" s="287" t="s">
        <v>3446</v>
      </c>
      <c r="G578" s="289">
        <v>35521</v>
      </c>
      <c r="H578" s="287" t="s">
        <v>3426</v>
      </c>
      <c r="I578" s="287" t="s">
        <v>3427</v>
      </c>
      <c r="J578" s="287" t="s">
        <v>3428</v>
      </c>
      <c r="K578" s="287" t="s">
        <v>3429</v>
      </c>
      <c r="L578" s="287" t="s">
        <v>3430</v>
      </c>
      <c r="M578" s="287" t="s">
        <v>3436</v>
      </c>
      <c r="N578" s="287" t="s">
        <v>3447</v>
      </c>
      <c r="O578" s="287" t="s">
        <v>3448</v>
      </c>
      <c r="P578" s="187" t="str">
        <f t="shared" ca="1" si="33"/>
        <v>27 Tahun</v>
      </c>
      <c r="Q578" s="187" t="str">
        <f t="shared" ca="1" si="34"/>
        <v>9 Bulan</v>
      </c>
      <c r="R578" s="187" t="str">
        <f t="shared" ca="1" si="35"/>
        <v>29  Hari</v>
      </c>
    </row>
    <row r="579" spans="1:18" ht="15">
      <c r="A579" s="537"/>
      <c r="B579" s="521"/>
      <c r="C579" s="296" t="s">
        <v>3449</v>
      </c>
      <c r="D579" s="287" t="s">
        <v>3450</v>
      </c>
      <c r="E579" s="288" t="s">
        <v>10</v>
      </c>
      <c r="F579" s="287" t="s">
        <v>3434</v>
      </c>
      <c r="G579" s="289">
        <v>43446</v>
      </c>
      <c r="H579" s="287" t="s">
        <v>3426</v>
      </c>
      <c r="I579" s="287" t="s">
        <v>3427</v>
      </c>
      <c r="J579" s="287" t="s">
        <v>6819</v>
      </c>
      <c r="K579" s="287" t="s">
        <v>3441</v>
      </c>
      <c r="L579" s="287" t="s">
        <v>3442</v>
      </c>
      <c r="M579" s="287" t="s">
        <v>3443</v>
      </c>
      <c r="N579" s="287" t="s">
        <v>3451</v>
      </c>
      <c r="O579" s="287" t="s">
        <v>3452</v>
      </c>
      <c r="P579" s="187" t="str">
        <f t="shared" ca="1" si="33"/>
        <v>6 Tahun</v>
      </c>
      <c r="Q579" s="187" t="str">
        <f t="shared" ca="1" si="34"/>
        <v>1 Bulan</v>
      </c>
      <c r="R579" s="187" t="str">
        <f t="shared" ca="1" si="35"/>
        <v>18  Hari</v>
      </c>
    </row>
    <row r="580" spans="1:18" ht="15">
      <c r="A580" s="535">
        <v>167</v>
      </c>
      <c r="B580" s="519" t="s">
        <v>1268</v>
      </c>
      <c r="C580" s="296" t="s">
        <v>1273</v>
      </c>
      <c r="D580" s="287" t="s">
        <v>410</v>
      </c>
      <c r="E580" s="288" t="s">
        <v>10</v>
      </c>
      <c r="F580" s="287" t="s">
        <v>3453</v>
      </c>
      <c r="G580" s="289">
        <v>24673</v>
      </c>
      <c r="H580" s="287" t="s">
        <v>3426</v>
      </c>
      <c r="I580" s="287" t="s">
        <v>3427</v>
      </c>
      <c r="J580" s="287" t="s">
        <v>3454</v>
      </c>
      <c r="K580" s="287" t="s">
        <v>3429</v>
      </c>
      <c r="L580" s="287" t="s">
        <v>3430</v>
      </c>
      <c r="M580" s="287" t="s">
        <v>3431</v>
      </c>
      <c r="N580" s="287" t="s">
        <v>3455</v>
      </c>
      <c r="O580" s="287" t="s">
        <v>3456</v>
      </c>
      <c r="P580" s="187" t="str">
        <f t="shared" ca="1" si="33"/>
        <v>57 Tahun</v>
      </c>
      <c r="Q580" s="187" t="str">
        <f t="shared" ca="1" si="34"/>
        <v>6 Bulan</v>
      </c>
      <c r="R580" s="187" t="str">
        <f t="shared" ca="1" si="35"/>
        <v>10  Hari</v>
      </c>
    </row>
    <row r="581" spans="1:18" ht="15">
      <c r="A581" s="536"/>
      <c r="B581" s="520"/>
      <c r="C581" s="296" t="s">
        <v>2379</v>
      </c>
      <c r="D581" s="287" t="s">
        <v>1742</v>
      </c>
      <c r="E581" s="288" t="s">
        <v>9</v>
      </c>
      <c r="F581" s="287" t="s">
        <v>3457</v>
      </c>
      <c r="G581" s="289">
        <v>28108</v>
      </c>
      <c r="H581" s="287" t="s">
        <v>3426</v>
      </c>
      <c r="I581" s="287" t="s">
        <v>3427</v>
      </c>
      <c r="J581" s="287" t="s">
        <v>3458</v>
      </c>
      <c r="K581" s="287" t="s">
        <v>3435</v>
      </c>
      <c r="L581" s="287" t="s">
        <v>3430</v>
      </c>
      <c r="M581" s="287" t="s">
        <v>3436</v>
      </c>
      <c r="N581" s="287" t="s">
        <v>3437</v>
      </c>
      <c r="O581" s="287" t="s">
        <v>3438</v>
      </c>
      <c r="P581" s="187" t="str">
        <f t="shared" ca="1" si="33"/>
        <v>48 Tahun</v>
      </c>
      <c r="Q581" s="187" t="str">
        <f t="shared" ca="1" si="34"/>
        <v>1 Bulan</v>
      </c>
      <c r="R581" s="187" t="str">
        <f t="shared" ca="1" si="35"/>
        <v>16  Hari</v>
      </c>
    </row>
    <row r="582" spans="1:18" ht="15">
      <c r="A582" s="536"/>
      <c r="B582" s="520"/>
      <c r="C582" s="296" t="s">
        <v>1269</v>
      </c>
      <c r="D582" s="287" t="s">
        <v>3459</v>
      </c>
      <c r="E582" s="288" t="s">
        <v>10</v>
      </c>
      <c r="F582" s="287" t="s">
        <v>3457</v>
      </c>
      <c r="G582" s="289">
        <v>35369</v>
      </c>
      <c r="H582" s="287" t="s">
        <v>3426</v>
      </c>
      <c r="I582" s="287" t="s">
        <v>3427</v>
      </c>
      <c r="J582" s="287" t="s">
        <v>3454</v>
      </c>
      <c r="K582" s="287" t="s">
        <v>3460</v>
      </c>
      <c r="L582" s="287" t="s">
        <v>3442</v>
      </c>
      <c r="M582" s="287" t="s">
        <v>3443</v>
      </c>
      <c r="N582" s="287" t="s">
        <v>3461</v>
      </c>
      <c r="O582" s="287" t="s">
        <v>3462</v>
      </c>
      <c r="P582" s="187" t="str">
        <f t="shared" ca="1" si="33"/>
        <v>28 Tahun</v>
      </c>
      <c r="Q582" s="187" t="str">
        <f t="shared" ca="1" si="34"/>
        <v>2 Bulan</v>
      </c>
      <c r="R582" s="187" t="str">
        <f t="shared" ca="1" si="35"/>
        <v>30  Hari</v>
      </c>
    </row>
    <row r="583" spans="1:18" ht="15">
      <c r="A583" s="536"/>
      <c r="B583" s="520"/>
      <c r="C583" s="296" t="s">
        <v>1271</v>
      </c>
      <c r="D583" s="287" t="s">
        <v>1272</v>
      </c>
      <c r="E583" s="288" t="s">
        <v>9</v>
      </c>
      <c r="F583" s="287" t="s">
        <v>3457</v>
      </c>
      <c r="G583" s="289">
        <v>37048</v>
      </c>
      <c r="H583" s="287" t="s">
        <v>3426</v>
      </c>
      <c r="I583" s="287" t="s">
        <v>3427</v>
      </c>
      <c r="J583" s="287" t="s">
        <v>3454</v>
      </c>
      <c r="K583" s="287" t="s">
        <v>3460</v>
      </c>
      <c r="L583" s="287" t="s">
        <v>3442</v>
      </c>
      <c r="M583" s="287" t="s">
        <v>3443</v>
      </c>
      <c r="N583" s="287" t="s">
        <v>3461</v>
      </c>
      <c r="O583" s="287" t="s">
        <v>3462</v>
      </c>
      <c r="P583" s="187" t="str">
        <f t="shared" ca="1" si="33"/>
        <v>23 Tahun</v>
      </c>
      <c r="Q583" s="187" t="str">
        <f t="shared" ca="1" si="34"/>
        <v>7 Bulan</v>
      </c>
      <c r="R583" s="187" t="str">
        <f t="shared" ca="1" si="35"/>
        <v>24  Hari</v>
      </c>
    </row>
    <row r="584" spans="1:18" ht="15">
      <c r="A584" s="537"/>
      <c r="B584" s="521"/>
      <c r="C584" s="296" t="s">
        <v>1270</v>
      </c>
      <c r="D584" s="287" t="s">
        <v>3463</v>
      </c>
      <c r="E584" s="288" t="s">
        <v>10</v>
      </c>
      <c r="F584" s="287" t="s">
        <v>3464</v>
      </c>
      <c r="G584" s="289">
        <v>38321</v>
      </c>
      <c r="H584" s="287" t="s">
        <v>3426</v>
      </c>
      <c r="I584" s="287" t="s">
        <v>3427</v>
      </c>
      <c r="J584" s="287" t="s">
        <v>3454</v>
      </c>
      <c r="K584" s="287" t="s">
        <v>3460</v>
      </c>
      <c r="L584" s="287" t="s">
        <v>3442</v>
      </c>
      <c r="M584" s="287" t="s">
        <v>3443</v>
      </c>
      <c r="N584" s="287" t="s">
        <v>3461</v>
      </c>
      <c r="O584" s="287" t="s">
        <v>3462</v>
      </c>
      <c r="P584" s="187" t="str">
        <f t="shared" ca="1" si="33"/>
        <v>20 Tahun</v>
      </c>
      <c r="Q584" s="187" t="str">
        <f t="shared" ca="1" si="34"/>
        <v>2 Bulan</v>
      </c>
      <c r="R584" s="187" t="str">
        <f t="shared" ca="1" si="35"/>
        <v>0  Hari</v>
      </c>
    </row>
    <row r="585" spans="1:18" ht="15">
      <c r="A585" s="535">
        <v>168</v>
      </c>
      <c r="B585" s="519" t="s">
        <v>1332</v>
      </c>
      <c r="C585" s="296" t="s">
        <v>1333</v>
      </c>
      <c r="D585" s="287" t="s">
        <v>70</v>
      </c>
      <c r="E585" s="288" t="s">
        <v>10</v>
      </c>
      <c r="F585" s="287" t="s">
        <v>3465</v>
      </c>
      <c r="G585" s="289">
        <v>20287</v>
      </c>
      <c r="H585" s="287" t="s">
        <v>3426</v>
      </c>
      <c r="I585" s="287" t="s">
        <v>3427</v>
      </c>
      <c r="J585" s="287" t="s">
        <v>3458</v>
      </c>
      <c r="K585" s="287" t="s">
        <v>3429</v>
      </c>
      <c r="L585" s="287" t="s">
        <v>3430</v>
      </c>
      <c r="M585" s="287" t="s">
        <v>3431</v>
      </c>
      <c r="N585" s="287" t="s">
        <v>3466</v>
      </c>
      <c r="O585" s="287" t="s">
        <v>3467</v>
      </c>
      <c r="P585" s="187" t="str">
        <f t="shared" ca="1" si="33"/>
        <v>69 Tahun</v>
      </c>
      <c r="Q585" s="187" t="str">
        <f t="shared" ca="1" si="34"/>
        <v>6 Bulan</v>
      </c>
      <c r="R585" s="187" t="str">
        <f t="shared" ca="1" si="35"/>
        <v>13  Hari</v>
      </c>
    </row>
    <row r="586" spans="1:18" ht="15">
      <c r="A586" s="536"/>
      <c r="B586" s="520"/>
      <c r="C586" s="296" t="s">
        <v>3468</v>
      </c>
      <c r="D586" s="287" t="s">
        <v>1087</v>
      </c>
      <c r="E586" s="288" t="s">
        <v>9</v>
      </c>
      <c r="F586" s="287" t="s">
        <v>3469</v>
      </c>
      <c r="G586" s="289">
        <v>32382</v>
      </c>
      <c r="H586" s="287" t="s">
        <v>3426</v>
      </c>
      <c r="I586" s="287" t="s">
        <v>3427</v>
      </c>
      <c r="J586" s="287" t="s">
        <v>3458</v>
      </c>
      <c r="K586" s="287" t="s">
        <v>3429</v>
      </c>
      <c r="L586" s="287" t="s">
        <v>3430</v>
      </c>
      <c r="M586" s="287" t="s">
        <v>3436</v>
      </c>
      <c r="N586" s="287" t="s">
        <v>3470</v>
      </c>
      <c r="O586" s="287" t="s">
        <v>3471</v>
      </c>
      <c r="P586" s="187" t="str">
        <f t="shared" ca="1" si="33"/>
        <v>36 Tahun</v>
      </c>
      <c r="Q586" s="187" t="str">
        <f t="shared" ca="1" si="34"/>
        <v>5 Bulan</v>
      </c>
      <c r="R586" s="187" t="str">
        <f t="shared" ca="1" si="35"/>
        <v>3  Hari</v>
      </c>
    </row>
    <row r="587" spans="1:18" ht="15">
      <c r="A587" s="536"/>
      <c r="B587" s="520"/>
      <c r="C587" s="296" t="s">
        <v>3472</v>
      </c>
      <c r="D587" s="287" t="s">
        <v>3473</v>
      </c>
      <c r="E587" s="288" t="s">
        <v>10</v>
      </c>
      <c r="F587" s="287" t="s">
        <v>3474</v>
      </c>
      <c r="G587" s="289">
        <v>39889</v>
      </c>
      <c r="H587" s="287" t="s">
        <v>3426</v>
      </c>
      <c r="I587" s="287" t="s">
        <v>3427</v>
      </c>
      <c r="J587" s="287" t="s">
        <v>3458</v>
      </c>
      <c r="K587" s="287" t="s">
        <v>3460</v>
      </c>
      <c r="L587" s="287" t="s">
        <v>3442</v>
      </c>
      <c r="M587" s="287" t="s">
        <v>3443</v>
      </c>
      <c r="N587" s="287" t="s">
        <v>3475</v>
      </c>
      <c r="O587" s="287" t="s">
        <v>3476</v>
      </c>
      <c r="P587" s="187" t="str">
        <f t="shared" ca="1" si="33"/>
        <v>15 Tahun</v>
      </c>
      <c r="Q587" s="187" t="str">
        <f t="shared" ca="1" si="34"/>
        <v>10 Bulan</v>
      </c>
      <c r="R587" s="187" t="str">
        <f t="shared" ca="1" si="35"/>
        <v>13  Hari</v>
      </c>
    </row>
    <row r="588" spans="1:18" ht="15">
      <c r="A588" s="536"/>
      <c r="B588" s="520"/>
      <c r="C588" s="296" t="s">
        <v>3477</v>
      </c>
      <c r="D588" s="287" t="s">
        <v>3478</v>
      </c>
      <c r="E588" s="288" t="s">
        <v>10</v>
      </c>
      <c r="F588" s="287" t="s">
        <v>3474</v>
      </c>
      <c r="G588" s="289">
        <v>42102</v>
      </c>
      <c r="H588" s="287" t="s">
        <v>3426</v>
      </c>
      <c r="I588" s="287" t="s">
        <v>3427</v>
      </c>
      <c r="J588" s="287" t="s">
        <v>6819</v>
      </c>
      <c r="K588" s="287" t="s">
        <v>3441</v>
      </c>
      <c r="L588" s="287" t="s">
        <v>3442</v>
      </c>
      <c r="M588" s="287" t="s">
        <v>3443</v>
      </c>
      <c r="N588" s="287" t="s">
        <v>3475</v>
      </c>
      <c r="O588" s="287" t="s">
        <v>3476</v>
      </c>
      <c r="P588" s="187" t="str">
        <f t="shared" ca="1" si="33"/>
        <v>9 Tahun</v>
      </c>
      <c r="Q588" s="187" t="str">
        <f t="shared" ca="1" si="34"/>
        <v>9 Bulan</v>
      </c>
      <c r="R588" s="187" t="str">
        <f t="shared" ca="1" si="35"/>
        <v>22  Hari</v>
      </c>
    </row>
    <row r="589" spans="1:18" ht="15">
      <c r="A589" s="537"/>
      <c r="B589" s="521"/>
      <c r="C589" s="296" t="s">
        <v>3479</v>
      </c>
      <c r="D589" s="287" t="s">
        <v>3480</v>
      </c>
      <c r="E589" s="288" t="s">
        <v>10</v>
      </c>
      <c r="F589" s="287" t="s">
        <v>3474</v>
      </c>
      <c r="G589" s="289">
        <v>43125</v>
      </c>
      <c r="H589" s="287" t="s">
        <v>3426</v>
      </c>
      <c r="I589" s="287" t="s">
        <v>3427</v>
      </c>
      <c r="J589" s="287" t="s">
        <v>6819</v>
      </c>
      <c r="K589" s="287" t="s">
        <v>3441</v>
      </c>
      <c r="L589" s="287" t="s">
        <v>3442</v>
      </c>
      <c r="M589" s="287" t="s">
        <v>3443</v>
      </c>
      <c r="N589" s="287" t="s">
        <v>3475</v>
      </c>
      <c r="O589" s="287" t="s">
        <v>3476</v>
      </c>
      <c r="P589" s="187" t="str">
        <f t="shared" ca="1" si="33"/>
        <v>7 Tahun</v>
      </c>
      <c r="Q589" s="187" t="str">
        <f t="shared" ca="1" si="34"/>
        <v>0 Bulan</v>
      </c>
      <c r="R589" s="187" t="str">
        <f t="shared" ca="1" si="35"/>
        <v>5  Hari</v>
      </c>
    </row>
    <row r="590" spans="1:18" ht="15">
      <c r="A590" s="535">
        <v>169</v>
      </c>
      <c r="B590" s="519" t="s">
        <v>2071</v>
      </c>
      <c r="C590" s="296" t="s">
        <v>2616</v>
      </c>
      <c r="D590" s="287" t="s">
        <v>1411</v>
      </c>
      <c r="E590" s="288" t="s">
        <v>10</v>
      </c>
      <c r="F590" s="287" t="s">
        <v>3464</v>
      </c>
      <c r="G590" s="289">
        <v>28849</v>
      </c>
      <c r="H590" s="287" t="s">
        <v>3426</v>
      </c>
      <c r="I590" s="287" t="s">
        <v>3427</v>
      </c>
      <c r="J590" s="287" t="s">
        <v>3428</v>
      </c>
      <c r="K590" s="287" t="s">
        <v>3429</v>
      </c>
      <c r="L590" s="287" t="s">
        <v>3430</v>
      </c>
      <c r="M590" s="287" t="s">
        <v>3431</v>
      </c>
      <c r="N590" s="287" t="s">
        <v>3481</v>
      </c>
      <c r="O590" s="287" t="s">
        <v>3482</v>
      </c>
      <c r="P590" s="187" t="str">
        <f t="shared" ca="1" si="33"/>
        <v>46 Tahun</v>
      </c>
      <c r="Q590" s="187" t="str">
        <f t="shared" ca="1" si="34"/>
        <v>1 Bulan</v>
      </c>
      <c r="R590" s="187" t="str">
        <f t="shared" ca="1" si="35"/>
        <v>5  Hari</v>
      </c>
    </row>
    <row r="591" spans="1:18" ht="15">
      <c r="A591" s="536"/>
      <c r="B591" s="520"/>
      <c r="C591" s="296" t="s">
        <v>2072</v>
      </c>
      <c r="D591" s="287" t="s">
        <v>213</v>
      </c>
      <c r="E591" s="288" t="s">
        <v>9</v>
      </c>
      <c r="F591" s="287" t="s">
        <v>3483</v>
      </c>
      <c r="G591" s="289">
        <v>32674</v>
      </c>
      <c r="H591" s="287" t="s">
        <v>3426</v>
      </c>
      <c r="I591" s="287" t="s">
        <v>3427</v>
      </c>
      <c r="J591" s="287" t="s">
        <v>3428</v>
      </c>
      <c r="K591" s="287" t="s">
        <v>3429</v>
      </c>
      <c r="L591" s="287" t="s">
        <v>3430</v>
      </c>
      <c r="M591" s="287" t="s">
        <v>3436</v>
      </c>
      <c r="N591" s="287" t="s">
        <v>3484</v>
      </c>
      <c r="O591" s="287" t="s">
        <v>3485</v>
      </c>
      <c r="P591" s="187" t="str">
        <f t="shared" ca="1" si="33"/>
        <v>35 Tahun</v>
      </c>
      <c r="Q591" s="187" t="str">
        <f t="shared" ca="1" si="34"/>
        <v>7 Bulan</v>
      </c>
      <c r="R591" s="187" t="str">
        <f t="shared" ca="1" si="35"/>
        <v>15  Hari</v>
      </c>
    </row>
    <row r="592" spans="1:18" ht="15">
      <c r="A592" s="536"/>
      <c r="B592" s="520"/>
      <c r="C592" s="296" t="s">
        <v>2156</v>
      </c>
      <c r="D592" s="287" t="s">
        <v>2157</v>
      </c>
      <c r="E592" s="288" t="s">
        <v>9</v>
      </c>
      <c r="F592" s="287" t="s">
        <v>3457</v>
      </c>
      <c r="G592" s="289">
        <v>38788</v>
      </c>
      <c r="H592" s="287" t="s">
        <v>3426</v>
      </c>
      <c r="I592" s="287" t="s">
        <v>3427</v>
      </c>
      <c r="J592" s="287" t="s">
        <v>3428</v>
      </c>
      <c r="K592" s="287" t="s">
        <v>3460</v>
      </c>
      <c r="L592" s="287" t="s">
        <v>3442</v>
      </c>
      <c r="M592" s="287" t="s">
        <v>3443</v>
      </c>
      <c r="N592" s="287" t="s">
        <v>3486</v>
      </c>
      <c r="O592" s="287" t="s">
        <v>3487</v>
      </c>
      <c r="P592" s="187" t="str">
        <f t="shared" ca="1" si="33"/>
        <v>18 Tahun</v>
      </c>
      <c r="Q592" s="187" t="str">
        <f t="shared" ca="1" si="34"/>
        <v>10 Bulan</v>
      </c>
      <c r="R592" s="187" t="str">
        <f t="shared" ca="1" si="35"/>
        <v>18  Hari</v>
      </c>
    </row>
    <row r="593" spans="1:18" ht="15">
      <c r="A593" s="536"/>
      <c r="B593" s="520"/>
      <c r="C593" s="296" t="s">
        <v>3488</v>
      </c>
      <c r="D593" s="287" t="s">
        <v>3489</v>
      </c>
      <c r="E593" s="288" t="s">
        <v>10</v>
      </c>
      <c r="F593" s="287" t="s">
        <v>3457</v>
      </c>
      <c r="G593" s="289">
        <v>40802</v>
      </c>
      <c r="H593" s="287" t="s">
        <v>3426</v>
      </c>
      <c r="I593" s="287" t="s">
        <v>3427</v>
      </c>
      <c r="J593" s="287" t="s">
        <v>6820</v>
      </c>
      <c r="K593" s="287" t="s">
        <v>3460</v>
      </c>
      <c r="L593" s="287" t="s">
        <v>3442</v>
      </c>
      <c r="M593" s="287" t="s">
        <v>3443</v>
      </c>
      <c r="N593" s="287" t="s">
        <v>3486</v>
      </c>
      <c r="O593" s="287" t="s">
        <v>3487</v>
      </c>
      <c r="P593" s="187" t="str">
        <f t="shared" ca="1" si="33"/>
        <v>13 Tahun</v>
      </c>
      <c r="Q593" s="187" t="str">
        <f t="shared" ca="1" si="34"/>
        <v>4 Bulan</v>
      </c>
      <c r="R593" s="187" t="str">
        <f t="shared" ca="1" si="35"/>
        <v>14  Hari</v>
      </c>
    </row>
    <row r="594" spans="1:18" ht="15">
      <c r="A594" s="537"/>
      <c r="B594" s="521"/>
      <c r="C594" s="296" t="s">
        <v>1412</v>
      </c>
      <c r="D594" s="287" t="s">
        <v>1607</v>
      </c>
      <c r="E594" s="288" t="s">
        <v>10</v>
      </c>
      <c r="F594" s="287" t="s">
        <v>3457</v>
      </c>
      <c r="G594" s="289">
        <v>44072</v>
      </c>
      <c r="H594" s="287" t="s">
        <v>3426</v>
      </c>
      <c r="I594" s="287" t="s">
        <v>3427</v>
      </c>
      <c r="J594" s="287" t="s">
        <v>6819</v>
      </c>
      <c r="K594" s="287" t="s">
        <v>3441</v>
      </c>
      <c r="L594" s="287" t="s">
        <v>3442</v>
      </c>
      <c r="M594" s="287" t="s">
        <v>3443</v>
      </c>
      <c r="N594" s="287" t="s">
        <v>3486</v>
      </c>
      <c r="O594" s="287" t="s">
        <v>3487</v>
      </c>
      <c r="P594" s="187" t="str">
        <f t="shared" ca="1" si="33"/>
        <v>4 Tahun</v>
      </c>
      <c r="Q594" s="187" t="str">
        <f t="shared" ca="1" si="34"/>
        <v>5 Bulan</v>
      </c>
      <c r="R594" s="187" t="str">
        <f t="shared" ca="1" si="35"/>
        <v>1  Hari</v>
      </c>
    </row>
    <row r="595" spans="1:18" ht="15">
      <c r="A595" s="535">
        <v>170</v>
      </c>
      <c r="B595" s="519" t="s">
        <v>1812</v>
      </c>
      <c r="C595" s="396" t="s">
        <v>2450</v>
      </c>
      <c r="D595" s="287" t="s">
        <v>57</v>
      </c>
      <c r="E595" s="288" t="s">
        <v>10</v>
      </c>
      <c r="F595" s="287" t="s">
        <v>3474</v>
      </c>
      <c r="G595" s="290">
        <v>30315</v>
      </c>
      <c r="H595" s="287" t="s">
        <v>3426</v>
      </c>
      <c r="I595" s="287" t="s">
        <v>3427</v>
      </c>
      <c r="J595" s="287" t="s">
        <v>3428</v>
      </c>
      <c r="K595" s="287" t="s">
        <v>3490</v>
      </c>
      <c r="L595" s="287" t="s">
        <v>3430</v>
      </c>
      <c r="M595" s="287" t="s">
        <v>3431</v>
      </c>
      <c r="N595" s="287" t="s">
        <v>3491</v>
      </c>
      <c r="O595" s="287" t="s">
        <v>3492</v>
      </c>
      <c r="P595" s="187" t="str">
        <f t="shared" ca="1" si="33"/>
        <v>42 Tahun</v>
      </c>
      <c r="Q595" s="187" t="str">
        <f t="shared" ca="1" si="34"/>
        <v>1 Bulan</v>
      </c>
      <c r="R595" s="187" t="str">
        <f t="shared" ca="1" si="35"/>
        <v>0  Hari</v>
      </c>
    </row>
    <row r="596" spans="1:18" ht="15">
      <c r="A596" s="536"/>
      <c r="B596" s="520"/>
      <c r="C596" s="396" t="s">
        <v>1813</v>
      </c>
      <c r="D596" s="287" t="s">
        <v>1814</v>
      </c>
      <c r="E596" s="288" t="s">
        <v>9</v>
      </c>
      <c r="F596" s="287" t="s">
        <v>3493</v>
      </c>
      <c r="G596" s="290">
        <v>33458</v>
      </c>
      <c r="H596" s="287" t="s">
        <v>3426</v>
      </c>
      <c r="I596" s="287" t="s">
        <v>3427</v>
      </c>
      <c r="J596" s="287" t="s">
        <v>3428</v>
      </c>
      <c r="K596" s="287" t="s">
        <v>3435</v>
      </c>
      <c r="L596" s="287" t="s">
        <v>3430</v>
      </c>
      <c r="M596" s="287" t="s">
        <v>3436</v>
      </c>
      <c r="N596" s="287" t="s">
        <v>3494</v>
      </c>
      <c r="O596" s="287" t="s">
        <v>3495</v>
      </c>
      <c r="P596" s="187" t="str">
        <f t="shared" ca="1" si="33"/>
        <v>33 Tahun</v>
      </c>
      <c r="Q596" s="187" t="str">
        <f t="shared" ca="1" si="34"/>
        <v>5 Bulan</v>
      </c>
      <c r="R596" s="187" t="str">
        <f t="shared" ca="1" si="35"/>
        <v>22  Hari</v>
      </c>
    </row>
    <row r="597" spans="1:18" ht="15">
      <c r="A597" s="536"/>
      <c r="B597" s="520"/>
      <c r="C597" s="396" t="s">
        <v>3496</v>
      </c>
      <c r="D597" s="287" t="s">
        <v>3497</v>
      </c>
      <c r="E597" s="288" t="s">
        <v>9</v>
      </c>
      <c r="F597" s="287" t="s">
        <v>3498</v>
      </c>
      <c r="G597" s="290">
        <v>41419</v>
      </c>
      <c r="H597" s="287" t="s">
        <v>3426</v>
      </c>
      <c r="I597" s="287" t="s">
        <v>3427</v>
      </c>
      <c r="J597" s="287" t="s">
        <v>6819</v>
      </c>
      <c r="K597" s="287" t="s">
        <v>3441</v>
      </c>
      <c r="L597" s="287" t="s">
        <v>3442</v>
      </c>
      <c r="M597" s="287" t="s">
        <v>3443</v>
      </c>
      <c r="N597" s="287" t="s">
        <v>3499</v>
      </c>
      <c r="O597" s="287" t="s">
        <v>3500</v>
      </c>
      <c r="P597" s="187" t="str">
        <f t="shared" ca="1" si="33"/>
        <v>11 Tahun</v>
      </c>
      <c r="Q597" s="187" t="str">
        <f t="shared" ca="1" si="34"/>
        <v>8 Bulan</v>
      </c>
      <c r="R597" s="187" t="str">
        <f t="shared" ca="1" si="35"/>
        <v>5  Hari</v>
      </c>
    </row>
    <row r="598" spans="1:18" ht="15">
      <c r="A598" s="536"/>
      <c r="B598" s="520"/>
      <c r="C598" s="396" t="s">
        <v>2645</v>
      </c>
      <c r="D598" s="287" t="s">
        <v>3501</v>
      </c>
      <c r="E598" s="288" t="s">
        <v>9</v>
      </c>
      <c r="F598" s="287" t="s">
        <v>3498</v>
      </c>
      <c r="G598" s="290">
        <v>43313</v>
      </c>
      <c r="H598" s="287" t="s">
        <v>3426</v>
      </c>
      <c r="I598" s="287" t="s">
        <v>3427</v>
      </c>
      <c r="J598" s="287" t="s">
        <v>6819</v>
      </c>
      <c r="K598" s="287" t="s">
        <v>3441</v>
      </c>
      <c r="L598" s="287" t="s">
        <v>3442</v>
      </c>
      <c r="M598" s="287" t="s">
        <v>3443</v>
      </c>
      <c r="N598" s="287" t="s">
        <v>3499</v>
      </c>
      <c r="O598" s="287" t="s">
        <v>3500</v>
      </c>
      <c r="P598" s="187" t="str">
        <f t="shared" ca="1" si="33"/>
        <v>6 Tahun</v>
      </c>
      <c r="Q598" s="187" t="str">
        <f t="shared" ca="1" si="34"/>
        <v>5 Bulan</v>
      </c>
      <c r="R598" s="187" t="str">
        <f t="shared" ca="1" si="35"/>
        <v>29  Hari</v>
      </c>
    </row>
    <row r="599" spans="1:18" ht="15">
      <c r="A599" s="537"/>
      <c r="B599" s="521"/>
      <c r="C599" s="396" t="s">
        <v>2380</v>
      </c>
      <c r="D599" s="287" t="s">
        <v>1476</v>
      </c>
      <c r="E599" s="288" t="s">
        <v>9</v>
      </c>
      <c r="F599" s="287" t="s">
        <v>3502</v>
      </c>
      <c r="G599" s="290">
        <v>14704</v>
      </c>
      <c r="H599" s="287" t="s">
        <v>3426</v>
      </c>
      <c r="I599" s="287" t="s">
        <v>3427</v>
      </c>
      <c r="J599" s="287" t="s">
        <v>6820</v>
      </c>
      <c r="K599" s="287" t="s">
        <v>3435</v>
      </c>
      <c r="L599" s="287" t="s">
        <v>3503</v>
      </c>
      <c r="M599" s="287" t="s">
        <v>3504</v>
      </c>
      <c r="N599" s="287" t="s">
        <v>3505</v>
      </c>
      <c r="O599" s="287" t="s">
        <v>3506</v>
      </c>
      <c r="P599" s="187" t="str">
        <f t="shared" ca="1" si="33"/>
        <v>84 Tahun</v>
      </c>
      <c r="Q599" s="187" t="str">
        <f t="shared" ca="1" si="34"/>
        <v>9 Bulan</v>
      </c>
      <c r="R599" s="187" t="str">
        <f t="shared" ca="1" si="35"/>
        <v>27  Hari</v>
      </c>
    </row>
    <row r="600" spans="1:18" ht="15">
      <c r="A600" s="535">
        <v>171</v>
      </c>
      <c r="B600" s="519" t="s">
        <v>1282</v>
      </c>
      <c r="C600" s="296" t="s">
        <v>1283</v>
      </c>
      <c r="D600" s="287" t="s">
        <v>272</v>
      </c>
      <c r="E600" s="288" t="s">
        <v>10</v>
      </c>
      <c r="F600" s="287" t="s">
        <v>3507</v>
      </c>
      <c r="G600" s="289">
        <v>31603</v>
      </c>
      <c r="H600" s="287" t="s">
        <v>3426</v>
      </c>
      <c r="I600" s="287" t="s">
        <v>3427</v>
      </c>
      <c r="J600" s="287" t="s">
        <v>3428</v>
      </c>
      <c r="K600" s="287" t="s">
        <v>3429</v>
      </c>
      <c r="L600" s="287" t="s">
        <v>3430</v>
      </c>
      <c r="M600" s="287" t="s">
        <v>3431</v>
      </c>
      <c r="N600" s="287" t="s">
        <v>3508</v>
      </c>
      <c r="O600" s="287" t="s">
        <v>3509</v>
      </c>
      <c r="P600" s="187" t="str">
        <f t="shared" ca="1" si="33"/>
        <v>38 Tahun</v>
      </c>
      <c r="Q600" s="187" t="str">
        <f t="shared" ca="1" si="34"/>
        <v>6 Bulan</v>
      </c>
      <c r="R600" s="187" t="str">
        <f t="shared" ca="1" si="35"/>
        <v>20  Hari</v>
      </c>
    </row>
    <row r="601" spans="1:18" ht="15">
      <c r="A601" s="536"/>
      <c r="B601" s="520"/>
      <c r="C601" s="296" t="s">
        <v>1824</v>
      </c>
      <c r="D601" s="287" t="s">
        <v>1825</v>
      </c>
      <c r="E601" s="288" t="s">
        <v>9</v>
      </c>
      <c r="F601" s="287" t="s">
        <v>3510</v>
      </c>
      <c r="G601" s="289">
        <v>34584</v>
      </c>
      <c r="H601" s="287" t="s">
        <v>3426</v>
      </c>
      <c r="I601" s="287" t="s">
        <v>3427</v>
      </c>
      <c r="J601" s="287" t="s">
        <v>3428</v>
      </c>
      <c r="K601" s="287" t="s">
        <v>3435</v>
      </c>
      <c r="L601" s="287" t="s">
        <v>3430</v>
      </c>
      <c r="M601" s="287" t="s">
        <v>3436</v>
      </c>
      <c r="N601" s="287" t="s">
        <v>3511</v>
      </c>
      <c r="O601" s="287" t="s">
        <v>3512</v>
      </c>
      <c r="P601" s="187" t="str">
        <f t="shared" ca="1" si="33"/>
        <v>30 Tahun</v>
      </c>
      <c r="Q601" s="187" t="str">
        <f t="shared" ca="1" si="34"/>
        <v>4 Bulan</v>
      </c>
      <c r="R601" s="187" t="str">
        <f t="shared" ca="1" si="35"/>
        <v>23  Hari</v>
      </c>
    </row>
    <row r="602" spans="1:18" ht="15">
      <c r="A602" s="536"/>
      <c r="B602" s="520"/>
      <c r="C602" s="296" t="s">
        <v>3513</v>
      </c>
      <c r="D602" s="287" t="s">
        <v>3514</v>
      </c>
      <c r="E602" s="288" t="s">
        <v>10</v>
      </c>
      <c r="F602" s="287" t="s">
        <v>3515</v>
      </c>
      <c r="G602" s="289">
        <v>43520</v>
      </c>
      <c r="H602" s="287" t="s">
        <v>3426</v>
      </c>
      <c r="I602" s="287" t="s">
        <v>3427</v>
      </c>
      <c r="J602" s="287" t="s">
        <v>6819</v>
      </c>
      <c r="K602" s="287" t="s">
        <v>3441</v>
      </c>
      <c r="L602" s="287" t="s">
        <v>3442</v>
      </c>
      <c r="M602" s="287" t="s">
        <v>3443</v>
      </c>
      <c r="N602" s="287" t="s">
        <v>3516</v>
      </c>
      <c r="O602" s="287" t="s">
        <v>3517</v>
      </c>
      <c r="P602" s="187" t="str">
        <f t="shared" ca="1" si="33"/>
        <v>5 Tahun</v>
      </c>
      <c r="Q602" s="187" t="str">
        <f t="shared" ca="1" si="34"/>
        <v>11 Bulan</v>
      </c>
      <c r="R602" s="187" t="str">
        <f t="shared" ca="1" si="35"/>
        <v>6  Hari</v>
      </c>
    </row>
    <row r="603" spans="1:18" ht="15">
      <c r="A603" s="537"/>
      <c r="B603" s="521"/>
      <c r="C603" s="296" t="s">
        <v>3518</v>
      </c>
      <c r="D603" s="287" t="s">
        <v>3519</v>
      </c>
      <c r="E603" s="288" t="s">
        <v>10</v>
      </c>
      <c r="F603" s="287" t="s">
        <v>3515</v>
      </c>
      <c r="G603" s="289">
        <v>44527</v>
      </c>
      <c r="H603" s="287" t="s">
        <v>3426</v>
      </c>
      <c r="I603" s="287" t="s">
        <v>3427</v>
      </c>
      <c r="J603" s="287" t="s">
        <v>6819</v>
      </c>
      <c r="K603" s="287" t="s">
        <v>3441</v>
      </c>
      <c r="L603" s="287" t="s">
        <v>3442</v>
      </c>
      <c r="M603" s="287" t="s">
        <v>3443</v>
      </c>
      <c r="N603" s="287" t="s">
        <v>3516</v>
      </c>
      <c r="O603" s="287" t="s">
        <v>3517</v>
      </c>
      <c r="P603" s="187" t="str">
        <f t="shared" ca="1" si="33"/>
        <v>3 Tahun</v>
      </c>
      <c r="Q603" s="187" t="str">
        <f t="shared" ca="1" si="34"/>
        <v>2 Bulan</v>
      </c>
      <c r="R603" s="187" t="str">
        <f t="shared" ca="1" si="35"/>
        <v>3  Hari</v>
      </c>
    </row>
    <row r="604" spans="1:18" ht="15">
      <c r="A604" s="535">
        <v>172</v>
      </c>
      <c r="B604" s="519" t="s">
        <v>2094</v>
      </c>
      <c r="C604" s="296" t="s">
        <v>2532</v>
      </c>
      <c r="D604" s="287" t="s">
        <v>394</v>
      </c>
      <c r="E604" s="288" t="s">
        <v>10</v>
      </c>
      <c r="F604" s="287" t="s">
        <v>3520</v>
      </c>
      <c r="G604" s="289">
        <v>18862</v>
      </c>
      <c r="H604" s="287" t="s">
        <v>3426</v>
      </c>
      <c r="I604" s="287" t="s">
        <v>3427</v>
      </c>
      <c r="J604" s="287" t="s">
        <v>6821</v>
      </c>
      <c r="K604" s="287" t="s">
        <v>3429</v>
      </c>
      <c r="L604" s="287" t="s">
        <v>3430</v>
      </c>
      <c r="M604" s="287" t="s">
        <v>3431</v>
      </c>
      <c r="N604" s="287" t="s">
        <v>3521</v>
      </c>
      <c r="O604" s="287" t="s">
        <v>3522</v>
      </c>
      <c r="P604" s="187" t="str">
        <f t="shared" ca="1" si="33"/>
        <v>73 Tahun</v>
      </c>
      <c r="Q604" s="187" t="str">
        <f t="shared" ca="1" si="34"/>
        <v>5 Bulan</v>
      </c>
      <c r="R604" s="187" t="str">
        <f t="shared" ca="1" si="35"/>
        <v>8  Hari</v>
      </c>
    </row>
    <row r="605" spans="1:18" ht="15">
      <c r="A605" s="537"/>
      <c r="B605" s="521"/>
      <c r="C605" s="296" t="s">
        <v>2095</v>
      </c>
      <c r="D605" s="287" t="s">
        <v>84</v>
      </c>
      <c r="E605" s="288" t="s">
        <v>9</v>
      </c>
      <c r="F605" s="287" t="s">
        <v>3520</v>
      </c>
      <c r="G605" s="289">
        <v>21990</v>
      </c>
      <c r="H605" s="287" t="s">
        <v>3426</v>
      </c>
      <c r="I605" s="287" t="s">
        <v>3427</v>
      </c>
      <c r="J605" s="287" t="s">
        <v>6821</v>
      </c>
      <c r="K605" s="287" t="s">
        <v>3429</v>
      </c>
      <c r="L605" s="287" t="s">
        <v>3430</v>
      </c>
      <c r="M605" s="287" t="s">
        <v>3436</v>
      </c>
      <c r="N605" s="287" t="s">
        <v>3523</v>
      </c>
      <c r="O605" s="287" t="s">
        <v>3524</v>
      </c>
      <c r="P605" s="187" t="str">
        <f t="shared" ca="1" si="33"/>
        <v>64 Tahun</v>
      </c>
      <c r="Q605" s="187" t="str">
        <f t="shared" ca="1" si="34"/>
        <v>10 Bulan</v>
      </c>
      <c r="R605" s="187" t="str">
        <f t="shared" ca="1" si="35"/>
        <v>15  Hari</v>
      </c>
    </row>
    <row r="606" spans="1:18" ht="15">
      <c r="A606" s="535">
        <v>173</v>
      </c>
      <c r="B606" s="519" t="s">
        <v>1293</v>
      </c>
      <c r="C606" s="296" t="s">
        <v>1297</v>
      </c>
      <c r="D606" s="287" t="s">
        <v>1298</v>
      </c>
      <c r="E606" s="288" t="s">
        <v>10</v>
      </c>
      <c r="F606" s="287" t="s">
        <v>3520</v>
      </c>
      <c r="G606" s="289">
        <v>25030</v>
      </c>
      <c r="H606" s="287" t="s">
        <v>3426</v>
      </c>
      <c r="I606" s="287" t="s">
        <v>3427</v>
      </c>
      <c r="J606" s="287" t="s">
        <v>6821</v>
      </c>
      <c r="K606" s="287" t="s">
        <v>3429</v>
      </c>
      <c r="L606" s="287" t="s">
        <v>3430</v>
      </c>
      <c r="M606" s="287" t="s">
        <v>3431</v>
      </c>
      <c r="N606" s="287" t="s">
        <v>3525</v>
      </c>
      <c r="O606" s="287" t="s">
        <v>3526</v>
      </c>
      <c r="P606" s="187" t="str">
        <f t="shared" ca="1" si="33"/>
        <v>56 Tahun</v>
      </c>
      <c r="Q606" s="187" t="str">
        <f t="shared" ca="1" si="34"/>
        <v>6 Bulan</v>
      </c>
      <c r="R606" s="187" t="str">
        <f t="shared" ca="1" si="35"/>
        <v>19  Hari</v>
      </c>
    </row>
    <row r="607" spans="1:18" ht="15">
      <c r="A607" s="536"/>
      <c r="B607" s="520"/>
      <c r="C607" s="296" t="s">
        <v>1296</v>
      </c>
      <c r="D607" s="287" t="s">
        <v>415</v>
      </c>
      <c r="E607" s="288" t="s">
        <v>9</v>
      </c>
      <c r="F607" s="287" t="s">
        <v>3527</v>
      </c>
      <c r="G607" s="289">
        <v>26489</v>
      </c>
      <c r="H607" s="287" t="s">
        <v>3426</v>
      </c>
      <c r="I607" s="287" t="s">
        <v>3427</v>
      </c>
      <c r="J607" s="287" t="s">
        <v>6821</v>
      </c>
      <c r="K607" s="287" t="s">
        <v>3429</v>
      </c>
      <c r="L607" s="287" t="s">
        <v>3430</v>
      </c>
      <c r="M607" s="287" t="s">
        <v>3436</v>
      </c>
      <c r="N607" s="287" t="s">
        <v>3528</v>
      </c>
      <c r="O607" s="287" t="s">
        <v>3529</v>
      </c>
      <c r="P607" s="187" t="str">
        <f t="shared" ca="1" si="33"/>
        <v>52 Tahun</v>
      </c>
      <c r="Q607" s="187" t="str">
        <f t="shared" ca="1" si="34"/>
        <v>6 Bulan</v>
      </c>
      <c r="R607" s="187" t="str">
        <f t="shared" ca="1" si="35"/>
        <v>21  Hari</v>
      </c>
    </row>
    <row r="608" spans="1:18" ht="15">
      <c r="A608" s="537"/>
      <c r="B608" s="521"/>
      <c r="C608" s="296" t="s">
        <v>1294</v>
      </c>
      <c r="D608" s="287" t="s">
        <v>1295</v>
      </c>
      <c r="E608" s="288" t="s">
        <v>9</v>
      </c>
      <c r="F608" s="287" t="s">
        <v>3474</v>
      </c>
      <c r="G608" s="289">
        <v>35858</v>
      </c>
      <c r="H608" s="287" t="s">
        <v>3426</v>
      </c>
      <c r="I608" s="287" t="s">
        <v>3427</v>
      </c>
      <c r="J608" s="287" t="s">
        <v>3428</v>
      </c>
      <c r="K608" s="287" t="s">
        <v>3460</v>
      </c>
      <c r="L608" s="287" t="s">
        <v>3442</v>
      </c>
      <c r="M608" s="287" t="s">
        <v>3443</v>
      </c>
      <c r="N608" s="287" t="s">
        <v>3530</v>
      </c>
      <c r="O608" s="287" t="s">
        <v>3531</v>
      </c>
      <c r="P608" s="187" t="str">
        <f t="shared" ca="1" si="33"/>
        <v>26 Tahun</v>
      </c>
      <c r="Q608" s="187" t="str">
        <f t="shared" ca="1" si="34"/>
        <v>10 Bulan</v>
      </c>
      <c r="R608" s="187" t="str">
        <f t="shared" ca="1" si="35"/>
        <v>26  Hari</v>
      </c>
    </row>
    <row r="609" spans="1:18" ht="15">
      <c r="A609" s="535">
        <v>174</v>
      </c>
      <c r="B609" s="519" t="s">
        <v>2170</v>
      </c>
      <c r="C609" s="296" t="s">
        <v>2666</v>
      </c>
      <c r="D609" s="287" t="s">
        <v>3532</v>
      </c>
      <c r="E609" s="288" t="s">
        <v>10</v>
      </c>
      <c r="F609" s="287" t="s">
        <v>3520</v>
      </c>
      <c r="G609" s="289">
        <v>23174</v>
      </c>
      <c r="H609" s="287" t="s">
        <v>3426</v>
      </c>
      <c r="I609" s="287" t="s">
        <v>3427</v>
      </c>
      <c r="J609" s="287" t="s">
        <v>6821</v>
      </c>
      <c r="K609" s="287" t="s">
        <v>3429</v>
      </c>
      <c r="L609" s="287" t="s">
        <v>3430</v>
      </c>
      <c r="M609" s="287" t="s">
        <v>3431</v>
      </c>
      <c r="N609" s="287" t="s">
        <v>3533</v>
      </c>
      <c r="O609" s="287" t="s">
        <v>3534</v>
      </c>
      <c r="P609" s="187" t="str">
        <f t="shared" ca="1" si="33"/>
        <v>61 Tahun</v>
      </c>
      <c r="Q609" s="187" t="str">
        <f t="shared" ca="1" si="34"/>
        <v>7 Bulan</v>
      </c>
      <c r="R609" s="187" t="str">
        <f t="shared" ca="1" si="35"/>
        <v>18  Hari</v>
      </c>
    </row>
    <row r="610" spans="1:19" s="494" customFormat="1" ht="15">
      <c r="A610" s="536"/>
      <c r="B610" s="520"/>
      <c r="C610" s="489" t="s">
        <v>2171</v>
      </c>
      <c r="D610" s="490" t="s">
        <v>1640</v>
      </c>
      <c r="E610" s="491" t="s">
        <v>9</v>
      </c>
      <c r="F610" s="490" t="s">
        <v>3520</v>
      </c>
      <c r="G610" s="492">
        <v>25030</v>
      </c>
      <c r="H610" s="490" t="s">
        <v>3426</v>
      </c>
      <c r="I610" s="490" t="s">
        <v>3427</v>
      </c>
      <c r="J610" s="490" t="s">
        <v>6821</v>
      </c>
      <c r="K610" s="490" t="s">
        <v>3429</v>
      </c>
      <c r="L610" s="490" t="s">
        <v>3430</v>
      </c>
      <c r="M610" s="490" t="s">
        <v>3436</v>
      </c>
      <c r="N610" s="490" t="s">
        <v>3535</v>
      </c>
      <c r="O610" s="490" t="s">
        <v>3536</v>
      </c>
      <c r="P610" s="493" t="str">
        <f t="shared" ca="1" si="33"/>
        <v>56 Tahun</v>
      </c>
      <c r="Q610" s="493" t="str">
        <f t="shared" ca="1" si="34"/>
        <v>6 Bulan</v>
      </c>
      <c r="R610" s="493" t="str">
        <f t="shared" ca="1" si="35"/>
        <v>19  Hari</v>
      </c>
      <c r="S610" s="494" t="s">
        <v>7300</v>
      </c>
    </row>
    <row r="611" spans="1:18" ht="15">
      <c r="A611" s="537"/>
      <c r="B611" s="521"/>
      <c r="C611" s="296" t="s">
        <v>2734</v>
      </c>
      <c r="D611" s="287" t="s">
        <v>2735</v>
      </c>
      <c r="E611" s="288" t="s">
        <v>10</v>
      </c>
      <c r="F611" s="287" t="s">
        <v>3457</v>
      </c>
      <c r="G611" s="289">
        <v>36045</v>
      </c>
      <c r="H611" s="287" t="s">
        <v>3426</v>
      </c>
      <c r="I611" s="287" t="s">
        <v>3427</v>
      </c>
      <c r="J611" s="287" t="s">
        <v>3428</v>
      </c>
      <c r="K611" s="287" t="s">
        <v>3460</v>
      </c>
      <c r="L611" s="287" t="s">
        <v>3442</v>
      </c>
      <c r="M611" s="287" t="s">
        <v>3443</v>
      </c>
      <c r="N611" s="287" t="s">
        <v>3537</v>
      </c>
      <c r="O611" s="287" t="s">
        <v>3538</v>
      </c>
      <c r="P611" s="187" t="str">
        <f t="shared" ca="1" si="33"/>
        <v>26 Tahun</v>
      </c>
      <c r="Q611" s="187" t="str">
        <f t="shared" ca="1" si="34"/>
        <v>4 Bulan</v>
      </c>
      <c r="R611" s="187" t="str">
        <f t="shared" ca="1" si="35"/>
        <v>23  Hari</v>
      </c>
    </row>
    <row r="612" spans="1:18" ht="15">
      <c r="A612" s="535">
        <v>175</v>
      </c>
      <c r="B612" s="519" t="s">
        <v>1291</v>
      </c>
      <c r="C612" s="296" t="s">
        <v>2859</v>
      </c>
      <c r="D612" s="287" t="s">
        <v>2860</v>
      </c>
      <c r="E612" s="288" t="s">
        <v>10</v>
      </c>
      <c r="F612" s="287" t="s">
        <v>3539</v>
      </c>
      <c r="G612" s="289">
        <v>28917</v>
      </c>
      <c r="H612" s="287" t="s">
        <v>3426</v>
      </c>
      <c r="I612" s="287" t="s">
        <v>3427</v>
      </c>
      <c r="J612" s="287" t="s">
        <v>6821</v>
      </c>
      <c r="K612" s="287" t="s">
        <v>3429</v>
      </c>
      <c r="L612" s="287" t="s">
        <v>3430</v>
      </c>
      <c r="M612" s="287" t="s">
        <v>3431</v>
      </c>
      <c r="N612" s="287" t="s">
        <v>3540</v>
      </c>
      <c r="O612" s="287" t="s">
        <v>3541</v>
      </c>
      <c r="P612" s="187" t="str">
        <f t="shared" ca="1" si="33"/>
        <v>45 Tahun</v>
      </c>
      <c r="Q612" s="187" t="str">
        <f t="shared" ca="1" si="34"/>
        <v>10 Bulan</v>
      </c>
      <c r="R612" s="187" t="str">
        <f t="shared" ca="1" si="35"/>
        <v>27  Hari</v>
      </c>
    </row>
    <row r="613" spans="1:18" ht="15">
      <c r="A613" s="536"/>
      <c r="B613" s="520"/>
      <c r="C613" s="296" t="s">
        <v>3542</v>
      </c>
      <c r="D613" s="287" t="s">
        <v>3543</v>
      </c>
      <c r="E613" s="288" t="s">
        <v>9</v>
      </c>
      <c r="F613" s="287" t="s">
        <v>192</v>
      </c>
      <c r="G613" s="289">
        <v>30168</v>
      </c>
      <c r="H613" s="287" t="s">
        <v>3426</v>
      </c>
      <c r="I613" s="287" t="s">
        <v>3427</v>
      </c>
      <c r="J613" s="287" t="s">
        <v>3454</v>
      </c>
      <c r="K613" s="287" t="s">
        <v>3435</v>
      </c>
      <c r="L613" s="287" t="s">
        <v>3430</v>
      </c>
      <c r="M613" s="287" t="s">
        <v>3436</v>
      </c>
      <c r="N613" s="287" t="s">
        <v>3544</v>
      </c>
      <c r="O613" s="287" t="s">
        <v>639</v>
      </c>
      <c r="P613" s="187" t="str">
        <f t="shared" ca="1" si="33"/>
        <v>42 Tahun</v>
      </c>
      <c r="Q613" s="187" t="str">
        <f t="shared" ca="1" si="34"/>
        <v>5 Bulan</v>
      </c>
      <c r="R613" s="187" t="str">
        <f t="shared" ca="1" si="35"/>
        <v>25  Hari</v>
      </c>
    </row>
    <row r="614" spans="1:18" ht="15">
      <c r="A614" s="536"/>
      <c r="B614" s="520"/>
      <c r="C614" s="296" t="s">
        <v>1292</v>
      </c>
      <c r="D614" s="287" t="s">
        <v>3545</v>
      </c>
      <c r="E614" s="288" t="s">
        <v>10</v>
      </c>
      <c r="F614" s="287" t="s">
        <v>3434</v>
      </c>
      <c r="G614" s="289">
        <v>38754</v>
      </c>
      <c r="H614" s="287" t="s">
        <v>3426</v>
      </c>
      <c r="I614" s="287" t="s">
        <v>3427</v>
      </c>
      <c r="J614" s="287" t="s">
        <v>6819</v>
      </c>
      <c r="K614" s="287" t="s">
        <v>3441</v>
      </c>
      <c r="L614" s="287" t="s">
        <v>3442</v>
      </c>
      <c r="M614" s="287" t="s">
        <v>3443</v>
      </c>
      <c r="N614" s="287" t="s">
        <v>3546</v>
      </c>
      <c r="O614" s="287" t="s">
        <v>3547</v>
      </c>
      <c r="P614" s="187" t="str">
        <f t="shared" ca="1" si="33"/>
        <v>18 Tahun</v>
      </c>
      <c r="Q614" s="187" t="str">
        <f t="shared" ca="1" si="34"/>
        <v>11 Bulan</v>
      </c>
      <c r="R614" s="187" t="str">
        <f t="shared" ca="1" si="35"/>
        <v>24  Hari</v>
      </c>
    </row>
    <row r="615" spans="1:18" ht="15">
      <c r="A615" s="536"/>
      <c r="B615" s="520"/>
      <c r="C615" s="296" t="s">
        <v>3548</v>
      </c>
      <c r="D615" s="287" t="s">
        <v>3549</v>
      </c>
      <c r="E615" s="288" t="s">
        <v>9</v>
      </c>
      <c r="F615" s="287" t="s">
        <v>238</v>
      </c>
      <c r="G615" s="289">
        <v>38819</v>
      </c>
      <c r="H615" s="287" t="s">
        <v>3426</v>
      </c>
      <c r="I615" s="287" t="s">
        <v>3427</v>
      </c>
      <c r="J615" s="287" t="s">
        <v>3454</v>
      </c>
      <c r="K615" s="287" t="s">
        <v>3460</v>
      </c>
      <c r="L615" s="287" t="s">
        <v>3442</v>
      </c>
      <c r="M615" s="287" t="s">
        <v>3443</v>
      </c>
      <c r="N615" s="287" t="s">
        <v>206</v>
      </c>
      <c r="O615" s="287" t="s">
        <v>3543</v>
      </c>
      <c r="P615" s="187" t="str">
        <f t="shared" ca="1" si="33"/>
        <v>18 Tahun</v>
      </c>
      <c r="Q615" s="187" t="str">
        <f t="shared" ca="1" si="34"/>
        <v>9 Bulan</v>
      </c>
      <c r="R615" s="187" t="str">
        <f t="shared" ca="1" si="35"/>
        <v>18  Hari</v>
      </c>
    </row>
    <row r="616" spans="1:18" ht="15">
      <c r="A616" s="536"/>
      <c r="B616" s="520"/>
      <c r="C616" s="296" t="s">
        <v>3550</v>
      </c>
      <c r="D616" s="287" t="s">
        <v>3551</v>
      </c>
      <c r="E616" s="288" t="s">
        <v>10</v>
      </c>
      <c r="F616" s="287" t="s">
        <v>3434</v>
      </c>
      <c r="G616" s="289">
        <v>40369</v>
      </c>
      <c r="H616" s="287" t="s">
        <v>3426</v>
      </c>
      <c r="I616" s="287" t="s">
        <v>3427</v>
      </c>
      <c r="J616" s="287" t="s">
        <v>6819</v>
      </c>
      <c r="K616" s="287" t="s">
        <v>3441</v>
      </c>
      <c r="L616" s="287" t="s">
        <v>3442</v>
      </c>
      <c r="M616" s="287" t="s">
        <v>3443</v>
      </c>
      <c r="N616" s="287" t="s">
        <v>3546</v>
      </c>
      <c r="O616" s="287" t="s">
        <v>3547</v>
      </c>
      <c r="P616" s="187" t="str">
        <f t="shared" ca="1" si="33"/>
        <v>14 Tahun</v>
      </c>
      <c r="Q616" s="187" t="str">
        <f t="shared" ca="1" si="34"/>
        <v>6 Bulan</v>
      </c>
      <c r="R616" s="187" t="str">
        <f t="shared" ca="1" si="35"/>
        <v>20  Hari</v>
      </c>
    </row>
    <row r="617" spans="1:18" ht="15">
      <c r="A617" s="537"/>
      <c r="B617" s="521"/>
      <c r="C617" s="296" t="s">
        <v>3552</v>
      </c>
      <c r="D617" s="287" t="s">
        <v>3553</v>
      </c>
      <c r="E617" s="288" t="s">
        <v>10</v>
      </c>
      <c r="F617" s="287" t="s">
        <v>3434</v>
      </c>
      <c r="G617" s="289">
        <v>40369</v>
      </c>
      <c r="H617" s="287" t="s">
        <v>3426</v>
      </c>
      <c r="I617" s="287" t="s">
        <v>3427</v>
      </c>
      <c r="J617" s="287" t="s">
        <v>6819</v>
      </c>
      <c r="K617" s="287" t="s">
        <v>3441</v>
      </c>
      <c r="L617" s="287" t="s">
        <v>3442</v>
      </c>
      <c r="M617" s="287" t="s">
        <v>3443</v>
      </c>
      <c r="N617" s="287" t="s">
        <v>3546</v>
      </c>
      <c r="O617" s="287" t="s">
        <v>3547</v>
      </c>
      <c r="P617" s="187" t="str">
        <f t="shared" ca="1" si="33"/>
        <v>14 Tahun</v>
      </c>
      <c r="Q617" s="187" t="str">
        <f t="shared" ca="1" si="34"/>
        <v>6 Bulan</v>
      </c>
      <c r="R617" s="187" t="str">
        <f t="shared" ca="1" si="35"/>
        <v>20  Hari</v>
      </c>
    </row>
    <row r="618" spans="1:18" ht="15">
      <c r="A618" s="291">
        <v>176</v>
      </c>
      <c r="B618" s="292" t="s">
        <v>1247</v>
      </c>
      <c r="C618" s="296" t="s">
        <v>1248</v>
      </c>
      <c r="D618" s="287" t="s">
        <v>226</v>
      </c>
      <c r="E618" s="288" t="s">
        <v>3554</v>
      </c>
      <c r="F618" s="287" t="s">
        <v>3555</v>
      </c>
      <c r="G618" s="289">
        <v>22170</v>
      </c>
      <c r="H618" s="287" t="s">
        <v>3426</v>
      </c>
      <c r="I618" s="287" t="s">
        <v>3427</v>
      </c>
      <c r="J618" s="287" t="s">
        <v>3454</v>
      </c>
      <c r="K618" s="287" t="s">
        <v>3429</v>
      </c>
      <c r="L618" s="287" t="s">
        <v>3503</v>
      </c>
      <c r="M618" s="287" t="s">
        <v>3431</v>
      </c>
      <c r="N618" s="287" t="s">
        <v>3556</v>
      </c>
      <c r="O618" s="287" t="s">
        <v>3557</v>
      </c>
      <c r="P618" s="187" t="str">
        <f t="shared" ca="1" si="33"/>
        <v>64 Tahun</v>
      </c>
      <c r="Q618" s="187" t="str">
        <f t="shared" ca="1" si="34"/>
        <v>4 Bulan</v>
      </c>
      <c r="R618" s="187" t="str">
        <f t="shared" ca="1" si="35"/>
        <v>19  Hari</v>
      </c>
    </row>
    <row r="619" spans="1:18" ht="15">
      <c r="A619" s="535">
        <v>177</v>
      </c>
      <c r="B619" s="519" t="s">
        <v>1242</v>
      </c>
      <c r="C619" s="296" t="s">
        <v>1243</v>
      </c>
      <c r="D619" s="287" t="s">
        <v>1244</v>
      </c>
      <c r="E619" s="288" t="s">
        <v>10</v>
      </c>
      <c r="F619" s="287" t="s">
        <v>13</v>
      </c>
      <c r="G619" s="289">
        <v>19736</v>
      </c>
      <c r="H619" s="287" t="s">
        <v>3426</v>
      </c>
      <c r="I619" s="287" t="s">
        <v>3427</v>
      </c>
      <c r="J619" s="287" t="s">
        <v>6821</v>
      </c>
      <c r="K619" s="287" t="s">
        <v>3429</v>
      </c>
      <c r="L619" s="287" t="s">
        <v>3430</v>
      </c>
      <c r="M619" s="287" t="s">
        <v>3431</v>
      </c>
      <c r="N619" s="287" t="s">
        <v>3558</v>
      </c>
      <c r="O619" s="287" t="s">
        <v>3054</v>
      </c>
      <c r="P619" s="187" t="str">
        <f t="shared" ca="1" si="33"/>
        <v>71 Tahun</v>
      </c>
      <c r="Q619" s="187" t="str">
        <f t="shared" ca="1" si="34"/>
        <v>0 Bulan</v>
      </c>
      <c r="R619" s="187" t="str">
        <f t="shared" ca="1" si="35"/>
        <v>18  Hari</v>
      </c>
    </row>
    <row r="620" spans="1:18" ht="15">
      <c r="A620" s="537"/>
      <c r="B620" s="521"/>
      <c r="C620" s="296" t="s">
        <v>1245</v>
      </c>
      <c r="D620" s="287" t="s">
        <v>348</v>
      </c>
      <c r="E620" s="288" t="s">
        <v>9</v>
      </c>
      <c r="F620" s="287" t="s">
        <v>1246</v>
      </c>
      <c r="G620" s="289">
        <v>25338</v>
      </c>
      <c r="H620" s="287" t="s">
        <v>3426</v>
      </c>
      <c r="I620" s="287" t="s">
        <v>3427</v>
      </c>
      <c r="J620" s="287" t="s">
        <v>6821</v>
      </c>
      <c r="K620" s="287" t="s">
        <v>3429</v>
      </c>
      <c r="L620" s="287" t="s">
        <v>3430</v>
      </c>
      <c r="M620" s="287" t="s">
        <v>3436</v>
      </c>
      <c r="N620" s="287" t="s">
        <v>3559</v>
      </c>
      <c r="O620" s="287" t="s">
        <v>3000</v>
      </c>
      <c r="P620" s="187" t="str">
        <f t="shared" ca="1" si="33"/>
        <v>55 Tahun</v>
      </c>
      <c r="Q620" s="187" t="str">
        <f t="shared" ca="1" si="34"/>
        <v>8 Bulan</v>
      </c>
      <c r="R620" s="187" t="str">
        <f t="shared" ca="1" si="35"/>
        <v>15  Hari</v>
      </c>
    </row>
    <row r="621" spans="1:18" ht="15">
      <c r="A621" s="535">
        <v>178</v>
      </c>
      <c r="B621" s="519" t="s">
        <v>1862</v>
      </c>
      <c r="C621" s="296" t="s">
        <v>2627</v>
      </c>
      <c r="D621" s="287" t="s">
        <v>124</v>
      </c>
      <c r="E621" s="288" t="s">
        <v>10</v>
      </c>
      <c r="F621" s="287" t="s">
        <v>3434</v>
      </c>
      <c r="G621" s="289">
        <v>33775</v>
      </c>
      <c r="H621" s="287" t="s">
        <v>3426</v>
      </c>
      <c r="I621" s="287" t="s">
        <v>3427</v>
      </c>
      <c r="J621" s="287" t="s">
        <v>3454</v>
      </c>
      <c r="K621" s="287" t="s">
        <v>3429</v>
      </c>
      <c r="L621" s="287" t="s">
        <v>3430</v>
      </c>
      <c r="M621" s="287" t="s">
        <v>3431</v>
      </c>
      <c r="N621" s="287" t="s">
        <v>3568</v>
      </c>
      <c r="O621" s="287" t="s">
        <v>3569</v>
      </c>
      <c r="P621" s="187" t="str">
        <f t="shared" ca="1" si="33"/>
        <v>32 Tahun</v>
      </c>
      <c r="Q621" s="187" t="str">
        <f t="shared" ca="1" si="34"/>
        <v>7 Bulan</v>
      </c>
      <c r="R621" s="187" t="str">
        <f t="shared" ca="1" si="35"/>
        <v>10  Hari</v>
      </c>
    </row>
    <row r="622" spans="1:18" ht="15">
      <c r="A622" s="536"/>
      <c r="B622" s="520"/>
      <c r="C622" s="296" t="s">
        <v>1863</v>
      </c>
      <c r="D622" s="287" t="s">
        <v>1864</v>
      </c>
      <c r="E622" s="288" t="s">
        <v>9</v>
      </c>
      <c r="F622" s="287" t="s">
        <v>3464</v>
      </c>
      <c r="G622" s="289">
        <v>35276</v>
      </c>
      <c r="H622" s="287" t="s">
        <v>3426</v>
      </c>
      <c r="I622" s="287" t="s">
        <v>3427</v>
      </c>
      <c r="J622" s="287" t="s">
        <v>3454</v>
      </c>
      <c r="K622" s="287" t="s">
        <v>3435</v>
      </c>
      <c r="L622" s="287" t="s">
        <v>3430</v>
      </c>
      <c r="M622" s="287" t="s">
        <v>3436</v>
      </c>
      <c r="N622" s="287" t="s">
        <v>3530</v>
      </c>
      <c r="O622" s="287" t="s">
        <v>3531</v>
      </c>
      <c r="P622" s="187" t="str">
        <f t="shared" ca="1" si="33"/>
        <v>28 Tahun</v>
      </c>
      <c r="Q622" s="187" t="str">
        <f t="shared" ca="1" si="34"/>
        <v>6 Bulan</v>
      </c>
      <c r="R622" s="187" t="str">
        <f t="shared" ca="1" si="35"/>
        <v>0  Hari</v>
      </c>
    </row>
    <row r="623" spans="1:18" ht="15">
      <c r="A623" s="536"/>
      <c r="B623" s="520"/>
      <c r="C623" s="296" t="s">
        <v>3570</v>
      </c>
      <c r="D623" s="287" t="s">
        <v>3571</v>
      </c>
      <c r="E623" s="288" t="s">
        <v>10</v>
      </c>
      <c r="F623" s="287" t="s">
        <v>3507</v>
      </c>
      <c r="G623" s="289">
        <v>42406</v>
      </c>
      <c r="H623" s="287" t="s">
        <v>3426</v>
      </c>
      <c r="I623" s="287" t="s">
        <v>3427</v>
      </c>
      <c r="J623" s="287" t="s">
        <v>6819</v>
      </c>
      <c r="K623" s="287" t="s">
        <v>3441</v>
      </c>
      <c r="L623" s="287" t="s">
        <v>3442</v>
      </c>
      <c r="M623" s="287" t="s">
        <v>3443</v>
      </c>
      <c r="N623" s="287" t="s">
        <v>3572</v>
      </c>
      <c r="O623" s="287" t="s">
        <v>3573</v>
      </c>
      <c r="P623" s="187" t="str">
        <f t="shared" ca="1" si="33"/>
        <v>8 Tahun</v>
      </c>
      <c r="Q623" s="187" t="str">
        <f t="shared" ca="1" si="34"/>
        <v>11 Bulan</v>
      </c>
      <c r="R623" s="187" t="str">
        <f t="shared" ca="1" si="35"/>
        <v>24  Hari</v>
      </c>
    </row>
    <row r="624" spans="1:18" ht="15">
      <c r="A624" s="537"/>
      <c r="B624" s="521"/>
      <c r="C624" s="301"/>
      <c r="D624" s="293" t="s">
        <v>6903</v>
      </c>
      <c r="E624" s="294" t="s">
        <v>10</v>
      </c>
      <c r="F624" s="293"/>
      <c r="G624" s="295"/>
      <c r="H624" s="293"/>
      <c r="I624" s="293"/>
      <c r="J624" s="293"/>
      <c r="K624" s="293"/>
      <c r="L624" s="293"/>
      <c r="M624" s="293"/>
      <c r="N624" s="293"/>
      <c r="O624" s="293"/>
      <c r="P624" s="192"/>
      <c r="Q624" s="192"/>
      <c r="R624" s="192"/>
    </row>
    <row r="625" spans="1:18" ht="15">
      <c r="A625" s="535">
        <v>179</v>
      </c>
      <c r="B625" s="505" t="s">
        <v>2213</v>
      </c>
      <c r="C625" s="296" t="s">
        <v>3560</v>
      </c>
      <c r="D625" s="287" t="s">
        <v>2974</v>
      </c>
      <c r="E625" s="288" t="s">
        <v>10</v>
      </c>
      <c r="F625" s="287" t="s">
        <v>3457</v>
      </c>
      <c r="G625" s="289">
        <v>32660</v>
      </c>
      <c r="H625" s="287" t="s">
        <v>3426</v>
      </c>
      <c r="I625" s="287" t="s">
        <v>3427</v>
      </c>
      <c r="J625" s="287" t="s">
        <v>6821</v>
      </c>
      <c r="K625" s="287" t="s">
        <v>3429</v>
      </c>
      <c r="L625" s="287" t="s">
        <v>3430</v>
      </c>
      <c r="M625" s="287" t="s">
        <v>3431</v>
      </c>
      <c r="N625" s="287" t="s">
        <v>3491</v>
      </c>
      <c r="O625" s="287" t="s">
        <v>3492</v>
      </c>
      <c r="P625" s="187" t="str">
        <f t="shared" ca="1" si="33"/>
        <v>35 Tahun</v>
      </c>
      <c r="Q625" s="187" t="str">
        <f t="shared" ca="1" si="34"/>
        <v>7 Bulan</v>
      </c>
      <c r="R625" s="187" t="str">
        <f t="shared" ca="1" si="35"/>
        <v>29  Hari</v>
      </c>
    </row>
    <row r="626" spans="1:18" ht="15">
      <c r="A626" s="536"/>
      <c r="B626" s="505"/>
      <c r="C626" s="296" t="s">
        <v>2214</v>
      </c>
      <c r="D626" s="287" t="s">
        <v>3561</v>
      </c>
      <c r="E626" s="288" t="s">
        <v>9</v>
      </c>
      <c r="F626" s="287" t="s">
        <v>3457</v>
      </c>
      <c r="G626" s="289">
        <v>32518</v>
      </c>
      <c r="H626" s="287" t="s">
        <v>3426</v>
      </c>
      <c r="I626" s="287" t="s">
        <v>3427</v>
      </c>
      <c r="J626" s="287" t="s">
        <v>3428</v>
      </c>
      <c r="K626" s="287" t="s">
        <v>3429</v>
      </c>
      <c r="L626" s="287" t="s">
        <v>3430</v>
      </c>
      <c r="M626" s="287" t="s">
        <v>3436</v>
      </c>
      <c r="N626" s="287" t="s">
        <v>3562</v>
      </c>
      <c r="O626" s="287" t="s">
        <v>3563</v>
      </c>
      <c r="P626" s="187" t="str">
        <f t="shared" ca="1" si="33"/>
        <v>36 Tahun</v>
      </c>
      <c r="Q626" s="187" t="str">
        <f t="shared" ca="1" si="34"/>
        <v>0 Bulan</v>
      </c>
      <c r="R626" s="187" t="str">
        <f t="shared" ca="1" si="35"/>
        <v>20  Hari</v>
      </c>
    </row>
    <row r="627" spans="1:18" ht="15">
      <c r="A627" s="536"/>
      <c r="B627" s="505"/>
      <c r="C627" s="296" t="s">
        <v>3564</v>
      </c>
      <c r="D627" s="287" t="s">
        <v>3565</v>
      </c>
      <c r="E627" s="288" t="s">
        <v>10</v>
      </c>
      <c r="F627" s="287" t="s">
        <v>3464</v>
      </c>
      <c r="G627" s="289">
        <v>40928</v>
      </c>
      <c r="H627" s="287" t="s">
        <v>3426</v>
      </c>
      <c r="I627" s="287" t="s">
        <v>3427</v>
      </c>
      <c r="J627" s="287" t="s">
        <v>6819</v>
      </c>
      <c r="K627" s="287" t="s">
        <v>3441</v>
      </c>
      <c r="L627" s="287" t="s">
        <v>3442</v>
      </c>
      <c r="M627" s="287" t="s">
        <v>3443</v>
      </c>
      <c r="N627" s="287" t="s">
        <v>3566</v>
      </c>
      <c r="O627" s="287" t="s">
        <v>3567</v>
      </c>
      <c r="P627" s="187" t="str">
        <f t="shared" ca="1" si="33"/>
        <v>13 Tahun</v>
      </c>
      <c r="Q627" s="187" t="str">
        <f t="shared" ca="1" si="34"/>
        <v>0 Bulan</v>
      </c>
      <c r="R627" s="187" t="str">
        <f t="shared" ca="1" si="35"/>
        <v>10  Hari</v>
      </c>
    </row>
    <row r="628" spans="1:18" ht="15">
      <c r="A628" s="537"/>
      <c r="B628" s="505"/>
      <c r="C628" s="296" t="s">
        <v>7077</v>
      </c>
      <c r="D628" s="297" t="s">
        <v>7078</v>
      </c>
      <c r="E628" s="288" t="s">
        <v>10</v>
      </c>
      <c r="F628" s="287" t="s">
        <v>1341</v>
      </c>
      <c r="G628" s="289">
        <v>43236</v>
      </c>
      <c r="H628" s="287" t="s">
        <v>3426</v>
      </c>
      <c r="I628" s="287" t="s">
        <v>3427</v>
      </c>
      <c r="J628" s="287" t="s">
        <v>7079</v>
      </c>
      <c r="K628" s="287" t="s">
        <v>3441</v>
      </c>
      <c r="L628" s="287" t="s">
        <v>3442</v>
      </c>
      <c r="M628" s="287" t="s">
        <v>3443</v>
      </c>
      <c r="N628" s="287" t="s">
        <v>3566</v>
      </c>
      <c r="O628" s="287" t="s">
        <v>3567</v>
      </c>
      <c r="P628" s="187" t="str">
        <f t="shared" ca="1" si="33"/>
        <v>6 Tahun</v>
      </c>
      <c r="Q628" s="187" t="str">
        <f t="shared" ca="1" si="34"/>
        <v>8 Bulan</v>
      </c>
      <c r="R628" s="187" t="str">
        <f t="shared" ca="1" si="35"/>
        <v>14  Hari</v>
      </c>
    </row>
    <row r="629" spans="1:18" ht="15">
      <c r="A629" s="535">
        <v>180</v>
      </c>
      <c r="B629" s="519" t="s">
        <v>1209</v>
      </c>
      <c r="C629" s="296" t="s">
        <v>1210</v>
      </c>
      <c r="D629" s="287" t="s">
        <v>1211</v>
      </c>
      <c r="E629" s="288" t="s">
        <v>10</v>
      </c>
      <c r="F629" s="287" t="s">
        <v>3574</v>
      </c>
      <c r="G629" s="289">
        <v>22197</v>
      </c>
      <c r="H629" s="287" t="s">
        <v>3426</v>
      </c>
      <c r="I629" s="287" t="s">
        <v>3427</v>
      </c>
      <c r="J629" s="287" t="s">
        <v>6821</v>
      </c>
      <c r="K629" s="287" t="s">
        <v>3429</v>
      </c>
      <c r="L629" s="287" t="s">
        <v>3430</v>
      </c>
      <c r="M629" s="287" t="s">
        <v>3431</v>
      </c>
      <c r="N629" s="287" t="s">
        <v>3575</v>
      </c>
      <c r="O629" s="287" t="s">
        <v>3576</v>
      </c>
      <c r="P629" s="187" t="str">
        <f t="shared" ca="1" si="33"/>
        <v>64 Tahun</v>
      </c>
      <c r="Q629" s="187" t="str">
        <f t="shared" ca="1" si="34"/>
        <v>3 Bulan</v>
      </c>
      <c r="R629" s="187" t="str">
        <f t="shared" ca="1" si="35"/>
        <v>22  Hari</v>
      </c>
    </row>
    <row r="630" spans="1:18" ht="15">
      <c r="A630" s="536"/>
      <c r="B630" s="520"/>
      <c r="C630" s="298" t="s">
        <v>1215</v>
      </c>
      <c r="D630" s="287" t="s">
        <v>1216</v>
      </c>
      <c r="E630" s="288" t="s">
        <v>9</v>
      </c>
      <c r="F630" s="287" t="s">
        <v>3574</v>
      </c>
      <c r="G630" s="289">
        <v>23934</v>
      </c>
      <c r="H630" s="287" t="s">
        <v>3426</v>
      </c>
      <c r="I630" s="287" t="s">
        <v>3427</v>
      </c>
      <c r="J630" s="287" t="s">
        <v>3428</v>
      </c>
      <c r="K630" s="287" t="s">
        <v>3429</v>
      </c>
      <c r="L630" s="287" t="s">
        <v>3430</v>
      </c>
      <c r="M630" s="287" t="s">
        <v>3436</v>
      </c>
      <c r="N630" s="287" t="s">
        <v>3577</v>
      </c>
      <c r="O630" s="287" t="s">
        <v>3578</v>
      </c>
      <c r="P630" s="187" t="str">
        <f t="shared" ca="1" si="33"/>
        <v>59 Tahun</v>
      </c>
      <c r="Q630" s="187" t="str">
        <f t="shared" ca="1" si="34"/>
        <v>6 Bulan</v>
      </c>
      <c r="R630" s="187" t="str">
        <f t="shared" ca="1" si="35"/>
        <v>19  Hari</v>
      </c>
    </row>
    <row r="631" spans="1:18" ht="15">
      <c r="A631" s="536"/>
      <c r="B631" s="520"/>
      <c r="C631" s="298" t="s">
        <v>1212</v>
      </c>
      <c r="D631" s="287" t="s">
        <v>1213</v>
      </c>
      <c r="E631" s="288" t="s">
        <v>10</v>
      </c>
      <c r="F631" s="287" t="s">
        <v>3457</v>
      </c>
      <c r="G631" s="289">
        <v>33182</v>
      </c>
      <c r="H631" s="287" t="s">
        <v>3426</v>
      </c>
      <c r="I631" s="287" t="s">
        <v>3427</v>
      </c>
      <c r="J631" s="287" t="s">
        <v>3454</v>
      </c>
      <c r="K631" s="287" t="s">
        <v>3429</v>
      </c>
      <c r="L631" s="287" t="s">
        <v>3442</v>
      </c>
      <c r="M631" s="287" t="s">
        <v>3443</v>
      </c>
      <c r="N631" s="287" t="s">
        <v>3579</v>
      </c>
      <c r="O631" s="287" t="s">
        <v>3580</v>
      </c>
      <c r="P631" s="187" t="str">
        <f t="shared" ca="1" si="33"/>
        <v>34 Tahun</v>
      </c>
      <c r="Q631" s="187" t="str">
        <f t="shared" ca="1" si="34"/>
        <v>2 Bulan</v>
      </c>
      <c r="R631" s="187" t="str">
        <f t="shared" ca="1" si="35"/>
        <v>25  Hari</v>
      </c>
    </row>
    <row r="632" spans="1:18" ht="15">
      <c r="A632" s="536"/>
      <c r="B632" s="520"/>
      <c r="C632" s="298" t="s">
        <v>1214</v>
      </c>
      <c r="D632" s="287" t="s">
        <v>3581</v>
      </c>
      <c r="E632" s="288" t="s">
        <v>10</v>
      </c>
      <c r="F632" s="287" t="s">
        <v>3457</v>
      </c>
      <c r="G632" s="289">
        <v>36408</v>
      </c>
      <c r="H632" s="287" t="s">
        <v>3426</v>
      </c>
      <c r="I632" s="287" t="s">
        <v>3427</v>
      </c>
      <c r="J632" s="287" t="s">
        <v>3454</v>
      </c>
      <c r="K632" s="287" t="s">
        <v>3441</v>
      </c>
      <c r="L632" s="287" t="s">
        <v>3442</v>
      </c>
      <c r="M632" s="287" t="s">
        <v>3443</v>
      </c>
      <c r="N632" s="287" t="s">
        <v>3579</v>
      </c>
      <c r="O632" s="287" t="s">
        <v>3580</v>
      </c>
      <c r="P632" s="187" t="str">
        <f t="shared" ca="1" si="33"/>
        <v>25 Tahun</v>
      </c>
      <c r="Q632" s="187" t="str">
        <f t="shared" ca="1" si="34"/>
        <v>4 Bulan</v>
      </c>
      <c r="R632" s="187" t="str">
        <f t="shared" ca="1" si="35"/>
        <v>25  Hari</v>
      </c>
    </row>
    <row r="633" spans="1:18" ht="15">
      <c r="A633" s="537"/>
      <c r="B633" s="521"/>
      <c r="C633" s="296" t="s">
        <v>1217</v>
      </c>
      <c r="D633" s="287" t="s">
        <v>1218</v>
      </c>
      <c r="E633" s="288" t="s">
        <v>10</v>
      </c>
      <c r="F633" s="287" t="s">
        <v>3457</v>
      </c>
      <c r="G633" s="289">
        <v>38934</v>
      </c>
      <c r="H633" s="287" t="s">
        <v>3426</v>
      </c>
      <c r="I633" s="287" t="s">
        <v>3427</v>
      </c>
      <c r="J633" s="287" t="s">
        <v>6820</v>
      </c>
      <c r="K633" s="287" t="s">
        <v>3460</v>
      </c>
      <c r="L633" s="287" t="s">
        <v>3442</v>
      </c>
      <c r="M633" s="287" t="s">
        <v>3443</v>
      </c>
      <c r="N633" s="287" t="s">
        <v>3579</v>
      </c>
      <c r="O633" s="287" t="s">
        <v>3580</v>
      </c>
      <c r="P633" s="187" t="str">
        <f t="shared" ca="1" si="33"/>
        <v>18 Tahun</v>
      </c>
      <c r="Q633" s="187" t="str">
        <f t="shared" ca="1" si="34"/>
        <v>5 Bulan</v>
      </c>
      <c r="R633" s="187" t="str">
        <f t="shared" ca="1" si="35"/>
        <v>25  Hari</v>
      </c>
    </row>
    <row r="634" spans="1:18" ht="15">
      <c r="A634" s="535">
        <v>181</v>
      </c>
      <c r="B634" s="519" t="s">
        <v>1328</v>
      </c>
      <c r="C634" s="296" t="s">
        <v>1329</v>
      </c>
      <c r="D634" s="287" t="s">
        <v>1330</v>
      </c>
      <c r="E634" s="288" t="s">
        <v>10</v>
      </c>
      <c r="F634" s="287" t="s">
        <v>3582</v>
      </c>
      <c r="G634" s="289">
        <v>12626</v>
      </c>
      <c r="H634" s="287" t="s">
        <v>3426</v>
      </c>
      <c r="I634" s="287" t="s">
        <v>3427</v>
      </c>
      <c r="J634" s="287" t="s">
        <v>6821</v>
      </c>
      <c r="K634" s="287" t="s">
        <v>3429</v>
      </c>
      <c r="L634" s="287" t="s">
        <v>3430</v>
      </c>
      <c r="M634" s="287" t="s">
        <v>3431</v>
      </c>
      <c r="N634" s="287" t="s">
        <v>3583</v>
      </c>
      <c r="O634" s="287" t="s">
        <v>3584</v>
      </c>
      <c r="P634" s="187" t="str">
        <f t="shared" ca="1" si="33"/>
        <v>90 Tahun</v>
      </c>
      <c r="Q634" s="187" t="str">
        <f t="shared" ca="1" si="34"/>
        <v>6 Bulan</v>
      </c>
      <c r="R634" s="187" t="str">
        <f t="shared" ca="1" si="35"/>
        <v>4  Hari</v>
      </c>
    </row>
    <row r="635" spans="1:18" ht="15">
      <c r="A635" s="536"/>
      <c r="B635" s="520"/>
      <c r="C635" s="296" t="s">
        <v>3585</v>
      </c>
      <c r="D635" s="287" t="s">
        <v>1331</v>
      </c>
      <c r="E635" s="288" t="s">
        <v>9</v>
      </c>
      <c r="F635" s="287" t="s">
        <v>3582</v>
      </c>
      <c r="G635" s="289">
        <v>19819</v>
      </c>
      <c r="H635" s="287" t="s">
        <v>3426</v>
      </c>
      <c r="I635" s="287" t="s">
        <v>3427</v>
      </c>
      <c r="J635" s="287" t="s">
        <v>6821</v>
      </c>
      <c r="K635" s="287" t="s">
        <v>3429</v>
      </c>
      <c r="L635" s="287" t="s">
        <v>3430</v>
      </c>
      <c r="M635" s="287" t="s">
        <v>3436</v>
      </c>
      <c r="N635" s="287" t="s">
        <v>3586</v>
      </c>
      <c r="O635" s="287" t="s">
        <v>3587</v>
      </c>
      <c r="P635" s="187" t="str">
        <f t="shared" ca="1" si="33"/>
        <v>70 Tahun</v>
      </c>
      <c r="Q635" s="187" t="str">
        <f t="shared" ca="1" si="34"/>
        <v>9 Bulan</v>
      </c>
      <c r="R635" s="187" t="str">
        <f t="shared" ca="1" si="35"/>
        <v>25  Hari</v>
      </c>
    </row>
    <row r="636" spans="1:18" ht="15">
      <c r="A636" s="537"/>
      <c r="B636" s="521"/>
      <c r="C636" s="296" t="s">
        <v>3588</v>
      </c>
      <c r="D636" s="287" t="s">
        <v>2785</v>
      </c>
      <c r="E636" s="288" t="s">
        <v>10</v>
      </c>
      <c r="F636" s="287" t="s">
        <v>3434</v>
      </c>
      <c r="G636" s="289">
        <v>28637</v>
      </c>
      <c r="H636" s="287" t="s">
        <v>3426</v>
      </c>
      <c r="I636" s="287" t="s">
        <v>3427</v>
      </c>
      <c r="J636" s="287" t="s">
        <v>6821</v>
      </c>
      <c r="K636" s="287" t="s">
        <v>3429</v>
      </c>
      <c r="L636" s="287" t="s">
        <v>3442</v>
      </c>
      <c r="M636" s="287" t="s">
        <v>3443</v>
      </c>
      <c r="N636" s="287" t="s">
        <v>3589</v>
      </c>
      <c r="O636" s="287" t="s">
        <v>3590</v>
      </c>
      <c r="P636" s="187" t="str">
        <f t="shared" ca="1" si="33"/>
        <v>46 Tahun</v>
      </c>
      <c r="Q636" s="187" t="str">
        <f t="shared" ca="1" si="34"/>
        <v>8 Bulan</v>
      </c>
      <c r="R636" s="187" t="str">
        <f t="shared" ca="1" si="35"/>
        <v>3  Hari</v>
      </c>
    </row>
    <row r="637" spans="1:18" ht="15">
      <c r="A637" s="535">
        <v>182</v>
      </c>
      <c r="B637" s="519" t="s">
        <v>1249</v>
      </c>
      <c r="C637" s="296" t="s">
        <v>1252</v>
      </c>
      <c r="D637" s="287" t="s">
        <v>124</v>
      </c>
      <c r="E637" s="288" t="s">
        <v>10</v>
      </c>
      <c r="F637" s="287" t="s">
        <v>3474</v>
      </c>
      <c r="G637" s="289">
        <v>28168</v>
      </c>
      <c r="H637" s="287" t="s">
        <v>3426</v>
      </c>
      <c r="I637" s="287" t="s">
        <v>3427</v>
      </c>
      <c r="J637" s="287" t="s">
        <v>6821</v>
      </c>
      <c r="K637" s="287" t="s">
        <v>3429</v>
      </c>
      <c r="L637" s="287" t="s">
        <v>3430</v>
      </c>
      <c r="M637" s="287" t="s">
        <v>3431</v>
      </c>
      <c r="N637" s="287" t="s">
        <v>3491</v>
      </c>
      <c r="O637" s="287" t="s">
        <v>3492</v>
      </c>
      <c r="P637" s="187" t="str">
        <f t="shared" ca="1" si="33"/>
        <v>47 Tahun</v>
      </c>
      <c r="Q637" s="187" t="str">
        <f t="shared" ca="1" si="34"/>
        <v>11 Bulan</v>
      </c>
      <c r="R637" s="187" t="str">
        <f t="shared" ca="1" si="35"/>
        <v>18  Hari</v>
      </c>
    </row>
    <row r="638" spans="1:18" ht="15">
      <c r="A638" s="536"/>
      <c r="B638" s="520"/>
      <c r="C638" s="296" t="s">
        <v>1254</v>
      </c>
      <c r="D638" s="287" t="s">
        <v>1178</v>
      </c>
      <c r="E638" s="288" t="s">
        <v>9</v>
      </c>
      <c r="F638" s="287" t="s">
        <v>3474</v>
      </c>
      <c r="G638" s="289">
        <v>29214</v>
      </c>
      <c r="H638" s="287" t="s">
        <v>3426</v>
      </c>
      <c r="I638" s="287" t="s">
        <v>3427</v>
      </c>
      <c r="J638" s="287" t="s">
        <v>6821</v>
      </c>
      <c r="K638" s="287" t="s">
        <v>3435</v>
      </c>
      <c r="L638" s="287" t="s">
        <v>3430</v>
      </c>
      <c r="M638" s="287" t="s">
        <v>3436</v>
      </c>
      <c r="N638" s="287" t="s">
        <v>3591</v>
      </c>
      <c r="O638" s="287" t="s">
        <v>3509</v>
      </c>
      <c r="P638" s="187" t="str">
        <f ca="1" t="shared" si="36" ref="P638:P702">DATEDIF(G638,$P$2,"Y")&amp;" Tahun"</f>
        <v>45 Tahun</v>
      </c>
      <c r="Q638" s="187" t="str">
        <f ca="1" t="shared" si="37" ref="Q638:Q702">DATEDIF(G638,$P$2,"YM")&amp;" Bulan"</f>
        <v>1 Bulan</v>
      </c>
      <c r="R638" s="187" t="str">
        <f ca="1" t="shared" si="38" ref="R638:R702">DATEDIF(G638,$P$2,"MD")&amp;"  Hari"</f>
        <v>5  Hari</v>
      </c>
    </row>
    <row r="639" spans="1:18" ht="15">
      <c r="A639" s="536"/>
      <c r="B639" s="520"/>
      <c r="C639" s="296" t="s">
        <v>1250</v>
      </c>
      <c r="D639" s="287" t="s">
        <v>1251</v>
      </c>
      <c r="E639" s="288" t="s">
        <v>10</v>
      </c>
      <c r="F639" s="287" t="s">
        <v>3474</v>
      </c>
      <c r="G639" s="289">
        <v>36707</v>
      </c>
      <c r="H639" s="287" t="s">
        <v>3426</v>
      </c>
      <c r="I639" s="287" t="s">
        <v>3427</v>
      </c>
      <c r="J639" s="287" t="s">
        <v>3454</v>
      </c>
      <c r="K639" s="287" t="s">
        <v>3460</v>
      </c>
      <c r="L639" s="287" t="s">
        <v>3442</v>
      </c>
      <c r="M639" s="287" t="s">
        <v>3443</v>
      </c>
      <c r="N639" s="287" t="s">
        <v>3572</v>
      </c>
      <c r="O639" s="287" t="s">
        <v>3592</v>
      </c>
      <c r="P639" s="187" t="str">
        <f t="shared" ca="1" si="36"/>
        <v>24 Tahun</v>
      </c>
      <c r="Q639" s="187" t="str">
        <f t="shared" ca="1" si="37"/>
        <v>7 Bulan</v>
      </c>
      <c r="R639" s="187" t="str">
        <f t="shared" ca="1" si="38"/>
        <v>0  Hari</v>
      </c>
    </row>
    <row r="640" spans="1:18" ht="15">
      <c r="A640" s="536"/>
      <c r="B640" s="520"/>
      <c r="C640" s="296" t="s">
        <v>1253</v>
      </c>
      <c r="D640" s="287" t="s">
        <v>113</v>
      </c>
      <c r="E640" s="288" t="s">
        <v>9</v>
      </c>
      <c r="F640" s="287" t="s">
        <v>3474</v>
      </c>
      <c r="G640" s="289">
        <v>38547</v>
      </c>
      <c r="H640" s="287" t="s">
        <v>3426</v>
      </c>
      <c r="I640" s="287" t="s">
        <v>3427</v>
      </c>
      <c r="J640" s="287" t="s">
        <v>3428</v>
      </c>
      <c r="K640" s="287" t="s">
        <v>3460</v>
      </c>
      <c r="L640" s="287" t="s">
        <v>3442</v>
      </c>
      <c r="M640" s="287" t="s">
        <v>3443</v>
      </c>
      <c r="N640" s="287" t="s">
        <v>3572</v>
      </c>
      <c r="O640" s="287" t="s">
        <v>3592</v>
      </c>
      <c r="P640" s="187" t="str">
        <f t="shared" ca="1" si="36"/>
        <v>19 Tahun</v>
      </c>
      <c r="Q640" s="187" t="str">
        <f t="shared" ca="1" si="37"/>
        <v>6 Bulan</v>
      </c>
      <c r="R640" s="187" t="str">
        <f t="shared" ca="1" si="38"/>
        <v>16  Hari</v>
      </c>
    </row>
    <row r="641" spans="1:18" ht="15">
      <c r="A641" s="537"/>
      <c r="B641" s="521"/>
      <c r="C641" s="296" t="s">
        <v>3593</v>
      </c>
      <c r="D641" s="287" t="s">
        <v>3594</v>
      </c>
      <c r="E641" s="288" t="s">
        <v>9</v>
      </c>
      <c r="F641" s="287" t="s">
        <v>3474</v>
      </c>
      <c r="G641" s="289">
        <v>43358</v>
      </c>
      <c r="H641" s="287" t="s">
        <v>3426</v>
      </c>
      <c r="I641" s="287" t="s">
        <v>3427</v>
      </c>
      <c r="J641" s="287" t="s">
        <v>6819</v>
      </c>
      <c r="K641" s="287" t="s">
        <v>3441</v>
      </c>
      <c r="L641" s="287" t="s">
        <v>3442</v>
      </c>
      <c r="M641" s="287" t="s">
        <v>3443</v>
      </c>
      <c r="N641" s="287" t="s">
        <v>3572</v>
      </c>
      <c r="O641" s="287" t="s">
        <v>3592</v>
      </c>
      <c r="P641" s="187" t="str">
        <f t="shared" ca="1" si="36"/>
        <v>6 Tahun</v>
      </c>
      <c r="Q641" s="187" t="str">
        <f t="shared" ca="1" si="37"/>
        <v>4 Bulan</v>
      </c>
      <c r="R641" s="187" t="str">
        <f t="shared" ca="1" si="38"/>
        <v>15  Hari</v>
      </c>
    </row>
    <row r="642" spans="1:18" ht="15">
      <c r="A642" s="535">
        <v>183</v>
      </c>
      <c r="B642" s="519" t="s">
        <v>1237</v>
      </c>
      <c r="C642" s="296" t="s">
        <v>1241</v>
      </c>
      <c r="D642" s="287" t="s">
        <v>385</v>
      </c>
      <c r="E642" s="288" t="s">
        <v>10</v>
      </c>
      <c r="F642" s="287" t="s">
        <v>3520</v>
      </c>
      <c r="G642" s="289">
        <v>24969</v>
      </c>
      <c r="H642" s="287" t="s">
        <v>3426</v>
      </c>
      <c r="I642" s="287" t="s">
        <v>3427</v>
      </c>
      <c r="J642" s="287" t="s">
        <v>6821</v>
      </c>
      <c r="K642" s="287" t="s">
        <v>3429</v>
      </c>
      <c r="L642" s="287" t="s">
        <v>3430</v>
      </c>
      <c r="M642" s="287" t="s">
        <v>3431</v>
      </c>
      <c r="N642" s="287" t="s">
        <v>3595</v>
      </c>
      <c r="O642" s="287" t="s">
        <v>3596</v>
      </c>
      <c r="P642" s="187" t="str">
        <f t="shared" ca="1" si="36"/>
        <v>56 Tahun</v>
      </c>
      <c r="Q642" s="187" t="str">
        <f t="shared" ca="1" si="37"/>
        <v>8 Bulan</v>
      </c>
      <c r="R642" s="187" t="str">
        <f t="shared" ca="1" si="38"/>
        <v>19  Hari</v>
      </c>
    </row>
    <row r="643" spans="1:18" ht="15">
      <c r="A643" s="536"/>
      <c r="B643" s="520"/>
      <c r="C643" s="296" t="s">
        <v>1238</v>
      </c>
      <c r="D643" s="287" t="s">
        <v>174</v>
      </c>
      <c r="E643" s="288" t="s">
        <v>9</v>
      </c>
      <c r="F643" s="287" t="s">
        <v>3520</v>
      </c>
      <c r="G643" s="289">
        <v>27522</v>
      </c>
      <c r="H643" s="287" t="s">
        <v>3426</v>
      </c>
      <c r="I643" s="287" t="s">
        <v>3427</v>
      </c>
      <c r="J643" s="287" t="s">
        <v>6821</v>
      </c>
      <c r="K643" s="287" t="s">
        <v>3435</v>
      </c>
      <c r="L643" s="287" t="s">
        <v>3430</v>
      </c>
      <c r="M643" s="287" t="s">
        <v>3436</v>
      </c>
      <c r="N643" s="287" t="s">
        <v>3597</v>
      </c>
      <c r="O643" s="287" t="s">
        <v>3598</v>
      </c>
      <c r="P643" s="187" t="str">
        <f t="shared" ca="1" si="36"/>
        <v>49 Tahun</v>
      </c>
      <c r="Q643" s="187" t="str">
        <f t="shared" ca="1" si="37"/>
        <v>8 Bulan</v>
      </c>
      <c r="R643" s="187" t="str">
        <f t="shared" ca="1" si="38"/>
        <v>22  Hari</v>
      </c>
    </row>
    <row r="644" spans="1:18" ht="15">
      <c r="A644" s="536"/>
      <c r="B644" s="520"/>
      <c r="C644" s="296" t="s">
        <v>7080</v>
      </c>
      <c r="D644" s="287" t="s">
        <v>88</v>
      </c>
      <c r="E644" s="288" t="s">
        <v>10</v>
      </c>
      <c r="F644" s="287" t="s">
        <v>3498</v>
      </c>
      <c r="G644" s="289">
        <v>33336</v>
      </c>
      <c r="H644" s="287" t="s">
        <v>3426</v>
      </c>
      <c r="I644" s="287" t="s">
        <v>3427</v>
      </c>
      <c r="J644" s="287" t="s">
        <v>6821</v>
      </c>
      <c r="K644" s="287" t="s">
        <v>3429</v>
      </c>
      <c r="L644" s="287" t="s">
        <v>3430</v>
      </c>
      <c r="M644" s="287" t="s">
        <v>3443</v>
      </c>
      <c r="N644" s="287" t="s">
        <v>3600</v>
      </c>
      <c r="O644" s="287" t="s">
        <v>3601</v>
      </c>
      <c r="P644" s="187" t="str">
        <f t="shared" ca="1" si="36"/>
        <v>33 Tahun</v>
      </c>
      <c r="Q644" s="187" t="str">
        <f t="shared" ca="1" si="37"/>
        <v>9 Bulan</v>
      </c>
      <c r="R644" s="187" t="str">
        <f t="shared" ca="1" si="38"/>
        <v>22  Hari</v>
      </c>
    </row>
    <row r="645" spans="1:18" ht="15">
      <c r="A645" s="536"/>
      <c r="B645" s="520"/>
      <c r="C645" s="296" t="s">
        <v>3599</v>
      </c>
      <c r="D645" s="287" t="s">
        <v>1416</v>
      </c>
      <c r="E645" s="288" t="s">
        <v>10</v>
      </c>
      <c r="F645" s="287" t="s">
        <v>3498</v>
      </c>
      <c r="G645" s="289">
        <v>35279</v>
      </c>
      <c r="H645" s="287" t="s">
        <v>3426</v>
      </c>
      <c r="I645" s="287" t="s">
        <v>3427</v>
      </c>
      <c r="J645" s="287" t="s">
        <v>6821</v>
      </c>
      <c r="K645" s="287" t="s">
        <v>3441</v>
      </c>
      <c r="L645" s="287" t="s">
        <v>3442</v>
      </c>
      <c r="M645" s="287" t="s">
        <v>3443</v>
      </c>
      <c r="N645" s="287" t="s">
        <v>3600</v>
      </c>
      <c r="O645" s="287" t="s">
        <v>3601</v>
      </c>
      <c r="P645" s="187" t="str">
        <f t="shared" ca="1" si="36"/>
        <v>28 Tahun</v>
      </c>
      <c r="Q645" s="187" t="str">
        <f t="shared" ca="1" si="37"/>
        <v>5 Bulan</v>
      </c>
      <c r="R645" s="187" t="str">
        <f t="shared" ca="1" si="38"/>
        <v>28  Hari</v>
      </c>
    </row>
    <row r="646" spans="1:18" ht="15">
      <c r="A646" s="536"/>
      <c r="B646" s="520"/>
      <c r="C646" s="296" t="s">
        <v>1239</v>
      </c>
      <c r="D646" s="287" t="s">
        <v>1240</v>
      </c>
      <c r="E646" s="288" t="s">
        <v>9</v>
      </c>
      <c r="F646" s="287" t="s">
        <v>3498</v>
      </c>
      <c r="G646" s="289">
        <v>36790</v>
      </c>
      <c r="H646" s="287" t="s">
        <v>3426</v>
      </c>
      <c r="I646" s="287" t="s">
        <v>3427</v>
      </c>
      <c r="J646" s="287" t="s">
        <v>3454</v>
      </c>
      <c r="K646" s="287" t="s">
        <v>3490</v>
      </c>
      <c r="L646" s="287" t="s">
        <v>3442</v>
      </c>
      <c r="M646" s="287" t="s">
        <v>3443</v>
      </c>
      <c r="N646" s="287" t="s">
        <v>3600</v>
      </c>
      <c r="O646" s="287" t="s">
        <v>3601</v>
      </c>
      <c r="P646" s="187" t="str">
        <f t="shared" ca="1" si="36"/>
        <v>24 Tahun</v>
      </c>
      <c r="Q646" s="187" t="str">
        <f t="shared" ca="1" si="37"/>
        <v>4 Bulan</v>
      </c>
      <c r="R646" s="187" t="str">
        <f t="shared" ca="1" si="38"/>
        <v>9  Hari</v>
      </c>
    </row>
    <row r="647" spans="1:18" ht="15">
      <c r="A647" s="537"/>
      <c r="B647" s="521"/>
      <c r="C647" s="296" t="s">
        <v>3602</v>
      </c>
      <c r="D647" s="287" t="s">
        <v>3603</v>
      </c>
      <c r="E647" s="288" t="s">
        <v>10</v>
      </c>
      <c r="F647" s="287" t="s">
        <v>3498</v>
      </c>
      <c r="G647" s="289">
        <v>40478</v>
      </c>
      <c r="H647" s="287" t="s">
        <v>3426</v>
      </c>
      <c r="I647" s="287" t="s">
        <v>3427</v>
      </c>
      <c r="J647" s="287" t="s">
        <v>6820</v>
      </c>
      <c r="K647" s="287" t="s">
        <v>3460</v>
      </c>
      <c r="L647" s="287" t="s">
        <v>3442</v>
      </c>
      <c r="M647" s="287" t="s">
        <v>3443</v>
      </c>
      <c r="N647" s="287" t="s">
        <v>3600</v>
      </c>
      <c r="O647" s="287" t="s">
        <v>3601</v>
      </c>
      <c r="P647" s="187" t="str">
        <f t="shared" ca="1" si="36"/>
        <v>14 Tahun</v>
      </c>
      <c r="Q647" s="187" t="str">
        <f t="shared" ca="1" si="37"/>
        <v>3 Bulan</v>
      </c>
      <c r="R647" s="187" t="str">
        <f t="shared" ca="1" si="38"/>
        <v>3  Hari</v>
      </c>
    </row>
    <row r="648" spans="1:18" ht="15">
      <c r="A648" s="535">
        <v>184</v>
      </c>
      <c r="B648" s="519" t="s">
        <v>1231</v>
      </c>
      <c r="C648" s="296" t="s">
        <v>1236</v>
      </c>
      <c r="D648" s="287" t="s">
        <v>322</v>
      </c>
      <c r="E648" s="288" t="s">
        <v>10</v>
      </c>
      <c r="F648" s="287" t="s">
        <v>3539</v>
      </c>
      <c r="G648" s="289">
        <v>27833</v>
      </c>
      <c r="H648" s="287" t="s">
        <v>3426</v>
      </c>
      <c r="I648" s="287" t="s">
        <v>3427</v>
      </c>
      <c r="J648" s="287" t="s">
        <v>6821</v>
      </c>
      <c r="K648" s="287" t="s">
        <v>3429</v>
      </c>
      <c r="L648" s="287" t="s">
        <v>3430</v>
      </c>
      <c r="M648" s="287" t="s">
        <v>3431</v>
      </c>
      <c r="N648" s="287" t="s">
        <v>3604</v>
      </c>
      <c r="O648" s="287" t="s">
        <v>3605</v>
      </c>
      <c r="P648" s="187" t="str">
        <f t="shared" ca="1" si="36"/>
        <v>48 Tahun</v>
      </c>
      <c r="Q648" s="187" t="str">
        <f t="shared" ca="1" si="37"/>
        <v>10 Bulan</v>
      </c>
      <c r="R648" s="187" t="str">
        <f t="shared" ca="1" si="38"/>
        <v>16  Hari</v>
      </c>
    </row>
    <row r="649" spans="1:18" ht="15">
      <c r="A649" s="536"/>
      <c r="B649" s="520"/>
      <c r="C649" s="296" t="s">
        <v>1235</v>
      </c>
      <c r="D649" s="287" t="s">
        <v>427</v>
      </c>
      <c r="E649" s="288" t="s">
        <v>9</v>
      </c>
      <c r="F649" s="287" t="s">
        <v>3606</v>
      </c>
      <c r="G649" s="289">
        <v>29215</v>
      </c>
      <c r="H649" s="287" t="s">
        <v>3426</v>
      </c>
      <c r="I649" s="287" t="s">
        <v>3427</v>
      </c>
      <c r="J649" s="287" t="s">
        <v>6821</v>
      </c>
      <c r="K649" s="287" t="s">
        <v>3435</v>
      </c>
      <c r="L649" s="287" t="s">
        <v>3430</v>
      </c>
      <c r="M649" s="287" t="s">
        <v>3436</v>
      </c>
      <c r="N649" s="287" t="s">
        <v>3597</v>
      </c>
      <c r="O649" s="287" t="s">
        <v>3596</v>
      </c>
      <c r="P649" s="187" t="str">
        <f t="shared" ca="1" si="36"/>
        <v>45 Tahun</v>
      </c>
      <c r="Q649" s="187" t="str">
        <f t="shared" ca="1" si="37"/>
        <v>1 Bulan</v>
      </c>
      <c r="R649" s="187" t="str">
        <f t="shared" ca="1" si="38"/>
        <v>4  Hari</v>
      </c>
    </row>
    <row r="650" spans="1:18" ht="15">
      <c r="A650" s="536"/>
      <c r="B650" s="520"/>
      <c r="C650" s="296" t="s">
        <v>1234</v>
      </c>
      <c r="D650" s="287" t="s">
        <v>3607</v>
      </c>
      <c r="E650" s="288" t="s">
        <v>10</v>
      </c>
      <c r="F650" s="287" t="s">
        <v>3457</v>
      </c>
      <c r="G650" s="289">
        <v>35979</v>
      </c>
      <c r="H650" s="287" t="s">
        <v>3426</v>
      </c>
      <c r="I650" s="287" t="s">
        <v>3427</v>
      </c>
      <c r="J650" s="287" t="s">
        <v>3428</v>
      </c>
      <c r="K650" s="287" t="s">
        <v>3460</v>
      </c>
      <c r="L650" s="287" t="s">
        <v>3442</v>
      </c>
      <c r="M650" s="287" t="s">
        <v>3443</v>
      </c>
      <c r="N650" s="287" t="s">
        <v>3608</v>
      </c>
      <c r="O650" s="287" t="s">
        <v>3609</v>
      </c>
      <c r="P650" s="187" t="str">
        <f t="shared" ca="1" si="36"/>
        <v>26 Tahun</v>
      </c>
      <c r="Q650" s="187" t="str">
        <f t="shared" ca="1" si="37"/>
        <v>6 Bulan</v>
      </c>
      <c r="R650" s="187" t="str">
        <f t="shared" ca="1" si="38"/>
        <v>27  Hari</v>
      </c>
    </row>
    <row r="651" spans="1:18" ht="15">
      <c r="A651" s="537"/>
      <c r="B651" s="521"/>
      <c r="C651" s="296" t="s">
        <v>1232</v>
      </c>
      <c r="D651" s="287" t="s">
        <v>1233</v>
      </c>
      <c r="E651" s="288" t="s">
        <v>9</v>
      </c>
      <c r="F651" s="287" t="s">
        <v>3434</v>
      </c>
      <c r="G651" s="289">
        <v>38145</v>
      </c>
      <c r="H651" s="287" t="s">
        <v>3426</v>
      </c>
      <c r="I651" s="287" t="s">
        <v>3427</v>
      </c>
      <c r="J651" s="287" t="s">
        <v>6820</v>
      </c>
      <c r="K651" s="287" t="s">
        <v>3460</v>
      </c>
      <c r="L651" s="287" t="s">
        <v>3442</v>
      </c>
      <c r="M651" s="287" t="s">
        <v>3443</v>
      </c>
      <c r="N651" s="287" t="s">
        <v>3608</v>
      </c>
      <c r="O651" s="287" t="s">
        <v>3609</v>
      </c>
      <c r="P651" s="187" t="str">
        <f t="shared" ca="1" si="36"/>
        <v>20 Tahun</v>
      </c>
      <c r="Q651" s="187" t="str">
        <f t="shared" ca="1" si="37"/>
        <v>7 Bulan</v>
      </c>
      <c r="R651" s="187" t="str">
        <f t="shared" ca="1" si="38"/>
        <v>23  Hari</v>
      </c>
    </row>
    <row r="652" spans="1:18" ht="15">
      <c r="A652" s="535">
        <v>185</v>
      </c>
      <c r="B652" s="519" t="s">
        <v>1918</v>
      </c>
      <c r="C652" s="296" t="s">
        <v>2676</v>
      </c>
      <c r="D652" s="287" t="s">
        <v>2677</v>
      </c>
      <c r="E652" s="288" t="s">
        <v>10</v>
      </c>
      <c r="F652" s="287" t="s">
        <v>3457</v>
      </c>
      <c r="G652" s="289">
        <v>24380</v>
      </c>
      <c r="H652" s="287" t="s">
        <v>3426</v>
      </c>
      <c r="I652" s="287" t="s">
        <v>3427</v>
      </c>
      <c r="J652" s="287" t="s">
        <v>6821</v>
      </c>
      <c r="K652" s="287" t="s">
        <v>3490</v>
      </c>
      <c r="L652" s="287" t="s">
        <v>3430</v>
      </c>
      <c r="M652" s="287" t="s">
        <v>3431</v>
      </c>
      <c r="N652" s="287" t="s">
        <v>3597</v>
      </c>
      <c r="O652" s="287" t="s">
        <v>3610</v>
      </c>
      <c r="P652" s="187" t="str">
        <f t="shared" ca="1" si="36"/>
        <v>58 Tahun</v>
      </c>
      <c r="Q652" s="187" t="str">
        <f t="shared" ca="1" si="37"/>
        <v>4 Bulan</v>
      </c>
      <c r="R652" s="187" t="str">
        <f t="shared" ca="1" si="38"/>
        <v>0  Hari</v>
      </c>
    </row>
    <row r="653" spans="1:18" ht="15">
      <c r="A653" s="536"/>
      <c r="B653" s="520"/>
      <c r="C653" s="296" t="s">
        <v>3611</v>
      </c>
      <c r="D653" s="287" t="s">
        <v>299</v>
      </c>
      <c r="E653" s="288" t="s">
        <v>9</v>
      </c>
      <c r="F653" s="287" t="s">
        <v>3612</v>
      </c>
      <c r="G653" s="289">
        <v>26492</v>
      </c>
      <c r="H653" s="287" t="s">
        <v>3426</v>
      </c>
      <c r="I653" s="287" t="s">
        <v>3427</v>
      </c>
      <c r="J653" s="287" t="s">
        <v>3428</v>
      </c>
      <c r="K653" s="287" t="s">
        <v>3435</v>
      </c>
      <c r="L653" s="287" t="s">
        <v>3430</v>
      </c>
      <c r="M653" s="287" t="s">
        <v>3436</v>
      </c>
      <c r="N653" s="287" t="s">
        <v>3613</v>
      </c>
      <c r="O653" s="287" t="s">
        <v>3614</v>
      </c>
      <c r="P653" s="187" t="str">
        <f t="shared" ca="1" si="36"/>
        <v>52 Tahun</v>
      </c>
      <c r="Q653" s="187" t="str">
        <f t="shared" ca="1" si="37"/>
        <v>6 Bulan</v>
      </c>
      <c r="R653" s="187" t="str">
        <f t="shared" ca="1" si="38"/>
        <v>18  Hari</v>
      </c>
    </row>
    <row r="654" spans="1:18" ht="15">
      <c r="A654" s="536"/>
      <c r="B654" s="520"/>
      <c r="C654" s="296" t="s">
        <v>3615</v>
      </c>
      <c r="D654" s="287" t="s">
        <v>1422</v>
      </c>
      <c r="E654" s="288" t="s">
        <v>10</v>
      </c>
      <c r="F654" s="287" t="s">
        <v>3464</v>
      </c>
      <c r="G654" s="289">
        <v>36389</v>
      </c>
      <c r="H654" s="287" t="s">
        <v>3426</v>
      </c>
      <c r="I654" s="287" t="s">
        <v>3427</v>
      </c>
      <c r="J654" s="287" t="s">
        <v>6821</v>
      </c>
      <c r="K654" s="287" t="s">
        <v>3460</v>
      </c>
      <c r="L654" s="287" t="s">
        <v>3442</v>
      </c>
      <c r="M654" s="287" t="s">
        <v>3443</v>
      </c>
      <c r="N654" s="287" t="s">
        <v>3616</v>
      </c>
      <c r="O654" s="287" t="s">
        <v>3617</v>
      </c>
      <c r="P654" s="187" t="str">
        <f t="shared" ca="1" si="36"/>
        <v>25 Tahun</v>
      </c>
      <c r="Q654" s="187" t="str">
        <f t="shared" ca="1" si="37"/>
        <v>5 Bulan</v>
      </c>
      <c r="R654" s="187" t="str">
        <f t="shared" ca="1" si="38"/>
        <v>13  Hari</v>
      </c>
    </row>
    <row r="655" spans="1:18" ht="15">
      <c r="A655" s="537"/>
      <c r="B655" s="521"/>
      <c r="C655" s="296" t="s">
        <v>3057</v>
      </c>
      <c r="D655" s="287" t="s">
        <v>2987</v>
      </c>
      <c r="E655" s="288" t="s">
        <v>9</v>
      </c>
      <c r="F655" s="287" t="s">
        <v>3618</v>
      </c>
      <c r="G655" s="289">
        <v>39313</v>
      </c>
      <c r="H655" s="287" t="s">
        <v>3426</v>
      </c>
      <c r="I655" s="287" t="s">
        <v>3427</v>
      </c>
      <c r="J655" s="287" t="s">
        <v>6821</v>
      </c>
      <c r="K655" s="287" t="s">
        <v>3460</v>
      </c>
      <c r="L655" s="287" t="s">
        <v>3442</v>
      </c>
      <c r="M655" s="287" t="s">
        <v>3443</v>
      </c>
      <c r="N655" s="287" t="s">
        <v>3616</v>
      </c>
      <c r="O655" s="287" t="s">
        <v>3617</v>
      </c>
      <c r="P655" s="187" t="str">
        <f t="shared" ca="1" si="36"/>
        <v>17 Tahun</v>
      </c>
      <c r="Q655" s="187" t="str">
        <f t="shared" ca="1" si="37"/>
        <v>5 Bulan</v>
      </c>
      <c r="R655" s="187" t="str">
        <f t="shared" ca="1" si="38"/>
        <v>11  Hari</v>
      </c>
    </row>
    <row r="656" spans="1:18" ht="15">
      <c r="A656" s="535">
        <v>186</v>
      </c>
      <c r="B656" s="538" t="s">
        <v>2751</v>
      </c>
      <c r="C656" s="301" t="s">
        <v>1521</v>
      </c>
      <c r="D656" s="293" t="s">
        <v>208</v>
      </c>
      <c r="E656" s="294" t="s">
        <v>10</v>
      </c>
      <c r="F656" s="293" t="s">
        <v>3527</v>
      </c>
      <c r="G656" s="295">
        <v>18573</v>
      </c>
      <c r="H656" s="293" t="s">
        <v>3426</v>
      </c>
      <c r="I656" s="293" t="s">
        <v>3427</v>
      </c>
      <c r="J656" s="293" t="s">
        <v>6821</v>
      </c>
      <c r="K656" s="287" t="s">
        <v>3429</v>
      </c>
      <c r="L656" s="287" t="s">
        <v>3430</v>
      </c>
      <c r="M656" s="287" t="s">
        <v>3431</v>
      </c>
      <c r="N656" s="287" t="s">
        <v>3516</v>
      </c>
      <c r="O656" s="287" t="s">
        <v>3619</v>
      </c>
      <c r="P656" s="187" t="str">
        <f t="shared" ca="1" si="36"/>
        <v>74 Tahun</v>
      </c>
      <c r="Q656" s="187" t="str">
        <f t="shared" ca="1" si="37"/>
        <v>2 Bulan</v>
      </c>
      <c r="R656" s="187" t="str">
        <f t="shared" ca="1" si="38"/>
        <v>24  Hari</v>
      </c>
    </row>
    <row r="657" spans="1:18" ht="15">
      <c r="A657" s="537"/>
      <c r="B657" s="539"/>
      <c r="C657" s="301" t="s">
        <v>2752</v>
      </c>
      <c r="D657" s="293" t="s">
        <v>2753</v>
      </c>
      <c r="E657" s="294" t="s">
        <v>10</v>
      </c>
      <c r="F657" s="293" t="s">
        <v>3434</v>
      </c>
      <c r="G657" s="295">
        <v>37779</v>
      </c>
      <c r="H657" s="293" t="s">
        <v>3426</v>
      </c>
      <c r="I657" s="293" t="s">
        <v>3427</v>
      </c>
      <c r="J657" s="293" t="s">
        <v>6820</v>
      </c>
      <c r="K657" s="287" t="s">
        <v>3460</v>
      </c>
      <c r="L657" s="287" t="s">
        <v>3442</v>
      </c>
      <c r="M657" s="287" t="s">
        <v>3443</v>
      </c>
      <c r="N657" s="287" t="s">
        <v>3620</v>
      </c>
      <c r="O657" s="287" t="s">
        <v>3621</v>
      </c>
      <c r="P657" s="187" t="str">
        <f t="shared" ca="1" si="36"/>
        <v>21 Tahun</v>
      </c>
      <c r="Q657" s="187" t="str">
        <f t="shared" ca="1" si="37"/>
        <v>7 Bulan</v>
      </c>
      <c r="R657" s="187" t="str">
        <f t="shared" ca="1" si="38"/>
        <v>23  Hari</v>
      </c>
    </row>
    <row r="658" spans="1:18" ht="15">
      <c r="A658" s="535">
        <v>187</v>
      </c>
      <c r="B658" s="519" t="s">
        <v>1223</v>
      </c>
      <c r="C658" s="396" t="s">
        <v>1229</v>
      </c>
      <c r="D658" s="287" t="s">
        <v>1230</v>
      </c>
      <c r="E658" s="288" t="s">
        <v>10</v>
      </c>
      <c r="F658" s="299" t="s">
        <v>15</v>
      </c>
      <c r="G658" s="290">
        <v>24765</v>
      </c>
      <c r="H658" s="287" t="s">
        <v>3426</v>
      </c>
      <c r="I658" s="287" t="s">
        <v>3427</v>
      </c>
      <c r="J658" s="287" t="s">
        <v>6821</v>
      </c>
      <c r="K658" s="287" t="s">
        <v>3429</v>
      </c>
      <c r="L658" s="287" t="s">
        <v>3430</v>
      </c>
      <c r="M658" s="287" t="s">
        <v>3431</v>
      </c>
      <c r="N658" s="287" t="s">
        <v>3622</v>
      </c>
      <c r="O658" s="287" t="s">
        <v>3598</v>
      </c>
      <c r="P658" s="187" t="str">
        <f t="shared" ca="1" si="36"/>
        <v>57 Tahun</v>
      </c>
      <c r="Q658" s="187" t="str">
        <f t="shared" ca="1" si="37"/>
        <v>3 Bulan</v>
      </c>
      <c r="R658" s="187" t="str">
        <f t="shared" ca="1" si="38"/>
        <v>10  Hari</v>
      </c>
    </row>
    <row r="659" spans="1:18" ht="15">
      <c r="A659" s="536"/>
      <c r="B659" s="520"/>
      <c r="C659" s="396" t="s">
        <v>1226</v>
      </c>
      <c r="D659" s="287" t="s">
        <v>1227</v>
      </c>
      <c r="E659" s="288" t="s">
        <v>9</v>
      </c>
      <c r="F659" s="299" t="s">
        <v>1341</v>
      </c>
      <c r="G659" s="290">
        <v>25897</v>
      </c>
      <c r="H659" s="287" t="s">
        <v>3426</v>
      </c>
      <c r="I659" s="287" t="s">
        <v>3427</v>
      </c>
      <c r="J659" s="287" t="s">
        <v>6821</v>
      </c>
      <c r="K659" s="287" t="s">
        <v>3435</v>
      </c>
      <c r="L659" s="287" t="s">
        <v>3430</v>
      </c>
      <c r="M659" s="287" t="s">
        <v>3436</v>
      </c>
      <c r="N659" s="287" t="s">
        <v>3623</v>
      </c>
      <c r="O659" s="287" t="s">
        <v>3624</v>
      </c>
      <c r="P659" s="187" t="str">
        <f t="shared" ca="1" si="36"/>
        <v>54 Tahun</v>
      </c>
      <c r="Q659" s="187" t="str">
        <f t="shared" ca="1" si="37"/>
        <v>2 Bulan</v>
      </c>
      <c r="R659" s="187" t="str">
        <f t="shared" ca="1" si="38"/>
        <v>5  Hari</v>
      </c>
    </row>
    <row r="660" spans="1:18" ht="15">
      <c r="A660" s="536"/>
      <c r="B660" s="520"/>
      <c r="C660" s="396" t="s">
        <v>6905</v>
      </c>
      <c r="D660" s="287" t="s">
        <v>343</v>
      </c>
      <c r="E660" s="288" t="s">
        <v>10</v>
      </c>
      <c r="F660" s="299" t="s">
        <v>1341</v>
      </c>
      <c r="G660" s="290">
        <v>32998</v>
      </c>
      <c r="H660" s="300" t="s">
        <v>3426</v>
      </c>
      <c r="I660" s="287" t="s">
        <v>3427</v>
      </c>
      <c r="J660" s="287" t="s">
        <v>3428</v>
      </c>
      <c r="K660" s="287" t="s">
        <v>3490</v>
      </c>
      <c r="L660" s="287" t="s">
        <v>3430</v>
      </c>
      <c r="M660" s="287" t="s">
        <v>3443</v>
      </c>
      <c r="N660" s="287" t="s">
        <v>6906</v>
      </c>
      <c r="O660" s="287" t="s">
        <v>3627</v>
      </c>
      <c r="P660" s="187" t="str">
        <f t="shared" ca="1" si="36"/>
        <v>34 Tahun</v>
      </c>
      <c r="Q660" s="187" t="str">
        <f t="shared" ca="1" si="37"/>
        <v>8 Bulan</v>
      </c>
      <c r="R660" s="187" t="str">
        <f t="shared" ca="1" si="38"/>
        <v>25  Hari</v>
      </c>
    </row>
    <row r="661" spans="1:18" ht="15">
      <c r="A661" s="536"/>
      <c r="B661" s="520"/>
      <c r="C661" s="396" t="s">
        <v>6822</v>
      </c>
      <c r="D661" s="287" t="s">
        <v>1224</v>
      </c>
      <c r="E661" s="288" t="s">
        <v>10</v>
      </c>
      <c r="F661" s="299" t="s">
        <v>3625</v>
      </c>
      <c r="G661" s="290">
        <v>35190</v>
      </c>
      <c r="H661" s="287" t="s">
        <v>3426</v>
      </c>
      <c r="I661" s="287" t="s">
        <v>3427</v>
      </c>
      <c r="J661" s="287" t="s">
        <v>3428</v>
      </c>
      <c r="K661" s="287" t="s">
        <v>3490</v>
      </c>
      <c r="L661" s="287" t="s">
        <v>3442</v>
      </c>
      <c r="M661" s="287" t="s">
        <v>3443</v>
      </c>
      <c r="N661" s="287" t="s">
        <v>3626</v>
      </c>
      <c r="O661" s="287" t="s">
        <v>3627</v>
      </c>
      <c r="P661" s="187" t="str">
        <f t="shared" ca="1" si="36"/>
        <v>28 Tahun</v>
      </c>
      <c r="Q661" s="187" t="str">
        <f t="shared" ca="1" si="37"/>
        <v>8 Bulan</v>
      </c>
      <c r="R661" s="187" t="str">
        <f t="shared" ca="1" si="38"/>
        <v>25  Hari</v>
      </c>
    </row>
    <row r="662" spans="1:18" ht="15">
      <c r="A662" s="536"/>
      <c r="B662" s="520"/>
      <c r="C662" s="396" t="s">
        <v>3628</v>
      </c>
      <c r="D662" s="287" t="s">
        <v>1225</v>
      </c>
      <c r="E662" s="288" t="s">
        <v>9</v>
      </c>
      <c r="F662" s="299" t="s">
        <v>3625</v>
      </c>
      <c r="G662" s="290">
        <v>36610</v>
      </c>
      <c r="H662" s="287" t="s">
        <v>3426</v>
      </c>
      <c r="I662" s="287" t="s">
        <v>3427</v>
      </c>
      <c r="J662" s="287" t="s">
        <v>6821</v>
      </c>
      <c r="K662" s="287" t="s">
        <v>3490</v>
      </c>
      <c r="L662" s="287" t="s">
        <v>3442</v>
      </c>
      <c r="M662" s="287" t="s">
        <v>3443</v>
      </c>
      <c r="N662" s="287" t="s">
        <v>3626</v>
      </c>
      <c r="O662" s="287" t="s">
        <v>3627</v>
      </c>
      <c r="P662" s="187" t="str">
        <f t="shared" ca="1" si="36"/>
        <v>24 Tahun</v>
      </c>
      <c r="Q662" s="187" t="str">
        <f t="shared" ca="1" si="37"/>
        <v>10 Bulan</v>
      </c>
      <c r="R662" s="187" t="str">
        <f t="shared" ca="1" si="38"/>
        <v>5  Hari</v>
      </c>
    </row>
    <row r="663" spans="1:18" ht="15">
      <c r="A663" s="537"/>
      <c r="B663" s="521"/>
      <c r="C663" s="396" t="s">
        <v>3629</v>
      </c>
      <c r="D663" s="287" t="s">
        <v>1228</v>
      </c>
      <c r="E663" s="288" t="s">
        <v>9</v>
      </c>
      <c r="F663" s="287" t="s">
        <v>185</v>
      </c>
      <c r="G663" s="289">
        <v>38245</v>
      </c>
      <c r="H663" s="287" t="s">
        <v>3426</v>
      </c>
      <c r="I663" s="287" t="s">
        <v>3427</v>
      </c>
      <c r="J663" s="287" t="s">
        <v>6821</v>
      </c>
      <c r="K663" s="287" t="s">
        <v>3460</v>
      </c>
      <c r="L663" s="287" t="s">
        <v>3442</v>
      </c>
      <c r="M663" s="287" t="s">
        <v>3443</v>
      </c>
      <c r="N663" s="287" t="s">
        <v>3626</v>
      </c>
      <c r="O663" s="287" t="s">
        <v>3627</v>
      </c>
      <c r="P663" s="187" t="str">
        <f t="shared" ca="1" si="36"/>
        <v>20 Tahun</v>
      </c>
      <c r="Q663" s="187" t="str">
        <f t="shared" ca="1" si="37"/>
        <v>4 Bulan</v>
      </c>
      <c r="R663" s="187" t="str">
        <f t="shared" ca="1" si="38"/>
        <v>15  Hari</v>
      </c>
    </row>
    <row r="664" spans="1:18" ht="15">
      <c r="A664" s="535">
        <v>188</v>
      </c>
      <c r="B664" s="519" t="s">
        <v>2163</v>
      </c>
      <c r="C664" s="296" t="s">
        <v>2557</v>
      </c>
      <c r="D664" s="287" t="s">
        <v>77</v>
      </c>
      <c r="E664" s="288" t="s">
        <v>10</v>
      </c>
      <c r="F664" s="287" t="s">
        <v>185</v>
      </c>
      <c r="G664" s="289">
        <v>29621</v>
      </c>
      <c r="H664" s="287" t="s">
        <v>3426</v>
      </c>
      <c r="I664" s="287" t="s">
        <v>3427</v>
      </c>
      <c r="J664" s="287" t="s">
        <v>3454</v>
      </c>
      <c r="K664" s="287" t="s">
        <v>3490</v>
      </c>
      <c r="L664" s="287" t="s">
        <v>3430</v>
      </c>
      <c r="M664" s="287" t="s">
        <v>3431</v>
      </c>
      <c r="N664" s="287" t="s">
        <v>294</v>
      </c>
      <c r="O664" s="287" t="s">
        <v>163</v>
      </c>
      <c r="P664" s="187" t="str">
        <f t="shared" ca="1" si="36"/>
        <v>43 Tahun</v>
      </c>
      <c r="Q664" s="187" t="str">
        <f t="shared" ca="1" si="37"/>
        <v>11 Bulan</v>
      </c>
      <c r="R664" s="187" t="str">
        <f t="shared" ca="1" si="38"/>
        <v>26  Hari</v>
      </c>
    </row>
    <row r="665" spans="1:18" ht="15">
      <c r="A665" s="536"/>
      <c r="B665" s="520"/>
      <c r="C665" s="296" t="s">
        <v>6823</v>
      </c>
      <c r="D665" s="287" t="s">
        <v>3630</v>
      </c>
      <c r="E665" s="288" t="s">
        <v>9</v>
      </c>
      <c r="F665" s="287" t="s">
        <v>172</v>
      </c>
      <c r="G665" s="289">
        <v>27072</v>
      </c>
      <c r="H665" s="287" t="s">
        <v>3426</v>
      </c>
      <c r="I665" s="287" t="s">
        <v>3427</v>
      </c>
      <c r="J665" s="287" t="s">
        <v>3454</v>
      </c>
      <c r="K665" s="287" t="s">
        <v>3435</v>
      </c>
      <c r="L665" s="287" t="s">
        <v>3430</v>
      </c>
      <c r="M665" s="287" t="s">
        <v>3436</v>
      </c>
      <c r="N665" s="287" t="s">
        <v>231</v>
      </c>
      <c r="O665" s="287" t="s">
        <v>1523</v>
      </c>
      <c r="P665" s="187" t="str">
        <f t="shared" ca="1" si="36"/>
        <v>50 Tahun</v>
      </c>
      <c r="Q665" s="187" t="str">
        <f t="shared" ca="1" si="37"/>
        <v>11 Bulan</v>
      </c>
      <c r="R665" s="187" t="str">
        <f t="shared" ca="1" si="38"/>
        <v>18  Hari</v>
      </c>
    </row>
    <row r="666" spans="1:18" ht="15">
      <c r="A666" s="537"/>
      <c r="B666" s="521"/>
      <c r="C666" s="296" t="s">
        <v>3631</v>
      </c>
      <c r="D666" s="287" t="s">
        <v>3632</v>
      </c>
      <c r="E666" s="288" t="s">
        <v>9</v>
      </c>
      <c r="F666" s="287" t="s">
        <v>185</v>
      </c>
      <c r="G666" s="289">
        <v>42718</v>
      </c>
      <c r="H666" s="287" t="s">
        <v>3426</v>
      </c>
      <c r="I666" s="287" t="s">
        <v>3427</v>
      </c>
      <c r="J666" s="287" t="s">
        <v>6819</v>
      </c>
      <c r="K666" s="287" t="s">
        <v>3441</v>
      </c>
      <c r="L666" s="287" t="s">
        <v>3442</v>
      </c>
      <c r="M666" s="287" t="s">
        <v>3443</v>
      </c>
      <c r="N666" s="287" t="s">
        <v>77</v>
      </c>
      <c r="O666" s="287" t="s">
        <v>3630</v>
      </c>
      <c r="P666" s="187" t="str">
        <f t="shared" ca="1" si="36"/>
        <v>8 Tahun</v>
      </c>
      <c r="Q666" s="187" t="str">
        <f t="shared" ca="1" si="37"/>
        <v>1 Bulan</v>
      </c>
      <c r="R666" s="187" t="str">
        <f t="shared" ca="1" si="38"/>
        <v>16  Hari</v>
      </c>
    </row>
    <row r="667" spans="1:18" ht="15">
      <c r="A667" s="535">
        <v>189</v>
      </c>
      <c r="B667" s="519" t="s">
        <v>1145</v>
      </c>
      <c r="C667" s="296" t="s">
        <v>1148</v>
      </c>
      <c r="D667" s="287" t="s">
        <v>1149</v>
      </c>
      <c r="E667" s="288" t="s">
        <v>10</v>
      </c>
      <c r="F667" s="287" t="s">
        <v>238</v>
      </c>
      <c r="G667" s="289">
        <v>33130</v>
      </c>
      <c r="H667" s="287" t="s">
        <v>3426</v>
      </c>
      <c r="I667" s="287" t="s">
        <v>3427</v>
      </c>
      <c r="J667" s="287" t="s">
        <v>3428</v>
      </c>
      <c r="K667" s="287" t="s">
        <v>3490</v>
      </c>
      <c r="L667" s="287" t="s">
        <v>3430</v>
      </c>
      <c r="M667" s="287" t="s">
        <v>3431</v>
      </c>
      <c r="N667" s="287" t="s">
        <v>1310</v>
      </c>
      <c r="O667" s="287" t="s">
        <v>1307</v>
      </c>
      <c r="P667" s="187" t="str">
        <f t="shared" ca="1" si="36"/>
        <v>34 Tahun</v>
      </c>
      <c r="Q667" s="187" t="str">
        <f t="shared" ca="1" si="37"/>
        <v>4 Bulan</v>
      </c>
      <c r="R667" s="187" t="str">
        <f t="shared" ca="1" si="38"/>
        <v>16  Hari</v>
      </c>
    </row>
    <row r="668" spans="1:18" ht="15">
      <c r="A668" s="536"/>
      <c r="B668" s="520"/>
      <c r="C668" s="296" t="s">
        <v>1146</v>
      </c>
      <c r="D668" s="287" t="s">
        <v>1147</v>
      </c>
      <c r="E668" s="288" t="s">
        <v>9</v>
      </c>
      <c r="F668" s="287" t="s">
        <v>95</v>
      </c>
      <c r="G668" s="289">
        <v>34988</v>
      </c>
      <c r="H668" s="287" t="s">
        <v>3426</v>
      </c>
      <c r="I668" s="287" t="s">
        <v>3427</v>
      </c>
      <c r="J668" s="287" t="s">
        <v>3428</v>
      </c>
      <c r="K668" s="287" t="s">
        <v>3435</v>
      </c>
      <c r="L668" s="287" t="s">
        <v>3430</v>
      </c>
      <c r="M668" s="287" t="s">
        <v>3436</v>
      </c>
      <c r="N668" s="287" t="s">
        <v>252</v>
      </c>
      <c r="O668" s="287" t="s">
        <v>3633</v>
      </c>
      <c r="P668" s="187" t="str">
        <f t="shared" ca="1" si="36"/>
        <v>29 Tahun</v>
      </c>
      <c r="Q668" s="187" t="str">
        <f t="shared" ca="1" si="37"/>
        <v>3 Bulan</v>
      </c>
      <c r="R668" s="187" t="str">
        <f t="shared" ca="1" si="38"/>
        <v>14  Hari</v>
      </c>
    </row>
    <row r="669" spans="1:18" ht="15">
      <c r="A669" s="536"/>
      <c r="B669" s="520"/>
      <c r="C669" s="296" t="s">
        <v>3634</v>
      </c>
      <c r="D669" s="287" t="s">
        <v>3635</v>
      </c>
      <c r="E669" s="288" t="s">
        <v>9</v>
      </c>
      <c r="F669" s="287" t="s">
        <v>238</v>
      </c>
      <c r="G669" s="289">
        <v>42961</v>
      </c>
      <c r="H669" s="287" t="s">
        <v>3426</v>
      </c>
      <c r="I669" s="287" t="s">
        <v>3427</v>
      </c>
      <c r="J669" s="287" t="s">
        <v>6819</v>
      </c>
      <c r="K669" s="287" t="s">
        <v>3441</v>
      </c>
      <c r="L669" s="287" t="s">
        <v>3442</v>
      </c>
      <c r="M669" s="287" t="s">
        <v>3443</v>
      </c>
      <c r="N669" s="287" t="s">
        <v>1149</v>
      </c>
      <c r="O669" s="287" t="s">
        <v>1147</v>
      </c>
      <c r="P669" s="187" t="str">
        <f ca="1" t="shared" si="39" ref="P669">DATEDIF(G669,$P$2,"Y")&amp;" Tahun"</f>
        <v>7 Tahun</v>
      </c>
      <c r="Q669" s="187" t="str">
        <f ca="1" t="shared" si="40" ref="Q669">DATEDIF(G669,$P$2,"YM")&amp;" Bulan"</f>
        <v>5 Bulan</v>
      </c>
      <c r="R669" s="187" t="str">
        <f ca="1" t="shared" si="41" ref="R669">DATEDIF(G669,$P$2,"MD")&amp;"  Hari"</f>
        <v>16  Hari</v>
      </c>
    </row>
    <row r="670" spans="1:18" ht="15">
      <c r="A670" s="537"/>
      <c r="B670" s="521"/>
      <c r="C670" s="296" t="s">
        <v>7328</v>
      </c>
      <c r="D670" s="287" t="s">
        <v>7329</v>
      </c>
      <c r="E670" s="288" t="s">
        <v>10</v>
      </c>
      <c r="F670" s="287" t="s">
        <v>3539</v>
      </c>
      <c r="G670" s="289">
        <v>8839</v>
      </c>
      <c r="H670" s="287" t="s">
        <v>3426</v>
      </c>
      <c r="I670" s="287" t="s">
        <v>3427</v>
      </c>
      <c r="J670" s="287" t="s">
        <v>6819</v>
      </c>
      <c r="K670" s="287" t="s">
        <v>3441</v>
      </c>
      <c r="L670" s="287" t="s">
        <v>3442</v>
      </c>
      <c r="M670" s="287" t="s">
        <v>3443</v>
      </c>
      <c r="N670" s="287" t="s">
        <v>1149</v>
      </c>
      <c r="O670" s="287" t="s">
        <v>1147</v>
      </c>
      <c r="P670" s="187"/>
      <c r="Q670" s="187"/>
      <c r="R670" s="187"/>
    </row>
    <row r="671" spans="1:18" ht="15">
      <c r="A671" s="535">
        <v>190</v>
      </c>
      <c r="B671" s="519" t="s">
        <v>1305</v>
      </c>
      <c r="C671" s="296" t="s">
        <v>1309</v>
      </c>
      <c r="D671" s="287" t="s">
        <v>1310</v>
      </c>
      <c r="E671" s="288" t="s">
        <v>10</v>
      </c>
      <c r="F671" s="287" t="s">
        <v>1311</v>
      </c>
      <c r="G671" s="289">
        <v>22090</v>
      </c>
      <c r="H671" s="287" t="s">
        <v>3426</v>
      </c>
      <c r="I671" s="287" t="s">
        <v>3427</v>
      </c>
      <c r="J671" s="287" t="s">
        <v>3454</v>
      </c>
      <c r="K671" s="287" t="s">
        <v>3124</v>
      </c>
      <c r="L671" s="287" t="s">
        <v>3430</v>
      </c>
      <c r="M671" s="287" t="s">
        <v>3431</v>
      </c>
      <c r="N671" s="287" t="s">
        <v>3636</v>
      </c>
      <c r="O671" s="287" t="s">
        <v>279</v>
      </c>
      <c r="P671" s="187" t="str">
        <f t="shared" ca="1" si="36"/>
        <v>64 Tahun</v>
      </c>
      <c r="Q671" s="187" t="str">
        <f t="shared" ca="1" si="37"/>
        <v>7 Bulan</v>
      </c>
      <c r="R671" s="187" t="str">
        <f t="shared" ca="1" si="38"/>
        <v>7  Hari</v>
      </c>
    </row>
    <row r="672" spans="1:18" ht="15">
      <c r="A672" s="536"/>
      <c r="B672" s="520"/>
      <c r="C672" s="296" t="s">
        <v>1306</v>
      </c>
      <c r="D672" s="287" t="s">
        <v>1307</v>
      </c>
      <c r="E672" s="288" t="s">
        <v>9</v>
      </c>
      <c r="F672" s="287" t="s">
        <v>1308</v>
      </c>
      <c r="G672" s="289">
        <v>23812</v>
      </c>
      <c r="H672" s="287" t="s">
        <v>3426</v>
      </c>
      <c r="I672" s="287" t="s">
        <v>3427</v>
      </c>
      <c r="J672" s="287" t="s">
        <v>6821</v>
      </c>
      <c r="K672" s="287" t="s">
        <v>3429</v>
      </c>
      <c r="L672" s="287" t="s">
        <v>3430</v>
      </c>
      <c r="M672" s="287" t="s">
        <v>3436</v>
      </c>
      <c r="N672" s="287" t="s">
        <v>3637</v>
      </c>
      <c r="O672" s="287" t="s">
        <v>3638</v>
      </c>
      <c r="P672" s="187" t="str">
        <f t="shared" ca="1" si="36"/>
        <v>59 Tahun</v>
      </c>
      <c r="Q672" s="187" t="str">
        <f t="shared" ca="1" si="37"/>
        <v>10 Bulan</v>
      </c>
      <c r="R672" s="187" t="str">
        <f t="shared" ca="1" si="38"/>
        <v>19  Hari</v>
      </c>
    </row>
    <row r="673" spans="1:18" ht="15">
      <c r="A673" s="536"/>
      <c r="B673" s="520"/>
      <c r="C673" s="296" t="s">
        <v>3639</v>
      </c>
      <c r="D673" s="287" t="s">
        <v>406</v>
      </c>
      <c r="E673" s="288" t="s">
        <v>10</v>
      </c>
      <c r="F673" s="287" t="s">
        <v>238</v>
      </c>
      <c r="G673" s="289">
        <v>34711</v>
      </c>
      <c r="H673" s="287" t="s">
        <v>3426</v>
      </c>
      <c r="I673" s="287" t="s">
        <v>3427</v>
      </c>
      <c r="J673" s="287" t="s">
        <v>6821</v>
      </c>
      <c r="K673" s="287" t="s">
        <v>3490</v>
      </c>
      <c r="L673" s="287" t="s">
        <v>3442</v>
      </c>
      <c r="M673" s="287" t="s">
        <v>3443</v>
      </c>
      <c r="N673" s="287" t="s">
        <v>1310</v>
      </c>
      <c r="O673" s="287" t="s">
        <v>1307</v>
      </c>
      <c r="P673" s="187" t="str">
        <f t="shared" ca="1" si="36"/>
        <v>30 Tahun</v>
      </c>
      <c r="Q673" s="187" t="str">
        <f t="shared" ca="1" si="37"/>
        <v>0 Bulan</v>
      </c>
      <c r="R673" s="187" t="str">
        <f t="shared" ca="1" si="38"/>
        <v>18  Hari</v>
      </c>
    </row>
    <row r="674" spans="1:18" ht="15">
      <c r="A674" s="537"/>
      <c r="B674" s="521"/>
      <c r="C674" s="296" t="s">
        <v>1312</v>
      </c>
      <c r="D674" s="287" t="s">
        <v>1313</v>
      </c>
      <c r="E674" s="288" t="s">
        <v>10</v>
      </c>
      <c r="F674" s="287" t="s">
        <v>30</v>
      </c>
      <c r="G674" s="289">
        <v>36776</v>
      </c>
      <c r="H674" s="287" t="s">
        <v>3426</v>
      </c>
      <c r="I674" s="287" t="s">
        <v>3427</v>
      </c>
      <c r="J674" s="287" t="s">
        <v>6821</v>
      </c>
      <c r="K674" s="287" t="s">
        <v>3441</v>
      </c>
      <c r="L674" s="287" t="s">
        <v>3442</v>
      </c>
      <c r="M674" s="287" t="s">
        <v>3443</v>
      </c>
      <c r="N674" s="287" t="s">
        <v>1310</v>
      </c>
      <c r="O674" s="287" t="s">
        <v>1307</v>
      </c>
      <c r="P674" s="187" t="str">
        <f t="shared" ca="1" si="36"/>
        <v>24 Tahun</v>
      </c>
      <c r="Q674" s="187" t="str">
        <f t="shared" ca="1" si="37"/>
        <v>4 Bulan</v>
      </c>
      <c r="R674" s="187" t="str">
        <f t="shared" ca="1" si="38"/>
        <v>23  Hari</v>
      </c>
    </row>
    <row r="675" spans="1:18" ht="15">
      <c r="A675" s="291">
        <v>191</v>
      </c>
      <c r="B675" s="292" t="s">
        <v>2351</v>
      </c>
      <c r="C675" s="296" t="s">
        <v>2352</v>
      </c>
      <c r="D675" s="287" t="s">
        <v>2353</v>
      </c>
      <c r="E675" s="288" t="s">
        <v>9</v>
      </c>
      <c r="F675" s="287" t="s">
        <v>15</v>
      </c>
      <c r="G675" s="289">
        <v>15465</v>
      </c>
      <c r="H675" s="287" t="s">
        <v>3426</v>
      </c>
      <c r="I675" s="287" t="s">
        <v>3427</v>
      </c>
      <c r="J675" s="287" t="s">
        <v>6821</v>
      </c>
      <c r="K675" s="287" t="s">
        <v>3429</v>
      </c>
      <c r="L675" s="287" t="s">
        <v>3503</v>
      </c>
      <c r="M675" s="287" t="s">
        <v>3431</v>
      </c>
      <c r="N675" s="287" t="s">
        <v>3640</v>
      </c>
      <c r="O675" s="287" t="s">
        <v>3641</v>
      </c>
      <c r="P675" s="187" t="str">
        <f t="shared" ca="1" si="36"/>
        <v>82 Tahun</v>
      </c>
      <c r="Q675" s="187" t="str">
        <f t="shared" ca="1" si="37"/>
        <v>8 Bulan</v>
      </c>
      <c r="R675" s="187" t="str">
        <f t="shared" ca="1" si="38"/>
        <v>26  Hari</v>
      </c>
    </row>
    <row r="676" spans="1:18" ht="15">
      <c r="A676" s="535">
        <v>192</v>
      </c>
      <c r="B676" s="505" t="s">
        <v>1169</v>
      </c>
      <c r="C676" s="296" t="s">
        <v>1170</v>
      </c>
      <c r="D676" s="287" t="s">
        <v>1171</v>
      </c>
      <c r="E676" s="288" t="s">
        <v>10</v>
      </c>
      <c r="F676" s="287" t="s">
        <v>13</v>
      </c>
      <c r="G676" s="289">
        <v>28469</v>
      </c>
      <c r="H676" s="287" t="s">
        <v>3426</v>
      </c>
      <c r="I676" s="287" t="s">
        <v>3427</v>
      </c>
      <c r="J676" s="287" t="s">
        <v>6819</v>
      </c>
      <c r="K676" s="287" t="s">
        <v>3124</v>
      </c>
      <c r="L676" s="287" t="s">
        <v>3430</v>
      </c>
      <c r="M676" s="287" t="s">
        <v>3431</v>
      </c>
      <c r="N676" s="287" t="s">
        <v>2591</v>
      </c>
      <c r="O676" s="287" t="s">
        <v>3509</v>
      </c>
      <c r="P676" s="187" t="str">
        <f t="shared" ca="1" si="36"/>
        <v>47 Tahun</v>
      </c>
      <c r="Q676" s="187" t="str">
        <f t="shared" ca="1" si="37"/>
        <v>1 Bulan</v>
      </c>
      <c r="R676" s="187" t="str">
        <f t="shared" ca="1" si="38"/>
        <v>20  Hari</v>
      </c>
    </row>
    <row r="677" spans="1:18" ht="15">
      <c r="A677" s="536"/>
      <c r="B677" s="505"/>
      <c r="C677" s="296" t="s">
        <v>1172</v>
      </c>
      <c r="D677" s="287" t="s">
        <v>138</v>
      </c>
      <c r="E677" s="288" t="s">
        <v>9</v>
      </c>
      <c r="F677" s="287" t="s">
        <v>30</v>
      </c>
      <c r="G677" s="289">
        <v>31155</v>
      </c>
      <c r="H677" s="287" t="s">
        <v>3426</v>
      </c>
      <c r="I677" s="287" t="s">
        <v>3427</v>
      </c>
      <c r="J677" s="287" t="s">
        <v>6819</v>
      </c>
      <c r="K677" s="287" t="s">
        <v>3124</v>
      </c>
      <c r="L677" s="287" t="s">
        <v>3430</v>
      </c>
      <c r="M677" s="287" t="s">
        <v>3436</v>
      </c>
      <c r="N677" s="287" t="s">
        <v>1391</v>
      </c>
      <c r="O677" s="287" t="s">
        <v>1142</v>
      </c>
      <c r="P677" s="187" t="str">
        <f t="shared" ca="1" si="36"/>
        <v>39 Tahun</v>
      </c>
      <c r="Q677" s="187" t="str">
        <f t="shared" ca="1" si="37"/>
        <v>9 Bulan</v>
      </c>
      <c r="R677" s="187" t="str">
        <f t="shared" ca="1" si="38"/>
        <v>12  Hari</v>
      </c>
    </row>
    <row r="678" spans="1:18" ht="15">
      <c r="A678" s="536"/>
      <c r="B678" s="505"/>
      <c r="C678" s="296" t="s">
        <v>3642</v>
      </c>
      <c r="D678" s="287" t="s">
        <v>3643</v>
      </c>
      <c r="E678" s="288" t="s">
        <v>10</v>
      </c>
      <c r="F678" s="287" t="s">
        <v>185</v>
      </c>
      <c r="G678" s="289">
        <v>39301</v>
      </c>
      <c r="H678" s="287" t="s">
        <v>3426</v>
      </c>
      <c r="I678" s="287" t="s">
        <v>3427</v>
      </c>
      <c r="J678" s="287" t="s">
        <v>6819</v>
      </c>
      <c r="K678" s="287" t="s">
        <v>3441</v>
      </c>
      <c r="L678" s="287" t="s">
        <v>3442</v>
      </c>
      <c r="M678" s="287" t="s">
        <v>3443</v>
      </c>
      <c r="N678" s="287" t="s">
        <v>1171</v>
      </c>
      <c r="O678" s="287" t="s">
        <v>138</v>
      </c>
      <c r="P678" s="187" t="str">
        <f t="shared" ca="1" si="36"/>
        <v>17 Tahun</v>
      </c>
      <c r="Q678" s="187" t="str">
        <f t="shared" ca="1" si="37"/>
        <v>5 Bulan</v>
      </c>
      <c r="R678" s="187" t="str">
        <f t="shared" ca="1" si="38"/>
        <v>23  Hari</v>
      </c>
    </row>
    <row r="679" spans="1:18" ht="15">
      <c r="A679" s="536"/>
      <c r="B679" s="505"/>
      <c r="C679" s="296" t="s">
        <v>3644</v>
      </c>
      <c r="D679" s="287" t="s">
        <v>3645</v>
      </c>
      <c r="E679" s="288" t="s">
        <v>9</v>
      </c>
      <c r="F679" s="287" t="s">
        <v>185</v>
      </c>
      <c r="G679" s="289">
        <v>42741</v>
      </c>
      <c r="H679" s="287" t="s">
        <v>3426</v>
      </c>
      <c r="I679" s="287" t="s">
        <v>3427</v>
      </c>
      <c r="J679" s="287" t="s">
        <v>6819</v>
      </c>
      <c r="K679" s="287" t="s">
        <v>3441</v>
      </c>
      <c r="L679" s="287" t="s">
        <v>3442</v>
      </c>
      <c r="M679" s="287" t="s">
        <v>3443</v>
      </c>
      <c r="N679" s="287" t="s">
        <v>1171</v>
      </c>
      <c r="O679" s="287" t="s">
        <v>138</v>
      </c>
      <c r="P679" s="187" t="str">
        <f t="shared" ca="1" si="36"/>
        <v>8 Tahun</v>
      </c>
      <c r="Q679" s="187" t="str">
        <f t="shared" ca="1" si="37"/>
        <v>0 Bulan</v>
      </c>
      <c r="R679" s="187" t="str">
        <f t="shared" ca="1" si="38"/>
        <v>24  Hari</v>
      </c>
    </row>
    <row r="680" spans="1:18" ht="15">
      <c r="A680" s="536"/>
      <c r="B680" s="505"/>
      <c r="C680" s="296" t="s">
        <v>6824</v>
      </c>
      <c r="D680" s="287" t="s">
        <v>6825</v>
      </c>
      <c r="E680" s="288" t="s">
        <v>9</v>
      </c>
      <c r="F680" s="287" t="s">
        <v>192</v>
      </c>
      <c r="G680" s="289">
        <v>44733</v>
      </c>
      <c r="H680" s="287" t="s">
        <v>3426</v>
      </c>
      <c r="I680" s="287" t="s">
        <v>3427</v>
      </c>
      <c r="J680" s="287" t="s">
        <v>6826</v>
      </c>
      <c r="K680" s="287" t="s">
        <v>6827</v>
      </c>
      <c r="L680" s="287" t="s">
        <v>6828</v>
      </c>
      <c r="M680" s="287" t="s">
        <v>3443</v>
      </c>
      <c r="N680" s="287" t="s">
        <v>1171</v>
      </c>
      <c r="O680" s="287" t="s">
        <v>138</v>
      </c>
      <c r="P680" s="187" t="str">
        <f t="shared" ca="1" si="36"/>
        <v>2 Tahun</v>
      </c>
      <c r="Q680" s="187" t="str">
        <f t="shared" ca="1" si="37"/>
        <v>7 Bulan</v>
      </c>
      <c r="R680" s="187" t="str">
        <f t="shared" ca="1" si="38"/>
        <v>9  Hari</v>
      </c>
    </row>
    <row r="681" spans="1:18" ht="15">
      <c r="A681" s="537"/>
      <c r="B681" s="505"/>
      <c r="C681" s="296" t="s">
        <v>6829</v>
      </c>
      <c r="D681" s="287" t="s">
        <v>6830</v>
      </c>
      <c r="E681" s="288" t="s">
        <v>9</v>
      </c>
      <c r="F681" s="287" t="s">
        <v>192</v>
      </c>
      <c r="G681" s="289">
        <v>44733</v>
      </c>
      <c r="H681" s="287" t="s">
        <v>3426</v>
      </c>
      <c r="I681" s="287" t="s">
        <v>3427</v>
      </c>
      <c r="J681" s="287" t="s">
        <v>6826</v>
      </c>
      <c r="K681" s="287" t="s">
        <v>6827</v>
      </c>
      <c r="L681" s="287" t="s">
        <v>6828</v>
      </c>
      <c r="M681" s="287" t="s">
        <v>3443</v>
      </c>
      <c r="N681" s="287" t="s">
        <v>1171</v>
      </c>
      <c r="O681" s="287" t="s">
        <v>138</v>
      </c>
      <c r="P681" s="187" t="str">
        <f t="shared" ca="1" si="36"/>
        <v>2 Tahun</v>
      </c>
      <c r="Q681" s="187" t="str">
        <f t="shared" ca="1" si="37"/>
        <v>7 Bulan</v>
      </c>
      <c r="R681" s="187" t="str">
        <f t="shared" ca="1" si="38"/>
        <v>9  Hari</v>
      </c>
    </row>
    <row r="682" spans="1:18" ht="15">
      <c r="A682" s="535">
        <v>193</v>
      </c>
      <c r="B682" s="519" t="s">
        <v>1314</v>
      </c>
      <c r="C682" s="296" t="s">
        <v>1315</v>
      </c>
      <c r="D682" s="287" t="s">
        <v>1316</v>
      </c>
      <c r="E682" s="288" t="s">
        <v>10</v>
      </c>
      <c r="F682" s="287" t="s">
        <v>238</v>
      </c>
      <c r="G682" s="289">
        <v>26607</v>
      </c>
      <c r="H682" s="287" t="s">
        <v>3426</v>
      </c>
      <c r="I682" s="287" t="s">
        <v>3427</v>
      </c>
      <c r="J682" s="287" t="s">
        <v>3454</v>
      </c>
      <c r="K682" s="287" t="s">
        <v>3124</v>
      </c>
      <c r="L682" s="287" t="s">
        <v>3430</v>
      </c>
      <c r="M682" s="287" t="s">
        <v>3431</v>
      </c>
      <c r="N682" s="287" t="s">
        <v>3646</v>
      </c>
      <c r="O682" s="287" t="s">
        <v>3647</v>
      </c>
      <c r="P682" s="187" t="str">
        <f t="shared" ca="1" si="36"/>
        <v>52 Tahun</v>
      </c>
      <c r="Q682" s="187" t="str">
        <f t="shared" ca="1" si="37"/>
        <v>2 Bulan</v>
      </c>
      <c r="R682" s="187" t="str">
        <f t="shared" ca="1" si="38"/>
        <v>26  Hari</v>
      </c>
    </row>
    <row r="683" spans="1:18" ht="15">
      <c r="A683" s="536"/>
      <c r="B683" s="520"/>
      <c r="C683" s="296" t="s">
        <v>1321</v>
      </c>
      <c r="D683" s="287" t="s">
        <v>181</v>
      </c>
      <c r="E683" s="288" t="s">
        <v>9</v>
      </c>
      <c r="F683" s="287" t="s">
        <v>1322</v>
      </c>
      <c r="G683" s="289">
        <v>28250</v>
      </c>
      <c r="H683" s="287" t="s">
        <v>3426</v>
      </c>
      <c r="I683" s="287" t="s">
        <v>3427</v>
      </c>
      <c r="J683" s="287" t="s">
        <v>3428</v>
      </c>
      <c r="K683" s="287" t="s">
        <v>3435</v>
      </c>
      <c r="L683" s="287" t="s">
        <v>3430</v>
      </c>
      <c r="M683" s="287" t="s">
        <v>3436</v>
      </c>
      <c r="N683" s="287" t="s">
        <v>3648</v>
      </c>
      <c r="O683" s="287" t="s">
        <v>3649</v>
      </c>
      <c r="P683" s="187" t="str">
        <f t="shared" ca="1" si="36"/>
        <v>47 Tahun</v>
      </c>
      <c r="Q683" s="187" t="str">
        <f t="shared" ca="1" si="37"/>
        <v>8 Bulan</v>
      </c>
      <c r="R683" s="187" t="str">
        <f t="shared" ca="1" si="38"/>
        <v>25  Hari</v>
      </c>
    </row>
    <row r="684" spans="1:18" ht="15">
      <c r="A684" s="536"/>
      <c r="B684" s="520"/>
      <c r="C684" s="296" t="s">
        <v>1319</v>
      </c>
      <c r="D684" s="287" t="s">
        <v>1320</v>
      </c>
      <c r="E684" s="288" t="s">
        <v>10</v>
      </c>
      <c r="F684" s="287" t="s">
        <v>238</v>
      </c>
      <c r="G684" s="289">
        <v>37268</v>
      </c>
      <c r="H684" s="287" t="s">
        <v>3426</v>
      </c>
      <c r="I684" s="287" t="s">
        <v>3427</v>
      </c>
      <c r="J684" s="287" t="s">
        <v>6821</v>
      </c>
      <c r="K684" s="287" t="s">
        <v>3460</v>
      </c>
      <c r="L684" s="287" t="s">
        <v>3442</v>
      </c>
      <c r="M684" s="287" t="s">
        <v>3443</v>
      </c>
      <c r="N684" s="287" t="s">
        <v>1316</v>
      </c>
      <c r="O684" s="287" t="s">
        <v>181</v>
      </c>
      <c r="P684" s="187" t="str">
        <f t="shared" ca="1" si="36"/>
        <v>23 Tahun</v>
      </c>
      <c r="Q684" s="187" t="str">
        <f t="shared" ca="1" si="37"/>
        <v>0 Bulan</v>
      </c>
      <c r="R684" s="187" t="str">
        <f t="shared" ca="1" si="38"/>
        <v>18  Hari</v>
      </c>
    </row>
    <row r="685" spans="1:18" ht="15">
      <c r="A685" s="536"/>
      <c r="B685" s="520"/>
      <c r="C685" s="296" t="s">
        <v>1317</v>
      </c>
      <c r="D685" s="287" t="s">
        <v>1318</v>
      </c>
      <c r="E685" s="288" t="s">
        <v>10</v>
      </c>
      <c r="F685" s="287" t="s">
        <v>238</v>
      </c>
      <c r="G685" s="289">
        <v>38947</v>
      </c>
      <c r="H685" s="287" t="s">
        <v>3426</v>
      </c>
      <c r="I685" s="287" t="s">
        <v>3427</v>
      </c>
      <c r="J685" s="287" t="s">
        <v>6820</v>
      </c>
      <c r="K685" s="287" t="s">
        <v>3460</v>
      </c>
      <c r="L685" s="287" t="s">
        <v>3442</v>
      </c>
      <c r="M685" s="287" t="s">
        <v>3443</v>
      </c>
      <c r="N685" s="287" t="s">
        <v>1316</v>
      </c>
      <c r="O685" s="287" t="s">
        <v>181</v>
      </c>
      <c r="P685" s="187" t="str">
        <f t="shared" ca="1" si="36"/>
        <v>18 Tahun</v>
      </c>
      <c r="Q685" s="187" t="str">
        <f t="shared" ca="1" si="37"/>
        <v>5 Bulan</v>
      </c>
      <c r="R685" s="187" t="str">
        <f t="shared" ca="1" si="38"/>
        <v>12  Hari</v>
      </c>
    </row>
    <row r="686" spans="1:18" ht="15">
      <c r="A686" s="537"/>
      <c r="B686" s="521"/>
      <c r="C686" s="296" t="s">
        <v>3650</v>
      </c>
      <c r="D686" s="287" t="s">
        <v>3651</v>
      </c>
      <c r="E686" s="288" t="s">
        <v>10</v>
      </c>
      <c r="F686" s="287" t="s">
        <v>173</v>
      </c>
      <c r="G686" s="289">
        <v>41140</v>
      </c>
      <c r="H686" s="287" t="s">
        <v>3426</v>
      </c>
      <c r="I686" s="287" t="s">
        <v>3427</v>
      </c>
      <c r="J686" s="287" t="s">
        <v>6819</v>
      </c>
      <c r="K686" s="287" t="s">
        <v>3441</v>
      </c>
      <c r="L686" s="287" t="s">
        <v>3442</v>
      </c>
      <c r="M686" s="287" t="s">
        <v>3443</v>
      </c>
      <c r="N686" s="287" t="s">
        <v>1316</v>
      </c>
      <c r="O686" s="287" t="s">
        <v>181</v>
      </c>
      <c r="P686" s="187" t="str">
        <f t="shared" ca="1" si="36"/>
        <v>12 Tahun</v>
      </c>
      <c r="Q686" s="187" t="str">
        <f t="shared" ca="1" si="37"/>
        <v>5 Bulan</v>
      </c>
      <c r="R686" s="187" t="str">
        <f t="shared" ca="1" si="38"/>
        <v>11  Hari</v>
      </c>
    </row>
    <row r="687" spans="1:18" ht="15">
      <c r="A687" s="535">
        <v>194</v>
      </c>
      <c r="B687" s="519" t="s">
        <v>1157</v>
      </c>
      <c r="C687" s="296" t="s">
        <v>1160</v>
      </c>
      <c r="D687" s="287" t="s">
        <v>393</v>
      </c>
      <c r="E687" s="288" t="s">
        <v>10</v>
      </c>
      <c r="F687" s="287" t="s">
        <v>1341</v>
      </c>
      <c r="G687" s="289">
        <v>28515</v>
      </c>
      <c r="H687" s="287" t="s">
        <v>3426</v>
      </c>
      <c r="I687" s="287" t="s">
        <v>3427</v>
      </c>
      <c r="J687" s="287" t="s">
        <v>3454</v>
      </c>
      <c r="K687" s="287" t="s">
        <v>3124</v>
      </c>
      <c r="L687" s="287" t="s">
        <v>3430</v>
      </c>
      <c r="M687" s="287" t="s">
        <v>3431</v>
      </c>
      <c r="N687" s="287" t="s">
        <v>3652</v>
      </c>
      <c r="O687" s="287" t="s">
        <v>3653</v>
      </c>
      <c r="P687" s="187" t="str">
        <f t="shared" ca="1" si="36"/>
        <v>47 Tahun</v>
      </c>
      <c r="Q687" s="187" t="str">
        <f t="shared" ca="1" si="37"/>
        <v>0 Bulan</v>
      </c>
      <c r="R687" s="187" t="str">
        <f t="shared" ca="1" si="38"/>
        <v>5  Hari</v>
      </c>
    </row>
    <row r="688" spans="1:18" ht="15">
      <c r="A688" s="536"/>
      <c r="B688" s="520"/>
      <c r="C688" s="296" t="s">
        <v>1161</v>
      </c>
      <c r="D688" s="287" t="s">
        <v>1162</v>
      </c>
      <c r="E688" s="288" t="s">
        <v>9</v>
      </c>
      <c r="F688" s="287" t="s">
        <v>192</v>
      </c>
      <c r="G688" s="289">
        <v>32463</v>
      </c>
      <c r="H688" s="287" t="s">
        <v>3426</v>
      </c>
      <c r="I688" s="287" t="s">
        <v>3427</v>
      </c>
      <c r="J688" s="287" t="s">
        <v>3428</v>
      </c>
      <c r="K688" s="287" t="s">
        <v>3124</v>
      </c>
      <c r="L688" s="287" t="s">
        <v>3430</v>
      </c>
      <c r="M688" s="287" t="s">
        <v>3436</v>
      </c>
      <c r="N688" s="287" t="s">
        <v>3654</v>
      </c>
      <c r="O688" s="287" t="s">
        <v>188</v>
      </c>
      <c r="P688" s="187" t="str">
        <f t="shared" ca="1" si="36"/>
        <v>36 Tahun</v>
      </c>
      <c r="Q688" s="187" t="str">
        <f t="shared" ca="1" si="37"/>
        <v>2 Bulan</v>
      </c>
      <c r="R688" s="187" t="str">
        <f t="shared" ca="1" si="38"/>
        <v>14  Hari</v>
      </c>
    </row>
    <row r="689" spans="1:18" ht="15">
      <c r="A689" s="536"/>
      <c r="B689" s="520"/>
      <c r="C689" s="296" t="s">
        <v>1158</v>
      </c>
      <c r="D689" s="287" t="s">
        <v>1159</v>
      </c>
      <c r="E689" s="288" t="s">
        <v>9</v>
      </c>
      <c r="F689" s="287" t="s">
        <v>185</v>
      </c>
      <c r="G689" s="289">
        <v>38568</v>
      </c>
      <c r="H689" s="287" t="s">
        <v>3426</v>
      </c>
      <c r="I689" s="287" t="s">
        <v>3427</v>
      </c>
      <c r="J689" s="287" t="s">
        <v>6821</v>
      </c>
      <c r="K689" s="287" t="s">
        <v>3460</v>
      </c>
      <c r="L689" s="287" t="s">
        <v>3442</v>
      </c>
      <c r="M689" s="287" t="s">
        <v>3443</v>
      </c>
      <c r="N689" s="287" t="s">
        <v>393</v>
      </c>
      <c r="O689" s="287" t="s">
        <v>1162</v>
      </c>
      <c r="P689" s="187" t="str">
        <f t="shared" ca="1" si="36"/>
        <v>19 Tahun</v>
      </c>
      <c r="Q689" s="187" t="str">
        <f t="shared" ca="1" si="37"/>
        <v>5 Bulan</v>
      </c>
      <c r="R689" s="187" t="str">
        <f t="shared" ca="1" si="38"/>
        <v>26  Hari</v>
      </c>
    </row>
    <row r="690" spans="1:18" ht="15">
      <c r="A690" s="536"/>
      <c r="B690" s="520"/>
      <c r="C690" s="296" t="s">
        <v>3655</v>
      </c>
      <c r="D690" s="287" t="s">
        <v>3656</v>
      </c>
      <c r="E690" s="288" t="s">
        <v>10</v>
      </c>
      <c r="F690" s="287" t="s">
        <v>173</v>
      </c>
      <c r="G690" s="289">
        <v>41111</v>
      </c>
      <c r="H690" s="287" t="s">
        <v>3426</v>
      </c>
      <c r="I690" s="287" t="s">
        <v>3427</v>
      </c>
      <c r="J690" s="287" t="s">
        <v>6819</v>
      </c>
      <c r="K690" s="287" t="s">
        <v>3441</v>
      </c>
      <c r="L690" s="287" t="s">
        <v>3442</v>
      </c>
      <c r="M690" s="287" t="s">
        <v>3443</v>
      </c>
      <c r="N690" s="287" t="s">
        <v>393</v>
      </c>
      <c r="O690" s="287" t="s">
        <v>1162</v>
      </c>
      <c r="P690" s="187" t="str">
        <f t="shared" ca="1" si="36"/>
        <v>12 Tahun</v>
      </c>
      <c r="Q690" s="187" t="str">
        <f t="shared" ca="1" si="37"/>
        <v>6 Bulan</v>
      </c>
      <c r="R690" s="187" t="str">
        <f t="shared" ca="1" si="38"/>
        <v>9  Hari</v>
      </c>
    </row>
    <row r="691" spans="1:18" ht="15">
      <c r="A691" s="537"/>
      <c r="B691" s="521"/>
      <c r="C691" s="296" t="s">
        <v>3657</v>
      </c>
      <c r="D691" s="287" t="s">
        <v>3658</v>
      </c>
      <c r="E691" s="288" t="s">
        <v>9</v>
      </c>
      <c r="F691" s="287" t="s">
        <v>185</v>
      </c>
      <c r="G691" s="289">
        <v>42406</v>
      </c>
      <c r="H691" s="287" t="s">
        <v>3426</v>
      </c>
      <c r="I691" s="287" t="s">
        <v>3427</v>
      </c>
      <c r="J691" s="287" t="s">
        <v>6819</v>
      </c>
      <c r="K691" s="287" t="s">
        <v>3441</v>
      </c>
      <c r="L691" s="287" t="s">
        <v>3442</v>
      </c>
      <c r="M691" s="287" t="s">
        <v>3443</v>
      </c>
      <c r="N691" s="287" t="s">
        <v>393</v>
      </c>
      <c r="O691" s="287" t="s">
        <v>1162</v>
      </c>
      <c r="P691" s="187" t="str">
        <f t="shared" ca="1" si="36"/>
        <v>8 Tahun</v>
      </c>
      <c r="Q691" s="187" t="str">
        <f t="shared" ca="1" si="37"/>
        <v>11 Bulan</v>
      </c>
      <c r="R691" s="187" t="str">
        <f t="shared" ca="1" si="38"/>
        <v>24  Hari</v>
      </c>
    </row>
    <row r="692" spans="1:18" ht="15">
      <c r="A692" s="535">
        <v>195</v>
      </c>
      <c r="B692" s="519" t="s">
        <v>1911</v>
      </c>
      <c r="C692" s="296" t="s">
        <v>2803</v>
      </c>
      <c r="D692" s="287" t="s">
        <v>1743</v>
      </c>
      <c r="E692" s="288" t="s">
        <v>10</v>
      </c>
      <c r="F692" s="287" t="s">
        <v>1519</v>
      </c>
      <c r="G692" s="289">
        <v>26089</v>
      </c>
      <c r="H692" s="287" t="s">
        <v>3426</v>
      </c>
      <c r="I692" s="287" t="s">
        <v>3427</v>
      </c>
      <c r="J692" s="287" t="s">
        <v>3659</v>
      </c>
      <c r="K692" s="287" t="s">
        <v>3490</v>
      </c>
      <c r="L692" s="287" t="s">
        <v>3430</v>
      </c>
      <c r="M692" s="287" t="s">
        <v>3431</v>
      </c>
      <c r="N692" s="287" t="s">
        <v>3660</v>
      </c>
      <c r="O692" s="287" t="s">
        <v>1630</v>
      </c>
      <c r="P692" s="187" t="str">
        <f t="shared" ca="1" si="36"/>
        <v>53 Tahun</v>
      </c>
      <c r="Q692" s="187" t="str">
        <f t="shared" ca="1" si="37"/>
        <v>7 Bulan</v>
      </c>
      <c r="R692" s="187" t="str">
        <f t="shared" ca="1" si="38"/>
        <v>25  Hari</v>
      </c>
    </row>
    <row r="693" spans="1:18" ht="15">
      <c r="A693" s="536"/>
      <c r="B693" s="520"/>
      <c r="C693" s="296" t="s">
        <v>3661</v>
      </c>
      <c r="D693" s="287" t="s">
        <v>1912</v>
      </c>
      <c r="E693" s="288" t="s">
        <v>9</v>
      </c>
      <c r="F693" s="287" t="s">
        <v>3662</v>
      </c>
      <c r="G693" s="289">
        <v>28854</v>
      </c>
      <c r="H693" s="287" t="s">
        <v>3426</v>
      </c>
      <c r="I693" s="287" t="s">
        <v>3427</v>
      </c>
      <c r="J693" s="287" t="s">
        <v>6821</v>
      </c>
      <c r="K693" s="287" t="s">
        <v>3429</v>
      </c>
      <c r="L693" s="287" t="s">
        <v>3430</v>
      </c>
      <c r="M693" s="287" t="s">
        <v>3436</v>
      </c>
      <c r="N693" s="287" t="s">
        <v>3663</v>
      </c>
      <c r="O693" s="287" t="s">
        <v>121</v>
      </c>
      <c r="P693" s="187" t="str">
        <f t="shared" ca="1" si="36"/>
        <v>46 Tahun</v>
      </c>
      <c r="Q693" s="187" t="str">
        <f t="shared" ca="1" si="37"/>
        <v>1 Bulan</v>
      </c>
      <c r="R693" s="187" t="str">
        <f t="shared" ca="1" si="38"/>
        <v>0  Hari</v>
      </c>
    </row>
    <row r="694" spans="1:18" ht="15">
      <c r="A694" s="537"/>
      <c r="B694" s="521"/>
      <c r="C694" s="296" t="s">
        <v>2003</v>
      </c>
      <c r="D694" s="287" t="s">
        <v>2004</v>
      </c>
      <c r="E694" s="288" t="s">
        <v>9</v>
      </c>
      <c r="F694" s="287" t="s">
        <v>33</v>
      </c>
      <c r="G694" s="289">
        <v>38036</v>
      </c>
      <c r="H694" s="287" t="s">
        <v>3426</v>
      </c>
      <c r="I694" s="287" t="s">
        <v>3427</v>
      </c>
      <c r="J694" s="287" t="s">
        <v>3454</v>
      </c>
      <c r="K694" s="287" t="s">
        <v>3460</v>
      </c>
      <c r="L694" s="287" t="s">
        <v>3442</v>
      </c>
      <c r="M694" s="287" t="s">
        <v>3443</v>
      </c>
      <c r="N694" s="287" t="s">
        <v>1743</v>
      </c>
      <c r="O694" s="287" t="s">
        <v>1912</v>
      </c>
      <c r="P694" s="187" t="str">
        <f t="shared" ca="1" si="36"/>
        <v>20 Tahun</v>
      </c>
      <c r="Q694" s="187" t="str">
        <f t="shared" ca="1" si="37"/>
        <v>11 Bulan</v>
      </c>
      <c r="R694" s="187" t="str">
        <f t="shared" ca="1" si="38"/>
        <v>11  Hari</v>
      </c>
    </row>
    <row r="695" spans="1:18" ht="15">
      <c r="A695" s="535">
        <v>196</v>
      </c>
      <c r="B695" s="519" t="s">
        <v>2223</v>
      </c>
      <c r="C695" s="296" t="s">
        <v>2958</v>
      </c>
      <c r="D695" s="287" t="s">
        <v>1423</v>
      </c>
      <c r="E695" s="288" t="s">
        <v>10</v>
      </c>
      <c r="F695" s="287" t="s">
        <v>99</v>
      </c>
      <c r="G695" s="289">
        <v>35541</v>
      </c>
      <c r="H695" s="287" t="s">
        <v>3426</v>
      </c>
      <c r="I695" s="287" t="s">
        <v>3427</v>
      </c>
      <c r="J695" s="287" t="s">
        <v>3659</v>
      </c>
      <c r="K695" s="287" t="s">
        <v>3490</v>
      </c>
      <c r="L695" s="287" t="s">
        <v>3430</v>
      </c>
      <c r="M695" s="287" t="s">
        <v>3431</v>
      </c>
      <c r="N695" s="287" t="s">
        <v>3664</v>
      </c>
      <c r="O695" s="287" t="s">
        <v>3665</v>
      </c>
      <c r="P695" s="187" t="str">
        <f t="shared" ca="1" si="36"/>
        <v>27 Tahun</v>
      </c>
      <c r="Q695" s="187" t="str">
        <f t="shared" ca="1" si="37"/>
        <v>9 Bulan</v>
      </c>
      <c r="R695" s="187" t="str">
        <f t="shared" ca="1" si="38"/>
        <v>9  Hari</v>
      </c>
    </row>
    <row r="696" spans="1:18" ht="15">
      <c r="A696" s="536"/>
      <c r="B696" s="520"/>
      <c r="C696" s="296" t="s">
        <v>2224</v>
      </c>
      <c r="D696" s="287" t="s">
        <v>167</v>
      </c>
      <c r="E696" s="288" t="s">
        <v>9</v>
      </c>
      <c r="F696" s="287" t="s">
        <v>33</v>
      </c>
      <c r="G696" s="289">
        <v>36412</v>
      </c>
      <c r="H696" s="287" t="s">
        <v>3426</v>
      </c>
      <c r="I696" s="287" t="s">
        <v>3427</v>
      </c>
      <c r="J696" s="287" t="s">
        <v>3659</v>
      </c>
      <c r="K696" s="287" t="s">
        <v>3490</v>
      </c>
      <c r="L696" s="287" t="s">
        <v>3430</v>
      </c>
      <c r="M696" s="287" t="s">
        <v>3436</v>
      </c>
      <c r="N696" s="287" t="s">
        <v>1743</v>
      </c>
      <c r="O696" s="287" t="s">
        <v>1912</v>
      </c>
      <c r="P696" s="187" t="str">
        <f t="shared" ca="1" si="36"/>
        <v>25 Tahun</v>
      </c>
      <c r="Q696" s="187" t="str">
        <f t="shared" ca="1" si="37"/>
        <v>4 Bulan</v>
      </c>
      <c r="R696" s="187" t="str">
        <f t="shared" ca="1" si="38"/>
        <v>21  Hari</v>
      </c>
    </row>
    <row r="697" spans="1:18" ht="15">
      <c r="A697" s="537"/>
      <c r="B697" s="521"/>
      <c r="C697" s="396" t="s">
        <v>3666</v>
      </c>
      <c r="D697" s="287" t="s">
        <v>3667</v>
      </c>
      <c r="E697" s="288" t="s">
        <v>10</v>
      </c>
      <c r="F697" s="287" t="s">
        <v>1734</v>
      </c>
      <c r="G697" s="289">
        <v>8482</v>
      </c>
      <c r="H697" s="287" t="s">
        <v>3426</v>
      </c>
      <c r="I697" s="287" t="s">
        <v>3427</v>
      </c>
      <c r="J697" s="287" t="s">
        <v>6819</v>
      </c>
      <c r="K697" s="287" t="s">
        <v>3441</v>
      </c>
      <c r="L697" s="287" t="s">
        <v>3442</v>
      </c>
      <c r="M697" s="287" t="s">
        <v>3443</v>
      </c>
      <c r="N697" s="287" t="s">
        <v>1423</v>
      </c>
      <c r="O697" s="287" t="s">
        <v>167</v>
      </c>
      <c r="P697" s="187" t="str">
        <f t="shared" ca="1" si="36"/>
        <v>101 Tahun</v>
      </c>
      <c r="Q697" s="187" t="str">
        <f t="shared" ca="1" si="37"/>
        <v>10 Bulan</v>
      </c>
      <c r="R697" s="187" t="str">
        <f t="shared" ca="1" si="38"/>
        <v>8  Hari</v>
      </c>
    </row>
    <row r="698" spans="1:18" ht="15">
      <c r="A698" s="535">
        <v>197</v>
      </c>
      <c r="B698" s="519" t="s">
        <v>1274</v>
      </c>
      <c r="C698" s="296" t="s">
        <v>1277</v>
      </c>
      <c r="D698" s="287" t="s">
        <v>3668</v>
      </c>
      <c r="E698" s="288" t="s">
        <v>10</v>
      </c>
      <c r="F698" s="287" t="s">
        <v>33</v>
      </c>
      <c r="G698" s="289">
        <v>27026</v>
      </c>
      <c r="H698" s="287" t="s">
        <v>3426</v>
      </c>
      <c r="I698" s="287" t="s">
        <v>3427</v>
      </c>
      <c r="J698" s="287" t="s">
        <v>3454</v>
      </c>
      <c r="K698" s="287" t="s">
        <v>3429</v>
      </c>
      <c r="L698" s="287" t="s">
        <v>3430</v>
      </c>
      <c r="M698" s="287" t="s">
        <v>3431</v>
      </c>
      <c r="N698" s="287" t="s">
        <v>2994</v>
      </c>
      <c r="O698" s="287" t="s">
        <v>1637</v>
      </c>
      <c r="P698" s="187" t="str">
        <f t="shared" ca="1" si="36"/>
        <v>51 Tahun</v>
      </c>
      <c r="Q698" s="187" t="str">
        <f t="shared" ca="1" si="37"/>
        <v>1 Bulan</v>
      </c>
      <c r="R698" s="187" t="str">
        <f t="shared" ca="1" si="38"/>
        <v>2  Hari</v>
      </c>
    </row>
    <row r="699" spans="1:18" ht="15">
      <c r="A699" s="536"/>
      <c r="B699" s="520"/>
      <c r="C699" s="296" t="s">
        <v>1280</v>
      </c>
      <c r="D699" s="287" t="s">
        <v>1281</v>
      </c>
      <c r="E699" s="288" t="s">
        <v>9</v>
      </c>
      <c r="F699" s="287" t="s">
        <v>33</v>
      </c>
      <c r="G699" s="289">
        <v>28915</v>
      </c>
      <c r="H699" s="287" t="s">
        <v>3426</v>
      </c>
      <c r="I699" s="287" t="s">
        <v>3427</v>
      </c>
      <c r="J699" s="287" t="s">
        <v>3454</v>
      </c>
      <c r="K699" s="287" t="s">
        <v>3435</v>
      </c>
      <c r="L699" s="287" t="s">
        <v>3430</v>
      </c>
      <c r="M699" s="287" t="s">
        <v>3436</v>
      </c>
      <c r="N699" s="287" t="s">
        <v>176</v>
      </c>
      <c r="O699" s="287" t="s">
        <v>3669</v>
      </c>
      <c r="P699" s="187" t="str">
        <f t="shared" ca="1" si="36"/>
        <v>45 Tahun</v>
      </c>
      <c r="Q699" s="187" t="str">
        <f t="shared" ca="1" si="37"/>
        <v>10 Bulan</v>
      </c>
      <c r="R699" s="187" t="str">
        <f t="shared" ca="1" si="38"/>
        <v>29  Hari</v>
      </c>
    </row>
    <row r="700" spans="1:18" ht="15">
      <c r="A700" s="536"/>
      <c r="B700" s="520"/>
      <c r="C700" s="296" t="s">
        <v>1278</v>
      </c>
      <c r="D700" s="287" t="s">
        <v>1279</v>
      </c>
      <c r="E700" s="288" t="s">
        <v>10</v>
      </c>
      <c r="F700" s="287" t="s">
        <v>185</v>
      </c>
      <c r="G700" s="289">
        <v>37376</v>
      </c>
      <c r="H700" s="287" t="s">
        <v>3426</v>
      </c>
      <c r="I700" s="287" t="s">
        <v>3427</v>
      </c>
      <c r="J700" s="287" t="s">
        <v>6821</v>
      </c>
      <c r="K700" s="287" t="s">
        <v>3460</v>
      </c>
      <c r="L700" s="287" t="s">
        <v>3442</v>
      </c>
      <c r="M700" s="287" t="s">
        <v>3443</v>
      </c>
      <c r="N700" s="287" t="s">
        <v>3668</v>
      </c>
      <c r="O700" s="287" t="s">
        <v>1281</v>
      </c>
      <c r="P700" s="187" t="str">
        <f t="shared" ca="1" si="36"/>
        <v>22 Tahun</v>
      </c>
      <c r="Q700" s="187" t="str">
        <f t="shared" ca="1" si="37"/>
        <v>9 Bulan</v>
      </c>
      <c r="R700" s="187" t="str">
        <f t="shared" ca="1" si="38"/>
        <v>0  Hari</v>
      </c>
    </row>
    <row r="701" spans="1:18" ht="15">
      <c r="A701" s="536"/>
      <c r="B701" s="520"/>
      <c r="C701" s="296" t="s">
        <v>1275</v>
      </c>
      <c r="D701" s="287" t="s">
        <v>1276</v>
      </c>
      <c r="E701" s="288" t="s">
        <v>9</v>
      </c>
      <c r="F701" s="287" t="s">
        <v>185</v>
      </c>
      <c r="G701" s="289">
        <v>37777</v>
      </c>
      <c r="H701" s="287" t="s">
        <v>3426</v>
      </c>
      <c r="I701" s="287" t="s">
        <v>3427</v>
      </c>
      <c r="J701" s="287" t="s">
        <v>6821</v>
      </c>
      <c r="K701" s="287" t="s">
        <v>3460</v>
      </c>
      <c r="L701" s="287" t="s">
        <v>3442</v>
      </c>
      <c r="M701" s="287" t="s">
        <v>3443</v>
      </c>
      <c r="N701" s="287" t="s">
        <v>3668</v>
      </c>
      <c r="O701" s="287" t="s">
        <v>1281</v>
      </c>
      <c r="P701" s="187" t="str">
        <f t="shared" ca="1" si="36"/>
        <v>21 Tahun</v>
      </c>
      <c r="Q701" s="187" t="str">
        <f t="shared" ca="1" si="37"/>
        <v>7 Bulan</v>
      </c>
      <c r="R701" s="187" t="str">
        <f t="shared" ca="1" si="38"/>
        <v>25  Hari</v>
      </c>
    </row>
    <row r="702" spans="1:18" ht="15">
      <c r="A702" s="536"/>
      <c r="B702" s="520"/>
      <c r="C702" s="296" t="s">
        <v>3670</v>
      </c>
      <c r="D702" s="287" t="s">
        <v>3671</v>
      </c>
      <c r="E702" s="288" t="s">
        <v>9</v>
      </c>
      <c r="F702" s="287" t="s">
        <v>185</v>
      </c>
      <c r="G702" s="289">
        <v>40521</v>
      </c>
      <c r="H702" s="287" t="s">
        <v>3426</v>
      </c>
      <c r="I702" s="287" t="s">
        <v>3427</v>
      </c>
      <c r="J702" s="287" t="s">
        <v>6820</v>
      </c>
      <c r="K702" s="287" t="s">
        <v>3460</v>
      </c>
      <c r="L702" s="287" t="s">
        <v>3442</v>
      </c>
      <c r="M702" s="287" t="s">
        <v>3443</v>
      </c>
      <c r="N702" s="287" t="s">
        <v>3668</v>
      </c>
      <c r="O702" s="287" t="s">
        <v>1281</v>
      </c>
      <c r="P702" s="187" t="str">
        <f t="shared" ca="1" si="36"/>
        <v>14 Tahun</v>
      </c>
      <c r="Q702" s="187" t="str">
        <f t="shared" ca="1" si="37"/>
        <v>1 Bulan</v>
      </c>
      <c r="R702" s="187" t="str">
        <f t="shared" ca="1" si="38"/>
        <v>21  Hari</v>
      </c>
    </row>
    <row r="703" spans="1:18" ht="15">
      <c r="A703" s="536"/>
      <c r="B703" s="520"/>
      <c r="C703" s="296" t="s">
        <v>3672</v>
      </c>
      <c r="D703" s="287" t="s">
        <v>3673</v>
      </c>
      <c r="E703" s="288" t="s">
        <v>10</v>
      </c>
      <c r="F703" s="287" t="s">
        <v>185</v>
      </c>
      <c r="G703" s="289">
        <v>42508</v>
      </c>
      <c r="H703" s="287" t="s">
        <v>3426</v>
      </c>
      <c r="I703" s="287" t="s">
        <v>3427</v>
      </c>
      <c r="J703" s="287" t="s">
        <v>6819</v>
      </c>
      <c r="K703" s="287" t="s">
        <v>3441</v>
      </c>
      <c r="L703" s="287" t="s">
        <v>3442</v>
      </c>
      <c r="M703" s="287" t="s">
        <v>3443</v>
      </c>
      <c r="N703" s="287" t="s">
        <v>3668</v>
      </c>
      <c r="O703" s="287" t="s">
        <v>1281</v>
      </c>
      <c r="P703" s="187" t="str">
        <f ca="1" t="shared" si="42" ref="P703:P738">DATEDIF(G703,$P$2,"Y")&amp;" Tahun"</f>
        <v>8 Tahun</v>
      </c>
      <c r="Q703" s="187" t="str">
        <f ca="1" t="shared" si="43" ref="Q703:Q738">DATEDIF(G703,$P$2,"YM")&amp;" Bulan"</f>
        <v>8 Bulan</v>
      </c>
      <c r="R703" s="187" t="str">
        <f ca="1" t="shared" si="44" ref="R703:R738">DATEDIF(G703,$P$2,"MD")&amp;"  Hari"</f>
        <v>12  Hari</v>
      </c>
    </row>
    <row r="704" spans="1:18" ht="15">
      <c r="A704" s="537"/>
      <c r="B704" s="521"/>
      <c r="C704" s="296" t="s">
        <v>3674</v>
      </c>
      <c r="D704" s="287" t="s">
        <v>3675</v>
      </c>
      <c r="E704" s="288" t="s">
        <v>10</v>
      </c>
      <c r="F704" s="287" t="s">
        <v>173</v>
      </c>
      <c r="G704" s="289">
        <v>43743</v>
      </c>
      <c r="H704" s="287" t="s">
        <v>3426</v>
      </c>
      <c r="I704" s="287" t="s">
        <v>3427</v>
      </c>
      <c r="J704" s="287" t="s">
        <v>6819</v>
      </c>
      <c r="K704" s="287" t="s">
        <v>3441</v>
      </c>
      <c r="L704" s="287" t="s">
        <v>3442</v>
      </c>
      <c r="M704" s="287" t="s">
        <v>3443</v>
      </c>
      <c r="N704" s="287" t="s">
        <v>3668</v>
      </c>
      <c r="O704" s="287" t="s">
        <v>1281</v>
      </c>
      <c r="P704" s="187" t="str">
        <f t="shared" ca="1" si="42"/>
        <v>5 Tahun</v>
      </c>
      <c r="Q704" s="187" t="str">
        <f t="shared" ca="1" si="43"/>
        <v>3 Bulan</v>
      </c>
      <c r="R704" s="187" t="str">
        <f t="shared" ca="1" si="44"/>
        <v>25  Hari</v>
      </c>
    </row>
    <row r="705" spans="1:18" ht="15">
      <c r="A705" s="535">
        <v>198</v>
      </c>
      <c r="B705" s="519" t="s">
        <v>2056</v>
      </c>
      <c r="C705" s="301" t="s">
        <v>2459</v>
      </c>
      <c r="D705" s="293" t="s">
        <v>320</v>
      </c>
      <c r="E705" s="294" t="s">
        <v>10</v>
      </c>
      <c r="F705" s="293" t="s">
        <v>185</v>
      </c>
      <c r="G705" s="295">
        <v>27027</v>
      </c>
      <c r="H705" s="293" t="s">
        <v>3426</v>
      </c>
      <c r="I705" s="293" t="s">
        <v>3427</v>
      </c>
      <c r="J705" s="293" t="s">
        <v>6821</v>
      </c>
      <c r="K705" s="293" t="s">
        <v>3429</v>
      </c>
      <c r="L705" s="293" t="s">
        <v>3430</v>
      </c>
      <c r="M705" s="293" t="s">
        <v>3431</v>
      </c>
      <c r="N705" s="293"/>
      <c r="O705" s="293"/>
      <c r="P705" s="192" t="str">
        <f t="shared" ca="1" si="42"/>
        <v>51 Tahun</v>
      </c>
      <c r="Q705" s="192" t="str">
        <f t="shared" ca="1" si="43"/>
        <v>1 Bulan</v>
      </c>
      <c r="R705" s="192" t="str">
        <f t="shared" ca="1" si="44"/>
        <v>1  Hari</v>
      </c>
    </row>
    <row r="706" spans="1:18" ht="15">
      <c r="A706" s="536"/>
      <c r="B706" s="520"/>
      <c r="C706" s="296" t="s">
        <v>2057</v>
      </c>
      <c r="D706" s="287" t="s">
        <v>1563</v>
      </c>
      <c r="E706" s="288" t="s">
        <v>9</v>
      </c>
      <c r="F706" s="287" t="s">
        <v>185</v>
      </c>
      <c r="G706" s="290">
        <v>28896</v>
      </c>
      <c r="H706" s="287" t="s">
        <v>3426</v>
      </c>
      <c r="I706" s="287" t="s">
        <v>3427</v>
      </c>
      <c r="J706" s="287" t="s">
        <v>6821</v>
      </c>
      <c r="K706" s="287" t="s">
        <v>3429</v>
      </c>
      <c r="L706" s="287" t="s">
        <v>3430</v>
      </c>
      <c r="M706" s="287" t="s">
        <v>3436</v>
      </c>
      <c r="N706" s="287" t="s">
        <v>401</v>
      </c>
      <c r="O706" s="287" t="s">
        <v>1476</v>
      </c>
      <c r="P706" s="187" t="str">
        <f t="shared" ca="1" si="42"/>
        <v>45 Tahun</v>
      </c>
      <c r="Q706" s="187" t="str">
        <f t="shared" ca="1" si="43"/>
        <v>11 Bulan</v>
      </c>
      <c r="R706" s="187" t="str">
        <f t="shared" ca="1" si="44"/>
        <v>20  Hari</v>
      </c>
    </row>
    <row r="707" spans="1:18" ht="15">
      <c r="A707" s="537"/>
      <c r="B707" s="521"/>
      <c r="C707" s="296" t="s">
        <v>1614</v>
      </c>
      <c r="D707" s="287" t="s">
        <v>3676</v>
      </c>
      <c r="E707" s="288" t="s">
        <v>10</v>
      </c>
      <c r="F707" s="287" t="s">
        <v>185</v>
      </c>
      <c r="G707" s="290">
        <v>39737</v>
      </c>
      <c r="H707" s="287" t="s">
        <v>3426</v>
      </c>
      <c r="I707" s="287" t="s">
        <v>3427</v>
      </c>
      <c r="J707" s="287" t="s">
        <v>6820</v>
      </c>
      <c r="K707" s="287" t="s">
        <v>3460</v>
      </c>
      <c r="L707" s="287" t="s">
        <v>3442</v>
      </c>
      <c r="M707" s="287" t="s">
        <v>3443</v>
      </c>
      <c r="N707" s="287" t="s">
        <v>320</v>
      </c>
      <c r="O707" s="287" t="s">
        <v>1563</v>
      </c>
      <c r="P707" s="187" t="str">
        <f t="shared" ca="1" si="42"/>
        <v>16 Tahun</v>
      </c>
      <c r="Q707" s="187" t="str">
        <f t="shared" ca="1" si="43"/>
        <v>3 Bulan</v>
      </c>
      <c r="R707" s="187" t="str">
        <f t="shared" ca="1" si="44"/>
        <v>14  Hari</v>
      </c>
    </row>
    <row r="708" spans="1:18" ht="15">
      <c r="A708" s="535">
        <v>199</v>
      </c>
      <c r="B708" s="519" t="s">
        <v>1255</v>
      </c>
      <c r="C708" s="296" t="s">
        <v>1261</v>
      </c>
      <c r="D708" s="287" t="s">
        <v>1262</v>
      </c>
      <c r="E708" s="288" t="s">
        <v>10</v>
      </c>
      <c r="F708" s="287" t="s">
        <v>13</v>
      </c>
      <c r="G708" s="289">
        <v>18421</v>
      </c>
      <c r="H708" s="287" t="s">
        <v>3426</v>
      </c>
      <c r="I708" s="287" t="s">
        <v>3427</v>
      </c>
      <c r="J708" s="287" t="s">
        <v>6821</v>
      </c>
      <c r="K708" s="287" t="s">
        <v>3429</v>
      </c>
      <c r="L708" s="287" t="s">
        <v>3430</v>
      </c>
      <c r="M708" s="287" t="s">
        <v>3431</v>
      </c>
      <c r="N708" s="287" t="s">
        <v>1672</v>
      </c>
      <c r="O708" s="287" t="s">
        <v>156</v>
      </c>
      <c r="P708" s="187" t="str">
        <f t="shared" ca="1" si="42"/>
        <v>74 Tahun</v>
      </c>
      <c r="Q708" s="187" t="str">
        <f t="shared" ca="1" si="43"/>
        <v>7 Bulan</v>
      </c>
      <c r="R708" s="187" t="str">
        <f t="shared" ca="1" si="44"/>
        <v>23  Hari</v>
      </c>
    </row>
    <row r="709" spans="1:18" ht="15">
      <c r="A709" s="536"/>
      <c r="B709" s="520"/>
      <c r="C709" s="296" t="s">
        <v>1258</v>
      </c>
      <c r="D709" s="287" t="s">
        <v>1259</v>
      </c>
      <c r="E709" s="288" t="s">
        <v>9</v>
      </c>
      <c r="F709" s="287" t="s">
        <v>13</v>
      </c>
      <c r="G709" s="289">
        <v>19549</v>
      </c>
      <c r="H709" s="287" t="s">
        <v>3426</v>
      </c>
      <c r="I709" s="287" t="s">
        <v>3427</v>
      </c>
      <c r="J709" s="287" t="s">
        <v>6821</v>
      </c>
      <c r="K709" s="287" t="s">
        <v>3429</v>
      </c>
      <c r="L709" s="287" t="s">
        <v>3430</v>
      </c>
      <c r="M709" s="287" t="s">
        <v>3436</v>
      </c>
      <c r="N709" s="287" t="s">
        <v>3677</v>
      </c>
      <c r="O709" s="287" t="s">
        <v>1449</v>
      </c>
      <c r="P709" s="187" t="str">
        <f t="shared" ca="1" si="42"/>
        <v>71 Tahun</v>
      </c>
      <c r="Q709" s="187" t="str">
        <f t="shared" ca="1" si="43"/>
        <v>6 Bulan</v>
      </c>
      <c r="R709" s="187" t="str">
        <f t="shared" ca="1" si="44"/>
        <v>21  Hari</v>
      </c>
    </row>
    <row r="710" spans="1:18" ht="15">
      <c r="A710" s="536"/>
      <c r="B710" s="520"/>
      <c r="C710" s="296" t="s">
        <v>395</v>
      </c>
      <c r="D710" s="287" t="s">
        <v>1260</v>
      </c>
      <c r="E710" s="288" t="s">
        <v>10</v>
      </c>
      <c r="F710" s="287" t="s">
        <v>636</v>
      </c>
      <c r="G710" s="289">
        <v>30322</v>
      </c>
      <c r="H710" s="287" t="s">
        <v>3426</v>
      </c>
      <c r="I710" s="287" t="s">
        <v>3427</v>
      </c>
      <c r="J710" s="287" t="s">
        <v>3428</v>
      </c>
      <c r="K710" s="287" t="s">
        <v>3429</v>
      </c>
      <c r="L710" s="287" t="s">
        <v>3442</v>
      </c>
      <c r="M710" s="287" t="s">
        <v>3443</v>
      </c>
      <c r="N710" s="287" t="s">
        <v>1262</v>
      </c>
      <c r="O710" s="287" t="s">
        <v>1259</v>
      </c>
      <c r="P710" s="187" t="str">
        <f t="shared" ca="1" si="42"/>
        <v>42 Tahun</v>
      </c>
      <c r="Q710" s="187" t="str">
        <f t="shared" ca="1" si="43"/>
        <v>0 Bulan</v>
      </c>
      <c r="R710" s="187" t="str">
        <f t="shared" ca="1" si="44"/>
        <v>24  Hari</v>
      </c>
    </row>
    <row r="711" spans="1:18" ht="15">
      <c r="A711" s="537"/>
      <c r="B711" s="521"/>
      <c r="C711" s="296" t="s">
        <v>1256</v>
      </c>
      <c r="D711" s="287" t="s">
        <v>641</v>
      </c>
      <c r="E711" s="288" t="s">
        <v>10</v>
      </c>
      <c r="F711" s="287" t="s">
        <v>1257</v>
      </c>
      <c r="G711" s="289">
        <v>32914</v>
      </c>
      <c r="H711" s="287" t="s">
        <v>3426</v>
      </c>
      <c r="I711" s="287" t="s">
        <v>3427</v>
      </c>
      <c r="J711" s="287" t="s">
        <v>3454</v>
      </c>
      <c r="K711" s="287" t="s">
        <v>3460</v>
      </c>
      <c r="L711" s="287" t="s">
        <v>3442</v>
      </c>
      <c r="M711" s="287" t="s">
        <v>3443</v>
      </c>
      <c r="N711" s="287" t="s">
        <v>1262</v>
      </c>
      <c r="O711" s="287" t="s">
        <v>1259</v>
      </c>
      <c r="P711" s="187" t="str">
        <f t="shared" ca="1" si="42"/>
        <v>34 Tahun</v>
      </c>
      <c r="Q711" s="187" t="str">
        <f t="shared" ca="1" si="43"/>
        <v>11 Bulan</v>
      </c>
      <c r="R711" s="187" t="str">
        <f t="shared" ca="1" si="44"/>
        <v>20  Hari</v>
      </c>
    </row>
    <row r="712" spans="1:18" ht="15">
      <c r="A712" s="535">
        <v>200</v>
      </c>
      <c r="B712" s="519" t="s">
        <v>1994</v>
      </c>
      <c r="C712" s="296" t="s">
        <v>2579</v>
      </c>
      <c r="D712" s="287" t="s">
        <v>1697</v>
      </c>
      <c r="E712" s="288" t="s">
        <v>10</v>
      </c>
      <c r="F712" s="287" t="s">
        <v>13</v>
      </c>
      <c r="G712" s="289">
        <v>22145</v>
      </c>
      <c r="H712" s="287" t="s">
        <v>3426</v>
      </c>
      <c r="I712" s="287" t="s">
        <v>3427</v>
      </c>
      <c r="J712" s="287" t="s">
        <v>6821</v>
      </c>
      <c r="K712" s="287" t="s">
        <v>3429</v>
      </c>
      <c r="L712" s="287" t="s">
        <v>3430</v>
      </c>
      <c r="M712" s="287" t="s">
        <v>3431</v>
      </c>
      <c r="N712" s="287" t="s">
        <v>3678</v>
      </c>
      <c r="O712" s="287" t="s">
        <v>3679</v>
      </c>
      <c r="P712" s="187" t="str">
        <f t="shared" ca="1" si="42"/>
        <v>64 Tahun</v>
      </c>
      <c r="Q712" s="187" t="str">
        <f t="shared" ca="1" si="43"/>
        <v>5 Bulan</v>
      </c>
      <c r="R712" s="187" t="str">
        <f t="shared" ca="1" si="44"/>
        <v>13  Hari</v>
      </c>
    </row>
    <row r="713" spans="1:18" ht="15">
      <c r="A713" s="536"/>
      <c r="B713" s="520"/>
      <c r="C713" s="296" t="s">
        <v>2162</v>
      </c>
      <c r="D713" s="287" t="s">
        <v>121</v>
      </c>
      <c r="E713" s="288" t="s">
        <v>9</v>
      </c>
      <c r="F713" s="287" t="s">
        <v>238</v>
      </c>
      <c r="G713" s="289">
        <v>22383</v>
      </c>
      <c r="H713" s="287" t="s">
        <v>3426</v>
      </c>
      <c r="I713" s="287" t="s">
        <v>3427</v>
      </c>
      <c r="J713" s="287" t="s">
        <v>6821</v>
      </c>
      <c r="K713" s="287" t="s">
        <v>3441</v>
      </c>
      <c r="L713" s="287" t="s">
        <v>3430</v>
      </c>
      <c r="M713" s="287" t="s">
        <v>3436</v>
      </c>
      <c r="N713" s="287" t="s">
        <v>3680</v>
      </c>
      <c r="O713" s="287" t="s">
        <v>1731</v>
      </c>
      <c r="P713" s="187" t="str">
        <f t="shared" ca="1" si="42"/>
        <v>63 Tahun</v>
      </c>
      <c r="Q713" s="187" t="str">
        <f t="shared" ca="1" si="43"/>
        <v>9 Bulan</v>
      </c>
      <c r="R713" s="187" t="str">
        <f t="shared" ca="1" si="44"/>
        <v>18  Hari</v>
      </c>
    </row>
    <row r="714" spans="1:18" ht="15">
      <c r="A714" s="537"/>
      <c r="B714" s="521"/>
      <c r="C714" s="296" t="s">
        <v>1995</v>
      </c>
      <c r="D714" s="287" t="s">
        <v>6838</v>
      </c>
      <c r="E714" s="288" t="s">
        <v>10</v>
      </c>
      <c r="F714" s="287" t="s">
        <v>238</v>
      </c>
      <c r="G714" s="289">
        <v>4</v>
      </c>
      <c r="H714" s="287" t="s">
        <v>3426</v>
      </c>
      <c r="I714" s="287" t="s">
        <v>3427</v>
      </c>
      <c r="J714" s="287" t="s">
        <v>6821</v>
      </c>
      <c r="K714" s="287" t="s">
        <v>3429</v>
      </c>
      <c r="L714" s="287" t="s">
        <v>3442</v>
      </c>
      <c r="M714" s="287" t="s">
        <v>3443</v>
      </c>
      <c r="N714" s="287" t="s">
        <v>1697</v>
      </c>
      <c r="O714" s="287" t="s">
        <v>121</v>
      </c>
      <c r="P714" s="187" t="str">
        <f t="shared" ca="1" si="42"/>
        <v>125 Tahun</v>
      </c>
      <c r="Q714" s="187" t="str">
        <f t="shared" ca="1" si="43"/>
        <v>0 Bulan</v>
      </c>
      <c r="R714" s="187" t="str">
        <f t="shared" ca="1" si="44"/>
        <v>26  Hari</v>
      </c>
    </row>
    <row r="715" spans="1:18" ht="15">
      <c r="A715" s="535">
        <v>201</v>
      </c>
      <c r="B715" s="519" t="s">
        <v>1150</v>
      </c>
      <c r="C715" s="296" t="s">
        <v>1155</v>
      </c>
      <c r="D715" s="287" t="s">
        <v>1156</v>
      </c>
      <c r="E715" s="288" t="s">
        <v>9</v>
      </c>
      <c r="F715" s="287" t="s">
        <v>13</v>
      </c>
      <c r="G715" s="289">
        <v>24872</v>
      </c>
      <c r="H715" s="287" t="s">
        <v>3426</v>
      </c>
      <c r="I715" s="287" t="s">
        <v>3427</v>
      </c>
      <c r="J715" s="287" t="s">
        <v>6821</v>
      </c>
      <c r="K715" s="287" t="s">
        <v>3429</v>
      </c>
      <c r="L715" s="287" t="s">
        <v>3503</v>
      </c>
      <c r="M715" s="287" t="s">
        <v>3431</v>
      </c>
      <c r="N715" s="287" t="s">
        <v>3681</v>
      </c>
      <c r="O715" s="287" t="s">
        <v>121</v>
      </c>
      <c r="P715" s="187" t="str">
        <f t="shared" ca="1" si="42"/>
        <v>56 Tahun</v>
      </c>
      <c r="Q715" s="187" t="str">
        <f t="shared" ca="1" si="43"/>
        <v>11 Bulan</v>
      </c>
      <c r="R715" s="187" t="str">
        <f t="shared" ca="1" si="44"/>
        <v>26  Hari</v>
      </c>
    </row>
    <row r="716" spans="1:18" ht="15">
      <c r="A716" s="536"/>
      <c r="B716" s="520"/>
      <c r="C716" s="296" t="s">
        <v>1153</v>
      </c>
      <c r="D716" s="287" t="s">
        <v>1154</v>
      </c>
      <c r="E716" s="288" t="s">
        <v>9</v>
      </c>
      <c r="F716" s="287" t="s">
        <v>3474</v>
      </c>
      <c r="G716" s="289">
        <v>36347</v>
      </c>
      <c r="H716" s="287" t="s">
        <v>3426</v>
      </c>
      <c r="I716" s="287" t="s">
        <v>3427</v>
      </c>
      <c r="J716" s="287" t="s">
        <v>3428</v>
      </c>
      <c r="K716" s="287" t="s">
        <v>3429</v>
      </c>
      <c r="L716" s="287" t="s">
        <v>3430</v>
      </c>
      <c r="M716" s="287" t="s">
        <v>3443</v>
      </c>
      <c r="N716" s="287" t="s">
        <v>3682</v>
      </c>
      <c r="O716" s="287" t="s">
        <v>7081</v>
      </c>
      <c r="P716" s="187" t="str">
        <f t="shared" ca="1" si="42"/>
        <v>25 Tahun</v>
      </c>
      <c r="Q716" s="187" t="str">
        <f t="shared" ca="1" si="43"/>
        <v>6 Bulan</v>
      </c>
      <c r="R716" s="187" t="str">
        <f t="shared" ca="1" si="44"/>
        <v>24  Hari</v>
      </c>
    </row>
    <row r="717" spans="1:18" ht="15">
      <c r="A717" s="536"/>
      <c r="B717" s="520"/>
      <c r="C717" s="296" t="s">
        <v>1151</v>
      </c>
      <c r="D717" s="287" t="s">
        <v>1152</v>
      </c>
      <c r="E717" s="288" t="s">
        <v>10</v>
      </c>
      <c r="F717" s="287" t="s">
        <v>3683</v>
      </c>
      <c r="G717" s="289">
        <v>37948</v>
      </c>
      <c r="H717" s="287" t="s">
        <v>3426</v>
      </c>
      <c r="I717" s="287" t="s">
        <v>3427</v>
      </c>
      <c r="J717" s="287" t="s">
        <v>3428</v>
      </c>
      <c r="K717" s="287" t="s">
        <v>3460</v>
      </c>
      <c r="L717" s="287" t="s">
        <v>3442</v>
      </c>
      <c r="M717" s="287" t="s">
        <v>3443</v>
      </c>
      <c r="N717" s="287" t="s">
        <v>3682</v>
      </c>
      <c r="O717" s="287" t="s">
        <v>1156</v>
      </c>
      <c r="P717" s="187" t="str">
        <f t="shared" ca="1" si="42"/>
        <v>21 Tahun</v>
      </c>
      <c r="Q717" s="187" t="str">
        <f t="shared" ca="1" si="43"/>
        <v>2 Bulan</v>
      </c>
      <c r="R717" s="187" t="str">
        <f t="shared" ca="1" si="44"/>
        <v>7  Hari</v>
      </c>
    </row>
    <row r="718" spans="1:18" ht="15">
      <c r="A718" s="537"/>
      <c r="B718" s="521"/>
      <c r="C718" s="296" t="s">
        <v>3684</v>
      </c>
      <c r="D718" s="287" t="s">
        <v>3685</v>
      </c>
      <c r="E718" s="288" t="s">
        <v>10</v>
      </c>
      <c r="F718" s="287" t="s">
        <v>3683</v>
      </c>
      <c r="G718" s="289">
        <v>39408</v>
      </c>
      <c r="H718" s="287" t="s">
        <v>3426</v>
      </c>
      <c r="I718" s="287" t="s">
        <v>3427</v>
      </c>
      <c r="J718" s="287" t="s">
        <v>6820</v>
      </c>
      <c r="K718" s="287" t="s">
        <v>3460</v>
      </c>
      <c r="L718" s="287" t="s">
        <v>3442</v>
      </c>
      <c r="M718" s="287" t="s">
        <v>3443</v>
      </c>
      <c r="N718" s="287" t="s">
        <v>3682</v>
      </c>
      <c r="O718" s="287" t="s">
        <v>1156</v>
      </c>
      <c r="P718" s="187" t="str">
        <f t="shared" ca="1" si="42"/>
        <v>17 Tahun</v>
      </c>
      <c r="Q718" s="187" t="str">
        <f t="shared" ca="1" si="43"/>
        <v>2 Bulan</v>
      </c>
      <c r="R718" s="187" t="str">
        <f t="shared" ca="1" si="44"/>
        <v>8  Hari</v>
      </c>
    </row>
    <row r="719" spans="1:18" ht="15">
      <c r="A719" s="535">
        <v>202</v>
      </c>
      <c r="B719" s="519" t="s">
        <v>2172</v>
      </c>
      <c r="C719" s="296" t="s">
        <v>3686</v>
      </c>
      <c r="D719" s="287" t="s">
        <v>2975</v>
      </c>
      <c r="E719" s="288" t="s">
        <v>10</v>
      </c>
      <c r="F719" s="287" t="s">
        <v>268</v>
      </c>
      <c r="G719" s="289">
        <v>32874</v>
      </c>
      <c r="H719" s="287" t="s">
        <v>3426</v>
      </c>
      <c r="I719" s="287" t="s">
        <v>3427</v>
      </c>
      <c r="J719" s="287" t="s">
        <v>3428</v>
      </c>
      <c r="K719" s="287" t="s">
        <v>3429</v>
      </c>
      <c r="L719" s="287" t="s">
        <v>3430</v>
      </c>
      <c r="M719" s="287" t="s">
        <v>3431</v>
      </c>
      <c r="N719" s="287" t="s">
        <v>412</v>
      </c>
      <c r="O719" s="287" t="s">
        <v>1785</v>
      </c>
      <c r="P719" s="187" t="str">
        <f t="shared" ca="1" si="42"/>
        <v>35 Tahun</v>
      </c>
      <c r="Q719" s="187" t="str">
        <f t="shared" ca="1" si="43"/>
        <v>0 Bulan</v>
      </c>
      <c r="R719" s="187" t="str">
        <f t="shared" ca="1" si="44"/>
        <v>29  Hari</v>
      </c>
    </row>
    <row r="720" spans="1:18" ht="15">
      <c r="A720" s="536"/>
      <c r="B720" s="520"/>
      <c r="C720" s="296" t="s">
        <v>2173</v>
      </c>
      <c r="D720" s="287" t="s">
        <v>2174</v>
      </c>
      <c r="E720" s="288" t="s">
        <v>9</v>
      </c>
      <c r="F720" s="287" t="s">
        <v>33</v>
      </c>
      <c r="G720" s="289">
        <v>35257</v>
      </c>
      <c r="H720" s="287" t="s">
        <v>3426</v>
      </c>
      <c r="I720" s="287" t="s">
        <v>3427</v>
      </c>
      <c r="J720" s="287" t="s">
        <v>3659</v>
      </c>
      <c r="K720" s="287" t="s">
        <v>3435</v>
      </c>
      <c r="L720" s="287" t="s">
        <v>3430</v>
      </c>
      <c r="M720" s="287" t="s">
        <v>3436</v>
      </c>
      <c r="N720" s="287" t="s">
        <v>3687</v>
      </c>
      <c r="O720" s="287" t="s">
        <v>86</v>
      </c>
      <c r="P720" s="187" t="str">
        <f t="shared" ca="1" si="42"/>
        <v>28 Tahun</v>
      </c>
      <c r="Q720" s="187" t="str">
        <f t="shared" ca="1" si="43"/>
        <v>6 Bulan</v>
      </c>
      <c r="R720" s="187" t="str">
        <f t="shared" ca="1" si="44"/>
        <v>19  Hari</v>
      </c>
    </row>
    <row r="721" spans="1:18" ht="15">
      <c r="A721" s="537"/>
      <c r="B721" s="521"/>
      <c r="C721" s="296" t="s">
        <v>3688</v>
      </c>
      <c r="D721" s="287" t="s">
        <v>3689</v>
      </c>
      <c r="E721" s="288" t="s">
        <v>9</v>
      </c>
      <c r="F721" s="287" t="s">
        <v>33</v>
      </c>
      <c r="G721" s="289">
        <v>43104</v>
      </c>
      <c r="H721" s="287" t="s">
        <v>3426</v>
      </c>
      <c r="I721" s="287" t="s">
        <v>3427</v>
      </c>
      <c r="J721" s="287" t="s">
        <v>6819</v>
      </c>
      <c r="K721" s="287" t="s">
        <v>3441</v>
      </c>
      <c r="L721" s="287" t="s">
        <v>3442</v>
      </c>
      <c r="M721" s="287" t="s">
        <v>3443</v>
      </c>
      <c r="N721" s="287" t="s">
        <v>2975</v>
      </c>
      <c r="O721" s="287" t="s">
        <v>2174</v>
      </c>
      <c r="P721" s="187" t="str">
        <f t="shared" ca="1" si="42"/>
        <v>7 Tahun</v>
      </c>
      <c r="Q721" s="187" t="str">
        <f t="shared" ca="1" si="43"/>
        <v>0 Bulan</v>
      </c>
      <c r="R721" s="187" t="str">
        <f t="shared" ca="1" si="44"/>
        <v>26  Hari</v>
      </c>
    </row>
    <row r="722" spans="1:18" ht="15">
      <c r="A722" s="535">
        <v>203</v>
      </c>
      <c r="B722" s="519" t="s">
        <v>3690</v>
      </c>
      <c r="C722" s="296" t="s">
        <v>1988</v>
      </c>
      <c r="D722" s="287" t="s">
        <v>2588</v>
      </c>
      <c r="E722" s="288" t="s">
        <v>10</v>
      </c>
      <c r="F722" s="287" t="s">
        <v>1341</v>
      </c>
      <c r="G722" s="289">
        <v>33801</v>
      </c>
      <c r="H722" s="287" t="s">
        <v>3426</v>
      </c>
      <c r="I722" s="287" t="s">
        <v>3427</v>
      </c>
      <c r="J722" s="287" t="s">
        <v>3428</v>
      </c>
      <c r="K722" s="287" t="s">
        <v>3429</v>
      </c>
      <c r="L722" s="287" t="s">
        <v>3430</v>
      </c>
      <c r="M722" s="287" t="s">
        <v>3431</v>
      </c>
      <c r="N722" s="287" t="s">
        <v>3691</v>
      </c>
      <c r="O722" s="287" t="s">
        <v>3692</v>
      </c>
      <c r="P722" s="187" t="str">
        <f t="shared" ca="1" si="42"/>
        <v>32 Tahun</v>
      </c>
      <c r="Q722" s="187" t="str">
        <f t="shared" ca="1" si="43"/>
        <v>6 Bulan</v>
      </c>
      <c r="R722" s="187" t="str">
        <f t="shared" ca="1" si="44"/>
        <v>14  Hari</v>
      </c>
    </row>
    <row r="723" spans="1:18" ht="15">
      <c r="A723" s="536"/>
      <c r="B723" s="520"/>
      <c r="C723" s="296" t="s">
        <v>3693</v>
      </c>
      <c r="D723" s="287" t="s">
        <v>2967</v>
      </c>
      <c r="E723" s="288" t="s">
        <v>9</v>
      </c>
      <c r="F723" s="287" t="s">
        <v>3683</v>
      </c>
      <c r="G723" s="289">
        <v>35714</v>
      </c>
      <c r="H723" s="287" t="s">
        <v>3426</v>
      </c>
      <c r="I723" s="287" t="s">
        <v>3427</v>
      </c>
      <c r="J723" s="287" t="s">
        <v>6821</v>
      </c>
      <c r="K723" s="287" t="s">
        <v>3435</v>
      </c>
      <c r="L723" s="287" t="s">
        <v>3430</v>
      </c>
      <c r="M723" s="287" t="s">
        <v>3436</v>
      </c>
      <c r="N723" s="287" t="s">
        <v>308</v>
      </c>
      <c r="O723" s="287" t="s">
        <v>303</v>
      </c>
      <c r="P723" s="187" t="str">
        <f t="shared" ca="1" si="42"/>
        <v>27 Tahun</v>
      </c>
      <c r="Q723" s="187" t="str">
        <f t="shared" ca="1" si="43"/>
        <v>3 Bulan</v>
      </c>
      <c r="R723" s="187" t="str">
        <f t="shared" ca="1" si="44"/>
        <v>19  Hari</v>
      </c>
    </row>
    <row r="724" spans="1:18" ht="15">
      <c r="A724" s="536"/>
      <c r="B724" s="520"/>
      <c r="C724" s="296" t="s">
        <v>3694</v>
      </c>
      <c r="D724" s="287" t="s">
        <v>3695</v>
      </c>
      <c r="E724" s="288" t="s">
        <v>9</v>
      </c>
      <c r="F724" s="287" t="s">
        <v>185</v>
      </c>
      <c r="G724" s="289">
        <v>44412</v>
      </c>
      <c r="H724" s="287" t="s">
        <v>3426</v>
      </c>
      <c r="I724" s="287" t="s">
        <v>3427</v>
      </c>
      <c r="J724" s="287" t="s">
        <v>6819</v>
      </c>
      <c r="K724" s="287" t="s">
        <v>3441</v>
      </c>
      <c r="L724" s="287" t="s">
        <v>3442</v>
      </c>
      <c r="M724" s="287" t="s">
        <v>3443</v>
      </c>
      <c r="N724" s="287" t="s">
        <v>2588</v>
      </c>
      <c r="O724" s="287" t="s">
        <v>2967</v>
      </c>
      <c r="P724" s="187" t="str">
        <f t="shared" ca="1" si="42"/>
        <v>3 Tahun</v>
      </c>
      <c r="Q724" s="187" t="str">
        <f t="shared" ca="1" si="43"/>
        <v>5 Bulan</v>
      </c>
      <c r="R724" s="187" t="str">
        <f t="shared" ca="1" si="44"/>
        <v>26  Hari</v>
      </c>
    </row>
    <row r="725" spans="1:18" ht="15">
      <c r="A725" s="537"/>
      <c r="B725" s="521"/>
      <c r="C725" s="296" t="s">
        <v>1989</v>
      </c>
      <c r="D725" s="287" t="s">
        <v>3692</v>
      </c>
      <c r="E725" s="288" t="s">
        <v>9</v>
      </c>
      <c r="F725" s="287" t="s">
        <v>3606</v>
      </c>
      <c r="G725" s="289">
        <v>19317</v>
      </c>
      <c r="H725" s="287" t="s">
        <v>3426</v>
      </c>
      <c r="I725" s="287" t="s">
        <v>3427</v>
      </c>
      <c r="J725" s="287" t="s">
        <v>6821</v>
      </c>
      <c r="K725" s="287" t="s">
        <v>3429</v>
      </c>
      <c r="L725" s="287" t="s">
        <v>3503</v>
      </c>
      <c r="M725" s="287" t="s">
        <v>3135</v>
      </c>
      <c r="N725" s="287" t="s">
        <v>1531</v>
      </c>
      <c r="O725" s="287" t="s">
        <v>1508</v>
      </c>
      <c r="P725" s="187" t="str">
        <f t="shared" ca="1" si="42"/>
        <v>72 Tahun</v>
      </c>
      <c r="Q725" s="187" t="str">
        <f t="shared" ca="1" si="43"/>
        <v>2 Bulan</v>
      </c>
      <c r="R725" s="187" t="str">
        <f t="shared" ca="1" si="44"/>
        <v>11  Hari</v>
      </c>
    </row>
    <row r="726" spans="1:18" ht="15">
      <c r="A726" s="535">
        <v>204</v>
      </c>
      <c r="B726" s="519" t="s">
        <v>2030</v>
      </c>
      <c r="C726" s="296" t="s">
        <v>2690</v>
      </c>
      <c r="D726" s="287" t="s">
        <v>330</v>
      </c>
      <c r="E726" s="288" t="s">
        <v>10</v>
      </c>
      <c r="F726" s="287" t="s">
        <v>30</v>
      </c>
      <c r="G726" s="289">
        <v>23022</v>
      </c>
      <c r="H726" s="287" t="s">
        <v>3426</v>
      </c>
      <c r="I726" s="287" t="s">
        <v>3427</v>
      </c>
      <c r="J726" s="287" t="s">
        <v>6821</v>
      </c>
      <c r="K726" s="287" t="s">
        <v>3429</v>
      </c>
      <c r="L726" s="287" t="s">
        <v>3430</v>
      </c>
      <c r="M726" s="287" t="s">
        <v>3431</v>
      </c>
      <c r="N726" s="287" t="s">
        <v>1290</v>
      </c>
      <c r="O726" s="287" t="s">
        <v>396</v>
      </c>
      <c r="P726" s="187" t="str">
        <f t="shared" ca="1" si="42"/>
        <v>62 Tahun</v>
      </c>
      <c r="Q726" s="187" t="str">
        <f t="shared" ca="1" si="43"/>
        <v>0 Bulan</v>
      </c>
      <c r="R726" s="187" t="str">
        <f t="shared" ca="1" si="44"/>
        <v>19  Hari</v>
      </c>
    </row>
    <row r="727" spans="1:18" ht="15">
      <c r="A727" s="536"/>
      <c r="B727" s="520"/>
      <c r="C727" s="296" t="s">
        <v>2397</v>
      </c>
      <c r="D727" s="287" t="s">
        <v>1712</v>
      </c>
      <c r="E727" s="288" t="s">
        <v>9</v>
      </c>
      <c r="F727" s="287" t="s">
        <v>238</v>
      </c>
      <c r="G727" s="289">
        <v>25690</v>
      </c>
      <c r="H727" s="287" t="s">
        <v>3426</v>
      </c>
      <c r="I727" s="287" t="s">
        <v>3427</v>
      </c>
      <c r="J727" s="287" t="s">
        <v>6821</v>
      </c>
      <c r="K727" s="287" t="s">
        <v>3429</v>
      </c>
      <c r="L727" s="287" t="s">
        <v>3430</v>
      </c>
      <c r="M727" s="287" t="s">
        <v>3436</v>
      </c>
      <c r="N727" s="287" t="s">
        <v>1757</v>
      </c>
      <c r="O727" s="287" t="s">
        <v>1569</v>
      </c>
      <c r="P727" s="187" t="str">
        <f t="shared" ca="1" si="42"/>
        <v>54 Tahun</v>
      </c>
      <c r="Q727" s="187" t="str">
        <f t="shared" ca="1" si="43"/>
        <v>8 Bulan</v>
      </c>
      <c r="R727" s="187" t="str">
        <f t="shared" ca="1" si="44"/>
        <v>28  Hari</v>
      </c>
    </row>
    <row r="728" spans="1:18" ht="15">
      <c r="A728" s="536"/>
      <c r="B728" s="520"/>
      <c r="C728" s="296" t="s">
        <v>2526</v>
      </c>
      <c r="D728" s="287" t="s">
        <v>2527</v>
      </c>
      <c r="E728" s="288" t="s">
        <v>10</v>
      </c>
      <c r="F728" s="287" t="s">
        <v>238</v>
      </c>
      <c r="G728" s="289">
        <v>35118</v>
      </c>
      <c r="H728" s="287" t="s">
        <v>3426</v>
      </c>
      <c r="I728" s="287" t="s">
        <v>3427</v>
      </c>
      <c r="J728" s="287" t="s">
        <v>3454</v>
      </c>
      <c r="K728" s="287" t="s">
        <v>3490</v>
      </c>
      <c r="L728" s="287" t="s">
        <v>3442</v>
      </c>
      <c r="M728" s="287" t="s">
        <v>3443</v>
      </c>
      <c r="N728" s="287" t="s">
        <v>330</v>
      </c>
      <c r="O728" s="287" t="s">
        <v>1712</v>
      </c>
      <c r="P728" s="187" t="str">
        <f t="shared" ca="1" si="42"/>
        <v>28 Tahun</v>
      </c>
      <c r="Q728" s="187" t="str">
        <f t="shared" ca="1" si="43"/>
        <v>11 Bulan</v>
      </c>
      <c r="R728" s="187" t="str">
        <f t="shared" ca="1" si="44"/>
        <v>7  Hari</v>
      </c>
    </row>
    <row r="729" spans="1:18" ht="15">
      <c r="A729" s="537"/>
      <c r="B729" s="521"/>
      <c r="C729" s="296" t="s">
        <v>2031</v>
      </c>
      <c r="D729" s="287" t="s">
        <v>295</v>
      </c>
      <c r="E729" s="288" t="s">
        <v>9</v>
      </c>
      <c r="F729" s="287" t="s">
        <v>238</v>
      </c>
      <c r="G729" s="289">
        <v>37972</v>
      </c>
      <c r="H729" s="287" t="s">
        <v>3426</v>
      </c>
      <c r="I729" s="287" t="s">
        <v>3427</v>
      </c>
      <c r="J729" s="287" t="s">
        <v>3454</v>
      </c>
      <c r="K729" s="287" t="s">
        <v>3460</v>
      </c>
      <c r="L729" s="287" t="s">
        <v>3442</v>
      </c>
      <c r="M729" s="287" t="s">
        <v>3443</v>
      </c>
      <c r="N729" s="287" t="s">
        <v>330</v>
      </c>
      <c r="O729" s="287" t="s">
        <v>1712</v>
      </c>
      <c r="P729" s="187" t="str">
        <f t="shared" ca="1" si="42"/>
        <v>21 Tahun</v>
      </c>
      <c r="Q729" s="187" t="str">
        <f t="shared" ca="1" si="43"/>
        <v>1 Bulan</v>
      </c>
      <c r="R729" s="187" t="str">
        <f t="shared" ca="1" si="44"/>
        <v>13  Hari</v>
      </c>
    </row>
    <row r="730" spans="1:18" ht="15">
      <c r="A730" s="535">
        <v>205</v>
      </c>
      <c r="B730" s="519" t="s">
        <v>1336</v>
      </c>
      <c r="C730" s="296" t="s">
        <v>1337</v>
      </c>
      <c r="D730" s="297" t="s">
        <v>1338</v>
      </c>
      <c r="E730" s="288" t="s">
        <v>10</v>
      </c>
      <c r="F730" s="287" t="s">
        <v>315</v>
      </c>
      <c r="G730" s="289">
        <v>31932</v>
      </c>
      <c r="H730" s="287" t="s">
        <v>3426</v>
      </c>
      <c r="I730" s="287" t="s">
        <v>3427</v>
      </c>
      <c r="J730" s="287" t="s">
        <v>3454</v>
      </c>
      <c r="K730" s="287" t="s">
        <v>3124</v>
      </c>
      <c r="L730" s="287" t="s">
        <v>3430</v>
      </c>
      <c r="M730" s="287" t="s">
        <v>3431</v>
      </c>
      <c r="N730" s="287" t="s">
        <v>2992</v>
      </c>
      <c r="O730" s="287" t="s">
        <v>282</v>
      </c>
      <c r="P730" s="187" t="str">
        <f t="shared" ca="1" si="42"/>
        <v>37 Tahun</v>
      </c>
      <c r="Q730" s="187" t="str">
        <f t="shared" ca="1" si="43"/>
        <v>7 Bulan</v>
      </c>
      <c r="R730" s="187" t="str">
        <f t="shared" ca="1" si="44"/>
        <v>26  Hari</v>
      </c>
    </row>
    <row r="731" spans="1:18" ht="15">
      <c r="A731" s="537"/>
      <c r="B731" s="521"/>
      <c r="C731" s="296" t="s">
        <v>1339</v>
      </c>
      <c r="D731" s="297" t="s">
        <v>1340</v>
      </c>
      <c r="E731" s="288" t="s">
        <v>9</v>
      </c>
      <c r="F731" s="287" t="s">
        <v>1341</v>
      </c>
      <c r="G731" s="289">
        <v>34497</v>
      </c>
      <c r="H731" s="287" t="s">
        <v>3426</v>
      </c>
      <c r="I731" s="287" t="s">
        <v>3427</v>
      </c>
      <c r="J731" s="287" t="s">
        <v>3454</v>
      </c>
      <c r="K731" s="287" t="s">
        <v>3124</v>
      </c>
      <c r="L731" s="287" t="s">
        <v>3430</v>
      </c>
      <c r="M731" s="287" t="s">
        <v>3436</v>
      </c>
      <c r="N731" s="287" t="s">
        <v>1244</v>
      </c>
      <c r="O731" s="287" t="s">
        <v>348</v>
      </c>
      <c r="P731" s="187" t="str">
        <f t="shared" ca="1" si="42"/>
        <v>30 Tahun</v>
      </c>
      <c r="Q731" s="187" t="str">
        <f t="shared" ca="1" si="43"/>
        <v>7 Bulan</v>
      </c>
      <c r="R731" s="187" t="str">
        <f t="shared" ca="1" si="44"/>
        <v>18  Hari</v>
      </c>
    </row>
    <row r="732" spans="1:18" ht="15">
      <c r="A732" s="535">
        <v>206</v>
      </c>
      <c r="B732" s="519" t="s">
        <v>6831</v>
      </c>
      <c r="C732" s="296" t="s">
        <v>6832</v>
      </c>
      <c r="D732" s="297" t="s">
        <v>6833</v>
      </c>
      <c r="E732" s="288" t="s">
        <v>10</v>
      </c>
      <c r="F732" s="287" t="s">
        <v>3520</v>
      </c>
      <c r="G732" s="289">
        <v>28267</v>
      </c>
      <c r="H732" s="287" t="s">
        <v>3426</v>
      </c>
      <c r="I732" s="287" t="s">
        <v>3427</v>
      </c>
      <c r="J732" s="287" t="s">
        <v>3428</v>
      </c>
      <c r="K732" s="287" t="s">
        <v>3429</v>
      </c>
      <c r="L732" s="287" t="s">
        <v>3430</v>
      </c>
      <c r="M732" s="287" t="s">
        <v>3431</v>
      </c>
      <c r="N732" s="287" t="s">
        <v>7088</v>
      </c>
      <c r="O732" s="287" t="s">
        <v>1372</v>
      </c>
      <c r="P732" s="187" t="str">
        <f t="shared" ca="1" si="42"/>
        <v>47 Tahun</v>
      </c>
      <c r="Q732" s="187" t="str">
        <f t="shared" ca="1" si="43"/>
        <v>8 Bulan</v>
      </c>
      <c r="R732" s="187" t="str">
        <f t="shared" ca="1" si="44"/>
        <v>8  Hari</v>
      </c>
    </row>
    <row r="733" spans="1:18" ht="15">
      <c r="A733" s="536"/>
      <c r="B733" s="531"/>
      <c r="C733" s="301" t="s">
        <v>6834</v>
      </c>
      <c r="D733" s="293" t="s">
        <v>3696</v>
      </c>
      <c r="E733" s="294" t="s">
        <v>9</v>
      </c>
      <c r="F733" s="293" t="s">
        <v>3453</v>
      </c>
      <c r="G733" s="295">
        <v>26528</v>
      </c>
      <c r="H733" s="293" t="s">
        <v>3426</v>
      </c>
      <c r="I733" s="293" t="s">
        <v>3427</v>
      </c>
      <c r="J733" s="293"/>
      <c r="K733" s="293"/>
      <c r="L733" s="293"/>
      <c r="M733" s="293" t="s">
        <v>3436</v>
      </c>
      <c r="N733" s="293"/>
      <c r="O733" s="293"/>
      <c r="P733" s="192" t="str">
        <f t="shared" ca="1" si="42"/>
        <v>52 Tahun</v>
      </c>
      <c r="Q733" s="192" t="str">
        <f t="shared" ca="1" si="43"/>
        <v>5 Bulan</v>
      </c>
      <c r="R733" s="192" t="str">
        <f t="shared" ca="1" si="44"/>
        <v>13  Hari</v>
      </c>
    </row>
    <row r="734" spans="1:18" ht="15">
      <c r="A734" s="536"/>
      <c r="B734" s="531"/>
      <c r="C734" s="296" t="s">
        <v>6835</v>
      </c>
      <c r="D734" s="297" t="s">
        <v>1263</v>
      </c>
      <c r="E734" s="288" t="s">
        <v>10</v>
      </c>
      <c r="F734" s="287" t="s">
        <v>3453</v>
      </c>
      <c r="G734" s="289">
        <v>38804</v>
      </c>
      <c r="H734" s="287" t="s">
        <v>3426</v>
      </c>
      <c r="I734" s="287" t="s">
        <v>3427</v>
      </c>
      <c r="J734" s="287" t="s">
        <v>3454</v>
      </c>
      <c r="K734" s="287" t="s">
        <v>3441</v>
      </c>
      <c r="L734" s="287" t="s">
        <v>3442</v>
      </c>
      <c r="M734" s="287" t="s">
        <v>3443</v>
      </c>
      <c r="N734" s="287" t="s">
        <v>6833</v>
      </c>
      <c r="O734" s="287" t="s">
        <v>7089</v>
      </c>
      <c r="P734" s="187" t="str">
        <f t="shared" ca="1" si="42"/>
        <v>18 Tahun</v>
      </c>
      <c r="Q734" s="187" t="str">
        <f t="shared" ca="1" si="43"/>
        <v>10 Bulan</v>
      </c>
      <c r="R734" s="187" t="str">
        <f t="shared" ca="1" si="44"/>
        <v>2  Hari</v>
      </c>
    </row>
    <row r="735" spans="1:18" ht="15">
      <c r="A735" s="536"/>
      <c r="B735" s="531"/>
      <c r="C735" s="296" t="s">
        <v>6836</v>
      </c>
      <c r="D735" s="297" t="s">
        <v>3697</v>
      </c>
      <c r="E735" s="288" t="s">
        <v>9</v>
      </c>
      <c r="F735" s="287" t="s">
        <v>3453</v>
      </c>
      <c r="G735" s="289">
        <v>40772</v>
      </c>
      <c r="H735" s="287" t="s">
        <v>3426</v>
      </c>
      <c r="I735" s="287" t="s">
        <v>3427</v>
      </c>
      <c r="J735" s="287" t="s">
        <v>3458</v>
      </c>
      <c r="K735" s="287" t="s">
        <v>3441</v>
      </c>
      <c r="L735" s="287" t="s">
        <v>3442</v>
      </c>
      <c r="M735" s="287" t="s">
        <v>3443</v>
      </c>
      <c r="N735" s="287" t="s">
        <v>6833</v>
      </c>
      <c r="O735" s="287" t="s">
        <v>7089</v>
      </c>
      <c r="P735" s="187" t="str">
        <f t="shared" ca="1" si="42"/>
        <v>13 Tahun</v>
      </c>
      <c r="Q735" s="187" t="str">
        <f t="shared" ca="1" si="43"/>
        <v>5 Bulan</v>
      </c>
      <c r="R735" s="187" t="str">
        <f t="shared" ca="1" si="44"/>
        <v>13  Hari</v>
      </c>
    </row>
    <row r="736" spans="1:18" ht="15">
      <c r="A736" s="537"/>
      <c r="B736" s="531"/>
      <c r="C736" s="296" t="s">
        <v>6837</v>
      </c>
      <c r="D736" s="297" t="s">
        <v>3698</v>
      </c>
      <c r="E736" s="288" t="s">
        <v>9</v>
      </c>
      <c r="F736" s="287" t="s">
        <v>3453</v>
      </c>
      <c r="G736" s="289">
        <v>41659</v>
      </c>
      <c r="H736" s="287" t="s">
        <v>3426</v>
      </c>
      <c r="I736" s="287" t="s">
        <v>3427</v>
      </c>
      <c r="J736" s="287" t="s">
        <v>3458</v>
      </c>
      <c r="K736" s="287" t="s">
        <v>3441</v>
      </c>
      <c r="L736" s="287" t="s">
        <v>3442</v>
      </c>
      <c r="M736" s="287" t="s">
        <v>3443</v>
      </c>
      <c r="N736" s="287" t="s">
        <v>6833</v>
      </c>
      <c r="O736" s="287" t="s">
        <v>7089</v>
      </c>
      <c r="P736" s="187" t="str">
        <f t="shared" ca="1" si="42"/>
        <v>11 Tahun</v>
      </c>
      <c r="Q736" s="187" t="str">
        <f t="shared" ca="1" si="43"/>
        <v>0 Bulan</v>
      </c>
      <c r="R736" s="187" t="str">
        <f t="shared" ca="1" si="44"/>
        <v>10  Hari</v>
      </c>
    </row>
    <row r="737" spans="1:18" ht="15">
      <c r="A737" s="535">
        <v>207</v>
      </c>
      <c r="B737" s="519" t="s">
        <v>7082</v>
      </c>
      <c r="C737" s="296" t="s">
        <v>2594</v>
      </c>
      <c r="D737" s="287" t="s">
        <v>7083</v>
      </c>
      <c r="E737" s="288" t="s">
        <v>10</v>
      </c>
      <c r="F737" s="287" t="s">
        <v>238</v>
      </c>
      <c r="G737" s="289">
        <v>33801</v>
      </c>
      <c r="H737" s="287" t="s">
        <v>3426</v>
      </c>
      <c r="I737" s="287" t="s">
        <v>3427</v>
      </c>
      <c r="J737" s="287" t="s">
        <v>3428</v>
      </c>
      <c r="K737" s="287" t="s">
        <v>3490</v>
      </c>
      <c r="L737" s="287" t="s">
        <v>3894</v>
      </c>
      <c r="M737" s="287" t="s">
        <v>3431</v>
      </c>
      <c r="N737" s="287" t="s">
        <v>3532</v>
      </c>
      <c r="O737" s="287" t="s">
        <v>1640</v>
      </c>
      <c r="P737" s="187" t="str">
        <f t="shared" ca="1" si="42"/>
        <v>32 Tahun</v>
      </c>
      <c r="Q737" s="187" t="str">
        <f t="shared" ca="1" si="43"/>
        <v>6 Bulan</v>
      </c>
      <c r="R737" s="187" t="str">
        <f t="shared" ca="1" si="44"/>
        <v>14  Hari</v>
      </c>
    </row>
    <row r="738" spans="1:18" ht="15">
      <c r="A738" s="537"/>
      <c r="B738" s="521"/>
      <c r="C738" s="296" t="s">
        <v>7084</v>
      </c>
      <c r="D738" s="287" t="s">
        <v>7085</v>
      </c>
      <c r="E738" s="288" t="s">
        <v>9</v>
      </c>
      <c r="F738" s="287" t="s">
        <v>7086</v>
      </c>
      <c r="G738" s="289">
        <v>37395</v>
      </c>
      <c r="H738" s="287" t="s">
        <v>3426</v>
      </c>
      <c r="I738" s="287" t="s">
        <v>3427</v>
      </c>
      <c r="J738" s="287" t="s">
        <v>3454</v>
      </c>
      <c r="K738" s="287" t="s">
        <v>3435</v>
      </c>
      <c r="L738" s="287" t="s">
        <v>3430</v>
      </c>
      <c r="M738" s="287" t="s">
        <v>3436</v>
      </c>
      <c r="N738" s="287" t="s">
        <v>1745</v>
      </c>
      <c r="O738" s="287" t="s">
        <v>7087</v>
      </c>
      <c r="P738" s="187" t="str">
        <f t="shared" ca="1" si="42"/>
        <v>22 Tahun</v>
      </c>
      <c r="Q738" s="187" t="str">
        <f t="shared" ca="1" si="43"/>
        <v>8 Bulan</v>
      </c>
      <c r="R738" s="187" t="str">
        <f t="shared" ca="1" si="44"/>
        <v>11  Hari</v>
      </c>
    </row>
    <row r="739" spans="1:18" ht="15">
      <c r="A739" s="302">
        <v>208</v>
      </c>
      <c r="B739" s="203" t="s">
        <v>6839</v>
      </c>
      <c r="C739" s="296" t="s">
        <v>3700</v>
      </c>
      <c r="D739" s="287" t="s">
        <v>2875</v>
      </c>
      <c r="E739" s="288" t="s">
        <v>10</v>
      </c>
      <c r="F739" s="287" t="s">
        <v>185</v>
      </c>
      <c r="G739" s="289">
        <v>13211</v>
      </c>
      <c r="H739" s="287" t="s">
        <v>3701</v>
      </c>
      <c r="I739" s="287" t="s">
        <v>3427</v>
      </c>
      <c r="J739" s="287" t="s">
        <v>6821</v>
      </c>
      <c r="K739" s="287" t="s">
        <v>3124</v>
      </c>
      <c r="L739" s="287" t="s">
        <v>3430</v>
      </c>
      <c r="M739" s="287" t="s">
        <v>3431</v>
      </c>
      <c r="N739" s="287" t="s">
        <v>3702</v>
      </c>
      <c r="O739" s="287" t="s">
        <v>3077</v>
      </c>
      <c r="P739" s="187" t="str">
        <f ca="1">DATEDIF(G739,$P$2,"Y")&amp;" Tahun"</f>
        <v>88 Tahun</v>
      </c>
      <c r="Q739" s="187" t="str">
        <f ca="1">DATEDIF(G739,$P$2,"YM")&amp;" Bulan"</f>
        <v>10 Bulan</v>
      </c>
      <c r="R739" s="187" t="str">
        <f ca="1">DATEDIF(G739,$P$2,"MD")&amp;"  Hari"</f>
        <v>28  Hari</v>
      </c>
    </row>
    <row r="740" spans="1:18" ht="15">
      <c r="A740" s="535">
        <v>209</v>
      </c>
      <c r="B740" s="519" t="s">
        <v>3703</v>
      </c>
      <c r="C740" s="296" t="s">
        <v>2667</v>
      </c>
      <c r="D740" s="287" t="s">
        <v>1677</v>
      </c>
      <c r="E740" s="288" t="s">
        <v>10</v>
      </c>
      <c r="F740" s="287" t="s">
        <v>13</v>
      </c>
      <c r="G740" s="289">
        <v>26431</v>
      </c>
      <c r="H740" s="287" t="s">
        <v>3701</v>
      </c>
      <c r="I740" s="287" t="s">
        <v>3427</v>
      </c>
      <c r="J740" s="287" t="s">
        <v>6821</v>
      </c>
      <c r="K740" s="287" t="s">
        <v>3124</v>
      </c>
      <c r="L740" s="287" t="s">
        <v>3430</v>
      </c>
      <c r="M740" s="287" t="s">
        <v>3431</v>
      </c>
      <c r="N740" s="287" t="s">
        <v>3704</v>
      </c>
      <c r="O740" s="287" t="s">
        <v>3610</v>
      </c>
      <c r="P740" s="187" t="str">
        <f ca="1" t="shared" si="45" ref="P740:P803">DATEDIF(G740,$P$2,"Y")&amp;" Tahun"</f>
        <v>52 Tahun</v>
      </c>
      <c r="Q740" s="187" t="str">
        <f ca="1" t="shared" si="46" ref="Q740:Q803">DATEDIF(G740,$P$2,"YM")&amp;" Bulan"</f>
        <v>8 Bulan</v>
      </c>
      <c r="R740" s="187" t="str">
        <f ca="1" t="shared" si="47" ref="R740:R803">DATEDIF(G740,$P$2,"MD")&amp;"  Hari"</f>
        <v>18  Hari</v>
      </c>
    </row>
    <row r="741" spans="1:18" ht="15">
      <c r="A741" s="536"/>
      <c r="B741" s="520"/>
      <c r="C741" s="296" t="s">
        <v>2931</v>
      </c>
      <c r="D741" s="287" t="s">
        <v>1592</v>
      </c>
      <c r="E741" s="288" t="s">
        <v>9</v>
      </c>
      <c r="F741" s="287" t="s">
        <v>287</v>
      </c>
      <c r="G741" s="289">
        <v>26302</v>
      </c>
      <c r="H741" s="287" t="s">
        <v>3701</v>
      </c>
      <c r="I741" s="287" t="s">
        <v>3427</v>
      </c>
      <c r="J741" s="287" t="s">
        <v>6821</v>
      </c>
      <c r="K741" s="287" t="s">
        <v>3435</v>
      </c>
      <c r="L741" s="287" t="s">
        <v>3430</v>
      </c>
      <c r="M741" s="287" t="s">
        <v>3436</v>
      </c>
      <c r="N741" s="287" t="s">
        <v>3705</v>
      </c>
      <c r="O741" s="287" t="s">
        <v>1549</v>
      </c>
      <c r="P741" s="187" t="str">
        <f t="shared" ca="1" si="45"/>
        <v>53 Tahun</v>
      </c>
      <c r="Q741" s="187" t="str">
        <f t="shared" ca="1" si="46"/>
        <v>0 Bulan</v>
      </c>
      <c r="R741" s="187" t="str">
        <f t="shared" ca="1" si="47"/>
        <v>26  Hari</v>
      </c>
    </row>
    <row r="742" spans="1:18" ht="15">
      <c r="A742" s="537"/>
      <c r="B742" s="521"/>
      <c r="C742" s="296" t="s">
        <v>3706</v>
      </c>
      <c r="D742" s="287" t="s">
        <v>1719</v>
      </c>
      <c r="E742" s="288" t="s">
        <v>9</v>
      </c>
      <c r="F742" s="287" t="s">
        <v>185</v>
      </c>
      <c r="G742" s="289">
        <v>41399</v>
      </c>
      <c r="H742" s="287" t="s">
        <v>3701</v>
      </c>
      <c r="I742" s="287" t="s">
        <v>3427</v>
      </c>
      <c r="J742" s="287" t="s">
        <v>6819</v>
      </c>
      <c r="K742" s="287" t="s">
        <v>3441</v>
      </c>
      <c r="L742" s="287" t="s">
        <v>3442</v>
      </c>
      <c r="M742" s="287" t="s">
        <v>3443</v>
      </c>
      <c r="N742" s="287" t="s">
        <v>1677</v>
      </c>
      <c r="O742" s="287" t="s">
        <v>1592</v>
      </c>
      <c r="P742" s="187" t="str">
        <f t="shared" ca="1" si="45"/>
        <v>11 Tahun</v>
      </c>
      <c r="Q742" s="187" t="str">
        <f t="shared" ca="1" si="46"/>
        <v>8 Bulan</v>
      </c>
      <c r="R742" s="187" t="str">
        <f t="shared" ca="1" si="47"/>
        <v>25  Hari</v>
      </c>
    </row>
    <row r="743" spans="1:18" ht="15">
      <c r="A743" s="535">
        <v>210</v>
      </c>
      <c r="B743" s="519" t="s">
        <v>1323</v>
      </c>
      <c r="C743" s="296" t="s">
        <v>1326</v>
      </c>
      <c r="D743" s="287" t="s">
        <v>1327</v>
      </c>
      <c r="E743" s="288" t="s">
        <v>10</v>
      </c>
      <c r="F743" s="287" t="s">
        <v>33</v>
      </c>
      <c r="G743" s="289">
        <v>32967</v>
      </c>
      <c r="H743" s="287" t="s">
        <v>3701</v>
      </c>
      <c r="I743" s="287" t="s">
        <v>3427</v>
      </c>
      <c r="J743" s="287" t="s">
        <v>3454</v>
      </c>
      <c r="K743" s="287" t="s">
        <v>3124</v>
      </c>
      <c r="L743" s="287" t="s">
        <v>3430</v>
      </c>
      <c r="M743" s="287" t="s">
        <v>3431</v>
      </c>
      <c r="N743" s="287" t="s">
        <v>1211</v>
      </c>
      <c r="O743" s="287" t="s">
        <v>1216</v>
      </c>
      <c r="P743" s="187" t="str">
        <f t="shared" ca="1" si="45"/>
        <v>34 Tahun</v>
      </c>
      <c r="Q743" s="187" t="str">
        <f t="shared" ca="1" si="46"/>
        <v>9 Bulan</v>
      </c>
      <c r="R743" s="187" t="str">
        <f t="shared" ca="1" si="47"/>
        <v>26  Hari</v>
      </c>
    </row>
    <row r="744" spans="1:18" ht="15">
      <c r="A744" s="536"/>
      <c r="B744" s="520"/>
      <c r="C744" s="296" t="s">
        <v>1324</v>
      </c>
      <c r="D744" s="287" t="s">
        <v>1325</v>
      </c>
      <c r="E744" s="288" t="s">
        <v>9</v>
      </c>
      <c r="F744" s="287" t="s">
        <v>139</v>
      </c>
      <c r="G744" s="289">
        <v>33747</v>
      </c>
      <c r="H744" s="287" t="s">
        <v>3701</v>
      </c>
      <c r="I744" s="287" t="s">
        <v>3427</v>
      </c>
      <c r="J744" s="287" t="s">
        <v>3454</v>
      </c>
      <c r="K744" s="287" t="s">
        <v>3435</v>
      </c>
      <c r="L744" s="287" t="s">
        <v>3430</v>
      </c>
      <c r="M744" s="287" t="s">
        <v>3436</v>
      </c>
      <c r="N744" s="287" t="s">
        <v>3009</v>
      </c>
      <c r="O744" s="287" t="s">
        <v>291</v>
      </c>
      <c r="P744" s="187" t="str">
        <f t="shared" ca="1" si="45"/>
        <v>32 Tahun</v>
      </c>
      <c r="Q744" s="187" t="str">
        <f t="shared" ca="1" si="46"/>
        <v>8 Bulan</v>
      </c>
      <c r="R744" s="187" t="str">
        <f t="shared" ca="1" si="47"/>
        <v>7  Hari</v>
      </c>
    </row>
    <row r="745" spans="1:18" ht="15">
      <c r="A745" s="536"/>
      <c r="B745" s="520"/>
      <c r="C745" s="296" t="s">
        <v>3707</v>
      </c>
      <c r="D745" s="287" t="s">
        <v>3708</v>
      </c>
      <c r="E745" s="288" t="s">
        <v>10</v>
      </c>
      <c r="F745" s="287" t="s">
        <v>1341</v>
      </c>
      <c r="G745" s="289">
        <v>41418</v>
      </c>
      <c r="H745" s="287" t="s">
        <v>3701</v>
      </c>
      <c r="I745" s="287" t="s">
        <v>3427</v>
      </c>
      <c r="J745" s="287" t="s">
        <v>6819</v>
      </c>
      <c r="K745" s="287" t="s">
        <v>3441</v>
      </c>
      <c r="L745" s="287" t="s">
        <v>3442</v>
      </c>
      <c r="M745" s="287" t="s">
        <v>3443</v>
      </c>
      <c r="N745" s="287" t="s">
        <v>1327</v>
      </c>
      <c r="O745" s="287" t="s">
        <v>1325</v>
      </c>
      <c r="P745" s="187" t="str">
        <f t="shared" ca="1" si="45"/>
        <v>11 Tahun</v>
      </c>
      <c r="Q745" s="187" t="str">
        <f t="shared" ca="1" si="46"/>
        <v>8 Bulan</v>
      </c>
      <c r="R745" s="187" t="str">
        <f t="shared" ca="1" si="47"/>
        <v>6  Hari</v>
      </c>
    </row>
    <row r="746" spans="1:18" ht="15">
      <c r="A746" s="537"/>
      <c r="B746" s="521"/>
      <c r="C746" s="296" t="s">
        <v>3029</v>
      </c>
      <c r="D746" s="287" t="s">
        <v>3709</v>
      </c>
      <c r="E746" s="288" t="s">
        <v>10</v>
      </c>
      <c r="F746" s="287" t="s">
        <v>33</v>
      </c>
      <c r="G746" s="289">
        <v>43124</v>
      </c>
      <c r="H746" s="287" t="s">
        <v>3701</v>
      </c>
      <c r="I746" s="287" t="s">
        <v>3427</v>
      </c>
      <c r="J746" s="287" t="s">
        <v>6819</v>
      </c>
      <c r="K746" s="287" t="s">
        <v>3441</v>
      </c>
      <c r="L746" s="287" t="s">
        <v>3442</v>
      </c>
      <c r="M746" s="287" t="s">
        <v>3443</v>
      </c>
      <c r="N746" s="287" t="s">
        <v>1327</v>
      </c>
      <c r="O746" s="287" t="s">
        <v>1325</v>
      </c>
      <c r="P746" s="187" t="str">
        <f t="shared" ca="1" si="45"/>
        <v>7 Tahun</v>
      </c>
      <c r="Q746" s="187" t="str">
        <f t="shared" ca="1" si="46"/>
        <v>0 Bulan</v>
      </c>
      <c r="R746" s="187" t="str">
        <f t="shared" ca="1" si="47"/>
        <v>6  Hari</v>
      </c>
    </row>
    <row r="747" spans="1:18" ht="15">
      <c r="A747" s="535">
        <v>211</v>
      </c>
      <c r="B747" s="519" t="s">
        <v>3710</v>
      </c>
      <c r="C747" s="296" t="s">
        <v>3711</v>
      </c>
      <c r="D747" s="287" t="s">
        <v>1173</v>
      </c>
      <c r="E747" s="288" t="s">
        <v>10</v>
      </c>
      <c r="F747" s="287" t="s">
        <v>18</v>
      </c>
      <c r="G747" s="289">
        <v>32587</v>
      </c>
      <c r="H747" s="287" t="s">
        <v>3701</v>
      </c>
      <c r="I747" s="287" t="s">
        <v>3427</v>
      </c>
      <c r="J747" s="287" t="s">
        <v>3428</v>
      </c>
      <c r="K747" s="287" t="s">
        <v>3124</v>
      </c>
      <c r="L747" s="287" t="s">
        <v>3430</v>
      </c>
      <c r="M747" s="287" t="s">
        <v>3431</v>
      </c>
      <c r="N747" s="287" t="s">
        <v>1359</v>
      </c>
      <c r="O747" s="287" t="s">
        <v>2099</v>
      </c>
      <c r="P747" s="187" t="str">
        <f t="shared" ca="1" si="45"/>
        <v>35 Tahun</v>
      </c>
      <c r="Q747" s="187" t="str">
        <f t="shared" ca="1" si="46"/>
        <v>10 Bulan</v>
      </c>
      <c r="R747" s="187" t="str">
        <f t="shared" ca="1" si="47"/>
        <v>10  Hari</v>
      </c>
    </row>
    <row r="748" spans="1:18" ht="15">
      <c r="A748" s="536"/>
      <c r="B748" s="520"/>
      <c r="C748" s="396" t="s">
        <v>3712</v>
      </c>
      <c r="D748" s="287" t="s">
        <v>243</v>
      </c>
      <c r="E748" s="288" t="s">
        <v>9</v>
      </c>
      <c r="F748" s="287" t="s">
        <v>185</v>
      </c>
      <c r="G748" s="289">
        <v>31900</v>
      </c>
      <c r="H748" s="287" t="s">
        <v>3701</v>
      </c>
      <c r="I748" s="287" t="s">
        <v>3427</v>
      </c>
      <c r="J748" s="287" t="s">
        <v>3428</v>
      </c>
      <c r="K748" s="287" t="s">
        <v>3124</v>
      </c>
      <c r="L748" s="287" t="s">
        <v>3430</v>
      </c>
      <c r="M748" s="287" t="s">
        <v>3436</v>
      </c>
      <c r="N748" s="287" t="s">
        <v>1211</v>
      </c>
      <c r="O748" s="287" t="s">
        <v>1216</v>
      </c>
      <c r="P748" s="187" t="str">
        <f t="shared" ca="1" si="45"/>
        <v>37 Tahun</v>
      </c>
      <c r="Q748" s="187" t="str">
        <f t="shared" ca="1" si="46"/>
        <v>8 Bulan</v>
      </c>
      <c r="R748" s="187" t="str">
        <f t="shared" ca="1" si="47"/>
        <v>27  Hari</v>
      </c>
    </row>
    <row r="749" spans="1:18" ht="15">
      <c r="A749" s="536"/>
      <c r="B749" s="520"/>
      <c r="C749" s="296" t="s">
        <v>3713</v>
      </c>
      <c r="D749" s="287" t="s">
        <v>3714</v>
      </c>
      <c r="E749" s="288" t="s">
        <v>9</v>
      </c>
      <c r="F749" s="287" t="s">
        <v>185</v>
      </c>
      <c r="G749" s="289">
        <v>39630</v>
      </c>
      <c r="H749" s="287" t="s">
        <v>3701</v>
      </c>
      <c r="I749" s="287" t="s">
        <v>3427</v>
      </c>
      <c r="J749" s="287" t="s">
        <v>6819</v>
      </c>
      <c r="K749" s="287" t="s">
        <v>3441</v>
      </c>
      <c r="L749" s="287" t="s">
        <v>3442</v>
      </c>
      <c r="M749" s="287" t="s">
        <v>3443</v>
      </c>
      <c r="N749" s="287" t="s">
        <v>1173</v>
      </c>
      <c r="O749" s="287" t="s">
        <v>243</v>
      </c>
      <c r="P749" s="187" t="str">
        <f t="shared" ca="1" si="45"/>
        <v>16 Tahun</v>
      </c>
      <c r="Q749" s="187" t="str">
        <f t="shared" ca="1" si="46"/>
        <v>6 Bulan</v>
      </c>
      <c r="R749" s="187" t="str">
        <f t="shared" ca="1" si="47"/>
        <v>29  Hari</v>
      </c>
    </row>
    <row r="750" spans="1:18" ht="15">
      <c r="A750" s="536"/>
      <c r="B750" s="520"/>
      <c r="C750" s="296" t="s">
        <v>3715</v>
      </c>
      <c r="D750" s="287" t="s">
        <v>3716</v>
      </c>
      <c r="E750" s="288" t="s">
        <v>10</v>
      </c>
      <c r="F750" s="287" t="s">
        <v>185</v>
      </c>
      <c r="G750" s="289">
        <v>41414</v>
      </c>
      <c r="H750" s="287" t="s">
        <v>3701</v>
      </c>
      <c r="I750" s="287" t="s">
        <v>3427</v>
      </c>
      <c r="J750" s="287" t="s">
        <v>6819</v>
      </c>
      <c r="K750" s="287" t="s">
        <v>3441</v>
      </c>
      <c r="L750" s="287" t="s">
        <v>3442</v>
      </c>
      <c r="M750" s="287" t="s">
        <v>3443</v>
      </c>
      <c r="N750" s="287" t="s">
        <v>1173</v>
      </c>
      <c r="O750" s="287" t="s">
        <v>243</v>
      </c>
      <c r="P750" s="187" t="str">
        <f t="shared" ca="1" si="45"/>
        <v>11 Tahun</v>
      </c>
      <c r="Q750" s="187" t="str">
        <f t="shared" ca="1" si="46"/>
        <v>8 Bulan</v>
      </c>
      <c r="R750" s="187" t="str">
        <f t="shared" ca="1" si="47"/>
        <v>10  Hari</v>
      </c>
    </row>
    <row r="751" spans="1:18" ht="15">
      <c r="A751" s="536"/>
      <c r="B751" s="520"/>
      <c r="C751" s="396"/>
      <c r="D751" s="287" t="s">
        <v>3717</v>
      </c>
      <c r="E751" s="288" t="s">
        <v>10</v>
      </c>
      <c r="F751" s="287" t="s">
        <v>185</v>
      </c>
      <c r="G751" s="290"/>
      <c r="H751" s="287" t="s">
        <v>3701</v>
      </c>
      <c r="I751" s="287" t="s">
        <v>3427</v>
      </c>
      <c r="J751" s="287" t="s">
        <v>6819</v>
      </c>
      <c r="K751" s="287" t="s">
        <v>3441</v>
      </c>
      <c r="L751" s="287" t="s">
        <v>3442</v>
      </c>
      <c r="M751" s="287" t="s">
        <v>3443</v>
      </c>
      <c r="N751" s="287" t="s">
        <v>1173</v>
      </c>
      <c r="O751" s="287" t="s">
        <v>243</v>
      </c>
      <c r="P751" s="187" t="str">
        <f t="shared" ca="1" si="45"/>
        <v>125 Tahun</v>
      </c>
      <c r="Q751" s="187" t="str">
        <f t="shared" ca="1" si="46"/>
        <v>0 Bulan</v>
      </c>
      <c r="R751" s="187" t="str">
        <f t="shared" ca="1" si="47"/>
        <v>30  Hari</v>
      </c>
    </row>
    <row r="752" spans="1:18" ht="15">
      <c r="A752" s="537"/>
      <c r="B752" s="521"/>
      <c r="C752" s="396"/>
      <c r="D752" s="287" t="s">
        <v>3718</v>
      </c>
      <c r="E752" s="288" t="s">
        <v>10</v>
      </c>
      <c r="F752" s="287" t="s">
        <v>185</v>
      </c>
      <c r="G752" s="290"/>
      <c r="H752" s="287" t="s">
        <v>3701</v>
      </c>
      <c r="I752" s="287" t="s">
        <v>3427</v>
      </c>
      <c r="J752" s="287" t="s">
        <v>6819</v>
      </c>
      <c r="K752" s="287" t="s">
        <v>3441</v>
      </c>
      <c r="L752" s="287" t="s">
        <v>3442</v>
      </c>
      <c r="M752" s="287" t="s">
        <v>3443</v>
      </c>
      <c r="N752" s="287" t="s">
        <v>1173</v>
      </c>
      <c r="O752" s="287" t="s">
        <v>243</v>
      </c>
      <c r="P752" s="187" t="str">
        <f t="shared" ca="1" si="45"/>
        <v>125 Tahun</v>
      </c>
      <c r="Q752" s="187" t="str">
        <f t="shared" ca="1" si="46"/>
        <v>0 Bulan</v>
      </c>
      <c r="R752" s="187" t="str">
        <f t="shared" ca="1" si="47"/>
        <v>30  Hari</v>
      </c>
    </row>
    <row r="753" spans="1:18" ht="15">
      <c r="A753" s="535">
        <v>212</v>
      </c>
      <c r="B753" s="519" t="s">
        <v>1264</v>
      </c>
      <c r="C753" s="296" t="s">
        <v>1267</v>
      </c>
      <c r="D753" s="287" t="s">
        <v>264</v>
      </c>
      <c r="E753" s="288" t="s">
        <v>10</v>
      </c>
      <c r="F753" s="287" t="s">
        <v>33</v>
      </c>
      <c r="G753" s="289">
        <v>27088</v>
      </c>
      <c r="H753" s="287" t="s">
        <v>3701</v>
      </c>
      <c r="I753" s="287" t="s">
        <v>3427</v>
      </c>
      <c r="J753" s="287" t="s">
        <v>6821</v>
      </c>
      <c r="K753" s="287" t="s">
        <v>3124</v>
      </c>
      <c r="L753" s="287" t="s">
        <v>3430</v>
      </c>
      <c r="M753" s="287" t="s">
        <v>3431</v>
      </c>
      <c r="N753" s="287" t="s">
        <v>3719</v>
      </c>
      <c r="O753" s="287" t="s">
        <v>3720</v>
      </c>
      <c r="P753" s="187" t="str">
        <f t="shared" ca="1" si="45"/>
        <v>50 Tahun</v>
      </c>
      <c r="Q753" s="187" t="str">
        <f t="shared" ca="1" si="46"/>
        <v>11 Bulan</v>
      </c>
      <c r="R753" s="187" t="str">
        <f t="shared" ca="1" si="47"/>
        <v>2  Hari</v>
      </c>
    </row>
    <row r="754" spans="1:18" ht="15">
      <c r="A754" s="536"/>
      <c r="B754" s="520"/>
      <c r="C754" s="296" t="s">
        <v>1265</v>
      </c>
      <c r="D754" s="287" t="s">
        <v>1266</v>
      </c>
      <c r="E754" s="288" t="s">
        <v>9</v>
      </c>
      <c r="F754" s="287" t="s">
        <v>134</v>
      </c>
      <c r="G754" s="289">
        <v>32570</v>
      </c>
      <c r="H754" s="287" t="s">
        <v>3701</v>
      </c>
      <c r="I754" s="287" t="s">
        <v>3427</v>
      </c>
      <c r="J754" s="287" t="s">
        <v>6821</v>
      </c>
      <c r="K754" s="287" t="s">
        <v>3435</v>
      </c>
      <c r="L754" s="287" t="s">
        <v>3430</v>
      </c>
      <c r="M754" s="287" t="s">
        <v>3436</v>
      </c>
      <c r="N754" s="287" t="s">
        <v>3721</v>
      </c>
      <c r="O754" s="287" t="s">
        <v>277</v>
      </c>
      <c r="P754" s="187" t="str">
        <f t="shared" ca="1" si="45"/>
        <v>35 Tahun</v>
      </c>
      <c r="Q754" s="187" t="str">
        <f t="shared" ca="1" si="46"/>
        <v>10 Bulan</v>
      </c>
      <c r="R754" s="187" t="str">
        <f t="shared" ca="1" si="47"/>
        <v>27  Hari</v>
      </c>
    </row>
    <row r="755" spans="1:18" ht="15">
      <c r="A755" s="537"/>
      <c r="B755" s="521"/>
      <c r="C755" s="296" t="s">
        <v>2091</v>
      </c>
      <c r="D755" s="287" t="s">
        <v>3050</v>
      </c>
      <c r="E755" s="288" t="s">
        <v>9</v>
      </c>
      <c r="F755" s="287" t="s">
        <v>1204</v>
      </c>
      <c r="G755" s="289">
        <v>37730</v>
      </c>
      <c r="H755" s="287" t="s">
        <v>3701</v>
      </c>
      <c r="I755" s="287" t="s">
        <v>3427</v>
      </c>
      <c r="J755" s="287" t="s">
        <v>6820</v>
      </c>
      <c r="K755" s="287" t="s">
        <v>3460</v>
      </c>
      <c r="L755" s="287" t="s">
        <v>3442</v>
      </c>
      <c r="M755" s="287" t="s">
        <v>3443</v>
      </c>
      <c r="N755" s="287" t="s">
        <v>264</v>
      </c>
      <c r="O755" s="287" t="s">
        <v>3722</v>
      </c>
      <c r="P755" s="187" t="str">
        <f t="shared" ca="1" si="45"/>
        <v>21 Tahun</v>
      </c>
      <c r="Q755" s="187" t="str">
        <f t="shared" ca="1" si="46"/>
        <v>9 Bulan</v>
      </c>
      <c r="R755" s="187" t="str">
        <f t="shared" ca="1" si="47"/>
        <v>11  Hari</v>
      </c>
    </row>
    <row r="756" spans="1:18" ht="15">
      <c r="A756" s="535">
        <v>213</v>
      </c>
      <c r="B756" s="519" t="s">
        <v>1140</v>
      </c>
      <c r="C756" s="296" t="s">
        <v>1144</v>
      </c>
      <c r="D756" s="287" t="s">
        <v>433</v>
      </c>
      <c r="E756" s="288" t="s">
        <v>10</v>
      </c>
      <c r="F756" s="287" t="s">
        <v>13</v>
      </c>
      <c r="G756" s="289">
        <v>21707</v>
      </c>
      <c r="H756" s="287" t="s">
        <v>3701</v>
      </c>
      <c r="I756" s="287" t="s">
        <v>3427</v>
      </c>
      <c r="J756" s="287" t="s">
        <v>6821</v>
      </c>
      <c r="K756" s="287" t="s">
        <v>3124</v>
      </c>
      <c r="L756" s="287" t="s">
        <v>3430</v>
      </c>
      <c r="M756" s="287" t="s">
        <v>3431</v>
      </c>
      <c r="N756" s="287" t="s">
        <v>2986</v>
      </c>
      <c r="O756" s="287" t="s">
        <v>1533</v>
      </c>
      <c r="P756" s="187" t="str">
        <f t="shared" ca="1" si="45"/>
        <v>65 Tahun</v>
      </c>
      <c r="Q756" s="187" t="str">
        <f t="shared" ca="1" si="46"/>
        <v>7 Bulan</v>
      </c>
      <c r="R756" s="187" t="str">
        <f t="shared" ca="1" si="47"/>
        <v>24  Hari</v>
      </c>
    </row>
    <row r="757" spans="1:18" ht="15">
      <c r="A757" s="536"/>
      <c r="B757" s="520"/>
      <c r="C757" s="296" t="s">
        <v>1141</v>
      </c>
      <c r="D757" s="287" t="s">
        <v>1142</v>
      </c>
      <c r="E757" s="288" t="s">
        <v>9</v>
      </c>
      <c r="F757" s="287" t="s">
        <v>30</v>
      </c>
      <c r="G757" s="289">
        <v>24357</v>
      </c>
      <c r="H757" s="287" t="s">
        <v>3701</v>
      </c>
      <c r="I757" s="287" t="s">
        <v>3427</v>
      </c>
      <c r="J757" s="287" t="s">
        <v>6821</v>
      </c>
      <c r="K757" s="287" t="s">
        <v>3124</v>
      </c>
      <c r="L757" s="287" t="s">
        <v>3430</v>
      </c>
      <c r="M757" s="287" t="s">
        <v>3436</v>
      </c>
      <c r="N757" s="287" t="s">
        <v>3723</v>
      </c>
      <c r="O757" s="287" t="s">
        <v>292</v>
      </c>
      <c r="P757" s="187" t="str">
        <f t="shared" ca="1" si="45"/>
        <v>58 Tahun</v>
      </c>
      <c r="Q757" s="187" t="str">
        <f t="shared" ca="1" si="46"/>
        <v>4 Bulan</v>
      </c>
      <c r="R757" s="187" t="str">
        <f t="shared" ca="1" si="47"/>
        <v>23  Hari</v>
      </c>
    </row>
    <row r="758" spans="1:18" ht="15">
      <c r="A758" s="536"/>
      <c r="B758" s="520"/>
      <c r="C758" s="296" t="s">
        <v>3724</v>
      </c>
      <c r="D758" s="287" t="s">
        <v>3725</v>
      </c>
      <c r="E758" s="288" t="s">
        <v>10</v>
      </c>
      <c r="F758" s="287" t="s">
        <v>30</v>
      </c>
      <c r="G758" s="289">
        <v>32393</v>
      </c>
      <c r="H758" s="287" t="s">
        <v>3701</v>
      </c>
      <c r="I758" s="287" t="s">
        <v>3427</v>
      </c>
      <c r="J758" s="287" t="s">
        <v>6821</v>
      </c>
      <c r="K758" s="287" t="s">
        <v>3124</v>
      </c>
      <c r="L758" s="287" t="s">
        <v>3442</v>
      </c>
      <c r="M758" s="287" t="s">
        <v>3443</v>
      </c>
      <c r="N758" s="287" t="s">
        <v>433</v>
      </c>
      <c r="O758" s="287" t="s">
        <v>1142</v>
      </c>
      <c r="P758" s="187" t="str">
        <f t="shared" ca="1" si="45"/>
        <v>36 Tahun</v>
      </c>
      <c r="Q758" s="187" t="str">
        <f t="shared" ca="1" si="46"/>
        <v>4 Bulan</v>
      </c>
      <c r="R758" s="187" t="str">
        <f t="shared" ca="1" si="47"/>
        <v>23  Hari</v>
      </c>
    </row>
    <row r="759" spans="1:18" ht="15">
      <c r="A759" s="536"/>
      <c r="B759" s="520"/>
      <c r="C759" s="296" t="s">
        <v>1143</v>
      </c>
      <c r="D759" s="287" t="s">
        <v>3726</v>
      </c>
      <c r="E759" s="288" t="s">
        <v>10</v>
      </c>
      <c r="F759" s="287" t="s">
        <v>30</v>
      </c>
      <c r="G759" s="289">
        <v>31598</v>
      </c>
      <c r="H759" s="287" t="s">
        <v>3701</v>
      </c>
      <c r="I759" s="287" t="s">
        <v>3427</v>
      </c>
      <c r="J759" s="287" t="s">
        <v>3428</v>
      </c>
      <c r="K759" s="287" t="s">
        <v>3460</v>
      </c>
      <c r="L759" s="287" t="s">
        <v>3442</v>
      </c>
      <c r="M759" s="287" t="s">
        <v>3443</v>
      </c>
      <c r="N759" s="287" t="s">
        <v>433</v>
      </c>
      <c r="O759" s="287" t="s">
        <v>1142</v>
      </c>
      <c r="P759" s="187" t="str">
        <f t="shared" ca="1" si="45"/>
        <v>38 Tahun</v>
      </c>
      <c r="Q759" s="187" t="str">
        <f t="shared" ca="1" si="46"/>
        <v>6 Bulan</v>
      </c>
      <c r="R759" s="187" t="str">
        <f t="shared" ca="1" si="47"/>
        <v>25  Hari</v>
      </c>
    </row>
    <row r="760" spans="1:18" ht="15">
      <c r="A760" s="536"/>
      <c r="B760" s="520"/>
      <c r="C760" s="296" t="s">
        <v>3727</v>
      </c>
      <c r="D760" s="287" t="s">
        <v>3728</v>
      </c>
      <c r="E760" s="288" t="s">
        <v>10</v>
      </c>
      <c r="F760" s="287" t="s">
        <v>30</v>
      </c>
      <c r="G760" s="289">
        <v>35863</v>
      </c>
      <c r="H760" s="287" t="s">
        <v>3701</v>
      </c>
      <c r="I760" s="287" t="s">
        <v>3427</v>
      </c>
      <c r="J760" s="287" t="s">
        <v>3428</v>
      </c>
      <c r="K760" s="287" t="s">
        <v>3460</v>
      </c>
      <c r="L760" s="287" t="s">
        <v>3442</v>
      </c>
      <c r="M760" s="287" t="s">
        <v>3443</v>
      </c>
      <c r="N760" s="287" t="s">
        <v>433</v>
      </c>
      <c r="O760" s="287" t="s">
        <v>1142</v>
      </c>
      <c r="P760" s="187" t="str">
        <f t="shared" ca="1" si="45"/>
        <v>26 Tahun</v>
      </c>
      <c r="Q760" s="187" t="str">
        <f t="shared" ca="1" si="46"/>
        <v>10 Bulan</v>
      </c>
      <c r="R760" s="187" t="str">
        <f t="shared" ca="1" si="47"/>
        <v>21  Hari</v>
      </c>
    </row>
    <row r="761" spans="1:18" ht="15">
      <c r="A761" s="537"/>
      <c r="B761" s="521"/>
      <c r="C761" s="296" t="s">
        <v>3727</v>
      </c>
      <c r="D761" s="287" t="s">
        <v>429</v>
      </c>
      <c r="E761" s="288" t="s">
        <v>9</v>
      </c>
      <c r="F761" s="287" t="s">
        <v>30</v>
      </c>
      <c r="G761" s="289">
        <v>37743</v>
      </c>
      <c r="H761" s="287" t="s">
        <v>3701</v>
      </c>
      <c r="I761" s="287" t="s">
        <v>3427</v>
      </c>
      <c r="J761" s="287" t="s">
        <v>6820</v>
      </c>
      <c r="K761" s="287" t="s">
        <v>3460</v>
      </c>
      <c r="L761" s="287" t="s">
        <v>3442</v>
      </c>
      <c r="M761" s="287" t="s">
        <v>3443</v>
      </c>
      <c r="N761" s="287" t="s">
        <v>433</v>
      </c>
      <c r="O761" s="287" t="s">
        <v>1142</v>
      </c>
      <c r="P761" s="187" t="str">
        <f t="shared" ca="1" si="45"/>
        <v>21 Tahun</v>
      </c>
      <c r="Q761" s="187" t="str">
        <f t="shared" ca="1" si="46"/>
        <v>8 Bulan</v>
      </c>
      <c r="R761" s="187" t="str">
        <f t="shared" ca="1" si="47"/>
        <v>28  Hari</v>
      </c>
    </row>
    <row r="762" spans="1:18" ht="15">
      <c r="A762" s="535">
        <v>214</v>
      </c>
      <c r="B762" s="519" t="s">
        <v>1179</v>
      </c>
      <c r="C762" s="296" t="s">
        <v>1184</v>
      </c>
      <c r="D762" s="287" t="s">
        <v>1185</v>
      </c>
      <c r="E762" s="288" t="s">
        <v>10</v>
      </c>
      <c r="F762" s="287" t="s">
        <v>268</v>
      </c>
      <c r="G762" s="289">
        <v>28487</v>
      </c>
      <c r="H762" s="287" t="s">
        <v>3701</v>
      </c>
      <c r="I762" s="287" t="s">
        <v>3427</v>
      </c>
      <c r="J762" s="287" t="s">
        <v>6821</v>
      </c>
      <c r="K762" s="287" t="s">
        <v>3124</v>
      </c>
      <c r="L762" s="287" t="s">
        <v>3430</v>
      </c>
      <c r="M762" s="287" t="s">
        <v>3431</v>
      </c>
      <c r="N762" s="287" t="s">
        <v>3729</v>
      </c>
      <c r="O762" s="287" t="s">
        <v>52</v>
      </c>
      <c r="P762" s="187" t="str">
        <f t="shared" ca="1" si="45"/>
        <v>47 Tahun</v>
      </c>
      <c r="Q762" s="187" t="str">
        <f t="shared" ca="1" si="46"/>
        <v>1 Bulan</v>
      </c>
      <c r="R762" s="187" t="str">
        <f t="shared" ca="1" si="47"/>
        <v>2  Hari</v>
      </c>
    </row>
    <row r="763" spans="1:18" ht="15">
      <c r="A763" s="536"/>
      <c r="B763" s="520"/>
      <c r="C763" s="296" t="s">
        <v>1182</v>
      </c>
      <c r="D763" s="287" t="s">
        <v>1183</v>
      </c>
      <c r="E763" s="288" t="s">
        <v>9</v>
      </c>
      <c r="F763" s="287" t="s">
        <v>33</v>
      </c>
      <c r="G763" s="289">
        <v>30660</v>
      </c>
      <c r="H763" s="287" t="s">
        <v>3701</v>
      </c>
      <c r="I763" s="287" t="s">
        <v>3427</v>
      </c>
      <c r="J763" s="287" t="s">
        <v>6821</v>
      </c>
      <c r="K763" s="287" t="s">
        <v>3124</v>
      </c>
      <c r="L763" s="287" t="s">
        <v>3430</v>
      </c>
      <c r="M763" s="287" t="s">
        <v>3436</v>
      </c>
      <c r="N763" s="287" t="s">
        <v>3730</v>
      </c>
      <c r="O763" s="287" t="s">
        <v>1462</v>
      </c>
      <c r="P763" s="187" t="str">
        <f t="shared" ca="1" si="45"/>
        <v>41 Tahun</v>
      </c>
      <c r="Q763" s="187" t="str">
        <f t="shared" ca="1" si="46"/>
        <v>1 Bulan</v>
      </c>
      <c r="R763" s="187" t="str">
        <f t="shared" ca="1" si="47"/>
        <v>20  Hari</v>
      </c>
    </row>
    <row r="764" spans="1:18" ht="15">
      <c r="A764" s="536"/>
      <c r="B764" s="520"/>
      <c r="C764" s="296" t="s">
        <v>1180</v>
      </c>
      <c r="D764" s="287" t="s">
        <v>1181</v>
      </c>
      <c r="E764" s="288" t="s">
        <v>9</v>
      </c>
      <c r="F764" s="287" t="s">
        <v>33</v>
      </c>
      <c r="G764" s="289">
        <v>38369</v>
      </c>
      <c r="H764" s="287" t="s">
        <v>3701</v>
      </c>
      <c r="I764" s="287" t="s">
        <v>3427</v>
      </c>
      <c r="J764" s="287" t="s">
        <v>3428</v>
      </c>
      <c r="K764" s="287" t="s">
        <v>3460</v>
      </c>
      <c r="L764" s="287" t="s">
        <v>3442</v>
      </c>
      <c r="M764" s="287" t="s">
        <v>3443</v>
      </c>
      <c r="N764" s="287" t="s">
        <v>1185</v>
      </c>
      <c r="O764" s="287" t="s">
        <v>1183</v>
      </c>
      <c r="P764" s="187" t="str">
        <f t="shared" ca="1" si="45"/>
        <v>20 Tahun</v>
      </c>
      <c r="Q764" s="187" t="str">
        <f t="shared" ca="1" si="46"/>
        <v>0 Bulan</v>
      </c>
      <c r="R764" s="187" t="str">
        <f t="shared" ca="1" si="47"/>
        <v>13  Hari</v>
      </c>
    </row>
    <row r="765" spans="1:18" ht="15">
      <c r="A765" s="536"/>
      <c r="B765" s="520"/>
      <c r="C765" s="296" t="s">
        <v>2990</v>
      </c>
      <c r="D765" s="287" t="s">
        <v>3731</v>
      </c>
      <c r="E765" s="288" t="s">
        <v>10</v>
      </c>
      <c r="F765" s="287" t="s">
        <v>33</v>
      </c>
      <c r="G765" s="289">
        <v>41476</v>
      </c>
      <c r="H765" s="287" t="s">
        <v>3701</v>
      </c>
      <c r="I765" s="287" t="s">
        <v>3427</v>
      </c>
      <c r="J765" s="287" t="s">
        <v>6820</v>
      </c>
      <c r="K765" s="287" t="s">
        <v>3460</v>
      </c>
      <c r="L765" s="287" t="s">
        <v>3442</v>
      </c>
      <c r="M765" s="287" t="s">
        <v>3443</v>
      </c>
      <c r="N765" s="287" t="s">
        <v>1185</v>
      </c>
      <c r="O765" s="287" t="s">
        <v>1183</v>
      </c>
      <c r="P765" s="187" t="str">
        <f t="shared" ca="1" si="45"/>
        <v>11 Tahun</v>
      </c>
      <c r="Q765" s="187" t="str">
        <f t="shared" ca="1" si="46"/>
        <v>6 Bulan</v>
      </c>
      <c r="R765" s="187" t="str">
        <f t="shared" ca="1" si="47"/>
        <v>9  Hari</v>
      </c>
    </row>
    <row r="766" spans="1:18" ht="15">
      <c r="A766" s="537"/>
      <c r="B766" s="521"/>
      <c r="C766" s="296" t="s">
        <v>3732</v>
      </c>
      <c r="D766" s="287" t="s">
        <v>3733</v>
      </c>
      <c r="E766" s="288" t="s">
        <v>9</v>
      </c>
      <c r="F766" s="287" t="s">
        <v>17</v>
      </c>
      <c r="G766" s="289">
        <v>44485</v>
      </c>
      <c r="H766" s="287" t="s">
        <v>3701</v>
      </c>
      <c r="I766" s="287" t="s">
        <v>3427</v>
      </c>
      <c r="J766" s="287" t="s">
        <v>6819</v>
      </c>
      <c r="K766" s="287" t="s">
        <v>3441</v>
      </c>
      <c r="L766" s="287" t="s">
        <v>3442</v>
      </c>
      <c r="M766" s="287" t="s">
        <v>3443</v>
      </c>
      <c r="N766" s="287" t="s">
        <v>1185</v>
      </c>
      <c r="O766" s="287" t="s">
        <v>1183</v>
      </c>
      <c r="P766" s="187" t="str">
        <f t="shared" ca="1" si="45"/>
        <v>3 Tahun</v>
      </c>
      <c r="Q766" s="187" t="str">
        <f t="shared" ca="1" si="46"/>
        <v>3 Bulan</v>
      </c>
      <c r="R766" s="187" t="str">
        <f t="shared" ca="1" si="47"/>
        <v>14  Hari</v>
      </c>
    </row>
    <row r="767" spans="1:18" ht="15">
      <c r="A767" s="535">
        <v>215</v>
      </c>
      <c r="B767" s="505" t="s">
        <v>2253</v>
      </c>
      <c r="C767" s="296" t="s">
        <v>2694</v>
      </c>
      <c r="D767" s="287" t="s">
        <v>76</v>
      </c>
      <c r="E767" s="288" t="s">
        <v>10</v>
      </c>
      <c r="F767" s="287" t="s">
        <v>321</v>
      </c>
      <c r="G767" s="289">
        <v>34252</v>
      </c>
      <c r="H767" s="287" t="s">
        <v>3701</v>
      </c>
      <c r="I767" s="287" t="s">
        <v>3427</v>
      </c>
      <c r="J767" s="287" t="s">
        <v>6821</v>
      </c>
      <c r="K767" s="287" t="s">
        <v>3124</v>
      </c>
      <c r="L767" s="287" t="s">
        <v>3430</v>
      </c>
      <c r="M767" s="287" t="s">
        <v>3431</v>
      </c>
      <c r="N767" s="287" t="s">
        <v>912</v>
      </c>
      <c r="O767" s="287" t="s">
        <v>424</v>
      </c>
      <c r="P767" s="187" t="str">
        <f t="shared" ca="1" si="45"/>
        <v>31 Tahun</v>
      </c>
      <c r="Q767" s="187" t="str">
        <f t="shared" ca="1" si="46"/>
        <v>3 Bulan</v>
      </c>
      <c r="R767" s="187" t="str">
        <f t="shared" ca="1" si="47"/>
        <v>20  Hari</v>
      </c>
    </row>
    <row r="768" spans="1:18" ht="15">
      <c r="A768" s="536"/>
      <c r="B768" s="505"/>
      <c r="C768" s="296" t="s">
        <v>2254</v>
      </c>
      <c r="D768" s="287" t="s">
        <v>388</v>
      </c>
      <c r="E768" s="288" t="s">
        <v>9</v>
      </c>
      <c r="F768" s="287" t="s">
        <v>30</v>
      </c>
      <c r="G768" s="289">
        <v>34645</v>
      </c>
      <c r="H768" s="287" t="s">
        <v>3701</v>
      </c>
      <c r="I768" s="287" t="s">
        <v>3427</v>
      </c>
      <c r="J768" s="287" t="s">
        <v>3428</v>
      </c>
      <c r="K768" s="287" t="s">
        <v>3435</v>
      </c>
      <c r="L768" s="287" t="s">
        <v>3430</v>
      </c>
      <c r="M768" s="287" t="s">
        <v>3436</v>
      </c>
      <c r="N768" s="287" t="s">
        <v>2591</v>
      </c>
      <c r="O768" s="287" t="s">
        <v>3509</v>
      </c>
      <c r="P768" s="187" t="str">
        <f t="shared" ca="1" si="45"/>
        <v>30 Tahun</v>
      </c>
      <c r="Q768" s="187" t="str">
        <f t="shared" ca="1" si="46"/>
        <v>2 Bulan</v>
      </c>
      <c r="R768" s="187" t="str">
        <f t="shared" ca="1" si="47"/>
        <v>23  Hari</v>
      </c>
    </row>
    <row r="769" spans="1:18" ht="15">
      <c r="A769" s="536"/>
      <c r="B769" s="505"/>
      <c r="C769" s="296" t="s">
        <v>3734</v>
      </c>
      <c r="D769" s="287" t="s">
        <v>3735</v>
      </c>
      <c r="E769" s="288" t="s">
        <v>9</v>
      </c>
      <c r="F769" s="287" t="s">
        <v>3736</v>
      </c>
      <c r="G769" s="289">
        <v>42100</v>
      </c>
      <c r="H769" s="287" t="s">
        <v>3701</v>
      </c>
      <c r="I769" s="287" t="s">
        <v>3427</v>
      </c>
      <c r="J769" s="287" t="s">
        <v>6819</v>
      </c>
      <c r="K769" s="287" t="s">
        <v>3441</v>
      </c>
      <c r="L769" s="287" t="s">
        <v>3442</v>
      </c>
      <c r="M769" s="287" t="s">
        <v>3443</v>
      </c>
      <c r="N769" s="287" t="s">
        <v>368</v>
      </c>
      <c r="O769" s="287" t="s">
        <v>388</v>
      </c>
      <c r="P769" s="187" t="str">
        <f t="shared" ca="1" si="45"/>
        <v>9 Tahun</v>
      </c>
      <c r="Q769" s="187" t="str">
        <f t="shared" ca="1" si="46"/>
        <v>9 Bulan</v>
      </c>
      <c r="R769" s="187" t="str">
        <f t="shared" ca="1" si="47"/>
        <v>24  Hari</v>
      </c>
    </row>
    <row r="770" spans="1:18" ht="15">
      <c r="A770" s="536"/>
      <c r="B770" s="505"/>
      <c r="C770" s="296" t="s">
        <v>3737</v>
      </c>
      <c r="D770" s="287" t="s">
        <v>3738</v>
      </c>
      <c r="E770" s="288" t="s">
        <v>9</v>
      </c>
      <c r="F770" s="287" t="s">
        <v>47</v>
      </c>
      <c r="G770" s="289">
        <v>43019</v>
      </c>
      <c r="H770" s="287" t="s">
        <v>3701</v>
      </c>
      <c r="I770" s="287" t="s">
        <v>3427</v>
      </c>
      <c r="J770" s="287" t="s">
        <v>6819</v>
      </c>
      <c r="K770" s="287" t="s">
        <v>3441</v>
      </c>
      <c r="L770" s="287" t="s">
        <v>3442</v>
      </c>
      <c r="M770" s="287" t="s">
        <v>3443</v>
      </c>
      <c r="N770" s="287" t="s">
        <v>368</v>
      </c>
      <c r="O770" s="287" t="s">
        <v>388</v>
      </c>
      <c r="P770" s="187" t="str">
        <f t="shared" ca="1" si="45"/>
        <v>7 Tahun</v>
      </c>
      <c r="Q770" s="187" t="str">
        <f t="shared" ca="1" si="46"/>
        <v>3 Bulan</v>
      </c>
      <c r="R770" s="187" t="str">
        <f t="shared" ca="1" si="47"/>
        <v>19  Hari</v>
      </c>
    </row>
    <row r="771" spans="1:18" ht="15">
      <c r="A771" s="536"/>
      <c r="B771" s="505"/>
      <c r="C771" s="296" t="s">
        <v>3739</v>
      </c>
      <c r="D771" s="287" t="s">
        <v>3740</v>
      </c>
      <c r="E771" s="288" t="s">
        <v>9</v>
      </c>
      <c r="F771" s="287" t="s">
        <v>47</v>
      </c>
      <c r="G771" s="289">
        <v>43019</v>
      </c>
      <c r="H771" s="287" t="s">
        <v>3701</v>
      </c>
      <c r="I771" s="287" t="s">
        <v>3427</v>
      </c>
      <c r="J771" s="287" t="s">
        <v>6819</v>
      </c>
      <c r="K771" s="287" t="s">
        <v>3441</v>
      </c>
      <c r="L771" s="287" t="s">
        <v>3442</v>
      </c>
      <c r="M771" s="287" t="s">
        <v>3443</v>
      </c>
      <c r="N771" s="287" t="s">
        <v>368</v>
      </c>
      <c r="O771" s="287" t="s">
        <v>388</v>
      </c>
      <c r="P771" s="187" t="str">
        <f t="shared" ca="1" si="45"/>
        <v>7 Tahun</v>
      </c>
      <c r="Q771" s="187" t="str">
        <f t="shared" ca="1" si="46"/>
        <v>3 Bulan</v>
      </c>
      <c r="R771" s="187" t="str">
        <f t="shared" ca="1" si="47"/>
        <v>19  Hari</v>
      </c>
    </row>
    <row r="772" spans="1:18" ht="15">
      <c r="A772" s="537"/>
      <c r="B772" s="505"/>
      <c r="C772" s="296" t="s">
        <v>6840</v>
      </c>
      <c r="D772" s="287" t="s">
        <v>6895</v>
      </c>
      <c r="E772" s="288" t="s">
        <v>9</v>
      </c>
      <c r="F772" s="287" t="s">
        <v>185</v>
      </c>
      <c r="G772" s="289" t="s">
        <v>6841</v>
      </c>
      <c r="H772" s="287" t="s">
        <v>3701</v>
      </c>
      <c r="I772" s="287" t="s">
        <v>3427</v>
      </c>
      <c r="J772" s="287" t="s">
        <v>6819</v>
      </c>
      <c r="K772" s="287" t="s">
        <v>3441</v>
      </c>
      <c r="L772" s="287" t="s">
        <v>3442</v>
      </c>
      <c r="M772" s="287" t="s">
        <v>3443</v>
      </c>
      <c r="N772" s="287" t="s">
        <v>76</v>
      </c>
      <c r="O772" s="287" t="s">
        <v>388</v>
      </c>
      <c r="P772" s="187" t="e">
        <f t="shared" ca="1" si="45"/>
        <v>#VALUE!</v>
      </c>
      <c r="Q772" s="187" t="e">
        <f t="shared" ca="1" si="46"/>
        <v>#VALUE!</v>
      </c>
      <c r="R772" s="187" t="e">
        <f t="shared" ca="1" si="47"/>
        <v>#VALUE!</v>
      </c>
    </row>
    <row r="773" spans="1:18" ht="15">
      <c r="A773" s="535">
        <v>216</v>
      </c>
      <c r="B773" s="519" t="s">
        <v>2110</v>
      </c>
      <c r="C773" s="296" t="s">
        <v>2714</v>
      </c>
      <c r="D773" s="287" t="s">
        <v>383</v>
      </c>
      <c r="E773" s="288" t="s">
        <v>10</v>
      </c>
      <c r="F773" s="287" t="s">
        <v>13</v>
      </c>
      <c r="G773" s="289">
        <v>23963</v>
      </c>
      <c r="H773" s="287" t="s">
        <v>3701</v>
      </c>
      <c r="I773" s="287" t="s">
        <v>3427</v>
      </c>
      <c r="J773" s="287" t="s">
        <v>6821</v>
      </c>
      <c r="K773" s="287" t="s">
        <v>3124</v>
      </c>
      <c r="L773" s="287" t="s">
        <v>3430</v>
      </c>
      <c r="M773" s="287" t="s">
        <v>3431</v>
      </c>
      <c r="N773" s="300" t="s">
        <v>3138</v>
      </c>
      <c r="O773" s="300" t="s">
        <v>3138</v>
      </c>
      <c r="P773" s="187" t="str">
        <f t="shared" ca="1" si="45"/>
        <v>59 Tahun</v>
      </c>
      <c r="Q773" s="187" t="str">
        <f t="shared" ca="1" si="46"/>
        <v>5 Bulan</v>
      </c>
      <c r="R773" s="187" t="str">
        <f t="shared" ca="1" si="47"/>
        <v>21  Hari</v>
      </c>
    </row>
    <row r="774" spans="1:18" ht="15">
      <c r="A774" s="536"/>
      <c r="B774" s="520"/>
      <c r="C774" s="296" t="s">
        <v>2117</v>
      </c>
      <c r="D774" s="287" t="s">
        <v>1613</v>
      </c>
      <c r="E774" s="288" t="s">
        <v>9</v>
      </c>
      <c r="F774" s="287" t="s">
        <v>185</v>
      </c>
      <c r="G774" s="289">
        <v>24211</v>
      </c>
      <c r="H774" s="287" t="s">
        <v>3701</v>
      </c>
      <c r="I774" s="287" t="s">
        <v>3427</v>
      </c>
      <c r="J774" s="287" t="s">
        <v>6821</v>
      </c>
      <c r="K774" s="287" t="s">
        <v>3124</v>
      </c>
      <c r="L774" s="287" t="s">
        <v>3430</v>
      </c>
      <c r="M774" s="287" t="s">
        <v>3436</v>
      </c>
      <c r="N774" s="300" t="s">
        <v>3138</v>
      </c>
      <c r="O774" s="300" t="s">
        <v>3138</v>
      </c>
      <c r="P774" s="187" t="str">
        <f t="shared" ca="1" si="45"/>
        <v>58 Tahun</v>
      </c>
      <c r="Q774" s="187" t="str">
        <f t="shared" ca="1" si="46"/>
        <v>9 Bulan</v>
      </c>
      <c r="R774" s="187" t="str">
        <f t="shared" ca="1" si="47"/>
        <v>16  Hari</v>
      </c>
    </row>
    <row r="775" spans="1:18" ht="15">
      <c r="A775" s="536"/>
      <c r="B775" s="520"/>
      <c r="C775" s="296" t="s">
        <v>2635</v>
      </c>
      <c r="D775" s="287" t="s">
        <v>1074</v>
      </c>
      <c r="E775" s="288" t="s">
        <v>10</v>
      </c>
      <c r="F775" s="287" t="s">
        <v>185</v>
      </c>
      <c r="G775" s="289">
        <v>34955</v>
      </c>
      <c r="H775" s="287" t="s">
        <v>3701</v>
      </c>
      <c r="I775" s="287" t="s">
        <v>3427</v>
      </c>
      <c r="J775" s="287" t="s">
        <v>3454</v>
      </c>
      <c r="K775" s="287" t="s">
        <v>3490</v>
      </c>
      <c r="L775" s="287" t="s">
        <v>3442</v>
      </c>
      <c r="M775" s="287" t="s">
        <v>3443</v>
      </c>
      <c r="N775" s="287" t="s">
        <v>383</v>
      </c>
      <c r="O775" s="287" t="s">
        <v>1613</v>
      </c>
      <c r="P775" s="187" t="str">
        <f t="shared" ca="1" si="45"/>
        <v>29 Tahun</v>
      </c>
      <c r="Q775" s="187" t="str">
        <f t="shared" ca="1" si="46"/>
        <v>4 Bulan</v>
      </c>
      <c r="R775" s="187" t="str">
        <f t="shared" ca="1" si="47"/>
        <v>17  Hari</v>
      </c>
    </row>
    <row r="776" spans="1:18" ht="15">
      <c r="A776" s="537"/>
      <c r="B776" s="521"/>
      <c r="C776" s="296" t="s">
        <v>3741</v>
      </c>
      <c r="D776" s="287" t="s">
        <v>3742</v>
      </c>
      <c r="E776" s="288" t="s">
        <v>9</v>
      </c>
      <c r="F776" s="287" t="s">
        <v>185</v>
      </c>
      <c r="G776" s="289">
        <v>40312</v>
      </c>
      <c r="H776" s="287" t="s">
        <v>3701</v>
      </c>
      <c r="I776" s="287" t="s">
        <v>3427</v>
      </c>
      <c r="J776" s="287" t="s">
        <v>6820</v>
      </c>
      <c r="K776" s="287" t="s">
        <v>3460</v>
      </c>
      <c r="L776" s="287" t="s">
        <v>3442</v>
      </c>
      <c r="M776" s="287" t="s">
        <v>3443</v>
      </c>
      <c r="N776" s="287" t="s">
        <v>383</v>
      </c>
      <c r="O776" s="287" t="s">
        <v>1613</v>
      </c>
      <c r="P776" s="187" t="str">
        <f t="shared" ca="1" si="45"/>
        <v>14 Tahun</v>
      </c>
      <c r="Q776" s="187" t="str">
        <f t="shared" ca="1" si="46"/>
        <v>8 Bulan</v>
      </c>
      <c r="R776" s="187" t="str">
        <f t="shared" ca="1" si="47"/>
        <v>16  Hari</v>
      </c>
    </row>
    <row r="777" spans="1:18" ht="15">
      <c r="A777" s="535">
        <v>217</v>
      </c>
      <c r="B777" s="519" t="s">
        <v>1840</v>
      </c>
      <c r="C777" s="296" t="s">
        <v>2850</v>
      </c>
      <c r="D777" s="287" t="s">
        <v>132</v>
      </c>
      <c r="E777" s="288" t="s">
        <v>10</v>
      </c>
      <c r="F777" s="287" t="s">
        <v>30</v>
      </c>
      <c r="G777" s="289">
        <v>32601</v>
      </c>
      <c r="H777" s="287" t="s">
        <v>3701</v>
      </c>
      <c r="I777" s="287" t="s">
        <v>3427</v>
      </c>
      <c r="J777" s="287" t="s">
        <v>3428</v>
      </c>
      <c r="K777" s="287" t="s">
        <v>3490</v>
      </c>
      <c r="L777" s="287" t="s">
        <v>3430</v>
      </c>
      <c r="M777" s="287" t="s">
        <v>3431</v>
      </c>
      <c r="N777" s="287" t="s">
        <v>286</v>
      </c>
      <c r="O777" s="287" t="s">
        <v>1569</v>
      </c>
      <c r="P777" s="187" t="str">
        <f t="shared" ca="1" si="45"/>
        <v>35 Tahun</v>
      </c>
      <c r="Q777" s="187" t="str">
        <f t="shared" ca="1" si="46"/>
        <v>9 Bulan</v>
      </c>
      <c r="R777" s="187" t="str">
        <f t="shared" ca="1" si="47"/>
        <v>27  Hari</v>
      </c>
    </row>
    <row r="778" spans="1:18" ht="15">
      <c r="A778" s="536"/>
      <c r="B778" s="520"/>
      <c r="C778" s="296" t="s">
        <v>1841</v>
      </c>
      <c r="D778" s="287" t="s">
        <v>1842</v>
      </c>
      <c r="E778" s="288" t="s">
        <v>9</v>
      </c>
      <c r="F778" s="287" t="s">
        <v>22</v>
      </c>
      <c r="G778" s="289">
        <v>33100</v>
      </c>
      <c r="H778" s="287" t="s">
        <v>3701</v>
      </c>
      <c r="I778" s="287" t="s">
        <v>3427</v>
      </c>
      <c r="J778" s="287" t="s">
        <v>3428</v>
      </c>
      <c r="K778" s="287" t="s">
        <v>3435</v>
      </c>
      <c r="L778" s="287" t="s">
        <v>3430</v>
      </c>
      <c r="M778" s="287" t="s">
        <v>3436</v>
      </c>
      <c r="N778" s="287" t="s">
        <v>3743</v>
      </c>
      <c r="O778" s="287" t="s">
        <v>427</v>
      </c>
      <c r="P778" s="187" t="str">
        <f t="shared" ca="1" si="45"/>
        <v>34 Tahun</v>
      </c>
      <c r="Q778" s="187" t="str">
        <f t="shared" ca="1" si="46"/>
        <v>5 Bulan</v>
      </c>
      <c r="R778" s="187" t="str">
        <f t="shared" ca="1" si="47"/>
        <v>15  Hari</v>
      </c>
    </row>
    <row r="779" spans="1:18" ht="15">
      <c r="A779" s="537"/>
      <c r="B779" s="521"/>
      <c r="C779" s="296" t="s">
        <v>3744</v>
      </c>
      <c r="D779" s="287" t="s">
        <v>3745</v>
      </c>
      <c r="E779" s="288" t="s">
        <v>10</v>
      </c>
      <c r="F779" s="287" t="s">
        <v>185</v>
      </c>
      <c r="G779" s="289">
        <v>42100</v>
      </c>
      <c r="H779" s="287" t="s">
        <v>3701</v>
      </c>
      <c r="I779" s="287" t="s">
        <v>3427</v>
      </c>
      <c r="J779" s="287" t="s">
        <v>6819</v>
      </c>
      <c r="K779" s="287" t="s">
        <v>3441</v>
      </c>
      <c r="L779" s="287" t="s">
        <v>3442</v>
      </c>
      <c r="M779" s="287" t="s">
        <v>3443</v>
      </c>
      <c r="N779" s="287" t="s">
        <v>132</v>
      </c>
      <c r="O779" s="287" t="s">
        <v>1842</v>
      </c>
      <c r="P779" s="187" t="str">
        <f t="shared" ca="1" si="45"/>
        <v>9 Tahun</v>
      </c>
      <c r="Q779" s="187" t="str">
        <f t="shared" ca="1" si="46"/>
        <v>9 Bulan</v>
      </c>
      <c r="R779" s="187" t="str">
        <f t="shared" ca="1" si="47"/>
        <v>24  Hari</v>
      </c>
    </row>
    <row r="780" spans="1:18" ht="15">
      <c r="A780" s="535">
        <v>218</v>
      </c>
      <c r="B780" s="519" t="s">
        <v>1894</v>
      </c>
      <c r="C780" s="296" t="s">
        <v>2092</v>
      </c>
      <c r="D780" s="287" t="s">
        <v>1569</v>
      </c>
      <c r="E780" s="288" t="s">
        <v>9</v>
      </c>
      <c r="F780" s="287" t="s">
        <v>71</v>
      </c>
      <c r="G780" s="289">
        <v>17272</v>
      </c>
      <c r="H780" s="287" t="s">
        <v>3701</v>
      </c>
      <c r="I780" s="287" t="s">
        <v>3427</v>
      </c>
      <c r="J780" s="287" t="s">
        <v>3454</v>
      </c>
      <c r="K780" s="287" t="s">
        <v>3435</v>
      </c>
      <c r="L780" s="287" t="s">
        <v>3503</v>
      </c>
      <c r="M780" s="287" t="s">
        <v>3431</v>
      </c>
      <c r="N780" s="287" t="s">
        <v>3746</v>
      </c>
      <c r="O780" s="287" t="s">
        <v>3747</v>
      </c>
      <c r="P780" s="187" t="str">
        <f t="shared" ca="1" si="45"/>
        <v>77 Tahun</v>
      </c>
      <c r="Q780" s="187" t="str">
        <f t="shared" ca="1" si="46"/>
        <v>9 Bulan</v>
      </c>
      <c r="R780" s="187" t="str">
        <f t="shared" ca="1" si="47"/>
        <v>15  Hari</v>
      </c>
    </row>
    <row r="781" spans="1:18" ht="15">
      <c r="A781" s="536"/>
      <c r="B781" s="520"/>
      <c r="C781" s="296" t="s">
        <v>2565</v>
      </c>
      <c r="D781" s="287" t="s">
        <v>748</v>
      </c>
      <c r="E781" s="288" t="s">
        <v>10</v>
      </c>
      <c r="F781" s="287" t="s">
        <v>30</v>
      </c>
      <c r="G781" s="289">
        <v>29573</v>
      </c>
      <c r="H781" s="287" t="s">
        <v>3701</v>
      </c>
      <c r="I781" s="287" t="s">
        <v>3427</v>
      </c>
      <c r="J781" s="287" t="s">
        <v>3428</v>
      </c>
      <c r="K781" s="287" t="s">
        <v>3441</v>
      </c>
      <c r="L781" s="287" t="s">
        <v>3442</v>
      </c>
      <c r="M781" s="287" t="s">
        <v>3443</v>
      </c>
      <c r="N781" s="287" t="s">
        <v>1757</v>
      </c>
      <c r="O781" s="287" t="s">
        <v>1569</v>
      </c>
      <c r="P781" s="187" t="str">
        <f t="shared" ca="1" si="45"/>
        <v>44 Tahun</v>
      </c>
      <c r="Q781" s="187" t="str">
        <f t="shared" ca="1" si="46"/>
        <v>1 Bulan</v>
      </c>
      <c r="R781" s="187" t="str">
        <f t="shared" ca="1" si="47"/>
        <v>12  Hari</v>
      </c>
    </row>
    <row r="782" spans="1:18" ht="15">
      <c r="A782" s="537"/>
      <c r="B782" s="521"/>
      <c r="C782" s="296" t="s">
        <v>1895</v>
      </c>
      <c r="D782" s="287" t="s">
        <v>1725</v>
      </c>
      <c r="E782" s="288" t="s">
        <v>9</v>
      </c>
      <c r="F782" s="287" t="s">
        <v>33</v>
      </c>
      <c r="G782" s="289">
        <v>39078</v>
      </c>
      <c r="H782" s="287" t="s">
        <v>3701</v>
      </c>
      <c r="I782" s="287" t="s">
        <v>3427</v>
      </c>
      <c r="J782" s="287" t="s">
        <v>6820</v>
      </c>
      <c r="K782" s="287" t="s">
        <v>3460</v>
      </c>
      <c r="L782" s="287" t="s">
        <v>3442</v>
      </c>
      <c r="M782" s="287" t="s">
        <v>1755</v>
      </c>
      <c r="N782" s="287" t="s">
        <v>3051</v>
      </c>
      <c r="O782" s="287" t="s">
        <v>1726</v>
      </c>
      <c r="P782" s="187" t="str">
        <f t="shared" ca="1" si="45"/>
        <v>18 Tahun</v>
      </c>
      <c r="Q782" s="187" t="str">
        <f t="shared" ca="1" si="46"/>
        <v>1 Bulan</v>
      </c>
      <c r="R782" s="187" t="str">
        <f t="shared" ca="1" si="47"/>
        <v>3  Hari</v>
      </c>
    </row>
    <row r="783" spans="1:18" ht="15">
      <c r="A783" s="291">
        <v>219</v>
      </c>
      <c r="B783" s="292" t="s">
        <v>2905</v>
      </c>
      <c r="C783" s="296" t="s">
        <v>3748</v>
      </c>
      <c r="D783" s="287" t="s">
        <v>3749</v>
      </c>
      <c r="E783" s="288" t="s">
        <v>10</v>
      </c>
      <c r="F783" s="287" t="s">
        <v>15</v>
      </c>
      <c r="G783" s="289">
        <v>18264</v>
      </c>
      <c r="H783" s="287" t="s">
        <v>3701</v>
      </c>
      <c r="I783" s="287" t="s">
        <v>3427</v>
      </c>
      <c r="J783" s="287" t="s">
        <v>6821</v>
      </c>
      <c r="K783" s="287" t="s">
        <v>3429</v>
      </c>
      <c r="L783" s="287" t="s">
        <v>3503</v>
      </c>
      <c r="M783" s="287" t="s">
        <v>3431</v>
      </c>
      <c r="N783" s="287" t="s">
        <v>375</v>
      </c>
      <c r="O783" s="287" t="s">
        <v>1414</v>
      </c>
      <c r="P783" s="187" t="str">
        <f t="shared" ca="1" si="45"/>
        <v>75 Tahun</v>
      </c>
      <c r="Q783" s="187" t="str">
        <f t="shared" ca="1" si="46"/>
        <v>0 Bulan</v>
      </c>
      <c r="R783" s="187" t="str">
        <f t="shared" ca="1" si="47"/>
        <v>29  Hari</v>
      </c>
    </row>
    <row r="784" spans="1:18" ht="15">
      <c r="A784" s="535">
        <v>220</v>
      </c>
      <c r="B784" s="519" t="s">
        <v>1174</v>
      </c>
      <c r="C784" s="296" t="s">
        <v>1175</v>
      </c>
      <c r="D784" s="287" t="s">
        <v>1176</v>
      </c>
      <c r="E784" s="288" t="s">
        <v>10</v>
      </c>
      <c r="F784" s="287" t="s">
        <v>71</v>
      </c>
      <c r="G784" s="289">
        <v>31406</v>
      </c>
      <c r="H784" s="287" t="s">
        <v>3701</v>
      </c>
      <c r="I784" s="287" t="s">
        <v>3427</v>
      </c>
      <c r="J784" s="287" t="s">
        <v>3428</v>
      </c>
      <c r="K784" s="287" t="s">
        <v>3429</v>
      </c>
      <c r="L784" s="287" t="s">
        <v>3430</v>
      </c>
      <c r="M784" s="287" t="s">
        <v>3431</v>
      </c>
      <c r="N784" s="287" t="s">
        <v>3749</v>
      </c>
      <c r="O784" s="287" t="s">
        <v>188</v>
      </c>
      <c r="P784" s="187" t="str">
        <f t="shared" ca="1" si="45"/>
        <v>39 Tahun</v>
      </c>
      <c r="Q784" s="187" t="str">
        <f t="shared" ca="1" si="46"/>
        <v>1 Bulan</v>
      </c>
      <c r="R784" s="187" t="str">
        <f t="shared" ca="1" si="47"/>
        <v>5  Hari</v>
      </c>
    </row>
    <row r="785" spans="1:18" ht="15">
      <c r="A785" s="536"/>
      <c r="B785" s="520"/>
      <c r="C785" s="296" t="s">
        <v>1177</v>
      </c>
      <c r="D785" s="287" t="s">
        <v>1178</v>
      </c>
      <c r="E785" s="288" t="s">
        <v>9</v>
      </c>
      <c r="F785" s="287" t="s">
        <v>168</v>
      </c>
      <c r="G785" s="289">
        <v>32444</v>
      </c>
      <c r="H785" s="287" t="s">
        <v>3701</v>
      </c>
      <c r="I785" s="287" t="s">
        <v>3427</v>
      </c>
      <c r="J785" s="287" t="s">
        <v>3428</v>
      </c>
      <c r="K785" s="287" t="s">
        <v>3429</v>
      </c>
      <c r="L785" s="287" t="s">
        <v>3430</v>
      </c>
      <c r="M785" s="287" t="s">
        <v>3436</v>
      </c>
      <c r="N785" s="287" t="s">
        <v>3032</v>
      </c>
      <c r="O785" s="287" t="s">
        <v>49</v>
      </c>
      <c r="P785" s="187" t="str">
        <f t="shared" ca="1" si="45"/>
        <v>36 Tahun</v>
      </c>
      <c r="Q785" s="187" t="str">
        <f t="shared" ca="1" si="46"/>
        <v>3 Bulan</v>
      </c>
      <c r="R785" s="187" t="str">
        <f t="shared" ca="1" si="47"/>
        <v>2  Hari</v>
      </c>
    </row>
    <row r="786" spans="1:18" ht="15">
      <c r="A786" s="536"/>
      <c r="B786" s="520"/>
      <c r="C786" s="296" t="s">
        <v>3750</v>
      </c>
      <c r="D786" s="287" t="s">
        <v>3751</v>
      </c>
      <c r="E786" s="288" t="s">
        <v>9</v>
      </c>
      <c r="F786" s="287" t="s">
        <v>33</v>
      </c>
      <c r="G786" s="289">
        <v>40691</v>
      </c>
      <c r="H786" s="287" t="s">
        <v>3701</v>
      </c>
      <c r="I786" s="287" t="s">
        <v>3427</v>
      </c>
      <c r="J786" s="287" t="s">
        <v>6819</v>
      </c>
      <c r="K786" s="287" t="s">
        <v>3441</v>
      </c>
      <c r="L786" s="287" t="s">
        <v>3442</v>
      </c>
      <c r="M786" s="287" t="s">
        <v>3443</v>
      </c>
      <c r="N786" s="287" t="s">
        <v>1176</v>
      </c>
      <c r="O786" s="287" t="s">
        <v>1178</v>
      </c>
      <c r="P786" s="187" t="str">
        <f t="shared" ca="1" si="45"/>
        <v>13 Tahun</v>
      </c>
      <c r="Q786" s="187" t="str">
        <f t="shared" ca="1" si="46"/>
        <v>8 Bulan</v>
      </c>
      <c r="R786" s="187" t="str">
        <f t="shared" ca="1" si="47"/>
        <v>2  Hari</v>
      </c>
    </row>
    <row r="787" spans="1:18" ht="15">
      <c r="A787" s="537"/>
      <c r="B787" s="521"/>
      <c r="C787" s="296" t="s">
        <v>3752</v>
      </c>
      <c r="D787" s="287" t="s">
        <v>3753</v>
      </c>
      <c r="E787" s="288" t="s">
        <v>9</v>
      </c>
      <c r="F787" s="287" t="s">
        <v>33</v>
      </c>
      <c r="G787" s="289">
        <v>42409</v>
      </c>
      <c r="H787" s="287" t="s">
        <v>3701</v>
      </c>
      <c r="I787" s="287" t="s">
        <v>3427</v>
      </c>
      <c r="J787" s="287" t="s">
        <v>6819</v>
      </c>
      <c r="K787" s="287" t="s">
        <v>3441</v>
      </c>
      <c r="L787" s="287" t="s">
        <v>3442</v>
      </c>
      <c r="M787" s="287" t="s">
        <v>3443</v>
      </c>
      <c r="N787" s="287" t="s">
        <v>1176</v>
      </c>
      <c r="O787" s="287" t="s">
        <v>1178</v>
      </c>
      <c r="P787" s="187" t="str">
        <f t="shared" ca="1" si="45"/>
        <v>8 Tahun</v>
      </c>
      <c r="Q787" s="187" t="str">
        <f t="shared" ca="1" si="46"/>
        <v>11 Bulan</v>
      </c>
      <c r="R787" s="187" t="str">
        <f t="shared" ca="1" si="47"/>
        <v>21  Hari</v>
      </c>
    </row>
    <row r="788" spans="1:18" ht="15">
      <c r="A788" s="535">
        <v>221</v>
      </c>
      <c r="B788" s="519" t="s">
        <v>1302</v>
      </c>
      <c r="C788" s="296" t="s">
        <v>1303</v>
      </c>
      <c r="D788" s="287" t="s">
        <v>3754</v>
      </c>
      <c r="E788" s="288" t="s">
        <v>10</v>
      </c>
      <c r="F788" s="287" t="s">
        <v>192</v>
      </c>
      <c r="G788" s="289">
        <v>31968</v>
      </c>
      <c r="H788" s="287" t="s">
        <v>3701</v>
      </c>
      <c r="I788" s="287" t="s">
        <v>3427</v>
      </c>
      <c r="J788" s="287" t="s">
        <v>3454</v>
      </c>
      <c r="K788" s="287" t="s">
        <v>3490</v>
      </c>
      <c r="L788" s="287" t="s">
        <v>3430</v>
      </c>
      <c r="M788" s="287" t="s">
        <v>3431</v>
      </c>
      <c r="N788" s="287" t="s">
        <v>401</v>
      </c>
      <c r="O788" s="287" t="s">
        <v>1476</v>
      </c>
      <c r="P788" s="187" t="str">
        <f t="shared" ca="1" si="45"/>
        <v>37 Tahun</v>
      </c>
      <c r="Q788" s="187" t="str">
        <f t="shared" ca="1" si="46"/>
        <v>6 Bulan</v>
      </c>
      <c r="R788" s="187" t="str">
        <f t="shared" ca="1" si="47"/>
        <v>20  Hari</v>
      </c>
    </row>
    <row r="789" spans="1:18" ht="15">
      <c r="A789" s="536"/>
      <c r="B789" s="520"/>
      <c r="C789" s="296" t="s">
        <v>1304</v>
      </c>
      <c r="D789" s="287" t="s">
        <v>201</v>
      </c>
      <c r="E789" s="288" t="s">
        <v>9</v>
      </c>
      <c r="F789" s="287" t="s">
        <v>58</v>
      </c>
      <c r="G789" s="289">
        <v>31969</v>
      </c>
      <c r="H789" s="287" t="s">
        <v>3701</v>
      </c>
      <c r="I789" s="287" t="s">
        <v>3427</v>
      </c>
      <c r="J789" s="287" t="s">
        <v>6821</v>
      </c>
      <c r="K789" s="287" t="s">
        <v>3429</v>
      </c>
      <c r="L789" s="287" t="s">
        <v>3430</v>
      </c>
      <c r="M789" s="287" t="s">
        <v>3436</v>
      </c>
      <c r="N789" s="287" t="s">
        <v>3755</v>
      </c>
      <c r="O789" s="287" t="s">
        <v>292</v>
      </c>
      <c r="P789" s="187" t="str">
        <f t="shared" ca="1" si="45"/>
        <v>37 Tahun</v>
      </c>
      <c r="Q789" s="187" t="str">
        <f t="shared" ca="1" si="46"/>
        <v>6 Bulan</v>
      </c>
      <c r="R789" s="187" t="str">
        <f t="shared" ca="1" si="47"/>
        <v>19  Hari</v>
      </c>
    </row>
    <row r="790" spans="1:18" ht="15">
      <c r="A790" s="537"/>
      <c r="B790" s="521"/>
      <c r="C790" s="296" t="s">
        <v>3756</v>
      </c>
      <c r="D790" s="287" t="s">
        <v>3757</v>
      </c>
      <c r="E790" s="288" t="s">
        <v>9</v>
      </c>
      <c r="F790" s="287" t="s">
        <v>37</v>
      </c>
      <c r="G790" s="289">
        <v>42656</v>
      </c>
      <c r="H790" s="287" t="s">
        <v>3701</v>
      </c>
      <c r="I790" s="287" t="s">
        <v>3427</v>
      </c>
      <c r="J790" s="287" t="s">
        <v>6819</v>
      </c>
      <c r="K790" s="287" t="s">
        <v>3441</v>
      </c>
      <c r="L790" s="287" t="s">
        <v>3442</v>
      </c>
      <c r="M790" s="287" t="s">
        <v>3443</v>
      </c>
      <c r="N790" s="287" t="s">
        <v>3754</v>
      </c>
      <c r="O790" s="287" t="s">
        <v>201</v>
      </c>
      <c r="P790" s="187" t="str">
        <f t="shared" ca="1" si="45"/>
        <v>8 Tahun</v>
      </c>
      <c r="Q790" s="187" t="str">
        <f t="shared" ca="1" si="46"/>
        <v>3 Bulan</v>
      </c>
      <c r="R790" s="187" t="str">
        <f t="shared" ca="1" si="47"/>
        <v>17  Hari</v>
      </c>
    </row>
    <row r="791" spans="1:18" ht="15">
      <c r="A791" s="535">
        <v>222</v>
      </c>
      <c r="B791" s="521" t="s">
        <v>6842</v>
      </c>
      <c r="C791" s="296" t="s">
        <v>6843</v>
      </c>
      <c r="D791" s="287" t="s">
        <v>6844</v>
      </c>
      <c r="E791" s="288" t="s">
        <v>10</v>
      </c>
      <c r="F791" s="287" t="s">
        <v>13</v>
      </c>
      <c r="G791" s="289">
        <v>24717</v>
      </c>
      <c r="H791" s="287" t="s">
        <v>3701</v>
      </c>
      <c r="I791" s="287" t="s">
        <v>3427</v>
      </c>
      <c r="J791" s="287" t="s">
        <v>6845</v>
      </c>
      <c r="K791" s="287" t="s">
        <v>3124</v>
      </c>
      <c r="L791" s="287" t="s">
        <v>3430</v>
      </c>
      <c r="M791" s="287" t="s">
        <v>6846</v>
      </c>
      <c r="N791" s="287" t="s">
        <v>6847</v>
      </c>
      <c r="O791" s="287" t="s">
        <v>3720</v>
      </c>
      <c r="P791" s="187" t="str">
        <f t="shared" ca="1" si="45"/>
        <v>57 Tahun</v>
      </c>
      <c r="Q791" s="187" t="str">
        <f t="shared" ca="1" si="46"/>
        <v>4 Bulan</v>
      </c>
      <c r="R791" s="187" t="str">
        <f t="shared" ca="1" si="47"/>
        <v>28  Hari</v>
      </c>
    </row>
    <row r="792" spans="1:18" ht="15">
      <c r="A792" s="536"/>
      <c r="B792" s="521"/>
      <c r="C792" s="296" t="s">
        <v>6848</v>
      </c>
      <c r="D792" s="287" t="s">
        <v>6849</v>
      </c>
      <c r="E792" s="288" t="s">
        <v>9</v>
      </c>
      <c r="F792" s="287" t="s">
        <v>13</v>
      </c>
      <c r="G792" s="289">
        <v>26390</v>
      </c>
      <c r="H792" s="287" t="s">
        <v>3701</v>
      </c>
      <c r="I792" s="287" t="s">
        <v>3427</v>
      </c>
      <c r="J792" s="287" t="s">
        <v>3270</v>
      </c>
      <c r="K792" s="287" t="s">
        <v>6850</v>
      </c>
      <c r="L792" s="287" t="s">
        <v>3430</v>
      </c>
      <c r="M792" s="287" t="s">
        <v>6851</v>
      </c>
      <c r="N792" s="287" t="s">
        <v>6852</v>
      </c>
      <c r="O792" s="287" t="s">
        <v>6853</v>
      </c>
      <c r="P792" s="187" t="str">
        <f t="shared" ca="1" si="45"/>
        <v>52 Tahun</v>
      </c>
      <c r="Q792" s="187" t="str">
        <f t="shared" ca="1" si="46"/>
        <v>9 Bulan</v>
      </c>
      <c r="R792" s="187" t="str">
        <f t="shared" ca="1" si="47"/>
        <v>29  Hari</v>
      </c>
    </row>
    <row r="793" spans="1:18" ht="15">
      <c r="A793" s="536"/>
      <c r="B793" s="521"/>
      <c r="C793" s="296" t="s">
        <v>6854</v>
      </c>
      <c r="D793" s="287" t="s">
        <v>6855</v>
      </c>
      <c r="E793" s="288" t="s">
        <v>10</v>
      </c>
      <c r="F793" s="287" t="s">
        <v>6856</v>
      </c>
      <c r="G793" s="289" t="s">
        <v>6857</v>
      </c>
      <c r="H793" s="287" t="s">
        <v>3701</v>
      </c>
      <c r="I793" s="287" t="s">
        <v>6858</v>
      </c>
      <c r="J793" s="287" t="s">
        <v>3123</v>
      </c>
      <c r="K793" s="287" t="s">
        <v>3279</v>
      </c>
      <c r="L793" s="287" t="s">
        <v>3898</v>
      </c>
      <c r="M793" s="287" t="s">
        <v>3443</v>
      </c>
      <c r="N793" s="287" t="s">
        <v>6844</v>
      </c>
      <c r="O793" s="287" t="s">
        <v>6849</v>
      </c>
      <c r="P793" s="187" t="e">
        <f ca="1" t="shared" si="48" ref="P793:P795">DATEDIF(G793,$P$2,"Y")&amp;" Tahun"</f>
        <v>#VALUE!</v>
      </c>
      <c r="Q793" s="187" t="e">
        <f ca="1" t="shared" si="49" ref="Q793:Q795">DATEDIF(G793,$P$2,"YM")&amp;" Bulan"</f>
        <v>#VALUE!</v>
      </c>
      <c r="R793" s="187" t="e">
        <f ca="1" t="shared" si="50" ref="R793:R795">DATEDIF(G793,$P$2,"MD")&amp;"  Hari"</f>
        <v>#VALUE!</v>
      </c>
    </row>
    <row r="794" spans="1:18" ht="15">
      <c r="A794" s="536"/>
      <c r="B794" s="521"/>
      <c r="C794" s="296" t="s">
        <v>6859</v>
      </c>
      <c r="D794" s="287" t="s">
        <v>6860</v>
      </c>
      <c r="E794" s="288" t="s">
        <v>10</v>
      </c>
      <c r="F794" s="287" t="s">
        <v>185</v>
      </c>
      <c r="G794" s="289" t="s">
        <v>6861</v>
      </c>
      <c r="H794" s="287" t="s">
        <v>3701</v>
      </c>
      <c r="I794" s="287" t="s">
        <v>3427</v>
      </c>
      <c r="J794" s="287" t="s">
        <v>3270</v>
      </c>
      <c r="K794" s="287" t="s">
        <v>3279</v>
      </c>
      <c r="L794" s="287" t="s">
        <v>3898</v>
      </c>
      <c r="M794" s="287" t="s">
        <v>3443</v>
      </c>
      <c r="N794" s="287" t="s">
        <v>6844</v>
      </c>
      <c r="O794" s="287" t="s">
        <v>6849</v>
      </c>
      <c r="P794" s="187" t="e">
        <f t="shared" ca="1" si="48"/>
        <v>#VALUE!</v>
      </c>
      <c r="Q794" s="187" t="e">
        <f t="shared" ca="1" si="49"/>
        <v>#VALUE!</v>
      </c>
      <c r="R794" s="187" t="e">
        <f t="shared" ca="1" si="50"/>
        <v>#VALUE!</v>
      </c>
    </row>
    <row r="795" spans="1:18" ht="15">
      <c r="A795" s="537"/>
      <c r="B795" s="521"/>
      <c r="C795" s="296" t="s">
        <v>6862</v>
      </c>
      <c r="D795" s="287" t="s">
        <v>6863</v>
      </c>
      <c r="E795" s="288" t="s">
        <v>9</v>
      </c>
      <c r="F795" s="287" t="s">
        <v>185</v>
      </c>
      <c r="G795" s="289" t="s">
        <v>6864</v>
      </c>
      <c r="H795" s="300" t="s">
        <v>3701</v>
      </c>
      <c r="I795" s="287" t="s">
        <v>3427</v>
      </c>
      <c r="J795" s="287" t="s">
        <v>6865</v>
      </c>
      <c r="K795" s="287" t="s">
        <v>3279</v>
      </c>
      <c r="L795" s="287" t="s">
        <v>3898</v>
      </c>
      <c r="M795" s="287" t="s">
        <v>3443</v>
      </c>
      <c r="N795" s="287" t="s">
        <v>6844</v>
      </c>
      <c r="O795" s="287" t="s">
        <v>6849</v>
      </c>
      <c r="P795" s="187" t="e">
        <f t="shared" ca="1" si="48"/>
        <v>#VALUE!</v>
      </c>
      <c r="Q795" s="187" t="e">
        <f t="shared" ca="1" si="49"/>
        <v>#VALUE!</v>
      </c>
      <c r="R795" s="187" t="e">
        <f t="shared" ca="1" si="50"/>
        <v>#VALUE!</v>
      </c>
    </row>
    <row r="796" spans="1:18" ht="15">
      <c r="A796" s="535">
        <v>223</v>
      </c>
      <c r="B796" s="519" t="s">
        <v>6866</v>
      </c>
      <c r="C796" s="296" t="s">
        <v>2487</v>
      </c>
      <c r="D796" s="287" t="s">
        <v>2488</v>
      </c>
      <c r="E796" s="288" t="s">
        <v>10</v>
      </c>
      <c r="F796" s="287" t="s">
        <v>185</v>
      </c>
      <c r="G796" s="289">
        <v>33264</v>
      </c>
      <c r="H796" s="287" t="s">
        <v>3701</v>
      </c>
      <c r="I796" s="287" t="s">
        <v>3427</v>
      </c>
      <c r="J796" s="287" t="s">
        <v>3659</v>
      </c>
      <c r="K796" s="287" t="s">
        <v>3758</v>
      </c>
      <c r="L796" s="287" t="s">
        <v>3430</v>
      </c>
      <c r="M796" s="287" t="s">
        <v>3431</v>
      </c>
      <c r="N796" s="287" t="s">
        <v>1413</v>
      </c>
      <c r="O796" s="287" t="s">
        <v>1506</v>
      </c>
      <c r="P796" s="187" t="str">
        <f t="shared" ca="1" si="45"/>
        <v>34 Tahun</v>
      </c>
      <c r="Q796" s="187" t="str">
        <f t="shared" ca="1" si="46"/>
        <v>0 Bulan</v>
      </c>
      <c r="R796" s="187" t="str">
        <f t="shared" ca="1" si="47"/>
        <v>4  Hari</v>
      </c>
    </row>
    <row r="797" spans="1:18" ht="15">
      <c r="A797" s="536"/>
      <c r="B797" s="520"/>
      <c r="C797" s="296" t="s">
        <v>2923</v>
      </c>
      <c r="D797" s="287" t="s">
        <v>2924</v>
      </c>
      <c r="E797" s="288" t="s">
        <v>9</v>
      </c>
      <c r="F797" s="287" t="s">
        <v>39</v>
      </c>
      <c r="G797" s="289">
        <v>36259</v>
      </c>
      <c r="H797" s="287" t="s">
        <v>3701</v>
      </c>
      <c r="I797" s="287" t="s">
        <v>3427</v>
      </c>
      <c r="J797" s="287" t="s">
        <v>3454</v>
      </c>
      <c r="K797" s="287" t="s">
        <v>3435</v>
      </c>
      <c r="L797" s="287" t="s">
        <v>3430</v>
      </c>
      <c r="M797" s="287" t="s">
        <v>3436</v>
      </c>
      <c r="N797" s="287" t="s">
        <v>3023</v>
      </c>
      <c r="O797" s="287" t="s">
        <v>3759</v>
      </c>
      <c r="P797" s="187" t="str">
        <f t="shared" ca="1" si="45"/>
        <v>25 Tahun</v>
      </c>
      <c r="Q797" s="187" t="str">
        <f t="shared" ca="1" si="46"/>
        <v>9 Bulan</v>
      </c>
      <c r="R797" s="187" t="str">
        <f t="shared" ca="1" si="47"/>
        <v>21  Hari</v>
      </c>
    </row>
    <row r="798" spans="1:18" ht="15">
      <c r="A798" s="536"/>
      <c r="B798" s="520"/>
      <c r="C798" s="296" t="s">
        <v>3760</v>
      </c>
      <c r="D798" s="287" t="s">
        <v>3761</v>
      </c>
      <c r="E798" s="288" t="s">
        <v>9</v>
      </c>
      <c r="F798" s="287" t="s">
        <v>17</v>
      </c>
      <c r="G798" s="289">
        <v>43623</v>
      </c>
      <c r="H798" s="287" t="s">
        <v>3701</v>
      </c>
      <c r="I798" s="287" t="s">
        <v>3427</v>
      </c>
      <c r="J798" s="287" t="s">
        <v>6819</v>
      </c>
      <c r="K798" s="287" t="s">
        <v>3441</v>
      </c>
      <c r="L798" s="287" t="s">
        <v>3442</v>
      </c>
      <c r="M798" s="287" t="s">
        <v>3443</v>
      </c>
      <c r="N798" s="287" t="s">
        <v>3762</v>
      </c>
      <c r="O798" s="287" t="s">
        <v>2924</v>
      </c>
      <c r="P798" s="187" t="str">
        <f t="shared" ca="1" si="45"/>
        <v>5 Tahun</v>
      </c>
      <c r="Q798" s="187" t="str">
        <f t="shared" ca="1" si="46"/>
        <v>7 Bulan</v>
      </c>
      <c r="R798" s="187" t="str">
        <f t="shared" ca="1" si="47"/>
        <v>23  Hari</v>
      </c>
    </row>
    <row r="799" spans="1:18" ht="15">
      <c r="A799" s="537"/>
      <c r="B799" s="521"/>
      <c r="C799" s="296" t="s">
        <v>3763</v>
      </c>
      <c r="D799" s="287" t="s">
        <v>3764</v>
      </c>
      <c r="E799" s="288" t="s">
        <v>9</v>
      </c>
      <c r="F799" s="287" t="s">
        <v>17</v>
      </c>
      <c r="G799" s="289">
        <v>44796</v>
      </c>
      <c r="H799" s="287" t="s">
        <v>3701</v>
      </c>
      <c r="I799" s="287" t="s">
        <v>3427</v>
      </c>
      <c r="J799" s="287" t="s">
        <v>6819</v>
      </c>
      <c r="K799" s="287" t="s">
        <v>3441</v>
      </c>
      <c r="L799" s="287" t="s">
        <v>3442</v>
      </c>
      <c r="M799" s="287" t="s">
        <v>3443</v>
      </c>
      <c r="N799" s="287" t="s">
        <v>3762</v>
      </c>
      <c r="O799" s="287" t="s">
        <v>2924</v>
      </c>
      <c r="P799" s="187" t="str">
        <f t="shared" ca="1" si="45"/>
        <v>2 Tahun</v>
      </c>
      <c r="Q799" s="187" t="str">
        <f t="shared" ca="1" si="46"/>
        <v>5 Bulan</v>
      </c>
      <c r="R799" s="187" t="str">
        <f t="shared" ca="1" si="47"/>
        <v>7  Hari</v>
      </c>
    </row>
    <row r="800" spans="1:18" ht="15">
      <c r="A800" s="535">
        <v>224</v>
      </c>
      <c r="B800" s="519" t="s">
        <v>2081</v>
      </c>
      <c r="C800" s="296" t="s">
        <v>2755</v>
      </c>
      <c r="D800" s="287" t="s">
        <v>2756</v>
      </c>
      <c r="E800" s="288" t="s">
        <v>10</v>
      </c>
      <c r="F800" s="287" t="s">
        <v>1711</v>
      </c>
      <c r="G800" s="289">
        <v>29348</v>
      </c>
      <c r="H800" s="287" t="s">
        <v>3701</v>
      </c>
      <c r="I800" s="287" t="s">
        <v>3427</v>
      </c>
      <c r="J800" s="287" t="s">
        <v>3428</v>
      </c>
      <c r="K800" s="287" t="s">
        <v>3124</v>
      </c>
      <c r="L800" s="287" t="s">
        <v>3430</v>
      </c>
      <c r="M800" s="287" t="s">
        <v>3431</v>
      </c>
      <c r="N800" s="287" t="s">
        <v>254</v>
      </c>
      <c r="O800" s="287" t="s">
        <v>74</v>
      </c>
      <c r="P800" s="187" t="str">
        <f t="shared" ca="1" si="45"/>
        <v>44 Tahun</v>
      </c>
      <c r="Q800" s="187" t="str">
        <f t="shared" ca="1" si="46"/>
        <v>8 Bulan</v>
      </c>
      <c r="R800" s="187" t="str">
        <f t="shared" ca="1" si="47"/>
        <v>23  Hari</v>
      </c>
    </row>
    <row r="801" spans="1:18" ht="15">
      <c r="A801" s="536"/>
      <c r="B801" s="520"/>
      <c r="C801" s="296" t="s">
        <v>2096</v>
      </c>
      <c r="D801" s="287" t="s">
        <v>2097</v>
      </c>
      <c r="E801" s="288" t="s">
        <v>9</v>
      </c>
      <c r="F801" s="287" t="s">
        <v>3765</v>
      </c>
      <c r="G801" s="289">
        <v>30727</v>
      </c>
      <c r="H801" s="287" t="s">
        <v>3701</v>
      </c>
      <c r="I801" s="287" t="s">
        <v>3427</v>
      </c>
      <c r="J801" s="287" t="s">
        <v>6821</v>
      </c>
      <c r="K801" s="287" t="s">
        <v>3435</v>
      </c>
      <c r="L801" s="287" t="s">
        <v>3430</v>
      </c>
      <c r="M801" s="287" t="s">
        <v>3436</v>
      </c>
      <c r="N801" s="287" t="s">
        <v>3766</v>
      </c>
      <c r="O801" s="287" t="s">
        <v>3767</v>
      </c>
      <c r="P801" s="187" t="str">
        <f t="shared" ca="1" si="45"/>
        <v>40 Tahun</v>
      </c>
      <c r="Q801" s="187" t="str">
        <f t="shared" ca="1" si="46"/>
        <v>11 Bulan</v>
      </c>
      <c r="R801" s="187" t="str">
        <f t="shared" ca="1" si="47"/>
        <v>15  Hari</v>
      </c>
    </row>
    <row r="802" spans="1:18" ht="15">
      <c r="A802" s="536"/>
      <c r="B802" s="520"/>
      <c r="C802" s="296" t="s">
        <v>2082</v>
      </c>
      <c r="D802" s="287" t="s">
        <v>2083</v>
      </c>
      <c r="E802" s="288" t="s">
        <v>9</v>
      </c>
      <c r="F802" s="287" t="s">
        <v>173</v>
      </c>
      <c r="G802" s="289">
        <v>38852</v>
      </c>
      <c r="H802" s="287" t="s">
        <v>3701</v>
      </c>
      <c r="I802" s="287" t="s">
        <v>3427</v>
      </c>
      <c r="J802" s="287" t="s">
        <v>6821</v>
      </c>
      <c r="K802" s="287" t="s">
        <v>3460</v>
      </c>
      <c r="L802" s="287" t="s">
        <v>3442</v>
      </c>
      <c r="M802" s="287" t="s">
        <v>3443</v>
      </c>
      <c r="N802" s="287" t="s">
        <v>2756</v>
      </c>
      <c r="O802" s="287" t="s">
        <v>2097</v>
      </c>
      <c r="P802" s="187" t="str">
        <f t="shared" ca="1" si="45"/>
        <v>18 Tahun</v>
      </c>
      <c r="Q802" s="187" t="str">
        <f t="shared" ca="1" si="46"/>
        <v>8 Bulan</v>
      </c>
      <c r="R802" s="187" t="str">
        <f t="shared" ca="1" si="47"/>
        <v>15  Hari</v>
      </c>
    </row>
    <row r="803" spans="1:18" ht="15">
      <c r="A803" s="537"/>
      <c r="B803" s="521"/>
      <c r="C803" s="296" t="s">
        <v>2903</v>
      </c>
      <c r="D803" s="287" t="s">
        <v>3768</v>
      </c>
      <c r="E803" s="288" t="s">
        <v>10</v>
      </c>
      <c r="F803" s="287" t="s">
        <v>173</v>
      </c>
      <c r="G803" s="289">
        <v>40969</v>
      </c>
      <c r="H803" s="287" t="s">
        <v>3701</v>
      </c>
      <c r="I803" s="287" t="s">
        <v>3427</v>
      </c>
      <c r="J803" s="287" t="s">
        <v>6820</v>
      </c>
      <c r="K803" s="287" t="s">
        <v>3460</v>
      </c>
      <c r="L803" s="287" t="s">
        <v>3442</v>
      </c>
      <c r="M803" s="287" t="s">
        <v>3443</v>
      </c>
      <c r="N803" s="287" t="s">
        <v>2756</v>
      </c>
      <c r="O803" s="287" t="s">
        <v>2097</v>
      </c>
      <c r="P803" s="187" t="str">
        <f t="shared" ca="1" si="45"/>
        <v>12 Tahun</v>
      </c>
      <c r="Q803" s="187" t="str">
        <f t="shared" ca="1" si="46"/>
        <v>10 Bulan</v>
      </c>
      <c r="R803" s="187" t="str">
        <f t="shared" ca="1" si="47"/>
        <v>29  Hari</v>
      </c>
    </row>
    <row r="804" spans="1:18" ht="15">
      <c r="A804" s="535">
        <v>225</v>
      </c>
      <c r="B804" s="519" t="s">
        <v>2146</v>
      </c>
      <c r="C804" s="296" t="s">
        <v>3769</v>
      </c>
      <c r="D804" s="287" t="s">
        <v>2280</v>
      </c>
      <c r="E804" s="288" t="s">
        <v>9</v>
      </c>
      <c r="F804" s="287" t="s">
        <v>1311</v>
      </c>
      <c r="G804" s="289">
        <v>22773</v>
      </c>
      <c r="H804" s="287" t="s">
        <v>3701</v>
      </c>
      <c r="I804" s="287" t="s">
        <v>3427</v>
      </c>
      <c r="J804" s="287" t="s">
        <v>3428</v>
      </c>
      <c r="K804" s="287" t="s">
        <v>3124</v>
      </c>
      <c r="L804" s="287" t="s">
        <v>3131</v>
      </c>
      <c r="M804" s="287" t="s">
        <v>3431</v>
      </c>
      <c r="N804" s="287" t="s">
        <v>390</v>
      </c>
      <c r="O804" s="287" t="s">
        <v>279</v>
      </c>
      <c r="P804" s="187" t="str">
        <f ca="1" t="shared" si="51" ref="P804:P867">DATEDIF(G804,$P$2,"Y")&amp;" Tahun"</f>
        <v>62 Tahun</v>
      </c>
      <c r="Q804" s="187" t="str">
        <f ca="1" t="shared" si="52" ref="Q804:Q867">DATEDIF(G804,$P$2,"YM")&amp;" Bulan"</f>
        <v>8 Bulan</v>
      </c>
      <c r="R804" s="187" t="str">
        <f ca="1" t="shared" si="53" ref="R804:R867">DATEDIF(G804,$P$2,"MD")&amp;"  Hari"</f>
        <v>23  Hari</v>
      </c>
    </row>
    <row r="805" spans="1:18" ht="15">
      <c r="A805" s="536"/>
      <c r="B805" s="520"/>
      <c r="C805" s="296" t="s">
        <v>357</v>
      </c>
      <c r="D805" s="287" t="s">
        <v>3770</v>
      </c>
      <c r="E805" s="288" t="s">
        <v>9</v>
      </c>
      <c r="F805" s="287" t="s">
        <v>33</v>
      </c>
      <c r="G805" s="289">
        <v>31940</v>
      </c>
      <c r="H805" s="287" t="s">
        <v>3701</v>
      </c>
      <c r="I805" s="287" t="s">
        <v>3427</v>
      </c>
      <c r="J805" s="287" t="s">
        <v>3428</v>
      </c>
      <c r="K805" s="287" t="s">
        <v>3124</v>
      </c>
      <c r="L805" s="287" t="s">
        <v>3442</v>
      </c>
      <c r="M805" s="287" t="s">
        <v>3443</v>
      </c>
      <c r="N805" s="287" t="s">
        <v>3766</v>
      </c>
      <c r="O805" s="287" t="s">
        <v>2280</v>
      </c>
      <c r="P805" s="187" t="str">
        <f t="shared" ca="1" si="51"/>
        <v>37 Tahun</v>
      </c>
      <c r="Q805" s="187" t="str">
        <f t="shared" ca="1" si="52"/>
        <v>7 Bulan</v>
      </c>
      <c r="R805" s="187" t="str">
        <f t="shared" ca="1" si="53"/>
        <v>18  Hari</v>
      </c>
    </row>
    <row r="806" spans="1:18" ht="15">
      <c r="A806" s="537"/>
      <c r="B806" s="521"/>
      <c r="C806" s="296" t="s">
        <v>2877</v>
      </c>
      <c r="D806" s="287" t="s">
        <v>3771</v>
      </c>
      <c r="E806" s="288" t="s">
        <v>10</v>
      </c>
      <c r="F806" s="287" t="s">
        <v>33</v>
      </c>
      <c r="G806" s="289">
        <v>37682</v>
      </c>
      <c r="H806" s="287" t="s">
        <v>3701</v>
      </c>
      <c r="I806" s="287" t="s">
        <v>3427</v>
      </c>
      <c r="J806" s="287" t="s">
        <v>3428</v>
      </c>
      <c r="K806" s="287" t="s">
        <v>3460</v>
      </c>
      <c r="L806" s="287" t="s">
        <v>3442</v>
      </c>
      <c r="M806" s="287" t="s">
        <v>3443</v>
      </c>
      <c r="N806" s="287" t="s">
        <v>3766</v>
      </c>
      <c r="O806" s="287" t="s">
        <v>2280</v>
      </c>
      <c r="P806" s="187" t="str">
        <f t="shared" ca="1" si="51"/>
        <v>21 Tahun</v>
      </c>
      <c r="Q806" s="187" t="str">
        <f t="shared" ca="1" si="52"/>
        <v>10 Bulan</v>
      </c>
      <c r="R806" s="187" t="str">
        <f t="shared" ca="1" si="53"/>
        <v>28  Hari</v>
      </c>
    </row>
    <row r="807" spans="1:18" ht="15">
      <c r="A807" s="535">
        <v>226</v>
      </c>
      <c r="B807" s="505" t="s">
        <v>1205</v>
      </c>
      <c r="C807" s="296" t="s">
        <v>1206</v>
      </c>
      <c r="D807" s="287" t="s">
        <v>242</v>
      </c>
      <c r="E807" s="288" t="s">
        <v>10</v>
      </c>
      <c r="F807" s="287" t="s">
        <v>321</v>
      </c>
      <c r="G807" s="289">
        <v>30068</v>
      </c>
      <c r="H807" s="287" t="s">
        <v>3701</v>
      </c>
      <c r="I807" s="287" t="s">
        <v>3427</v>
      </c>
      <c r="J807" s="287" t="s">
        <v>6821</v>
      </c>
      <c r="K807" s="287" t="s">
        <v>3124</v>
      </c>
      <c r="L807" s="287" t="s">
        <v>3430</v>
      </c>
      <c r="M807" s="287" t="s">
        <v>3431</v>
      </c>
      <c r="N807" s="287" t="s">
        <v>2591</v>
      </c>
      <c r="O807" s="287" t="s">
        <v>3509</v>
      </c>
      <c r="P807" s="187" t="str">
        <f t="shared" ca="1" si="51"/>
        <v>42 Tahun</v>
      </c>
      <c r="Q807" s="187" t="str">
        <f t="shared" ca="1" si="52"/>
        <v>9 Bulan</v>
      </c>
      <c r="R807" s="187" t="str">
        <f t="shared" ca="1" si="53"/>
        <v>3  Hari</v>
      </c>
    </row>
    <row r="808" spans="1:18" ht="15">
      <c r="A808" s="536"/>
      <c r="B808" s="505"/>
      <c r="C808" s="296" t="s">
        <v>1207</v>
      </c>
      <c r="D808" s="287" t="s">
        <v>1208</v>
      </c>
      <c r="E808" s="288" t="s">
        <v>9</v>
      </c>
      <c r="F808" s="287" t="s">
        <v>321</v>
      </c>
      <c r="G808" s="289">
        <v>33562</v>
      </c>
      <c r="H808" s="287" t="s">
        <v>3701</v>
      </c>
      <c r="I808" s="287" t="s">
        <v>3427</v>
      </c>
      <c r="J808" s="287" t="s">
        <v>6821</v>
      </c>
      <c r="K808" s="287" t="s">
        <v>3435</v>
      </c>
      <c r="L808" s="287" t="s">
        <v>3430</v>
      </c>
      <c r="M808" s="287" t="s">
        <v>3436</v>
      </c>
      <c r="N808" s="287" t="s">
        <v>1262</v>
      </c>
      <c r="O808" s="287" t="s">
        <v>1259</v>
      </c>
      <c r="P808" s="187" t="str">
        <f t="shared" ca="1" si="51"/>
        <v>33 Tahun</v>
      </c>
      <c r="Q808" s="187" t="str">
        <f t="shared" ca="1" si="52"/>
        <v>2 Bulan</v>
      </c>
      <c r="R808" s="187" t="str">
        <f t="shared" ca="1" si="53"/>
        <v>10  Hari</v>
      </c>
    </row>
    <row r="809" spans="1:18" ht="15">
      <c r="A809" s="536"/>
      <c r="B809" s="505"/>
      <c r="C809" s="296" t="s">
        <v>3772</v>
      </c>
      <c r="D809" s="287" t="s">
        <v>3773</v>
      </c>
      <c r="E809" s="288" t="s">
        <v>9</v>
      </c>
      <c r="F809" s="287" t="s">
        <v>185</v>
      </c>
      <c r="G809" s="289">
        <v>40719</v>
      </c>
      <c r="H809" s="287" t="s">
        <v>3701</v>
      </c>
      <c r="I809" s="287" t="s">
        <v>3427</v>
      </c>
      <c r="J809" s="287" t="s">
        <v>6820</v>
      </c>
      <c r="K809" s="287" t="s">
        <v>3460</v>
      </c>
      <c r="L809" s="287" t="s">
        <v>3442</v>
      </c>
      <c r="M809" s="287" t="s">
        <v>3443</v>
      </c>
      <c r="N809" s="287" t="s">
        <v>3774</v>
      </c>
      <c r="O809" s="287" t="s">
        <v>1208</v>
      </c>
      <c r="P809" s="187" t="str">
        <f t="shared" ca="1" si="51"/>
        <v>13 Tahun</v>
      </c>
      <c r="Q809" s="187" t="str">
        <f t="shared" ca="1" si="52"/>
        <v>7 Bulan</v>
      </c>
      <c r="R809" s="187" t="str">
        <f t="shared" ca="1" si="53"/>
        <v>5  Hari</v>
      </c>
    </row>
    <row r="810" spans="1:18" ht="15">
      <c r="A810" s="536"/>
      <c r="B810" s="505"/>
      <c r="C810" s="296" t="s">
        <v>3775</v>
      </c>
      <c r="D810" s="287" t="s">
        <v>3776</v>
      </c>
      <c r="E810" s="288" t="s">
        <v>10</v>
      </c>
      <c r="F810" s="287" t="s">
        <v>185</v>
      </c>
      <c r="G810" s="289">
        <v>42499</v>
      </c>
      <c r="H810" s="287" t="s">
        <v>3701</v>
      </c>
      <c r="I810" s="287" t="s">
        <v>3427</v>
      </c>
      <c r="J810" s="287" t="s">
        <v>6819</v>
      </c>
      <c r="K810" s="287" t="s">
        <v>3441</v>
      </c>
      <c r="L810" s="287" t="s">
        <v>3442</v>
      </c>
      <c r="M810" s="287" t="s">
        <v>3443</v>
      </c>
      <c r="N810" s="287" t="s">
        <v>242</v>
      </c>
      <c r="O810" s="287" t="s">
        <v>1208</v>
      </c>
      <c r="P810" s="187" t="str">
        <f t="shared" ca="1" si="51"/>
        <v>8 Tahun</v>
      </c>
      <c r="Q810" s="187" t="str">
        <f t="shared" ca="1" si="52"/>
        <v>8 Bulan</v>
      </c>
      <c r="R810" s="187" t="str">
        <f t="shared" ca="1" si="53"/>
        <v>21  Hari</v>
      </c>
    </row>
    <row r="811" spans="1:18" ht="15">
      <c r="A811" s="537"/>
      <c r="B811" s="505"/>
      <c r="C811" s="296" t="s">
        <v>6893</v>
      </c>
      <c r="D811" s="287" t="s">
        <v>6894</v>
      </c>
      <c r="E811" s="288" t="s">
        <v>9</v>
      </c>
      <c r="F811" s="287" t="s">
        <v>185</v>
      </c>
      <c r="G811" s="289">
        <v>44904</v>
      </c>
      <c r="H811" s="287" t="s">
        <v>3701</v>
      </c>
      <c r="I811" s="287" t="s">
        <v>3427</v>
      </c>
      <c r="J811" s="287" t="s">
        <v>6819</v>
      </c>
      <c r="K811" s="287" t="s">
        <v>3441</v>
      </c>
      <c r="L811" s="293"/>
      <c r="M811" s="287" t="s">
        <v>3443</v>
      </c>
      <c r="N811" s="287" t="s">
        <v>242</v>
      </c>
      <c r="O811" s="287" t="s">
        <v>1208</v>
      </c>
      <c r="P811" s="187" t="str">
        <f t="shared" ca="1" si="51"/>
        <v>2 Tahun</v>
      </c>
      <c r="Q811" s="187" t="str">
        <f t="shared" ca="1" si="52"/>
        <v>1 Bulan</v>
      </c>
      <c r="R811" s="187" t="str">
        <f t="shared" ca="1" si="53"/>
        <v>21  Hari</v>
      </c>
    </row>
    <row r="812" spans="1:18" ht="15">
      <c r="A812" s="535">
        <v>227</v>
      </c>
      <c r="B812" s="519" t="s">
        <v>1965</v>
      </c>
      <c r="C812" s="296" t="s">
        <v>2804</v>
      </c>
      <c r="D812" s="287" t="s">
        <v>2805</v>
      </c>
      <c r="E812" s="288" t="s">
        <v>10</v>
      </c>
      <c r="F812" s="287" t="s">
        <v>185</v>
      </c>
      <c r="G812" s="289">
        <v>27124</v>
      </c>
      <c r="H812" s="287" t="s">
        <v>3701</v>
      </c>
      <c r="I812" s="287" t="s">
        <v>3427</v>
      </c>
      <c r="J812" s="287" t="s">
        <v>6821</v>
      </c>
      <c r="K812" s="287" t="s">
        <v>3124</v>
      </c>
      <c r="L812" s="287" t="s">
        <v>3430</v>
      </c>
      <c r="M812" s="287" t="s">
        <v>3431</v>
      </c>
      <c r="N812" s="287" t="s">
        <v>352</v>
      </c>
      <c r="O812" s="287" t="s">
        <v>52</v>
      </c>
      <c r="P812" s="187" t="str">
        <f t="shared" ca="1" si="51"/>
        <v>50 Tahun</v>
      </c>
      <c r="Q812" s="187" t="str">
        <f t="shared" ca="1" si="52"/>
        <v>9 Bulan</v>
      </c>
      <c r="R812" s="187" t="str">
        <f t="shared" ca="1" si="53"/>
        <v>25  Hari</v>
      </c>
    </row>
    <row r="813" spans="1:18" ht="15">
      <c r="A813" s="536"/>
      <c r="B813" s="520"/>
      <c r="C813" s="296" t="s">
        <v>3777</v>
      </c>
      <c r="D813" s="287" t="s">
        <v>1996</v>
      </c>
      <c r="E813" s="288" t="s">
        <v>9</v>
      </c>
      <c r="F813" s="287" t="s">
        <v>137</v>
      </c>
      <c r="G813" s="289">
        <v>30760</v>
      </c>
      <c r="H813" s="287" t="s">
        <v>3701</v>
      </c>
      <c r="I813" s="287" t="s">
        <v>3427</v>
      </c>
      <c r="J813" s="287" t="s">
        <v>3454</v>
      </c>
      <c r="K813" s="287" t="s">
        <v>3124</v>
      </c>
      <c r="L813" s="287" t="s">
        <v>3430</v>
      </c>
      <c r="M813" s="287" t="s">
        <v>3436</v>
      </c>
      <c r="N813" s="287" t="s">
        <v>3778</v>
      </c>
      <c r="O813" s="287" t="s">
        <v>1613</v>
      </c>
      <c r="P813" s="187" t="str">
        <f t="shared" ca="1" si="51"/>
        <v>40 Tahun</v>
      </c>
      <c r="Q813" s="187" t="str">
        <f t="shared" ca="1" si="52"/>
        <v>10 Bulan</v>
      </c>
      <c r="R813" s="187" t="str">
        <f t="shared" ca="1" si="53"/>
        <v>11  Hari</v>
      </c>
    </row>
    <row r="814" spans="1:18" ht="15">
      <c r="A814" s="536"/>
      <c r="B814" s="520"/>
      <c r="C814" s="296" t="s">
        <v>3779</v>
      </c>
      <c r="D814" s="287" t="s">
        <v>3780</v>
      </c>
      <c r="E814" s="288" t="s">
        <v>9</v>
      </c>
      <c r="F814" s="287" t="s">
        <v>137</v>
      </c>
      <c r="G814" s="289">
        <v>38494</v>
      </c>
      <c r="H814" s="287" t="s">
        <v>3701</v>
      </c>
      <c r="I814" s="287" t="s">
        <v>3427</v>
      </c>
      <c r="J814" s="287" t="s">
        <v>6821</v>
      </c>
      <c r="K814" s="287" t="s">
        <v>3460</v>
      </c>
      <c r="L814" s="287" t="s">
        <v>3442</v>
      </c>
      <c r="M814" s="287" t="s">
        <v>3443</v>
      </c>
      <c r="N814" s="287" t="s">
        <v>2805</v>
      </c>
      <c r="O814" s="287" t="s">
        <v>1996</v>
      </c>
      <c r="P814" s="187" t="str">
        <f t="shared" ca="1" si="51"/>
        <v>19 Tahun</v>
      </c>
      <c r="Q814" s="187" t="str">
        <f t="shared" ca="1" si="52"/>
        <v>8 Bulan</v>
      </c>
      <c r="R814" s="187" t="str">
        <f t="shared" ca="1" si="53"/>
        <v>8  Hari</v>
      </c>
    </row>
    <row r="815" spans="1:18" ht="15">
      <c r="A815" s="536"/>
      <c r="B815" s="520"/>
      <c r="C815" s="296" t="s">
        <v>3781</v>
      </c>
      <c r="D815" s="287" t="s">
        <v>3782</v>
      </c>
      <c r="E815" s="288" t="s">
        <v>10</v>
      </c>
      <c r="F815" s="287" t="s">
        <v>33</v>
      </c>
      <c r="G815" s="289">
        <v>39352</v>
      </c>
      <c r="H815" s="287" t="s">
        <v>3701</v>
      </c>
      <c r="I815" s="287" t="s">
        <v>3427</v>
      </c>
      <c r="J815" s="287" t="s">
        <v>6820</v>
      </c>
      <c r="K815" s="287" t="s">
        <v>3460</v>
      </c>
      <c r="L815" s="287" t="s">
        <v>3442</v>
      </c>
      <c r="M815" s="287" t="s">
        <v>3443</v>
      </c>
      <c r="N815" s="287" t="s">
        <v>2805</v>
      </c>
      <c r="O815" s="287" t="s">
        <v>1996</v>
      </c>
      <c r="P815" s="187" t="str">
        <f t="shared" ca="1" si="51"/>
        <v>17 Tahun</v>
      </c>
      <c r="Q815" s="187" t="str">
        <f t="shared" ca="1" si="52"/>
        <v>4 Bulan</v>
      </c>
      <c r="R815" s="187" t="str">
        <f t="shared" ca="1" si="53"/>
        <v>3  Hari</v>
      </c>
    </row>
    <row r="816" spans="1:18" ht="15">
      <c r="A816" s="537"/>
      <c r="B816" s="521"/>
      <c r="C816" s="296" t="s">
        <v>3783</v>
      </c>
      <c r="D816" s="287" t="s">
        <v>3784</v>
      </c>
      <c r="E816" s="288" t="s">
        <v>9</v>
      </c>
      <c r="F816" s="287" t="s">
        <v>33</v>
      </c>
      <c r="G816" s="289">
        <v>43903</v>
      </c>
      <c r="H816" s="287" t="s">
        <v>3701</v>
      </c>
      <c r="I816" s="287" t="s">
        <v>3427</v>
      </c>
      <c r="J816" s="287" t="s">
        <v>6819</v>
      </c>
      <c r="K816" s="287" t="s">
        <v>3441</v>
      </c>
      <c r="L816" s="287" t="s">
        <v>3442</v>
      </c>
      <c r="M816" s="287" t="s">
        <v>3443</v>
      </c>
      <c r="N816" s="287" t="s">
        <v>2805</v>
      </c>
      <c r="O816" s="287" t="s">
        <v>1996</v>
      </c>
      <c r="P816" s="187" t="str">
        <f t="shared" ca="1" si="51"/>
        <v>4 Tahun</v>
      </c>
      <c r="Q816" s="187" t="str">
        <f t="shared" ca="1" si="52"/>
        <v>10 Bulan</v>
      </c>
      <c r="R816" s="187" t="str">
        <f t="shared" ca="1" si="53"/>
        <v>17  Hari</v>
      </c>
    </row>
    <row r="817" spans="1:18" ht="15">
      <c r="A817" s="535">
        <v>228</v>
      </c>
      <c r="B817" s="519" t="s">
        <v>1163</v>
      </c>
      <c r="C817" s="296" t="s">
        <v>1168</v>
      </c>
      <c r="D817" s="287" t="s">
        <v>373</v>
      </c>
      <c r="E817" s="288" t="s">
        <v>10</v>
      </c>
      <c r="F817" s="287" t="s">
        <v>15</v>
      </c>
      <c r="G817" s="289">
        <v>22026</v>
      </c>
      <c r="H817" s="287" t="s">
        <v>3701</v>
      </c>
      <c r="I817" s="287" t="s">
        <v>3427</v>
      </c>
      <c r="J817" s="287" t="s">
        <v>6821</v>
      </c>
      <c r="K817" s="287" t="s">
        <v>3124</v>
      </c>
      <c r="L817" s="287" t="s">
        <v>3131</v>
      </c>
      <c r="M817" s="287" t="s">
        <v>3431</v>
      </c>
      <c r="N817" s="287" t="s">
        <v>3785</v>
      </c>
      <c r="O817" s="287" t="s">
        <v>1623</v>
      </c>
      <c r="P817" s="187" t="str">
        <f t="shared" ca="1" si="51"/>
        <v>64 Tahun</v>
      </c>
      <c r="Q817" s="187" t="str">
        <f t="shared" ca="1" si="52"/>
        <v>9 Bulan</v>
      </c>
      <c r="R817" s="187" t="str">
        <f t="shared" ca="1" si="53"/>
        <v>10  Hari</v>
      </c>
    </row>
    <row r="818" spans="1:18" ht="15">
      <c r="A818" s="536"/>
      <c r="B818" s="520"/>
      <c r="C818" s="296" t="s">
        <v>1166</v>
      </c>
      <c r="D818" s="287" t="s">
        <v>1167</v>
      </c>
      <c r="E818" s="288" t="s">
        <v>10</v>
      </c>
      <c r="F818" s="287" t="s">
        <v>33</v>
      </c>
      <c r="G818" s="289">
        <v>37086</v>
      </c>
      <c r="H818" s="287" t="s">
        <v>3701</v>
      </c>
      <c r="I818" s="287" t="s">
        <v>3427</v>
      </c>
      <c r="J818" s="287" t="s">
        <v>3454</v>
      </c>
      <c r="K818" s="287" t="s">
        <v>3460</v>
      </c>
      <c r="L818" s="287" t="s">
        <v>3442</v>
      </c>
      <c r="M818" s="287" t="s">
        <v>3443</v>
      </c>
      <c r="N818" s="287" t="s">
        <v>373</v>
      </c>
      <c r="O818" s="287" t="s">
        <v>3786</v>
      </c>
      <c r="P818" s="187" t="str">
        <f t="shared" ca="1" si="51"/>
        <v>23 Tahun</v>
      </c>
      <c r="Q818" s="187" t="str">
        <f t="shared" ca="1" si="52"/>
        <v>6 Bulan</v>
      </c>
      <c r="R818" s="187" t="str">
        <f t="shared" ca="1" si="53"/>
        <v>16  Hari</v>
      </c>
    </row>
    <row r="819" spans="1:18" ht="15">
      <c r="A819" s="537"/>
      <c r="B819" s="521"/>
      <c r="C819" s="296" t="s">
        <v>1164</v>
      </c>
      <c r="D819" s="287" t="s">
        <v>1165</v>
      </c>
      <c r="E819" s="288" t="s">
        <v>10</v>
      </c>
      <c r="F819" s="287" t="s">
        <v>33</v>
      </c>
      <c r="G819" s="289">
        <v>37286</v>
      </c>
      <c r="H819" s="287" t="s">
        <v>3701</v>
      </c>
      <c r="I819" s="287" t="s">
        <v>3427</v>
      </c>
      <c r="J819" s="287" t="s">
        <v>3454</v>
      </c>
      <c r="K819" s="287" t="s">
        <v>3460</v>
      </c>
      <c r="L819" s="287" t="s">
        <v>3442</v>
      </c>
      <c r="M819" s="287" t="s">
        <v>3443</v>
      </c>
      <c r="N819" s="287" t="s">
        <v>373</v>
      </c>
      <c r="O819" s="287" t="s">
        <v>3786</v>
      </c>
      <c r="P819" s="187" t="str">
        <f t="shared" ca="1" si="51"/>
        <v>23 Tahun</v>
      </c>
      <c r="Q819" s="187" t="str">
        <f t="shared" ca="1" si="52"/>
        <v>0 Bulan</v>
      </c>
      <c r="R819" s="187" t="str">
        <f t="shared" ca="1" si="53"/>
        <v>0  Hari</v>
      </c>
    </row>
    <row r="820" spans="1:18" ht="15">
      <c r="A820" s="535">
        <v>229</v>
      </c>
      <c r="B820" s="521" t="s">
        <v>6867</v>
      </c>
      <c r="C820" s="296" t="s">
        <v>6868</v>
      </c>
      <c r="D820" s="287" t="s">
        <v>6869</v>
      </c>
      <c r="E820" s="288" t="s">
        <v>10</v>
      </c>
      <c r="F820" s="287" t="s">
        <v>72</v>
      </c>
      <c r="G820" s="289">
        <v>31069</v>
      </c>
      <c r="H820" s="287" t="s">
        <v>3701</v>
      </c>
      <c r="I820" s="287" t="s">
        <v>3427</v>
      </c>
      <c r="J820" s="287" t="s">
        <v>6870</v>
      </c>
      <c r="K820" s="287" t="s">
        <v>3124</v>
      </c>
      <c r="L820" s="287" t="s">
        <v>3894</v>
      </c>
      <c r="M820" s="287" t="s">
        <v>6871</v>
      </c>
      <c r="N820" s="287" t="s">
        <v>6872</v>
      </c>
      <c r="O820" s="287" t="s">
        <v>1597</v>
      </c>
      <c r="P820" s="187" t="str">
        <f t="shared" ca="1" si="51"/>
        <v>40 Tahun</v>
      </c>
      <c r="Q820" s="187" t="str">
        <f t="shared" ca="1" si="52"/>
        <v>0 Bulan</v>
      </c>
      <c r="R820" s="187" t="str">
        <f t="shared" ca="1" si="53"/>
        <v>8  Hari</v>
      </c>
    </row>
    <row r="821" spans="1:18" ht="15">
      <c r="A821" s="536"/>
      <c r="B821" s="521"/>
      <c r="C821" s="296" t="s">
        <v>6873</v>
      </c>
      <c r="D821" s="287" t="s">
        <v>6874</v>
      </c>
      <c r="E821" s="288" t="s">
        <v>9</v>
      </c>
      <c r="F821" s="287" t="s">
        <v>238</v>
      </c>
      <c r="G821" s="289">
        <v>31930</v>
      </c>
      <c r="H821" s="287" t="s">
        <v>3701</v>
      </c>
      <c r="I821" s="287" t="s">
        <v>3427</v>
      </c>
      <c r="J821" s="287" t="s">
        <v>3428</v>
      </c>
      <c r="K821" s="287" t="s">
        <v>3117</v>
      </c>
      <c r="L821" s="287" t="s">
        <v>3894</v>
      </c>
      <c r="M821" s="287" t="s">
        <v>3436</v>
      </c>
      <c r="N821" s="287" t="s">
        <v>6875</v>
      </c>
      <c r="O821" s="287" t="s">
        <v>3786</v>
      </c>
      <c r="P821" s="187" t="str">
        <f t="shared" ca="1" si="51"/>
        <v>37 Tahun</v>
      </c>
      <c r="Q821" s="187" t="str">
        <f t="shared" ca="1" si="52"/>
        <v>7 Bulan</v>
      </c>
      <c r="R821" s="187" t="str">
        <f t="shared" ca="1" si="53"/>
        <v>28  Hari</v>
      </c>
    </row>
    <row r="822" spans="1:18" ht="15">
      <c r="A822" s="536"/>
      <c r="B822" s="521"/>
      <c r="C822" s="296" t="s">
        <v>6876</v>
      </c>
      <c r="D822" s="287" t="s">
        <v>6877</v>
      </c>
      <c r="E822" s="288" t="s">
        <v>10</v>
      </c>
      <c r="F822" s="287" t="s">
        <v>6878</v>
      </c>
      <c r="G822" s="289">
        <v>41357</v>
      </c>
      <c r="H822" s="287" t="s">
        <v>3701</v>
      </c>
      <c r="I822" s="287" t="s">
        <v>3427</v>
      </c>
      <c r="J822" s="287" t="s">
        <v>6879</v>
      </c>
      <c r="K822" s="287" t="s">
        <v>3279</v>
      </c>
      <c r="L822" s="287" t="s">
        <v>3898</v>
      </c>
      <c r="M822" s="287" t="s">
        <v>3443</v>
      </c>
      <c r="N822" s="287" t="s">
        <v>6880</v>
      </c>
      <c r="O822" s="287" t="s">
        <v>6874</v>
      </c>
      <c r="P822" s="187" t="str">
        <f t="shared" ca="1" si="51"/>
        <v>11 Tahun</v>
      </c>
      <c r="Q822" s="187" t="str">
        <f t="shared" ca="1" si="52"/>
        <v>10 Bulan</v>
      </c>
      <c r="R822" s="187" t="str">
        <f t="shared" ca="1" si="53"/>
        <v>6  Hari</v>
      </c>
    </row>
    <row r="823" spans="1:18" ht="15">
      <c r="A823" s="536"/>
      <c r="B823" s="521"/>
      <c r="C823" s="296" t="s">
        <v>6881</v>
      </c>
      <c r="D823" s="287" t="s">
        <v>6882</v>
      </c>
      <c r="E823" s="288" t="s">
        <v>10</v>
      </c>
      <c r="F823" s="287" t="s">
        <v>185</v>
      </c>
      <c r="G823" s="303" t="s">
        <v>6883</v>
      </c>
      <c r="H823" s="287" t="s">
        <v>3701</v>
      </c>
      <c r="I823" s="287" t="s">
        <v>3427</v>
      </c>
      <c r="J823" s="287" t="s">
        <v>6879</v>
      </c>
      <c r="K823" s="287" t="s">
        <v>6884</v>
      </c>
      <c r="L823" s="287" t="s">
        <v>3898</v>
      </c>
      <c r="M823" s="287" t="s">
        <v>3443</v>
      </c>
      <c r="N823" s="287" t="s">
        <v>6880</v>
      </c>
      <c r="O823" s="287" t="s">
        <v>6874</v>
      </c>
      <c r="P823" s="187" t="str">
        <f t="shared" ca="1" si="51"/>
        <v>6 Tahun</v>
      </c>
      <c r="Q823" s="187" t="str">
        <f t="shared" ca="1" si="52"/>
        <v>7 Bulan</v>
      </c>
      <c r="R823" s="187" t="str">
        <f t="shared" ca="1" si="53"/>
        <v>21  Hari</v>
      </c>
    </row>
    <row r="824" spans="1:18" ht="15">
      <c r="A824" s="536"/>
      <c r="B824" s="521"/>
      <c r="C824" s="296" t="s">
        <v>6885</v>
      </c>
      <c r="D824" s="287" t="s">
        <v>6886</v>
      </c>
      <c r="E824" s="288" t="s">
        <v>10</v>
      </c>
      <c r="F824" s="287" t="s">
        <v>185</v>
      </c>
      <c r="G824" s="289">
        <v>44513</v>
      </c>
      <c r="H824" s="287" t="s">
        <v>3701</v>
      </c>
      <c r="I824" s="287" t="s">
        <v>3427</v>
      </c>
      <c r="J824" s="287" t="s">
        <v>6879</v>
      </c>
      <c r="K824" s="287" t="s">
        <v>6887</v>
      </c>
      <c r="L824" s="287" t="s">
        <v>3898</v>
      </c>
      <c r="M824" s="287" t="s">
        <v>3443</v>
      </c>
      <c r="N824" s="287" t="s">
        <v>6880</v>
      </c>
      <c r="O824" s="287" t="s">
        <v>6874</v>
      </c>
      <c r="P824" s="187" t="str">
        <f t="shared" ca="1" si="51"/>
        <v>3 Tahun</v>
      </c>
      <c r="Q824" s="187" t="str">
        <f t="shared" ca="1" si="52"/>
        <v>2 Bulan</v>
      </c>
      <c r="R824" s="187" t="str">
        <f t="shared" ca="1" si="53"/>
        <v>17  Hari</v>
      </c>
    </row>
    <row r="825" spans="1:18" ht="15">
      <c r="A825" s="537"/>
      <c r="B825" s="521"/>
      <c r="C825" s="296" t="s">
        <v>3699</v>
      </c>
      <c r="D825" s="287" t="s">
        <v>6888</v>
      </c>
      <c r="E825" s="288" t="s">
        <v>9</v>
      </c>
      <c r="F825" s="287" t="s">
        <v>185</v>
      </c>
      <c r="G825" s="289"/>
      <c r="H825" s="287" t="s">
        <v>3701</v>
      </c>
      <c r="I825" s="287" t="s">
        <v>3427</v>
      </c>
      <c r="J825" s="287" t="s">
        <v>6879</v>
      </c>
      <c r="K825" s="287" t="s">
        <v>6887</v>
      </c>
      <c r="L825" s="287" t="s">
        <v>3898</v>
      </c>
      <c r="M825" s="287" t="s">
        <v>3443</v>
      </c>
      <c r="N825" s="287" t="s">
        <v>6880</v>
      </c>
      <c r="O825" s="287" t="s">
        <v>6874</v>
      </c>
      <c r="P825" s="187" t="str">
        <f t="shared" ca="1" si="51"/>
        <v>125 Tahun</v>
      </c>
      <c r="Q825" s="187" t="str">
        <f t="shared" ca="1" si="52"/>
        <v>0 Bulan</v>
      </c>
      <c r="R825" s="187" t="str">
        <f t="shared" ca="1" si="53"/>
        <v>30  Hari</v>
      </c>
    </row>
    <row r="826" spans="1:18" ht="15">
      <c r="A826" s="535">
        <v>230</v>
      </c>
      <c r="B826" s="519" t="s">
        <v>2098</v>
      </c>
      <c r="C826" s="296" t="s">
        <v>3052</v>
      </c>
      <c r="D826" s="287" t="s">
        <v>1359</v>
      </c>
      <c r="E826" s="288" t="s">
        <v>10</v>
      </c>
      <c r="F826" s="287" t="s">
        <v>71</v>
      </c>
      <c r="G826" s="289">
        <v>20713</v>
      </c>
      <c r="H826" s="287" t="s">
        <v>3701</v>
      </c>
      <c r="I826" s="287" t="s">
        <v>3427</v>
      </c>
      <c r="J826" s="287" t="s">
        <v>6821</v>
      </c>
      <c r="K826" s="287" t="s">
        <v>3124</v>
      </c>
      <c r="L826" s="287" t="s">
        <v>3430</v>
      </c>
      <c r="M826" s="287" t="s">
        <v>3431</v>
      </c>
      <c r="N826" s="287" t="s">
        <v>3787</v>
      </c>
      <c r="O826" s="287" t="s">
        <v>290</v>
      </c>
      <c r="P826" s="187" t="str">
        <f t="shared" ca="1" si="51"/>
        <v>68 Tahun</v>
      </c>
      <c r="Q826" s="187" t="str">
        <f t="shared" ca="1" si="52"/>
        <v>4 Bulan</v>
      </c>
      <c r="R826" s="187" t="str">
        <f t="shared" ca="1" si="53"/>
        <v>15  Hari</v>
      </c>
    </row>
    <row r="827" spans="1:18" ht="15">
      <c r="A827" s="536"/>
      <c r="B827" s="520"/>
      <c r="C827" s="296" t="s">
        <v>3788</v>
      </c>
      <c r="D827" s="287" t="s">
        <v>6902</v>
      </c>
      <c r="E827" s="288" t="s">
        <v>9</v>
      </c>
      <c r="F827" s="287" t="s">
        <v>1446</v>
      </c>
      <c r="G827" s="289">
        <v>18674</v>
      </c>
      <c r="H827" s="287" t="s">
        <v>3701</v>
      </c>
      <c r="I827" s="287" t="s">
        <v>3427</v>
      </c>
      <c r="J827" s="287" t="s">
        <v>6821</v>
      </c>
      <c r="K827" s="287" t="s">
        <v>3124</v>
      </c>
      <c r="L827" s="287" t="s">
        <v>3430</v>
      </c>
      <c r="M827" s="287" t="s">
        <v>3436</v>
      </c>
      <c r="N827" s="287" t="s">
        <v>3789</v>
      </c>
      <c r="O827" s="300" t="s">
        <v>3138</v>
      </c>
      <c r="P827" s="187" t="str">
        <f t="shared" ca="1" si="51"/>
        <v>73 Tahun</v>
      </c>
      <c r="Q827" s="187" t="str">
        <f t="shared" ca="1" si="52"/>
        <v>11 Bulan</v>
      </c>
      <c r="R827" s="187" t="str">
        <f t="shared" ca="1" si="53"/>
        <v>15  Hari</v>
      </c>
    </row>
    <row r="828" spans="1:18" ht="15">
      <c r="A828" s="537"/>
      <c r="B828" s="521"/>
      <c r="C828" s="296" t="s">
        <v>3790</v>
      </c>
      <c r="D828" s="287" t="s">
        <v>3791</v>
      </c>
      <c r="E828" s="288" t="s">
        <v>10</v>
      </c>
      <c r="F828" s="287" t="s">
        <v>69</v>
      </c>
      <c r="G828" s="289">
        <v>35005</v>
      </c>
      <c r="H828" s="287" t="s">
        <v>3701</v>
      </c>
      <c r="I828" s="287" t="s">
        <v>3427</v>
      </c>
      <c r="J828" s="287" t="s">
        <v>3428</v>
      </c>
      <c r="K828" s="287" t="s">
        <v>3124</v>
      </c>
      <c r="L828" s="287" t="s">
        <v>3442</v>
      </c>
      <c r="M828" s="287" t="s">
        <v>3443</v>
      </c>
      <c r="N828" s="287" t="s">
        <v>1359</v>
      </c>
      <c r="O828" s="287" t="s">
        <v>2099</v>
      </c>
      <c r="P828" s="187" t="str">
        <f t="shared" ca="1" si="51"/>
        <v>29 Tahun</v>
      </c>
      <c r="Q828" s="187" t="str">
        <f t="shared" ca="1" si="52"/>
        <v>2 Bulan</v>
      </c>
      <c r="R828" s="187" t="str">
        <f t="shared" ca="1" si="53"/>
        <v>28  Hari</v>
      </c>
    </row>
    <row r="829" spans="1:18" ht="15">
      <c r="A829" s="535">
        <v>231</v>
      </c>
      <c r="B829" s="519" t="s">
        <v>1342</v>
      </c>
      <c r="C829" s="296" t="s">
        <v>1345</v>
      </c>
      <c r="D829" s="287" t="s">
        <v>1346</v>
      </c>
      <c r="E829" s="288" t="s">
        <v>10</v>
      </c>
      <c r="F829" s="287" t="s">
        <v>1347</v>
      </c>
      <c r="G829" s="289">
        <v>31975</v>
      </c>
      <c r="H829" s="287" t="s">
        <v>3701</v>
      </c>
      <c r="I829" s="287" t="s">
        <v>3427</v>
      </c>
      <c r="J829" s="287" t="s">
        <v>3428</v>
      </c>
      <c r="K829" s="287" t="s">
        <v>3124</v>
      </c>
      <c r="L829" s="287" t="s">
        <v>3430</v>
      </c>
      <c r="M829" s="287" t="s">
        <v>3431</v>
      </c>
      <c r="N829" s="287" t="s">
        <v>1359</v>
      </c>
      <c r="O829" s="287" t="s">
        <v>2099</v>
      </c>
      <c r="P829" s="187" t="str">
        <f t="shared" ca="1" si="51"/>
        <v>37 Tahun</v>
      </c>
      <c r="Q829" s="187" t="str">
        <f t="shared" ca="1" si="52"/>
        <v>6 Bulan</v>
      </c>
      <c r="R829" s="187" t="str">
        <f t="shared" ca="1" si="53"/>
        <v>13  Hari</v>
      </c>
    </row>
    <row r="830" spans="1:18" ht="15">
      <c r="A830" s="536"/>
      <c r="B830" s="520"/>
      <c r="C830" s="296" t="s">
        <v>1343</v>
      </c>
      <c r="D830" s="287" t="s">
        <v>1344</v>
      </c>
      <c r="E830" s="288" t="s">
        <v>9</v>
      </c>
      <c r="F830" s="287" t="s">
        <v>3792</v>
      </c>
      <c r="G830" s="289">
        <v>33580</v>
      </c>
      <c r="H830" s="287" t="s">
        <v>3701</v>
      </c>
      <c r="I830" s="287" t="s">
        <v>3427</v>
      </c>
      <c r="J830" s="287" t="s">
        <v>6821</v>
      </c>
      <c r="K830" s="287" t="s">
        <v>3124</v>
      </c>
      <c r="L830" s="287" t="s">
        <v>3430</v>
      </c>
      <c r="M830" s="287" t="s">
        <v>3436</v>
      </c>
      <c r="N830" s="287" t="s">
        <v>3793</v>
      </c>
      <c r="O830" s="287" t="s">
        <v>3794</v>
      </c>
      <c r="P830" s="187" t="str">
        <f t="shared" ca="1" si="51"/>
        <v>33 Tahun</v>
      </c>
      <c r="Q830" s="187" t="str">
        <f t="shared" ca="1" si="52"/>
        <v>1 Bulan</v>
      </c>
      <c r="R830" s="187" t="str">
        <f t="shared" ca="1" si="53"/>
        <v>22  Hari</v>
      </c>
    </row>
    <row r="831" spans="1:18" ht="15">
      <c r="A831" s="536"/>
      <c r="B831" s="520"/>
      <c r="C831" s="296" t="s">
        <v>3795</v>
      </c>
      <c r="D831" s="287" t="s">
        <v>3796</v>
      </c>
      <c r="E831" s="288" t="s">
        <v>9</v>
      </c>
      <c r="F831" s="287" t="s">
        <v>33</v>
      </c>
      <c r="G831" s="289">
        <v>40709</v>
      </c>
      <c r="H831" s="287" t="s">
        <v>3701</v>
      </c>
      <c r="I831" s="287" t="s">
        <v>3427</v>
      </c>
      <c r="J831" s="287" t="s">
        <v>6820</v>
      </c>
      <c r="K831" s="287" t="s">
        <v>3460</v>
      </c>
      <c r="L831" s="287" t="s">
        <v>3442</v>
      </c>
      <c r="M831" s="287" t="s">
        <v>3443</v>
      </c>
      <c r="N831" s="287" t="s">
        <v>1346</v>
      </c>
      <c r="O831" s="287" t="s">
        <v>1344</v>
      </c>
      <c r="P831" s="187" t="str">
        <f t="shared" ca="1" si="51"/>
        <v>13 Tahun</v>
      </c>
      <c r="Q831" s="187" t="str">
        <f t="shared" ca="1" si="52"/>
        <v>7 Bulan</v>
      </c>
      <c r="R831" s="187" t="str">
        <f t="shared" ca="1" si="53"/>
        <v>15  Hari</v>
      </c>
    </row>
    <row r="832" spans="1:18" ht="15">
      <c r="A832" s="537"/>
      <c r="B832" s="521"/>
      <c r="C832" s="296" t="s">
        <v>3797</v>
      </c>
      <c r="D832" s="287" t="s">
        <v>3798</v>
      </c>
      <c r="E832" s="288" t="s">
        <v>9</v>
      </c>
      <c r="F832" s="287" t="s">
        <v>33</v>
      </c>
      <c r="G832" s="289">
        <v>43011</v>
      </c>
      <c r="H832" s="287" t="s">
        <v>3701</v>
      </c>
      <c r="I832" s="287" t="s">
        <v>3427</v>
      </c>
      <c r="J832" s="287" t="s">
        <v>6819</v>
      </c>
      <c r="K832" s="287" t="s">
        <v>3441</v>
      </c>
      <c r="L832" s="287" t="s">
        <v>3442</v>
      </c>
      <c r="M832" s="287" t="s">
        <v>3443</v>
      </c>
      <c r="N832" s="287" t="s">
        <v>1346</v>
      </c>
      <c r="O832" s="287" t="s">
        <v>1344</v>
      </c>
      <c r="P832" s="187" t="str">
        <f t="shared" ca="1" si="51"/>
        <v>7 Tahun</v>
      </c>
      <c r="Q832" s="187" t="str">
        <f t="shared" ca="1" si="52"/>
        <v>3 Bulan</v>
      </c>
      <c r="R832" s="187" t="str">
        <f t="shared" ca="1" si="53"/>
        <v>27  Hari</v>
      </c>
    </row>
    <row r="833" spans="1:18" ht="15">
      <c r="A833" s="535">
        <v>232</v>
      </c>
      <c r="B833" s="519" t="s">
        <v>1843</v>
      </c>
      <c r="C833" s="296" t="s">
        <v>3799</v>
      </c>
      <c r="D833" s="287" t="s">
        <v>1522</v>
      </c>
      <c r="E833" s="288" t="s">
        <v>10</v>
      </c>
      <c r="F833" s="287" t="s">
        <v>238</v>
      </c>
      <c r="G833" s="289">
        <v>30101</v>
      </c>
      <c r="H833" s="287" t="s">
        <v>3701</v>
      </c>
      <c r="I833" s="287" t="s">
        <v>3427</v>
      </c>
      <c r="J833" s="287" t="s">
        <v>3454</v>
      </c>
      <c r="K833" s="287" t="s">
        <v>3490</v>
      </c>
      <c r="L833" s="287" t="s">
        <v>3430</v>
      </c>
      <c r="M833" s="287" t="s">
        <v>3431</v>
      </c>
      <c r="N833" s="287" t="s">
        <v>3652</v>
      </c>
      <c r="O833" s="287" t="s">
        <v>1456</v>
      </c>
      <c r="P833" s="187" t="str">
        <f t="shared" ca="1" si="51"/>
        <v>42 Tahun</v>
      </c>
      <c r="Q833" s="187" t="str">
        <f t="shared" ca="1" si="52"/>
        <v>8 Bulan</v>
      </c>
      <c r="R833" s="187" t="str">
        <f t="shared" ca="1" si="53"/>
        <v>0  Hari</v>
      </c>
    </row>
    <row r="834" spans="1:18" ht="15">
      <c r="A834" s="536"/>
      <c r="B834" s="520"/>
      <c r="C834" s="296" t="s">
        <v>1844</v>
      </c>
      <c r="D834" s="287" t="s">
        <v>1424</v>
      </c>
      <c r="E834" s="288" t="s">
        <v>9</v>
      </c>
      <c r="F834" s="287" t="s">
        <v>18</v>
      </c>
      <c r="G834" s="289">
        <v>34097</v>
      </c>
      <c r="H834" s="287" t="s">
        <v>3701</v>
      </c>
      <c r="I834" s="287" t="s">
        <v>3427</v>
      </c>
      <c r="J834" s="287" t="s">
        <v>3428</v>
      </c>
      <c r="K834" s="287" t="s">
        <v>3490</v>
      </c>
      <c r="L834" s="287" t="s">
        <v>3430</v>
      </c>
      <c r="M834" s="287" t="s">
        <v>3436</v>
      </c>
      <c r="N834" s="287" t="s">
        <v>1403</v>
      </c>
      <c r="O834" s="287" t="s">
        <v>1562</v>
      </c>
      <c r="P834" s="187" t="str">
        <f t="shared" ca="1" si="51"/>
        <v>31 Tahun</v>
      </c>
      <c r="Q834" s="187" t="str">
        <f t="shared" ca="1" si="52"/>
        <v>8 Bulan</v>
      </c>
      <c r="R834" s="187" t="str">
        <f t="shared" ca="1" si="53"/>
        <v>22  Hari</v>
      </c>
    </row>
    <row r="835" spans="1:18" ht="15">
      <c r="A835" s="536"/>
      <c r="B835" s="520"/>
      <c r="C835" s="296" t="s">
        <v>3800</v>
      </c>
      <c r="D835" s="287" t="s">
        <v>3801</v>
      </c>
      <c r="E835" s="288" t="s">
        <v>10</v>
      </c>
      <c r="F835" s="287" t="s">
        <v>238</v>
      </c>
      <c r="G835" s="289">
        <v>41546</v>
      </c>
      <c r="H835" s="287" t="s">
        <v>3701</v>
      </c>
      <c r="I835" s="287" t="s">
        <v>3427</v>
      </c>
      <c r="J835" s="287" t="s">
        <v>6819</v>
      </c>
      <c r="K835" s="287" t="s">
        <v>3441</v>
      </c>
      <c r="L835" s="287" t="s">
        <v>3442</v>
      </c>
      <c r="M835" s="287" t="s">
        <v>3443</v>
      </c>
      <c r="N835" s="287" t="s">
        <v>1522</v>
      </c>
      <c r="O835" s="287" t="s">
        <v>1424</v>
      </c>
      <c r="P835" s="187" t="str">
        <f t="shared" ca="1" si="51"/>
        <v>11 Tahun</v>
      </c>
      <c r="Q835" s="187" t="str">
        <f t="shared" ca="1" si="52"/>
        <v>4 Bulan</v>
      </c>
      <c r="R835" s="187" t="str">
        <f t="shared" ca="1" si="53"/>
        <v>1  Hari</v>
      </c>
    </row>
    <row r="836" spans="1:18" ht="15">
      <c r="A836" s="537"/>
      <c r="B836" s="521"/>
      <c r="C836" s="296" t="s">
        <v>3802</v>
      </c>
      <c r="D836" s="287" t="s">
        <v>3803</v>
      </c>
      <c r="E836" s="288" t="s">
        <v>9</v>
      </c>
      <c r="F836" s="287" t="s">
        <v>185</v>
      </c>
      <c r="G836" s="289">
        <v>43301</v>
      </c>
      <c r="H836" s="287" t="s">
        <v>3701</v>
      </c>
      <c r="I836" s="287" t="s">
        <v>3427</v>
      </c>
      <c r="J836" s="287" t="s">
        <v>6819</v>
      </c>
      <c r="K836" s="287" t="s">
        <v>3441</v>
      </c>
      <c r="L836" s="287" t="s">
        <v>3442</v>
      </c>
      <c r="M836" s="287" t="s">
        <v>3443</v>
      </c>
      <c r="N836" s="287" t="s">
        <v>1522</v>
      </c>
      <c r="O836" s="287" t="s">
        <v>1424</v>
      </c>
      <c r="P836" s="187" t="str">
        <f t="shared" ca="1" si="51"/>
        <v>6 Tahun</v>
      </c>
      <c r="Q836" s="187" t="str">
        <f t="shared" ca="1" si="52"/>
        <v>6 Bulan</v>
      </c>
      <c r="R836" s="187" t="str">
        <f t="shared" ca="1" si="53"/>
        <v>10  Hari</v>
      </c>
    </row>
    <row r="837" spans="1:18" ht="15">
      <c r="A837" s="535">
        <v>233</v>
      </c>
      <c r="B837" s="519" t="s">
        <v>2086</v>
      </c>
      <c r="C837" s="296" t="s">
        <v>3804</v>
      </c>
      <c r="D837" s="287" t="s">
        <v>2704</v>
      </c>
      <c r="E837" s="288" t="s">
        <v>10</v>
      </c>
      <c r="F837" s="287" t="s">
        <v>33</v>
      </c>
      <c r="G837" s="289">
        <v>28439</v>
      </c>
      <c r="H837" s="287" t="s">
        <v>3701</v>
      </c>
      <c r="I837" s="287" t="s">
        <v>3427</v>
      </c>
      <c r="J837" s="287" t="s">
        <v>6821</v>
      </c>
      <c r="K837" s="287" t="s">
        <v>3124</v>
      </c>
      <c r="L837" s="287" t="s">
        <v>3430</v>
      </c>
      <c r="M837" s="287" t="s">
        <v>3431</v>
      </c>
      <c r="N837" s="287" t="s">
        <v>352</v>
      </c>
      <c r="O837" s="287" t="s">
        <v>52</v>
      </c>
      <c r="P837" s="187" t="str">
        <f t="shared" ca="1" si="51"/>
        <v>47 Tahun</v>
      </c>
      <c r="Q837" s="187" t="str">
        <f t="shared" ca="1" si="52"/>
        <v>2 Bulan</v>
      </c>
      <c r="R837" s="187" t="str">
        <f t="shared" ca="1" si="53"/>
        <v>20  Hari</v>
      </c>
    </row>
    <row r="838" spans="1:18" ht="15">
      <c r="A838" s="536"/>
      <c r="B838" s="520"/>
      <c r="C838" s="296" t="s">
        <v>2142</v>
      </c>
      <c r="D838" s="287" t="s">
        <v>2143</v>
      </c>
      <c r="E838" s="288" t="s">
        <v>9</v>
      </c>
      <c r="F838" s="287" t="s">
        <v>30</v>
      </c>
      <c r="G838" s="289">
        <v>29506</v>
      </c>
      <c r="H838" s="287" t="s">
        <v>3701</v>
      </c>
      <c r="I838" s="287" t="s">
        <v>3427</v>
      </c>
      <c r="J838" s="287" t="s">
        <v>3428</v>
      </c>
      <c r="K838" s="287" t="s">
        <v>3124</v>
      </c>
      <c r="L838" s="287" t="s">
        <v>3430</v>
      </c>
      <c r="M838" s="287" t="s">
        <v>3436</v>
      </c>
      <c r="N838" s="287" t="s">
        <v>3805</v>
      </c>
      <c r="O838" s="287" t="s">
        <v>1705</v>
      </c>
      <c r="P838" s="187" t="str">
        <f t="shared" ca="1" si="51"/>
        <v>44 Tahun</v>
      </c>
      <c r="Q838" s="187" t="str">
        <f t="shared" ca="1" si="52"/>
        <v>3 Bulan</v>
      </c>
      <c r="R838" s="187" t="str">
        <f t="shared" ca="1" si="53"/>
        <v>18  Hari</v>
      </c>
    </row>
    <row r="839" spans="1:18" ht="15">
      <c r="A839" s="536"/>
      <c r="B839" s="520"/>
      <c r="C839" s="296" t="s">
        <v>2721</v>
      </c>
      <c r="D839" s="287" t="s">
        <v>2722</v>
      </c>
      <c r="E839" s="288" t="s">
        <v>10</v>
      </c>
      <c r="F839" s="287" t="s">
        <v>33</v>
      </c>
      <c r="G839" s="289">
        <v>36931</v>
      </c>
      <c r="H839" s="287" t="s">
        <v>3701</v>
      </c>
      <c r="I839" s="287" t="s">
        <v>3427</v>
      </c>
      <c r="J839" s="287" t="s">
        <v>3428</v>
      </c>
      <c r="K839" s="287" t="s">
        <v>3460</v>
      </c>
      <c r="L839" s="287" t="s">
        <v>3442</v>
      </c>
      <c r="M839" s="287" t="s">
        <v>3443</v>
      </c>
      <c r="N839" s="287" t="s">
        <v>2704</v>
      </c>
      <c r="O839" s="287" t="s">
        <v>2143</v>
      </c>
      <c r="P839" s="187" t="str">
        <f t="shared" ca="1" si="51"/>
        <v>23 Tahun</v>
      </c>
      <c r="Q839" s="187" t="str">
        <f t="shared" ca="1" si="52"/>
        <v>11 Bulan</v>
      </c>
      <c r="R839" s="187" t="str">
        <f t="shared" ca="1" si="53"/>
        <v>21  Hari</v>
      </c>
    </row>
    <row r="840" spans="1:18" ht="15">
      <c r="A840" s="536"/>
      <c r="B840" s="520"/>
      <c r="C840" s="296" t="s">
        <v>2087</v>
      </c>
      <c r="D840" s="287" t="s">
        <v>2088</v>
      </c>
      <c r="E840" s="288" t="s">
        <v>9</v>
      </c>
      <c r="F840" s="287" t="s">
        <v>33</v>
      </c>
      <c r="G840" s="289">
        <v>37756</v>
      </c>
      <c r="H840" s="287" t="s">
        <v>3701</v>
      </c>
      <c r="I840" s="287" t="s">
        <v>3427</v>
      </c>
      <c r="J840" s="287" t="s">
        <v>6821</v>
      </c>
      <c r="K840" s="287" t="s">
        <v>3460</v>
      </c>
      <c r="L840" s="287" t="s">
        <v>3442</v>
      </c>
      <c r="M840" s="287" t="s">
        <v>3443</v>
      </c>
      <c r="N840" s="287" t="s">
        <v>2704</v>
      </c>
      <c r="O840" s="287" t="s">
        <v>2143</v>
      </c>
      <c r="P840" s="187" t="str">
        <f t="shared" ca="1" si="51"/>
        <v>21 Tahun</v>
      </c>
      <c r="Q840" s="187" t="str">
        <f t="shared" ca="1" si="52"/>
        <v>8 Bulan</v>
      </c>
      <c r="R840" s="187" t="str">
        <f t="shared" ca="1" si="53"/>
        <v>15  Hari</v>
      </c>
    </row>
    <row r="841" spans="1:18" ht="15">
      <c r="A841" s="536"/>
      <c r="B841" s="520"/>
      <c r="C841" s="296" t="s">
        <v>2976</v>
      </c>
      <c r="D841" s="287" t="s">
        <v>3806</v>
      </c>
      <c r="E841" s="288" t="s">
        <v>10</v>
      </c>
      <c r="F841" s="287" t="s">
        <v>33</v>
      </c>
      <c r="G841" s="289">
        <v>39743</v>
      </c>
      <c r="H841" s="287" t="s">
        <v>3701</v>
      </c>
      <c r="I841" s="287" t="s">
        <v>3427</v>
      </c>
      <c r="J841" s="287" t="s">
        <v>6820</v>
      </c>
      <c r="K841" s="287" t="s">
        <v>3460</v>
      </c>
      <c r="L841" s="287" t="s">
        <v>3442</v>
      </c>
      <c r="M841" s="287" t="s">
        <v>3443</v>
      </c>
      <c r="N841" s="287" t="s">
        <v>2704</v>
      </c>
      <c r="O841" s="287" t="s">
        <v>2143</v>
      </c>
      <c r="P841" s="187" t="str">
        <f t="shared" ca="1" si="51"/>
        <v>16 Tahun</v>
      </c>
      <c r="Q841" s="187" t="str">
        <f t="shared" ca="1" si="52"/>
        <v>3 Bulan</v>
      </c>
      <c r="R841" s="187" t="str">
        <f t="shared" ca="1" si="53"/>
        <v>8  Hari</v>
      </c>
    </row>
    <row r="842" spans="1:18" ht="15">
      <c r="A842" s="537"/>
      <c r="B842" s="521"/>
      <c r="C842" s="296" t="s">
        <v>3807</v>
      </c>
      <c r="D842" s="287" t="s">
        <v>3808</v>
      </c>
      <c r="E842" s="288" t="s">
        <v>9</v>
      </c>
      <c r="F842" s="287" t="s">
        <v>33</v>
      </c>
      <c r="G842" s="289">
        <v>41148</v>
      </c>
      <c r="H842" s="287" t="s">
        <v>3701</v>
      </c>
      <c r="I842" s="287" t="s">
        <v>3427</v>
      </c>
      <c r="J842" s="287" t="s">
        <v>6820</v>
      </c>
      <c r="K842" s="287" t="s">
        <v>3460</v>
      </c>
      <c r="L842" s="287" t="s">
        <v>3442</v>
      </c>
      <c r="M842" s="287" t="s">
        <v>3443</v>
      </c>
      <c r="N842" s="287" t="s">
        <v>2704</v>
      </c>
      <c r="O842" s="287" t="s">
        <v>2143</v>
      </c>
      <c r="P842" s="187" t="str">
        <f t="shared" ca="1" si="51"/>
        <v>12 Tahun</v>
      </c>
      <c r="Q842" s="187" t="str">
        <f t="shared" ca="1" si="52"/>
        <v>5 Bulan</v>
      </c>
      <c r="R842" s="187" t="str">
        <f t="shared" ca="1" si="53"/>
        <v>3  Hari</v>
      </c>
    </row>
    <row r="843" spans="1:18" ht="15">
      <c r="A843" s="535">
        <v>234</v>
      </c>
      <c r="B843" s="519" t="s">
        <v>1946</v>
      </c>
      <c r="C843" s="396" t="s">
        <v>2477</v>
      </c>
      <c r="D843" s="299" t="s">
        <v>1787</v>
      </c>
      <c r="E843" s="304" t="s">
        <v>10</v>
      </c>
      <c r="F843" s="299" t="s">
        <v>219</v>
      </c>
      <c r="G843" s="290">
        <v>18169</v>
      </c>
      <c r="H843" s="287" t="s">
        <v>3701</v>
      </c>
      <c r="I843" s="287" t="s">
        <v>3427</v>
      </c>
      <c r="J843" s="287" t="s">
        <v>6821</v>
      </c>
      <c r="K843" s="287" t="s">
        <v>3124</v>
      </c>
      <c r="L843" s="287" t="s">
        <v>3430</v>
      </c>
      <c r="M843" s="287" t="s">
        <v>3431</v>
      </c>
      <c r="N843" s="287" t="s">
        <v>103</v>
      </c>
      <c r="O843" s="287" t="s">
        <v>3809</v>
      </c>
      <c r="P843" s="187" t="str">
        <f t="shared" ca="1" si="51"/>
        <v>75 Tahun</v>
      </c>
      <c r="Q843" s="187" t="str">
        <f t="shared" ca="1" si="52"/>
        <v>4 Bulan</v>
      </c>
      <c r="R843" s="187" t="str">
        <f t="shared" ca="1" si="53"/>
        <v>2  Hari</v>
      </c>
    </row>
    <row r="844" spans="1:18" ht="15">
      <c r="A844" s="536"/>
      <c r="B844" s="520"/>
      <c r="C844" s="396" t="s">
        <v>1947</v>
      </c>
      <c r="D844" s="299" t="s">
        <v>1705</v>
      </c>
      <c r="E844" s="304" t="s">
        <v>9</v>
      </c>
      <c r="F844" s="299" t="s">
        <v>123</v>
      </c>
      <c r="G844" s="290">
        <v>20630</v>
      </c>
      <c r="H844" s="287" t="s">
        <v>3701</v>
      </c>
      <c r="I844" s="287" t="s">
        <v>3427</v>
      </c>
      <c r="J844" s="287" t="s">
        <v>6821</v>
      </c>
      <c r="K844" s="287" t="s">
        <v>3124</v>
      </c>
      <c r="L844" s="287" t="s">
        <v>3430</v>
      </c>
      <c r="M844" s="287" t="s">
        <v>3436</v>
      </c>
      <c r="N844" s="287" t="s">
        <v>3810</v>
      </c>
      <c r="O844" s="287" t="s">
        <v>1657</v>
      </c>
      <c r="P844" s="187" t="str">
        <f t="shared" ca="1" si="51"/>
        <v>68 Tahun</v>
      </c>
      <c r="Q844" s="187" t="str">
        <f t="shared" ca="1" si="52"/>
        <v>7 Bulan</v>
      </c>
      <c r="R844" s="187" t="str">
        <f t="shared" ca="1" si="53"/>
        <v>6  Hari</v>
      </c>
    </row>
    <row r="845" spans="1:18" ht="15">
      <c r="A845" s="537"/>
      <c r="B845" s="521"/>
      <c r="C845" s="396" t="s">
        <v>2754</v>
      </c>
      <c r="D845" s="299" t="s">
        <v>3811</v>
      </c>
      <c r="E845" s="304" t="s">
        <v>10</v>
      </c>
      <c r="F845" s="299" t="s">
        <v>33</v>
      </c>
      <c r="G845" s="290">
        <v>34836</v>
      </c>
      <c r="H845" s="287" t="s">
        <v>3701</v>
      </c>
      <c r="I845" s="287" t="s">
        <v>3427</v>
      </c>
      <c r="J845" s="287" t="s">
        <v>3454</v>
      </c>
      <c r="K845" s="287" t="s">
        <v>3124</v>
      </c>
      <c r="L845" s="287" t="s">
        <v>3442</v>
      </c>
      <c r="M845" s="287" t="s">
        <v>3443</v>
      </c>
      <c r="N845" s="287" t="s">
        <v>1787</v>
      </c>
      <c r="O845" s="287" t="s">
        <v>1705</v>
      </c>
      <c r="P845" s="187" t="str">
        <f t="shared" ca="1" si="51"/>
        <v>29 Tahun</v>
      </c>
      <c r="Q845" s="187" t="str">
        <f t="shared" ca="1" si="52"/>
        <v>8 Bulan</v>
      </c>
      <c r="R845" s="187" t="str">
        <f t="shared" ca="1" si="53"/>
        <v>13  Hari</v>
      </c>
    </row>
    <row r="846" spans="1:18" ht="15">
      <c r="A846" s="535">
        <v>235</v>
      </c>
      <c r="B846" s="519" t="s">
        <v>2043</v>
      </c>
      <c r="C846" s="296" t="s">
        <v>2818</v>
      </c>
      <c r="D846" s="287" t="s">
        <v>83</v>
      </c>
      <c r="E846" s="288" t="s">
        <v>10</v>
      </c>
      <c r="F846" s="287" t="s">
        <v>18</v>
      </c>
      <c r="G846" s="289">
        <v>29894</v>
      </c>
      <c r="H846" s="287" t="s">
        <v>3701</v>
      </c>
      <c r="I846" s="287" t="s">
        <v>3427</v>
      </c>
      <c r="J846" s="287" t="s">
        <v>3428</v>
      </c>
      <c r="K846" s="287" t="s">
        <v>3124</v>
      </c>
      <c r="L846" s="287" t="s">
        <v>3430</v>
      </c>
      <c r="M846" s="287" t="s">
        <v>3431</v>
      </c>
      <c r="N846" s="287" t="s">
        <v>3812</v>
      </c>
      <c r="O846" s="287" t="s">
        <v>1449</v>
      </c>
      <c r="P846" s="187" t="str">
        <f t="shared" ca="1" si="51"/>
        <v>43 Tahun</v>
      </c>
      <c r="Q846" s="187" t="str">
        <f t="shared" ca="1" si="52"/>
        <v>2 Bulan</v>
      </c>
      <c r="R846" s="187" t="str">
        <f t="shared" ca="1" si="53"/>
        <v>26  Hari</v>
      </c>
    </row>
    <row r="847" spans="1:18" ht="15">
      <c r="A847" s="536"/>
      <c r="B847" s="520"/>
      <c r="C847" s="296" t="s">
        <v>2365</v>
      </c>
      <c r="D847" s="287" t="s">
        <v>126</v>
      </c>
      <c r="E847" s="288" t="s">
        <v>9</v>
      </c>
      <c r="F847" s="287" t="s">
        <v>185</v>
      </c>
      <c r="G847" s="289">
        <v>30258</v>
      </c>
      <c r="H847" s="287" t="s">
        <v>3701</v>
      </c>
      <c r="I847" s="287" t="s">
        <v>3427</v>
      </c>
      <c r="J847" s="287" t="s">
        <v>3428</v>
      </c>
      <c r="K847" s="287" t="s">
        <v>3124</v>
      </c>
      <c r="L847" s="287" t="s">
        <v>3430</v>
      </c>
      <c r="M847" s="287" t="s">
        <v>3436</v>
      </c>
      <c r="N847" s="287" t="s">
        <v>3813</v>
      </c>
      <c r="O847" s="287" t="s">
        <v>1518</v>
      </c>
      <c r="P847" s="187" t="str">
        <f t="shared" ca="1" si="51"/>
        <v>42 Tahun</v>
      </c>
      <c r="Q847" s="187" t="str">
        <f t="shared" ca="1" si="52"/>
        <v>2 Bulan</v>
      </c>
      <c r="R847" s="187" t="str">
        <f t="shared" ca="1" si="53"/>
        <v>27  Hari</v>
      </c>
    </row>
    <row r="848" spans="1:18" ht="15">
      <c r="A848" s="536"/>
      <c r="B848" s="520"/>
      <c r="C848" s="296" t="s">
        <v>2044</v>
      </c>
      <c r="D848" s="287" t="s">
        <v>3814</v>
      </c>
      <c r="E848" s="288" t="s">
        <v>9</v>
      </c>
      <c r="F848" s="287" t="s">
        <v>185</v>
      </c>
      <c r="G848" s="289">
        <v>38063</v>
      </c>
      <c r="H848" s="287" t="s">
        <v>3701</v>
      </c>
      <c r="I848" s="287" t="s">
        <v>3427</v>
      </c>
      <c r="J848" s="287" t="s">
        <v>6821</v>
      </c>
      <c r="K848" s="287" t="s">
        <v>3460</v>
      </c>
      <c r="L848" s="287" t="s">
        <v>3442</v>
      </c>
      <c r="M848" s="287" t="s">
        <v>3443</v>
      </c>
      <c r="N848" s="287" t="s">
        <v>83</v>
      </c>
      <c r="O848" s="287" t="s">
        <v>126</v>
      </c>
      <c r="P848" s="187" t="str">
        <f t="shared" ca="1" si="51"/>
        <v>20 Tahun</v>
      </c>
      <c r="Q848" s="187" t="str">
        <f t="shared" ca="1" si="52"/>
        <v>10 Bulan</v>
      </c>
      <c r="R848" s="187" t="str">
        <f t="shared" ca="1" si="53"/>
        <v>13  Hari</v>
      </c>
    </row>
    <row r="849" spans="1:18" ht="15">
      <c r="A849" s="536"/>
      <c r="B849" s="520"/>
      <c r="C849" s="296" t="s">
        <v>3815</v>
      </c>
      <c r="D849" s="287" t="s">
        <v>3816</v>
      </c>
      <c r="E849" s="288" t="s">
        <v>9</v>
      </c>
      <c r="F849" s="287" t="s">
        <v>185</v>
      </c>
      <c r="G849" s="289">
        <v>40351</v>
      </c>
      <c r="H849" s="287" t="s">
        <v>3701</v>
      </c>
      <c r="I849" s="287" t="s">
        <v>3427</v>
      </c>
      <c r="J849" s="287" t="s">
        <v>6820</v>
      </c>
      <c r="K849" s="287" t="s">
        <v>3460</v>
      </c>
      <c r="L849" s="287" t="s">
        <v>3442</v>
      </c>
      <c r="M849" s="287" t="s">
        <v>3443</v>
      </c>
      <c r="N849" s="287" t="s">
        <v>83</v>
      </c>
      <c r="O849" s="287" t="s">
        <v>126</v>
      </c>
      <c r="P849" s="187" t="str">
        <f t="shared" ca="1" si="51"/>
        <v>14 Tahun</v>
      </c>
      <c r="Q849" s="187" t="str">
        <f t="shared" ca="1" si="52"/>
        <v>7 Bulan</v>
      </c>
      <c r="R849" s="187" t="str">
        <f t="shared" ca="1" si="53"/>
        <v>8  Hari</v>
      </c>
    </row>
    <row r="850" spans="1:18" ht="15">
      <c r="A850" s="537"/>
      <c r="B850" s="521"/>
      <c r="C850" s="296" t="s">
        <v>3817</v>
      </c>
      <c r="D850" s="287" t="s">
        <v>3818</v>
      </c>
      <c r="E850" s="288" t="s">
        <v>9</v>
      </c>
      <c r="F850" s="287" t="s">
        <v>185</v>
      </c>
      <c r="G850" s="289">
        <v>41847</v>
      </c>
      <c r="H850" s="287" t="s">
        <v>3701</v>
      </c>
      <c r="I850" s="287" t="s">
        <v>3427</v>
      </c>
      <c r="J850" s="287" t="s">
        <v>6819</v>
      </c>
      <c r="K850" s="287" t="s">
        <v>3460</v>
      </c>
      <c r="L850" s="287" t="s">
        <v>3442</v>
      </c>
      <c r="M850" s="287" t="s">
        <v>3443</v>
      </c>
      <c r="N850" s="287" t="s">
        <v>83</v>
      </c>
      <c r="O850" s="287" t="s">
        <v>126</v>
      </c>
      <c r="P850" s="187" t="str">
        <f t="shared" ca="1" si="51"/>
        <v>10 Tahun</v>
      </c>
      <c r="Q850" s="187" t="str">
        <f t="shared" ca="1" si="52"/>
        <v>6 Bulan</v>
      </c>
      <c r="R850" s="187" t="str">
        <f t="shared" ca="1" si="53"/>
        <v>3  Hari</v>
      </c>
    </row>
    <row r="851" spans="1:18" ht="15">
      <c r="A851" s="535">
        <v>236</v>
      </c>
      <c r="B851" s="519" t="s">
        <v>1284</v>
      </c>
      <c r="C851" s="296" t="s">
        <v>1289</v>
      </c>
      <c r="D851" s="287" t="s">
        <v>1290</v>
      </c>
      <c r="E851" s="288" t="s">
        <v>10</v>
      </c>
      <c r="F851" s="287" t="s">
        <v>3819</v>
      </c>
      <c r="G851" s="289">
        <v>17549</v>
      </c>
      <c r="H851" s="287" t="s">
        <v>3701</v>
      </c>
      <c r="I851" s="287" t="s">
        <v>3427</v>
      </c>
      <c r="J851" s="287" t="s">
        <v>3428</v>
      </c>
      <c r="K851" s="287" t="s">
        <v>3124</v>
      </c>
      <c r="L851" s="287" t="s">
        <v>3430</v>
      </c>
      <c r="M851" s="287" t="s">
        <v>3431</v>
      </c>
      <c r="N851" s="287" t="s">
        <v>3820</v>
      </c>
      <c r="O851" s="287" t="s">
        <v>3054</v>
      </c>
      <c r="P851" s="187" t="str">
        <f t="shared" ca="1" si="51"/>
        <v>77 Tahun</v>
      </c>
      <c r="Q851" s="187" t="str">
        <f t="shared" ca="1" si="52"/>
        <v>0 Bulan</v>
      </c>
      <c r="R851" s="187" t="str">
        <f t="shared" ca="1" si="53"/>
        <v>13  Hari</v>
      </c>
    </row>
    <row r="852" spans="1:18" ht="15">
      <c r="A852" s="536"/>
      <c r="B852" s="520"/>
      <c r="C852" s="296" t="s">
        <v>3821</v>
      </c>
      <c r="D852" s="287" t="s">
        <v>339</v>
      </c>
      <c r="E852" s="288" t="s">
        <v>9</v>
      </c>
      <c r="F852" s="287" t="s">
        <v>3819</v>
      </c>
      <c r="G852" s="289">
        <v>20708</v>
      </c>
      <c r="H852" s="287" t="s">
        <v>3701</v>
      </c>
      <c r="I852" s="287" t="s">
        <v>3427</v>
      </c>
      <c r="J852" s="287" t="s">
        <v>6821</v>
      </c>
      <c r="K852" s="287" t="s">
        <v>3124</v>
      </c>
      <c r="L852" s="287" t="s">
        <v>3430</v>
      </c>
      <c r="M852" s="287" t="s">
        <v>3436</v>
      </c>
      <c r="N852" s="287" t="s">
        <v>3031</v>
      </c>
      <c r="O852" s="287" t="s">
        <v>1637</v>
      </c>
      <c r="P852" s="187" t="str">
        <f t="shared" ca="1" si="51"/>
        <v>68 Tahun</v>
      </c>
      <c r="Q852" s="187" t="str">
        <f t="shared" ca="1" si="52"/>
        <v>4 Bulan</v>
      </c>
      <c r="R852" s="187" t="str">
        <f t="shared" ca="1" si="53"/>
        <v>20  Hari</v>
      </c>
    </row>
    <row r="853" spans="1:18" ht="15">
      <c r="A853" s="536"/>
      <c r="B853" s="520"/>
      <c r="C853" s="296" t="s">
        <v>3822</v>
      </c>
      <c r="D853" s="287" t="s">
        <v>1463</v>
      </c>
      <c r="E853" s="288" t="s">
        <v>9</v>
      </c>
      <c r="F853" s="287" t="s">
        <v>185</v>
      </c>
      <c r="G853" s="289">
        <v>32523</v>
      </c>
      <c r="H853" s="287" t="s">
        <v>3701</v>
      </c>
      <c r="I853" s="287" t="s">
        <v>3427</v>
      </c>
      <c r="J853" s="287" t="s">
        <v>6821</v>
      </c>
      <c r="K853" s="287" t="s">
        <v>3124</v>
      </c>
      <c r="L853" s="287" t="s">
        <v>3442</v>
      </c>
      <c r="M853" s="287" t="s">
        <v>3443</v>
      </c>
      <c r="N853" s="287" t="s">
        <v>1290</v>
      </c>
      <c r="O853" s="287" t="s">
        <v>339</v>
      </c>
      <c r="P853" s="187" t="str">
        <f t="shared" ca="1" si="51"/>
        <v>36 Tahun</v>
      </c>
      <c r="Q853" s="187" t="str">
        <f t="shared" ca="1" si="52"/>
        <v>0 Bulan</v>
      </c>
      <c r="R853" s="187" t="str">
        <f t="shared" ca="1" si="53"/>
        <v>15  Hari</v>
      </c>
    </row>
    <row r="854" spans="1:18" ht="15">
      <c r="A854" s="536"/>
      <c r="B854" s="520"/>
      <c r="C854" s="296" t="s">
        <v>3823</v>
      </c>
      <c r="D854" s="287" t="s">
        <v>1120</v>
      </c>
      <c r="E854" s="288" t="s">
        <v>9</v>
      </c>
      <c r="F854" s="287" t="s">
        <v>3824</v>
      </c>
      <c r="G854" s="289">
        <v>32154</v>
      </c>
      <c r="H854" s="287" t="s">
        <v>3701</v>
      </c>
      <c r="I854" s="287" t="s">
        <v>3427</v>
      </c>
      <c r="J854" s="287" t="s">
        <v>6821</v>
      </c>
      <c r="K854" s="287" t="s">
        <v>3124</v>
      </c>
      <c r="L854" s="287" t="s">
        <v>3442</v>
      </c>
      <c r="M854" s="287" t="s">
        <v>3443</v>
      </c>
      <c r="N854" s="287" t="s">
        <v>1290</v>
      </c>
      <c r="O854" s="287" t="s">
        <v>339</v>
      </c>
      <c r="P854" s="187" t="str">
        <f t="shared" ca="1" si="51"/>
        <v>37 Tahun</v>
      </c>
      <c r="Q854" s="187" t="str">
        <f t="shared" ca="1" si="52"/>
        <v>0 Bulan</v>
      </c>
      <c r="R854" s="187" t="str">
        <f t="shared" ca="1" si="53"/>
        <v>18  Hari</v>
      </c>
    </row>
    <row r="855" spans="1:18" ht="15">
      <c r="A855" s="536"/>
      <c r="B855" s="520"/>
      <c r="C855" s="296" t="s">
        <v>1285</v>
      </c>
      <c r="D855" s="287" t="s">
        <v>1286</v>
      </c>
      <c r="E855" s="288" t="s">
        <v>10</v>
      </c>
      <c r="F855" s="287" t="s">
        <v>3824</v>
      </c>
      <c r="G855" s="289">
        <v>33833</v>
      </c>
      <c r="H855" s="287" t="s">
        <v>3701</v>
      </c>
      <c r="I855" s="287" t="s">
        <v>3427</v>
      </c>
      <c r="J855" s="287" t="s">
        <v>6821</v>
      </c>
      <c r="K855" s="287" t="s">
        <v>3124</v>
      </c>
      <c r="L855" s="287" t="s">
        <v>3442</v>
      </c>
      <c r="M855" s="287" t="s">
        <v>3443</v>
      </c>
      <c r="N855" s="287" t="s">
        <v>1290</v>
      </c>
      <c r="O855" s="287" t="s">
        <v>339</v>
      </c>
      <c r="P855" s="187" t="str">
        <f t="shared" ca="1" si="51"/>
        <v>32 Tahun</v>
      </c>
      <c r="Q855" s="187" t="str">
        <f t="shared" ca="1" si="52"/>
        <v>5 Bulan</v>
      </c>
      <c r="R855" s="187" t="str">
        <f t="shared" ca="1" si="53"/>
        <v>13  Hari</v>
      </c>
    </row>
    <row r="856" spans="1:18" ht="15">
      <c r="A856" s="536"/>
      <c r="B856" s="520"/>
      <c r="C856" s="296" t="s">
        <v>1287</v>
      </c>
      <c r="D856" s="287" t="s">
        <v>1288</v>
      </c>
      <c r="E856" s="288" t="s">
        <v>10</v>
      </c>
      <c r="F856" s="287" t="s">
        <v>3824</v>
      </c>
      <c r="G856" s="289">
        <v>35552</v>
      </c>
      <c r="H856" s="287" t="s">
        <v>3701</v>
      </c>
      <c r="I856" s="287" t="s">
        <v>3427</v>
      </c>
      <c r="J856" s="287" t="s">
        <v>3428</v>
      </c>
      <c r="K856" s="287" t="s">
        <v>3124</v>
      </c>
      <c r="L856" s="287" t="s">
        <v>3442</v>
      </c>
      <c r="M856" s="287" t="s">
        <v>3443</v>
      </c>
      <c r="N856" s="287" t="s">
        <v>1290</v>
      </c>
      <c r="O856" s="287" t="s">
        <v>339</v>
      </c>
      <c r="P856" s="187" t="str">
        <f t="shared" ca="1" si="51"/>
        <v>27 Tahun</v>
      </c>
      <c r="Q856" s="187" t="str">
        <f t="shared" ca="1" si="52"/>
        <v>8 Bulan</v>
      </c>
      <c r="R856" s="187" t="str">
        <f t="shared" ca="1" si="53"/>
        <v>28  Hari</v>
      </c>
    </row>
    <row r="857" spans="1:18" ht="15">
      <c r="A857" s="537"/>
      <c r="B857" s="521"/>
      <c r="C857" s="296" t="s">
        <v>3825</v>
      </c>
      <c r="D857" s="287" t="s">
        <v>3826</v>
      </c>
      <c r="E857" s="288" t="s">
        <v>10</v>
      </c>
      <c r="F857" s="287" t="s">
        <v>185</v>
      </c>
      <c r="G857" s="289">
        <v>40079</v>
      </c>
      <c r="H857" s="287" t="s">
        <v>3701</v>
      </c>
      <c r="I857" s="287" t="s">
        <v>3427</v>
      </c>
      <c r="J857" s="287" t="s">
        <v>6820</v>
      </c>
      <c r="K857" s="287" t="s">
        <v>3460</v>
      </c>
      <c r="L857" s="287" t="s">
        <v>3442</v>
      </c>
      <c r="M857" s="287" t="s">
        <v>3443</v>
      </c>
      <c r="N857" s="287" t="s">
        <v>1619</v>
      </c>
      <c r="O857" s="287" t="s">
        <v>1463</v>
      </c>
      <c r="P857" s="187" t="str">
        <f t="shared" ca="1" si="51"/>
        <v>15 Tahun</v>
      </c>
      <c r="Q857" s="187" t="str">
        <f t="shared" ca="1" si="52"/>
        <v>4 Bulan</v>
      </c>
      <c r="R857" s="187" t="str">
        <f t="shared" ca="1" si="53"/>
        <v>7  Hari</v>
      </c>
    </row>
    <row r="858" spans="1:18" ht="15">
      <c r="A858" s="535">
        <v>237</v>
      </c>
      <c r="B858" s="519" t="s">
        <v>2521</v>
      </c>
      <c r="C858" s="296" t="s">
        <v>2708</v>
      </c>
      <c r="D858" s="287" t="s">
        <v>399</v>
      </c>
      <c r="E858" s="288" t="s">
        <v>10</v>
      </c>
      <c r="F858" s="287" t="s">
        <v>238</v>
      </c>
      <c r="G858" s="289">
        <v>30385</v>
      </c>
      <c r="H858" s="287" t="s">
        <v>3701</v>
      </c>
      <c r="I858" s="287" t="s">
        <v>3427</v>
      </c>
      <c r="J858" s="287" t="s">
        <v>6821</v>
      </c>
      <c r="K858" s="287" t="s">
        <v>3124</v>
      </c>
      <c r="L858" s="287" t="s">
        <v>3430</v>
      </c>
      <c r="M858" s="287" t="s">
        <v>3431</v>
      </c>
      <c r="N858" s="287" t="s">
        <v>418</v>
      </c>
      <c r="O858" s="287" t="s">
        <v>3827</v>
      </c>
      <c r="P858" s="187" t="str">
        <f t="shared" ca="1" si="51"/>
        <v>41 Tahun</v>
      </c>
      <c r="Q858" s="187" t="str">
        <f t="shared" ca="1" si="52"/>
        <v>10 Bulan</v>
      </c>
      <c r="R858" s="187" t="str">
        <f t="shared" ca="1" si="53"/>
        <v>20  Hari</v>
      </c>
    </row>
    <row r="859" spans="1:18" ht="15">
      <c r="A859" s="536"/>
      <c r="B859" s="520"/>
      <c r="C859" s="296" t="s">
        <v>2522</v>
      </c>
      <c r="D859" s="287" t="s">
        <v>1350</v>
      </c>
      <c r="E859" s="288" t="s">
        <v>9</v>
      </c>
      <c r="F859" s="287" t="s">
        <v>30</v>
      </c>
      <c r="G859" s="289">
        <v>31810</v>
      </c>
      <c r="H859" s="287" t="s">
        <v>3701</v>
      </c>
      <c r="I859" s="287" t="s">
        <v>3427</v>
      </c>
      <c r="J859" s="287" t="s">
        <v>6821</v>
      </c>
      <c r="K859" s="287" t="s">
        <v>3124</v>
      </c>
      <c r="L859" s="287" t="s">
        <v>3430</v>
      </c>
      <c r="M859" s="287" t="s">
        <v>3436</v>
      </c>
      <c r="N859" s="287" t="s">
        <v>3828</v>
      </c>
      <c r="O859" s="287" t="s">
        <v>1518</v>
      </c>
      <c r="P859" s="187" t="str">
        <f t="shared" ca="1" si="51"/>
        <v>37 Tahun</v>
      </c>
      <c r="Q859" s="187" t="str">
        <f t="shared" ca="1" si="52"/>
        <v>11 Bulan</v>
      </c>
      <c r="R859" s="187" t="str">
        <f t="shared" ca="1" si="53"/>
        <v>28  Hari</v>
      </c>
    </row>
    <row r="860" spans="1:18" ht="15">
      <c r="A860" s="536"/>
      <c r="B860" s="520"/>
      <c r="C860" s="296" t="s">
        <v>3829</v>
      </c>
      <c r="D860" s="287" t="s">
        <v>3830</v>
      </c>
      <c r="E860" s="288" t="s">
        <v>10</v>
      </c>
      <c r="F860" s="287" t="s">
        <v>1204</v>
      </c>
      <c r="G860" s="289">
        <v>40399</v>
      </c>
      <c r="H860" s="287" t="s">
        <v>3701</v>
      </c>
      <c r="I860" s="287" t="s">
        <v>3427</v>
      </c>
      <c r="J860" s="287" t="s">
        <v>6820</v>
      </c>
      <c r="K860" s="287" t="s">
        <v>3441</v>
      </c>
      <c r="L860" s="287" t="s">
        <v>3442</v>
      </c>
      <c r="M860" s="287" t="s">
        <v>3443</v>
      </c>
      <c r="N860" s="287" t="s">
        <v>399</v>
      </c>
      <c r="O860" s="287" t="s">
        <v>1350</v>
      </c>
      <c r="P860" s="187" t="str">
        <f t="shared" ca="1" si="51"/>
        <v>14 Tahun</v>
      </c>
      <c r="Q860" s="187" t="str">
        <f t="shared" ca="1" si="52"/>
        <v>5 Bulan</v>
      </c>
      <c r="R860" s="187" t="str">
        <f t="shared" ca="1" si="53"/>
        <v>21  Hari</v>
      </c>
    </row>
    <row r="861" spans="1:18" ht="15">
      <c r="A861" s="536"/>
      <c r="B861" s="520"/>
      <c r="C861" s="296" t="s">
        <v>3831</v>
      </c>
      <c r="D861" s="287" t="s">
        <v>3832</v>
      </c>
      <c r="E861" s="288" t="s">
        <v>10</v>
      </c>
      <c r="F861" s="287" t="s">
        <v>185</v>
      </c>
      <c r="G861" s="289">
        <v>42124</v>
      </c>
      <c r="H861" s="287" t="s">
        <v>3701</v>
      </c>
      <c r="I861" s="287" t="s">
        <v>3427</v>
      </c>
      <c r="J861" s="287" t="s">
        <v>6819</v>
      </c>
      <c r="K861" s="287" t="s">
        <v>3441</v>
      </c>
      <c r="L861" s="287" t="s">
        <v>3442</v>
      </c>
      <c r="M861" s="287" t="s">
        <v>3443</v>
      </c>
      <c r="N861" s="287" t="s">
        <v>399</v>
      </c>
      <c r="O861" s="287" t="s">
        <v>1350</v>
      </c>
      <c r="P861" s="187" t="str">
        <f t="shared" ca="1" si="51"/>
        <v>9 Tahun</v>
      </c>
      <c r="Q861" s="187" t="str">
        <f t="shared" ca="1" si="52"/>
        <v>9 Bulan</v>
      </c>
      <c r="R861" s="187" t="str">
        <f t="shared" ca="1" si="53"/>
        <v>0  Hari</v>
      </c>
    </row>
    <row r="862" spans="1:18" ht="15">
      <c r="A862" s="537"/>
      <c r="B862" s="521"/>
      <c r="C862" s="296" t="s">
        <v>3833</v>
      </c>
      <c r="D862" s="287" t="s">
        <v>3834</v>
      </c>
      <c r="E862" s="288" t="s">
        <v>10</v>
      </c>
      <c r="F862" s="287" t="s">
        <v>185</v>
      </c>
      <c r="G862" s="289">
        <v>44460</v>
      </c>
      <c r="H862" s="287" t="s">
        <v>3701</v>
      </c>
      <c r="I862" s="287" t="s">
        <v>3427</v>
      </c>
      <c r="J862" s="287" t="s">
        <v>6819</v>
      </c>
      <c r="K862" s="287" t="s">
        <v>3441</v>
      </c>
      <c r="L862" s="287" t="s">
        <v>3442</v>
      </c>
      <c r="M862" s="287" t="s">
        <v>3443</v>
      </c>
      <c r="N862" s="287" t="s">
        <v>399</v>
      </c>
      <c r="O862" s="287" t="s">
        <v>1350</v>
      </c>
      <c r="P862" s="187" t="str">
        <f t="shared" ca="1" si="51"/>
        <v>3 Tahun</v>
      </c>
      <c r="Q862" s="187" t="str">
        <f t="shared" ca="1" si="52"/>
        <v>4 Bulan</v>
      </c>
      <c r="R862" s="187" t="str">
        <f t="shared" ca="1" si="53"/>
        <v>9  Hari</v>
      </c>
    </row>
    <row r="863" spans="1:18" ht="15">
      <c r="A863" s="305">
        <v>238</v>
      </c>
      <c r="B863" s="306" t="s">
        <v>2257</v>
      </c>
      <c r="C863" s="296" t="s">
        <v>2258</v>
      </c>
      <c r="D863" s="287" t="s">
        <v>1518</v>
      </c>
      <c r="E863" s="288" t="s">
        <v>9</v>
      </c>
      <c r="F863" s="287" t="s">
        <v>1698</v>
      </c>
      <c r="G863" s="289">
        <v>11787</v>
      </c>
      <c r="H863" s="287" t="s">
        <v>3701</v>
      </c>
      <c r="I863" s="287" t="s">
        <v>3427</v>
      </c>
      <c r="J863" s="287" t="s">
        <v>3454</v>
      </c>
      <c r="K863" s="287" t="s">
        <v>3124</v>
      </c>
      <c r="L863" s="287" t="s">
        <v>3131</v>
      </c>
      <c r="M863" s="287" t="s">
        <v>3431</v>
      </c>
      <c r="N863" s="287" t="s">
        <v>3835</v>
      </c>
      <c r="O863" s="287" t="s">
        <v>24</v>
      </c>
      <c r="P863" s="187" t="str">
        <f t="shared" ca="1" si="51"/>
        <v>92 Tahun</v>
      </c>
      <c r="Q863" s="187" t="str">
        <f t="shared" ca="1" si="52"/>
        <v>9 Bulan</v>
      </c>
      <c r="R863" s="187" t="str">
        <f t="shared" ca="1" si="53"/>
        <v>22  Hari</v>
      </c>
    </row>
    <row r="864" spans="1:18" ht="15">
      <c r="A864" s="535">
        <v>239</v>
      </c>
      <c r="B864" s="519" t="s">
        <v>2551</v>
      </c>
      <c r="C864" s="296" t="s">
        <v>2260</v>
      </c>
      <c r="D864" s="287" t="s">
        <v>2261</v>
      </c>
      <c r="E864" s="288" t="s">
        <v>9</v>
      </c>
      <c r="F864" s="287" t="s">
        <v>3606</v>
      </c>
      <c r="G864" s="289">
        <v>19852</v>
      </c>
      <c r="H864" s="287" t="s">
        <v>3701</v>
      </c>
      <c r="I864" s="287" t="s">
        <v>3427</v>
      </c>
      <c r="J864" s="287" t="s">
        <v>6821</v>
      </c>
      <c r="K864" s="287" t="s">
        <v>3124</v>
      </c>
      <c r="L864" s="287" t="s">
        <v>3131</v>
      </c>
      <c r="M864" s="287" t="s">
        <v>3431</v>
      </c>
      <c r="N864" s="287" t="s">
        <v>1622</v>
      </c>
      <c r="O864" s="287" t="s">
        <v>3836</v>
      </c>
      <c r="P864" s="187" t="str">
        <f t="shared" ca="1" si="51"/>
        <v>70 Tahun</v>
      </c>
      <c r="Q864" s="187" t="str">
        <f t="shared" ca="1" si="52"/>
        <v>8 Bulan</v>
      </c>
      <c r="R864" s="187" t="str">
        <f t="shared" ca="1" si="53"/>
        <v>22  Hari</v>
      </c>
    </row>
    <row r="865" spans="1:18" ht="15">
      <c r="A865" s="537"/>
      <c r="B865" s="521"/>
      <c r="C865" s="296" t="s">
        <v>2589</v>
      </c>
      <c r="D865" s="287" t="s">
        <v>1751</v>
      </c>
      <c r="E865" s="288" t="s">
        <v>10</v>
      </c>
      <c r="F865" s="287" t="s">
        <v>30</v>
      </c>
      <c r="G865" s="289">
        <v>35450</v>
      </c>
      <c r="H865" s="287" t="s">
        <v>3701</v>
      </c>
      <c r="I865" s="287" t="s">
        <v>3427</v>
      </c>
      <c r="J865" s="287" t="s">
        <v>3428</v>
      </c>
      <c r="K865" s="287" t="s">
        <v>3490</v>
      </c>
      <c r="L865" s="287" t="s">
        <v>3442</v>
      </c>
      <c r="M865" s="287" t="s">
        <v>3443</v>
      </c>
      <c r="N865" s="287" t="s">
        <v>3837</v>
      </c>
      <c r="O865" s="287" t="s">
        <v>2261</v>
      </c>
      <c r="P865" s="187" t="str">
        <f t="shared" ca="1" si="51"/>
        <v>28 Tahun</v>
      </c>
      <c r="Q865" s="187" t="str">
        <f t="shared" ca="1" si="52"/>
        <v>0 Bulan</v>
      </c>
      <c r="R865" s="187" t="str">
        <f t="shared" ca="1" si="53"/>
        <v>10  Hari</v>
      </c>
    </row>
    <row r="866" spans="1:18" ht="15">
      <c r="A866" s="535">
        <v>240</v>
      </c>
      <c r="B866" s="519" t="s">
        <v>2928</v>
      </c>
      <c r="C866" s="296" t="s">
        <v>2944</v>
      </c>
      <c r="D866" s="287" t="s">
        <v>3838</v>
      </c>
      <c r="E866" s="288" t="s">
        <v>10</v>
      </c>
      <c r="F866" s="287" t="s">
        <v>173</v>
      </c>
      <c r="G866" s="289">
        <v>29565</v>
      </c>
      <c r="H866" s="287" t="s">
        <v>3701</v>
      </c>
      <c r="I866" s="287" t="s">
        <v>3427</v>
      </c>
      <c r="J866" s="287" t="s">
        <v>3428</v>
      </c>
      <c r="K866" s="287" t="s">
        <v>3490</v>
      </c>
      <c r="L866" s="287" t="s">
        <v>3430</v>
      </c>
      <c r="M866" s="287" t="s">
        <v>3431</v>
      </c>
      <c r="N866" s="287" t="s">
        <v>169</v>
      </c>
      <c r="O866" s="287" t="s">
        <v>396</v>
      </c>
      <c r="P866" s="187" t="str">
        <f t="shared" ca="1" si="51"/>
        <v>44 Tahun</v>
      </c>
      <c r="Q866" s="187" t="str">
        <f t="shared" ca="1" si="52"/>
        <v>1 Bulan</v>
      </c>
      <c r="R866" s="187" t="str">
        <f t="shared" ca="1" si="53"/>
        <v>20  Hari</v>
      </c>
    </row>
    <row r="867" spans="1:18" ht="15">
      <c r="A867" s="536"/>
      <c r="B867" s="520"/>
      <c r="C867" s="296" t="s">
        <v>2929</v>
      </c>
      <c r="D867" s="287" t="s">
        <v>2930</v>
      </c>
      <c r="E867" s="288" t="s">
        <v>9</v>
      </c>
      <c r="F867" s="287" t="s">
        <v>192</v>
      </c>
      <c r="G867" s="289">
        <v>29988</v>
      </c>
      <c r="H867" s="287" t="s">
        <v>3701</v>
      </c>
      <c r="I867" s="287" t="s">
        <v>3427</v>
      </c>
      <c r="J867" s="287" t="s">
        <v>3428</v>
      </c>
      <c r="K867" s="287" t="s">
        <v>3435</v>
      </c>
      <c r="L867" s="287" t="s">
        <v>3430</v>
      </c>
      <c r="M867" s="287" t="s">
        <v>3436</v>
      </c>
      <c r="N867" s="287" t="s">
        <v>322</v>
      </c>
      <c r="O867" s="287" t="s">
        <v>1630</v>
      </c>
      <c r="P867" s="187" t="str">
        <f t="shared" ca="1" si="51"/>
        <v>42 Tahun</v>
      </c>
      <c r="Q867" s="187" t="str">
        <f t="shared" ca="1" si="52"/>
        <v>11 Bulan</v>
      </c>
      <c r="R867" s="187" t="str">
        <f t="shared" ca="1" si="53"/>
        <v>24  Hari</v>
      </c>
    </row>
    <row r="868" spans="1:18" ht="15">
      <c r="A868" s="537"/>
      <c r="B868" s="521"/>
      <c r="C868" s="296" t="s">
        <v>3839</v>
      </c>
      <c r="D868" s="287" t="s">
        <v>3840</v>
      </c>
      <c r="E868" s="288" t="s">
        <v>9</v>
      </c>
      <c r="F868" s="287" t="s">
        <v>173</v>
      </c>
      <c r="G868" s="289">
        <v>41687</v>
      </c>
      <c r="H868" s="287" t="s">
        <v>3701</v>
      </c>
      <c r="I868" s="287" t="s">
        <v>3427</v>
      </c>
      <c r="J868" s="287" t="s">
        <v>6820</v>
      </c>
      <c r="K868" s="287" t="s">
        <v>3441</v>
      </c>
      <c r="L868" s="287" t="s">
        <v>3442</v>
      </c>
      <c r="M868" s="287" t="s">
        <v>3443</v>
      </c>
      <c r="N868" s="287" t="s">
        <v>3838</v>
      </c>
      <c r="O868" s="287" t="s">
        <v>3841</v>
      </c>
      <c r="P868" s="187" t="str">
        <f ca="1" t="shared" si="54" ref="P868:P908">DATEDIF(G868,$P$2,"Y")&amp;" Tahun"</f>
        <v>10 Tahun</v>
      </c>
      <c r="Q868" s="187" t="str">
        <f ca="1" t="shared" si="55" ref="Q868:Q908">DATEDIF(G868,$P$2,"YM")&amp;" Bulan"</f>
        <v>11 Bulan</v>
      </c>
      <c r="R868" s="187" t="str">
        <f ca="1" t="shared" si="56" ref="R868:R908">DATEDIF(G868,$P$2,"MD")&amp;"  Hari"</f>
        <v>13  Hari</v>
      </c>
    </row>
    <row r="869" spans="1:18" ht="15">
      <c r="A869" s="535">
        <v>241</v>
      </c>
      <c r="B869" s="519" t="s">
        <v>2941</v>
      </c>
      <c r="C869" s="296" t="s">
        <v>2942</v>
      </c>
      <c r="D869" s="287" t="s">
        <v>2943</v>
      </c>
      <c r="E869" s="288" t="s">
        <v>10</v>
      </c>
      <c r="F869" s="287" t="s">
        <v>173</v>
      </c>
      <c r="G869" s="289">
        <v>35288</v>
      </c>
      <c r="H869" s="287" t="s">
        <v>3701</v>
      </c>
      <c r="I869" s="287" t="s">
        <v>3427</v>
      </c>
      <c r="J869" s="287" t="s">
        <v>3454</v>
      </c>
      <c r="K869" s="287" t="s">
        <v>3490</v>
      </c>
      <c r="L869" s="287" t="s">
        <v>3430</v>
      </c>
      <c r="M869" s="287" t="s">
        <v>3431</v>
      </c>
      <c r="N869" s="287" t="s">
        <v>3842</v>
      </c>
      <c r="O869" s="287" t="s">
        <v>634</v>
      </c>
      <c r="P869" s="187" t="str">
        <f t="shared" ca="1" si="54"/>
        <v>28 Tahun</v>
      </c>
      <c r="Q869" s="187" t="str">
        <f t="shared" ca="1" si="55"/>
        <v>5 Bulan</v>
      </c>
      <c r="R869" s="187" t="str">
        <f t="shared" ca="1" si="56"/>
        <v>19  Hari</v>
      </c>
    </row>
    <row r="870" spans="1:18" ht="15">
      <c r="A870" s="536"/>
      <c r="B870" s="520"/>
      <c r="C870" s="296" t="s">
        <v>2927</v>
      </c>
      <c r="D870" s="287" t="s">
        <v>1463</v>
      </c>
      <c r="E870" s="288" t="s">
        <v>9</v>
      </c>
      <c r="F870" s="287" t="s">
        <v>185</v>
      </c>
      <c r="G870" s="289">
        <v>34887</v>
      </c>
      <c r="H870" s="287" t="s">
        <v>3701</v>
      </c>
      <c r="I870" s="287" t="s">
        <v>3427</v>
      </c>
      <c r="J870" s="287" t="s">
        <v>3428</v>
      </c>
      <c r="K870" s="287" t="s">
        <v>3490</v>
      </c>
      <c r="L870" s="287" t="s">
        <v>3430</v>
      </c>
      <c r="M870" s="287" t="s">
        <v>3436</v>
      </c>
      <c r="N870" s="287" t="s">
        <v>166</v>
      </c>
      <c r="O870" s="287" t="s">
        <v>1221</v>
      </c>
      <c r="P870" s="187" t="str">
        <f t="shared" ca="1" si="54"/>
        <v>29 Tahun</v>
      </c>
      <c r="Q870" s="187" t="str">
        <f t="shared" ca="1" si="55"/>
        <v>6 Bulan</v>
      </c>
      <c r="R870" s="187" t="str">
        <f t="shared" ca="1" si="56"/>
        <v>23  Hari</v>
      </c>
    </row>
    <row r="871" spans="1:18" ht="15">
      <c r="A871" s="537"/>
      <c r="B871" s="521"/>
      <c r="C871" s="296" t="s">
        <v>3843</v>
      </c>
      <c r="D871" s="287" t="s">
        <v>3844</v>
      </c>
      <c r="E871" s="288" t="s">
        <v>10</v>
      </c>
      <c r="F871" s="287" t="s">
        <v>173</v>
      </c>
      <c r="G871" s="289">
        <v>42853</v>
      </c>
      <c r="H871" s="287" t="s">
        <v>3701</v>
      </c>
      <c r="I871" s="287" t="s">
        <v>3427</v>
      </c>
      <c r="J871" s="287" t="s">
        <v>6820</v>
      </c>
      <c r="K871" s="287" t="s">
        <v>3441</v>
      </c>
      <c r="L871" s="287" t="s">
        <v>3442</v>
      </c>
      <c r="M871" s="287" t="s">
        <v>3443</v>
      </c>
      <c r="N871" s="287" t="s">
        <v>2943</v>
      </c>
      <c r="O871" s="287" t="s">
        <v>1463</v>
      </c>
      <c r="P871" s="187" t="str">
        <f t="shared" ca="1" si="54"/>
        <v>7 Tahun</v>
      </c>
      <c r="Q871" s="187" t="str">
        <f t="shared" ca="1" si="55"/>
        <v>9 Bulan</v>
      </c>
      <c r="R871" s="187" t="str">
        <f t="shared" ca="1" si="56"/>
        <v>2  Hari</v>
      </c>
    </row>
    <row r="872" spans="1:18" ht="15">
      <c r="A872" s="535">
        <v>242</v>
      </c>
      <c r="B872" s="519" t="s">
        <v>2355</v>
      </c>
      <c r="C872" s="296" t="s">
        <v>3845</v>
      </c>
      <c r="D872" s="287" t="s">
        <v>2973</v>
      </c>
      <c r="E872" s="288" t="s">
        <v>10</v>
      </c>
      <c r="F872" s="287" t="s">
        <v>33</v>
      </c>
      <c r="G872" s="289">
        <v>24440</v>
      </c>
      <c r="H872" s="287" t="s">
        <v>3701</v>
      </c>
      <c r="I872" s="287" t="s">
        <v>3427</v>
      </c>
      <c r="J872" s="287" t="s">
        <v>3454</v>
      </c>
      <c r="K872" s="287" t="s">
        <v>3429</v>
      </c>
      <c r="L872" s="287" t="s">
        <v>3430</v>
      </c>
      <c r="M872" s="287" t="s">
        <v>3431</v>
      </c>
      <c r="N872" s="287" t="s">
        <v>390</v>
      </c>
      <c r="O872" s="287" t="s">
        <v>3846</v>
      </c>
      <c r="P872" s="187" t="str">
        <f t="shared" ca="1" si="54"/>
        <v>58 Tahun</v>
      </c>
      <c r="Q872" s="187" t="str">
        <f t="shared" ca="1" si="55"/>
        <v>2 Bulan</v>
      </c>
      <c r="R872" s="187" t="str">
        <f t="shared" ca="1" si="56"/>
        <v>1  Hari</v>
      </c>
    </row>
    <row r="873" spans="1:18" ht="15">
      <c r="A873" s="536"/>
      <c r="B873" s="520"/>
      <c r="C873" s="296" t="s">
        <v>2356</v>
      </c>
      <c r="D873" s="287" t="s">
        <v>49</v>
      </c>
      <c r="E873" s="288" t="s">
        <v>9</v>
      </c>
      <c r="F873" s="287" t="s">
        <v>3606</v>
      </c>
      <c r="G873" s="289">
        <v>26727</v>
      </c>
      <c r="H873" s="287" t="s">
        <v>3701</v>
      </c>
      <c r="I873" s="287" t="s">
        <v>3427</v>
      </c>
      <c r="J873" s="287" t="s">
        <v>3428</v>
      </c>
      <c r="K873" s="287" t="s">
        <v>3435</v>
      </c>
      <c r="L873" s="287" t="s">
        <v>3430</v>
      </c>
      <c r="M873" s="287" t="s">
        <v>3436</v>
      </c>
      <c r="N873" s="287" t="s">
        <v>3847</v>
      </c>
      <c r="O873" s="287" t="s">
        <v>188</v>
      </c>
      <c r="P873" s="187" t="str">
        <f t="shared" ca="1" si="54"/>
        <v>51 Tahun</v>
      </c>
      <c r="Q873" s="187" t="str">
        <f t="shared" ca="1" si="55"/>
        <v>10 Bulan</v>
      </c>
      <c r="R873" s="187" t="str">
        <f t="shared" ca="1" si="56"/>
        <v>26  Hari</v>
      </c>
    </row>
    <row r="874" spans="1:18" ht="15">
      <c r="A874" s="536"/>
      <c r="B874" s="520"/>
      <c r="C874" s="296" t="s">
        <v>6889</v>
      </c>
      <c r="D874" s="287" t="s">
        <v>3848</v>
      </c>
      <c r="E874" s="288" t="s">
        <v>10</v>
      </c>
      <c r="F874" s="287" t="s">
        <v>33</v>
      </c>
      <c r="G874" s="289">
        <v>33918</v>
      </c>
      <c r="H874" s="287" t="s">
        <v>3701</v>
      </c>
      <c r="I874" s="287" t="s">
        <v>3427</v>
      </c>
      <c r="J874" s="287" t="s">
        <v>3454</v>
      </c>
      <c r="K874" s="287" t="s">
        <v>3460</v>
      </c>
      <c r="L874" s="287" t="s">
        <v>3442</v>
      </c>
      <c r="M874" s="287" t="s">
        <v>3443</v>
      </c>
      <c r="N874" s="287" t="s">
        <v>2973</v>
      </c>
      <c r="O874" s="287" t="s">
        <v>49</v>
      </c>
      <c r="P874" s="187" t="str">
        <f t="shared" ca="1" si="54"/>
        <v>32 Tahun</v>
      </c>
      <c r="Q874" s="187" t="str">
        <f t="shared" ca="1" si="55"/>
        <v>2 Bulan</v>
      </c>
      <c r="R874" s="187" t="str">
        <f t="shared" ca="1" si="56"/>
        <v>20  Hari</v>
      </c>
    </row>
    <row r="875" spans="1:18" ht="15">
      <c r="A875" s="536"/>
      <c r="B875" s="520"/>
      <c r="C875" s="296" t="s">
        <v>2717</v>
      </c>
      <c r="D875" s="287" t="s">
        <v>2718</v>
      </c>
      <c r="E875" s="288" t="s">
        <v>10</v>
      </c>
      <c r="F875" s="287" t="s">
        <v>33</v>
      </c>
      <c r="G875" s="289">
        <v>34921</v>
      </c>
      <c r="H875" s="287" t="s">
        <v>3701</v>
      </c>
      <c r="I875" s="287" t="s">
        <v>3427</v>
      </c>
      <c r="J875" s="287" t="s">
        <v>3454</v>
      </c>
      <c r="K875" s="287" t="s">
        <v>3460</v>
      </c>
      <c r="L875" s="287" t="s">
        <v>3442</v>
      </c>
      <c r="M875" s="287" t="s">
        <v>3443</v>
      </c>
      <c r="N875" s="287" t="s">
        <v>2973</v>
      </c>
      <c r="O875" s="287" t="s">
        <v>49</v>
      </c>
      <c r="P875" s="187" t="str">
        <f t="shared" ca="1" si="54"/>
        <v>29 Tahun</v>
      </c>
      <c r="Q875" s="187" t="str">
        <f t="shared" ca="1" si="55"/>
        <v>5 Bulan</v>
      </c>
      <c r="R875" s="187" t="str">
        <f t="shared" ca="1" si="56"/>
        <v>20  Hari</v>
      </c>
    </row>
    <row r="876" spans="1:18" ht="15">
      <c r="A876" s="536"/>
      <c r="B876" s="520"/>
      <c r="C876" s="296" t="s">
        <v>2896</v>
      </c>
      <c r="D876" s="287" t="s">
        <v>2897</v>
      </c>
      <c r="E876" s="288" t="s">
        <v>9</v>
      </c>
      <c r="F876" s="287" t="s">
        <v>33</v>
      </c>
      <c r="G876" s="289">
        <v>37843</v>
      </c>
      <c r="H876" s="287" t="s">
        <v>3701</v>
      </c>
      <c r="I876" s="287" t="s">
        <v>3427</v>
      </c>
      <c r="J876" s="287" t="s">
        <v>3454</v>
      </c>
      <c r="K876" s="287" t="s">
        <v>3460</v>
      </c>
      <c r="L876" s="287" t="s">
        <v>3442</v>
      </c>
      <c r="M876" s="287" t="s">
        <v>3443</v>
      </c>
      <c r="N876" s="287" t="s">
        <v>2973</v>
      </c>
      <c r="O876" s="287" t="s">
        <v>49</v>
      </c>
      <c r="P876" s="187" t="str">
        <f t="shared" ca="1" si="54"/>
        <v>21 Tahun</v>
      </c>
      <c r="Q876" s="187" t="str">
        <f t="shared" ca="1" si="55"/>
        <v>5 Bulan</v>
      </c>
      <c r="R876" s="187" t="str">
        <f t="shared" ca="1" si="56"/>
        <v>20  Hari</v>
      </c>
    </row>
    <row r="877" spans="1:18" ht="15">
      <c r="A877" s="536"/>
      <c r="B877" s="520"/>
      <c r="C877" s="296" t="s">
        <v>2427</v>
      </c>
      <c r="D877" s="287" t="s">
        <v>2428</v>
      </c>
      <c r="E877" s="288" t="s">
        <v>9</v>
      </c>
      <c r="F877" s="287" t="s">
        <v>33</v>
      </c>
      <c r="G877" s="289">
        <v>38613</v>
      </c>
      <c r="H877" s="287" t="s">
        <v>3701</v>
      </c>
      <c r="I877" s="287" t="s">
        <v>3427</v>
      </c>
      <c r="J877" s="287" t="s">
        <v>3454</v>
      </c>
      <c r="K877" s="287" t="s">
        <v>3460</v>
      </c>
      <c r="L877" s="287" t="s">
        <v>3442</v>
      </c>
      <c r="M877" s="287" t="s">
        <v>3443</v>
      </c>
      <c r="N877" s="287" t="s">
        <v>2973</v>
      </c>
      <c r="O877" s="287" t="s">
        <v>49</v>
      </c>
      <c r="P877" s="187" t="str">
        <f t="shared" ca="1" si="54"/>
        <v>19 Tahun</v>
      </c>
      <c r="Q877" s="187" t="str">
        <f t="shared" ca="1" si="55"/>
        <v>4 Bulan</v>
      </c>
      <c r="R877" s="187" t="str">
        <f t="shared" ca="1" si="56"/>
        <v>12  Hari</v>
      </c>
    </row>
    <row r="878" spans="1:18" ht="15">
      <c r="A878" s="537"/>
      <c r="B878" s="521"/>
      <c r="C878" s="296" t="s">
        <v>3849</v>
      </c>
      <c r="D878" s="287" t="s">
        <v>3850</v>
      </c>
      <c r="E878" s="288" t="s">
        <v>9</v>
      </c>
      <c r="F878" s="287" t="s">
        <v>33</v>
      </c>
      <c r="G878" s="289">
        <v>42478</v>
      </c>
      <c r="H878" s="287" t="s">
        <v>3701</v>
      </c>
      <c r="I878" s="287" t="s">
        <v>3427</v>
      </c>
      <c r="J878" s="287" t="s">
        <v>6820</v>
      </c>
      <c r="K878" s="287" t="s">
        <v>3441</v>
      </c>
      <c r="L878" s="287" t="s">
        <v>3442</v>
      </c>
      <c r="M878" s="287" t="s">
        <v>3443</v>
      </c>
      <c r="N878" s="287" t="s">
        <v>2973</v>
      </c>
      <c r="O878" s="287" t="s">
        <v>49</v>
      </c>
      <c r="P878" s="187" t="str">
        <f t="shared" ca="1" si="54"/>
        <v>8 Tahun</v>
      </c>
      <c r="Q878" s="187" t="str">
        <f t="shared" ca="1" si="55"/>
        <v>9 Bulan</v>
      </c>
      <c r="R878" s="187" t="str">
        <f t="shared" ca="1" si="56"/>
        <v>12  Hari</v>
      </c>
    </row>
    <row r="879" spans="1:18" ht="15">
      <c r="A879" s="535">
        <v>243</v>
      </c>
      <c r="B879" s="519" t="s">
        <v>2301</v>
      </c>
      <c r="C879" s="296" t="s">
        <v>2867</v>
      </c>
      <c r="D879" s="287" t="s">
        <v>19</v>
      </c>
      <c r="E879" s="288" t="s">
        <v>10</v>
      </c>
      <c r="F879" s="287" t="s">
        <v>185</v>
      </c>
      <c r="G879" s="289">
        <v>29404</v>
      </c>
      <c r="H879" s="287" t="s">
        <v>3701</v>
      </c>
      <c r="I879" s="287" t="s">
        <v>3427</v>
      </c>
      <c r="J879" s="287" t="s">
        <v>3428</v>
      </c>
      <c r="K879" s="287" t="s">
        <v>3490</v>
      </c>
      <c r="L879" s="287" t="s">
        <v>3430</v>
      </c>
      <c r="M879" s="287" t="s">
        <v>3431</v>
      </c>
      <c r="N879" s="287" t="s">
        <v>3851</v>
      </c>
      <c r="O879" s="287" t="s">
        <v>1462</v>
      </c>
      <c r="P879" s="187" t="str">
        <f t="shared" ca="1" si="54"/>
        <v>44 Tahun</v>
      </c>
      <c r="Q879" s="187" t="str">
        <f t="shared" ca="1" si="55"/>
        <v>6 Bulan</v>
      </c>
      <c r="R879" s="187" t="str">
        <f t="shared" ca="1" si="56"/>
        <v>28  Hari</v>
      </c>
    </row>
    <row r="880" spans="1:18" ht="15">
      <c r="A880" s="536"/>
      <c r="B880" s="520"/>
      <c r="C880" s="296" t="s">
        <v>2302</v>
      </c>
      <c r="D880" s="287" t="s">
        <v>3852</v>
      </c>
      <c r="E880" s="288" t="s">
        <v>9</v>
      </c>
      <c r="F880" s="287" t="s">
        <v>210</v>
      </c>
      <c r="G880" s="289">
        <v>31964</v>
      </c>
      <c r="H880" s="287" t="s">
        <v>3701</v>
      </c>
      <c r="I880" s="287" t="s">
        <v>3427</v>
      </c>
      <c r="J880" s="287" t="s">
        <v>3454</v>
      </c>
      <c r="K880" s="287" t="s">
        <v>3435</v>
      </c>
      <c r="L880" s="287" t="s">
        <v>3430</v>
      </c>
      <c r="M880" s="287" t="s">
        <v>3436</v>
      </c>
      <c r="N880" s="287" t="s">
        <v>104</v>
      </c>
      <c r="O880" s="287" t="s">
        <v>126</v>
      </c>
      <c r="P880" s="187" t="str">
        <f t="shared" ca="1" si="54"/>
        <v>37 Tahun</v>
      </c>
      <c r="Q880" s="187" t="str">
        <f t="shared" ca="1" si="55"/>
        <v>6 Bulan</v>
      </c>
      <c r="R880" s="187" t="str">
        <f t="shared" ca="1" si="56"/>
        <v>24  Hari</v>
      </c>
    </row>
    <row r="881" spans="1:18" ht="15">
      <c r="A881" s="536"/>
      <c r="B881" s="520"/>
      <c r="C881" s="296" t="s">
        <v>3853</v>
      </c>
      <c r="D881" s="287" t="s">
        <v>3854</v>
      </c>
      <c r="E881" s="288" t="s">
        <v>10</v>
      </c>
      <c r="F881" s="287" t="s">
        <v>173</v>
      </c>
      <c r="G881" s="289">
        <v>40679</v>
      </c>
      <c r="H881" s="287" t="s">
        <v>3701</v>
      </c>
      <c r="I881" s="287" t="s">
        <v>3427</v>
      </c>
      <c r="J881" s="287" t="s">
        <v>6820</v>
      </c>
      <c r="K881" s="287" t="s">
        <v>3441</v>
      </c>
      <c r="L881" s="287" t="s">
        <v>3442</v>
      </c>
      <c r="M881" s="287" t="s">
        <v>3443</v>
      </c>
      <c r="N881" s="287" t="s">
        <v>19</v>
      </c>
      <c r="O881" s="287" t="s">
        <v>2303</v>
      </c>
      <c r="P881" s="187" t="str">
        <f t="shared" ca="1" si="54"/>
        <v>13 Tahun</v>
      </c>
      <c r="Q881" s="187" t="str">
        <f t="shared" ca="1" si="55"/>
        <v>8 Bulan</v>
      </c>
      <c r="R881" s="187" t="str">
        <f t="shared" ca="1" si="56"/>
        <v>14  Hari</v>
      </c>
    </row>
    <row r="882" spans="1:18" ht="15">
      <c r="A882" s="537"/>
      <c r="B882" s="521"/>
      <c r="C882" s="296" t="s">
        <v>3855</v>
      </c>
      <c r="D882" s="287" t="s">
        <v>3856</v>
      </c>
      <c r="E882" s="288" t="s">
        <v>10</v>
      </c>
      <c r="F882" s="287" t="s">
        <v>173</v>
      </c>
      <c r="G882" s="289">
        <v>42465</v>
      </c>
      <c r="H882" s="287" t="s">
        <v>3701</v>
      </c>
      <c r="I882" s="287" t="s">
        <v>3427</v>
      </c>
      <c r="J882" s="287" t="s">
        <v>6820</v>
      </c>
      <c r="K882" s="287" t="s">
        <v>3441</v>
      </c>
      <c r="L882" s="287" t="s">
        <v>3442</v>
      </c>
      <c r="M882" s="287" t="s">
        <v>3443</v>
      </c>
      <c r="N882" s="287" t="s">
        <v>19</v>
      </c>
      <c r="O882" s="287" t="s">
        <v>2303</v>
      </c>
      <c r="P882" s="187" t="str">
        <f t="shared" ca="1" si="54"/>
        <v>8 Tahun</v>
      </c>
      <c r="Q882" s="187" t="str">
        <f t="shared" ca="1" si="55"/>
        <v>9 Bulan</v>
      </c>
      <c r="R882" s="187" t="str">
        <f t="shared" ca="1" si="56"/>
        <v>25  Hari</v>
      </c>
    </row>
    <row r="883" spans="1:18" ht="15">
      <c r="A883" s="535">
        <v>244</v>
      </c>
      <c r="B883" s="519" t="s">
        <v>1186</v>
      </c>
      <c r="C883" s="296" t="s">
        <v>6890</v>
      </c>
      <c r="D883" s="287" t="s">
        <v>1193</v>
      </c>
      <c r="E883" s="288" t="s">
        <v>10</v>
      </c>
      <c r="F883" s="287" t="s">
        <v>13</v>
      </c>
      <c r="G883" s="289">
        <v>27761</v>
      </c>
      <c r="H883" s="287" t="s">
        <v>3701</v>
      </c>
      <c r="I883" s="287" t="s">
        <v>3427</v>
      </c>
      <c r="J883" s="287" t="s">
        <v>3428</v>
      </c>
      <c r="K883" s="287" t="s">
        <v>3124</v>
      </c>
      <c r="L883" s="287" t="s">
        <v>3430</v>
      </c>
      <c r="M883" s="287" t="s">
        <v>3431</v>
      </c>
      <c r="N883" s="287" t="s">
        <v>3857</v>
      </c>
      <c r="O883" s="287" t="s">
        <v>3858</v>
      </c>
      <c r="P883" s="187" t="str">
        <f t="shared" ca="1" si="54"/>
        <v>49 Tahun</v>
      </c>
      <c r="Q883" s="187" t="str">
        <f t="shared" ca="1" si="55"/>
        <v>0 Bulan</v>
      </c>
      <c r="R883" s="187" t="str">
        <f t="shared" ca="1" si="56"/>
        <v>28  Hari</v>
      </c>
    </row>
    <row r="884" spans="1:18" ht="15">
      <c r="A884" s="536"/>
      <c r="B884" s="520"/>
      <c r="C884" s="296" t="s">
        <v>1187</v>
      </c>
      <c r="D884" s="287" t="s">
        <v>1188</v>
      </c>
      <c r="E884" s="288" t="s">
        <v>9</v>
      </c>
      <c r="F884" s="287" t="s">
        <v>238</v>
      </c>
      <c r="G884" s="289">
        <v>29018</v>
      </c>
      <c r="H884" s="287" t="s">
        <v>3701</v>
      </c>
      <c r="I884" s="287" t="s">
        <v>3427</v>
      </c>
      <c r="J884" s="287" t="s">
        <v>3428</v>
      </c>
      <c r="K884" s="287" t="s">
        <v>3124</v>
      </c>
      <c r="L884" s="287" t="s">
        <v>3430</v>
      </c>
      <c r="M884" s="287" t="s">
        <v>3436</v>
      </c>
      <c r="N884" s="287" t="s">
        <v>804</v>
      </c>
      <c r="O884" s="287" t="s">
        <v>806</v>
      </c>
      <c r="P884" s="187" t="str">
        <f t="shared" ca="1" si="54"/>
        <v>45 Tahun</v>
      </c>
      <c r="Q884" s="187" t="str">
        <f t="shared" ca="1" si="55"/>
        <v>7 Bulan</v>
      </c>
      <c r="R884" s="187" t="str">
        <f t="shared" ca="1" si="56"/>
        <v>18  Hari</v>
      </c>
    </row>
    <row r="885" spans="1:18" ht="15">
      <c r="A885" s="536"/>
      <c r="B885" s="520"/>
      <c r="C885" s="296" t="s">
        <v>1191</v>
      </c>
      <c r="D885" s="287" t="s">
        <v>1192</v>
      </c>
      <c r="E885" s="288" t="s">
        <v>10</v>
      </c>
      <c r="F885" s="287" t="s">
        <v>238</v>
      </c>
      <c r="G885" s="289">
        <v>37376</v>
      </c>
      <c r="H885" s="287" t="s">
        <v>3701</v>
      </c>
      <c r="I885" s="287" t="s">
        <v>3427</v>
      </c>
      <c r="J885" s="287" t="s">
        <v>3428</v>
      </c>
      <c r="K885" s="287" t="s">
        <v>3460</v>
      </c>
      <c r="L885" s="287" t="s">
        <v>3442</v>
      </c>
      <c r="M885" s="287" t="s">
        <v>3443</v>
      </c>
      <c r="N885" s="287" t="s">
        <v>1193</v>
      </c>
      <c r="O885" s="287" t="s">
        <v>1188</v>
      </c>
      <c r="P885" s="187" t="str">
        <f t="shared" ca="1" si="54"/>
        <v>22 Tahun</v>
      </c>
      <c r="Q885" s="187" t="str">
        <f t="shared" ca="1" si="55"/>
        <v>9 Bulan</v>
      </c>
      <c r="R885" s="187" t="str">
        <f t="shared" ca="1" si="56"/>
        <v>0  Hari</v>
      </c>
    </row>
    <row r="886" spans="1:18" ht="15">
      <c r="A886" s="536"/>
      <c r="B886" s="520"/>
      <c r="C886" s="296" t="s">
        <v>1194</v>
      </c>
      <c r="D886" s="287" t="s">
        <v>1195</v>
      </c>
      <c r="E886" s="288" t="s">
        <v>10</v>
      </c>
      <c r="F886" s="287" t="s">
        <v>185</v>
      </c>
      <c r="G886" s="289">
        <v>38928</v>
      </c>
      <c r="H886" s="287" t="s">
        <v>3701</v>
      </c>
      <c r="I886" s="287" t="s">
        <v>3427</v>
      </c>
      <c r="J886" s="287" t="s">
        <v>6820</v>
      </c>
      <c r="K886" s="287" t="s">
        <v>3460</v>
      </c>
      <c r="L886" s="287" t="s">
        <v>3442</v>
      </c>
      <c r="M886" s="287" t="s">
        <v>3443</v>
      </c>
      <c r="N886" s="287" t="s">
        <v>1193</v>
      </c>
      <c r="O886" s="287" t="s">
        <v>1188</v>
      </c>
      <c r="P886" s="187" t="str">
        <f t="shared" ca="1" si="54"/>
        <v>18 Tahun</v>
      </c>
      <c r="Q886" s="187" t="str">
        <f t="shared" ca="1" si="55"/>
        <v>6 Bulan</v>
      </c>
      <c r="R886" s="187" t="str">
        <f t="shared" ca="1" si="56"/>
        <v>0  Hari</v>
      </c>
    </row>
    <row r="887" spans="1:18" ht="15">
      <c r="A887" s="536"/>
      <c r="B887" s="520"/>
      <c r="C887" s="296" t="s">
        <v>1189</v>
      </c>
      <c r="D887" s="287" t="s">
        <v>1190</v>
      </c>
      <c r="E887" s="288" t="s">
        <v>9</v>
      </c>
      <c r="F887" s="287" t="s">
        <v>238</v>
      </c>
      <c r="G887" s="289">
        <v>39008</v>
      </c>
      <c r="H887" s="287" t="s">
        <v>3701</v>
      </c>
      <c r="I887" s="287" t="s">
        <v>3427</v>
      </c>
      <c r="J887" s="287" t="s">
        <v>6820</v>
      </c>
      <c r="K887" s="287" t="s">
        <v>3460</v>
      </c>
      <c r="L887" s="287" t="s">
        <v>3442</v>
      </c>
      <c r="M887" s="287" t="s">
        <v>3443</v>
      </c>
      <c r="N887" s="287" t="s">
        <v>1193</v>
      </c>
      <c r="O887" s="287" t="s">
        <v>1188</v>
      </c>
      <c r="P887" s="187" t="str">
        <f t="shared" ca="1" si="54"/>
        <v>18 Tahun</v>
      </c>
      <c r="Q887" s="187" t="str">
        <f t="shared" ca="1" si="55"/>
        <v>3 Bulan</v>
      </c>
      <c r="R887" s="187" t="str">
        <f t="shared" ca="1" si="56"/>
        <v>12  Hari</v>
      </c>
    </row>
    <row r="888" spans="1:18" ht="15">
      <c r="A888" s="537"/>
      <c r="B888" s="521"/>
      <c r="C888" s="296" t="s">
        <v>3859</v>
      </c>
      <c r="D888" s="287" t="s">
        <v>3860</v>
      </c>
      <c r="E888" s="288" t="s">
        <v>9</v>
      </c>
      <c r="F888" s="287" t="s">
        <v>238</v>
      </c>
      <c r="G888" s="289">
        <v>42034</v>
      </c>
      <c r="H888" s="287" t="s">
        <v>3701</v>
      </c>
      <c r="I888" s="287" t="s">
        <v>3427</v>
      </c>
      <c r="J888" s="287" t="s">
        <v>6820</v>
      </c>
      <c r="K888" s="287" t="s">
        <v>3460</v>
      </c>
      <c r="L888" s="287" t="s">
        <v>3442</v>
      </c>
      <c r="M888" s="287" t="s">
        <v>3443</v>
      </c>
      <c r="N888" s="287" t="s">
        <v>1193</v>
      </c>
      <c r="O888" s="287" t="s">
        <v>1188</v>
      </c>
      <c r="P888" s="187" t="str">
        <f t="shared" ca="1" si="54"/>
        <v>10 Tahun</v>
      </c>
      <c r="Q888" s="187" t="str">
        <f t="shared" ca="1" si="55"/>
        <v>0 Bulan</v>
      </c>
      <c r="R888" s="187" t="str">
        <f t="shared" ca="1" si="56"/>
        <v>0  Hari</v>
      </c>
    </row>
    <row r="889" spans="1:18" ht="15">
      <c r="A889" s="535">
        <v>245</v>
      </c>
      <c r="B889" s="519" t="s">
        <v>1201</v>
      </c>
      <c r="C889" s="296" t="s">
        <v>3861</v>
      </c>
      <c r="D889" s="287" t="s">
        <v>206</v>
      </c>
      <c r="E889" s="288" t="s">
        <v>10</v>
      </c>
      <c r="F889" s="287" t="s">
        <v>1341</v>
      </c>
      <c r="G889" s="289">
        <v>29082</v>
      </c>
      <c r="H889" s="287" t="s">
        <v>3701</v>
      </c>
      <c r="I889" s="287" t="s">
        <v>3427</v>
      </c>
      <c r="J889" s="287" t="s">
        <v>6821</v>
      </c>
      <c r="K889" s="287" t="s">
        <v>3124</v>
      </c>
      <c r="L889" s="287" t="s">
        <v>3430</v>
      </c>
      <c r="M889" s="287" t="s">
        <v>3431</v>
      </c>
      <c r="N889" s="287" t="s">
        <v>1244</v>
      </c>
      <c r="O889" s="287" t="s">
        <v>3862</v>
      </c>
      <c r="P889" s="187" t="str">
        <f t="shared" ca="1" si="54"/>
        <v>45 Tahun</v>
      </c>
      <c r="Q889" s="187" t="str">
        <f t="shared" ca="1" si="55"/>
        <v>5 Bulan</v>
      </c>
      <c r="R889" s="187" t="str">
        <f t="shared" ca="1" si="56"/>
        <v>15  Hari</v>
      </c>
    </row>
    <row r="890" spans="1:18" ht="15">
      <c r="A890" s="536"/>
      <c r="B890" s="520"/>
      <c r="C890" s="296" t="s">
        <v>1202</v>
      </c>
      <c r="D890" s="287" t="s">
        <v>1203</v>
      </c>
      <c r="E890" s="288" t="s">
        <v>9</v>
      </c>
      <c r="F890" s="287" t="s">
        <v>268</v>
      </c>
      <c r="G890" s="289">
        <v>33421</v>
      </c>
      <c r="H890" s="287" t="s">
        <v>3701</v>
      </c>
      <c r="I890" s="287" t="s">
        <v>3427</v>
      </c>
      <c r="J890" s="287" t="s">
        <v>3428</v>
      </c>
      <c r="K890" s="287" t="s">
        <v>3124</v>
      </c>
      <c r="L890" s="287" t="s">
        <v>3430</v>
      </c>
      <c r="M890" s="287" t="s">
        <v>3436</v>
      </c>
      <c r="N890" s="287" t="s">
        <v>413</v>
      </c>
      <c r="O890" s="287" t="s">
        <v>1585</v>
      </c>
      <c r="P890" s="187" t="str">
        <f t="shared" ca="1" si="54"/>
        <v>33 Tahun</v>
      </c>
      <c r="Q890" s="187" t="str">
        <f t="shared" ca="1" si="55"/>
        <v>6 Bulan</v>
      </c>
      <c r="R890" s="187" t="str">
        <f t="shared" ca="1" si="56"/>
        <v>28  Hari</v>
      </c>
    </row>
    <row r="891" spans="1:18" ht="15">
      <c r="A891" s="536"/>
      <c r="B891" s="520"/>
      <c r="C891" s="296" t="s">
        <v>3863</v>
      </c>
      <c r="D891" s="287" t="s">
        <v>3864</v>
      </c>
      <c r="E891" s="288" t="s">
        <v>10</v>
      </c>
      <c r="F891" s="287" t="s">
        <v>268</v>
      </c>
      <c r="G891" s="289">
        <v>40836</v>
      </c>
      <c r="H891" s="287" t="s">
        <v>3701</v>
      </c>
      <c r="I891" s="287" t="s">
        <v>3427</v>
      </c>
      <c r="J891" s="287" t="s">
        <v>6820</v>
      </c>
      <c r="K891" s="287" t="s">
        <v>3460</v>
      </c>
      <c r="L891" s="287" t="s">
        <v>3442</v>
      </c>
      <c r="M891" s="287" t="s">
        <v>3443</v>
      </c>
      <c r="N891" s="287" t="s">
        <v>206</v>
      </c>
      <c r="O891" s="287" t="s">
        <v>1203</v>
      </c>
      <c r="P891" s="187" t="str">
        <f t="shared" ca="1" si="54"/>
        <v>13 Tahun</v>
      </c>
      <c r="Q891" s="187" t="str">
        <f t="shared" ca="1" si="55"/>
        <v>3 Bulan</v>
      </c>
      <c r="R891" s="187" t="str">
        <f t="shared" ca="1" si="56"/>
        <v>10  Hari</v>
      </c>
    </row>
    <row r="892" spans="1:18" ht="15">
      <c r="A892" s="536"/>
      <c r="B892" s="520"/>
      <c r="C892" s="296" t="s">
        <v>3865</v>
      </c>
      <c r="D892" s="287" t="s">
        <v>3866</v>
      </c>
      <c r="E892" s="288" t="s">
        <v>10</v>
      </c>
      <c r="F892" s="287" t="s">
        <v>33</v>
      </c>
      <c r="G892" s="289">
        <v>42655</v>
      </c>
      <c r="H892" s="287" t="s">
        <v>3701</v>
      </c>
      <c r="I892" s="287" t="s">
        <v>3427</v>
      </c>
      <c r="J892" s="287" t="s">
        <v>6819</v>
      </c>
      <c r="K892" s="287" t="s">
        <v>3441</v>
      </c>
      <c r="L892" s="287" t="s">
        <v>3442</v>
      </c>
      <c r="M892" s="287" t="s">
        <v>3443</v>
      </c>
      <c r="N892" s="287" t="s">
        <v>206</v>
      </c>
      <c r="O892" s="287" t="s">
        <v>1203</v>
      </c>
      <c r="P892" s="187" t="str">
        <f t="shared" ca="1" si="54"/>
        <v>8 Tahun</v>
      </c>
      <c r="Q892" s="187" t="str">
        <f t="shared" ca="1" si="55"/>
        <v>3 Bulan</v>
      </c>
      <c r="R892" s="187" t="str">
        <f t="shared" ca="1" si="56"/>
        <v>18  Hari</v>
      </c>
    </row>
    <row r="893" spans="1:18" ht="15">
      <c r="A893" s="537"/>
      <c r="B893" s="521"/>
      <c r="C893" s="296" t="s">
        <v>3867</v>
      </c>
      <c r="D893" s="287" t="s">
        <v>3868</v>
      </c>
      <c r="E893" s="288" t="s">
        <v>9</v>
      </c>
      <c r="F893" s="287" t="s">
        <v>33</v>
      </c>
      <c r="G893" s="289">
        <v>43747</v>
      </c>
      <c r="H893" s="287" t="s">
        <v>3701</v>
      </c>
      <c r="I893" s="287" t="s">
        <v>3427</v>
      </c>
      <c r="J893" s="287" t="s">
        <v>6819</v>
      </c>
      <c r="K893" s="287" t="s">
        <v>3441</v>
      </c>
      <c r="L893" s="287" t="s">
        <v>3442</v>
      </c>
      <c r="M893" s="287" t="s">
        <v>3443</v>
      </c>
      <c r="N893" s="287" t="s">
        <v>206</v>
      </c>
      <c r="O893" s="287" t="s">
        <v>1203</v>
      </c>
      <c r="P893" s="187" t="str">
        <f t="shared" ca="1" si="54"/>
        <v>5 Tahun</v>
      </c>
      <c r="Q893" s="187" t="str">
        <f t="shared" ca="1" si="55"/>
        <v>3 Bulan</v>
      </c>
      <c r="R893" s="187" t="str">
        <f t="shared" ca="1" si="56"/>
        <v>21  Hari</v>
      </c>
    </row>
    <row r="894" spans="1:18" ht="15">
      <c r="A894" s="535">
        <v>246</v>
      </c>
      <c r="B894" s="519" t="s">
        <v>2050</v>
      </c>
      <c r="C894" s="296" t="s">
        <v>2855</v>
      </c>
      <c r="D894" s="287" t="s">
        <v>425</v>
      </c>
      <c r="E894" s="288" t="s">
        <v>10</v>
      </c>
      <c r="F894" s="287" t="s">
        <v>2856</v>
      </c>
      <c r="G894" s="289">
        <v>29283</v>
      </c>
      <c r="H894" s="287" t="s">
        <v>3701</v>
      </c>
      <c r="I894" s="287" t="s">
        <v>3427</v>
      </c>
      <c r="J894" s="287" t="s">
        <v>6821</v>
      </c>
      <c r="K894" s="287" t="s">
        <v>3124</v>
      </c>
      <c r="L894" s="287" t="s">
        <v>3430</v>
      </c>
      <c r="M894" s="287" t="s">
        <v>3431</v>
      </c>
      <c r="N894" s="287" t="s">
        <v>63</v>
      </c>
      <c r="O894" s="287" t="s">
        <v>1397</v>
      </c>
      <c r="P894" s="187" t="str">
        <f t="shared" ca="1" si="54"/>
        <v>44 Tahun</v>
      </c>
      <c r="Q894" s="187" t="str">
        <f t="shared" ca="1" si="55"/>
        <v>10 Bulan</v>
      </c>
      <c r="R894" s="187" t="str">
        <f t="shared" ca="1" si="56"/>
        <v>27  Hari</v>
      </c>
    </row>
    <row r="895" spans="1:18" ht="15">
      <c r="A895" s="536"/>
      <c r="B895" s="520"/>
      <c r="C895" s="296" t="s">
        <v>2051</v>
      </c>
      <c r="D895" s="287" t="s">
        <v>1382</v>
      </c>
      <c r="E895" s="288" t="s">
        <v>9</v>
      </c>
      <c r="F895" s="287" t="s">
        <v>185</v>
      </c>
      <c r="G895" s="289">
        <v>32767</v>
      </c>
      <c r="H895" s="287" t="s">
        <v>3701</v>
      </c>
      <c r="I895" s="287" t="s">
        <v>3427</v>
      </c>
      <c r="J895" s="287" t="s">
        <v>6821</v>
      </c>
      <c r="K895" s="287" t="s">
        <v>3124</v>
      </c>
      <c r="L895" s="287" t="s">
        <v>3430</v>
      </c>
      <c r="M895" s="287" t="s">
        <v>3436</v>
      </c>
      <c r="N895" s="287" t="s">
        <v>383</v>
      </c>
      <c r="O895" s="287" t="s">
        <v>1613</v>
      </c>
      <c r="P895" s="187" t="str">
        <f t="shared" ca="1" si="54"/>
        <v>35 Tahun</v>
      </c>
      <c r="Q895" s="187" t="str">
        <f t="shared" ca="1" si="55"/>
        <v>4 Bulan</v>
      </c>
      <c r="R895" s="187" t="str">
        <f t="shared" ca="1" si="56"/>
        <v>14  Hari</v>
      </c>
    </row>
    <row r="896" spans="1:18" ht="15">
      <c r="A896" s="536"/>
      <c r="B896" s="520"/>
      <c r="C896" s="296" t="s">
        <v>3869</v>
      </c>
      <c r="D896" s="287" t="s">
        <v>3870</v>
      </c>
      <c r="E896" s="288" t="s">
        <v>9</v>
      </c>
      <c r="F896" s="287" t="s">
        <v>185</v>
      </c>
      <c r="G896" s="289">
        <v>40075</v>
      </c>
      <c r="H896" s="287" t="s">
        <v>3701</v>
      </c>
      <c r="I896" s="287" t="s">
        <v>3427</v>
      </c>
      <c r="J896" s="287" t="s">
        <v>6820</v>
      </c>
      <c r="K896" s="287" t="s">
        <v>3460</v>
      </c>
      <c r="L896" s="287" t="s">
        <v>3442</v>
      </c>
      <c r="M896" s="287" t="s">
        <v>3443</v>
      </c>
      <c r="N896" s="287" t="s">
        <v>425</v>
      </c>
      <c r="O896" s="287" t="s">
        <v>1382</v>
      </c>
      <c r="P896" s="187" t="str">
        <f t="shared" ca="1" si="54"/>
        <v>15 Tahun</v>
      </c>
      <c r="Q896" s="187" t="str">
        <f t="shared" ca="1" si="55"/>
        <v>4 Bulan</v>
      </c>
      <c r="R896" s="187" t="str">
        <f t="shared" ca="1" si="56"/>
        <v>11  Hari</v>
      </c>
    </row>
    <row r="897" spans="1:18" ht="15">
      <c r="A897" s="536"/>
      <c r="B897" s="520"/>
      <c r="C897" s="296" t="s">
        <v>3871</v>
      </c>
      <c r="D897" s="287" t="s">
        <v>3872</v>
      </c>
      <c r="E897" s="288" t="s">
        <v>9</v>
      </c>
      <c r="F897" s="287" t="s">
        <v>185</v>
      </c>
      <c r="G897" s="289">
        <v>42174</v>
      </c>
      <c r="H897" s="287" t="s">
        <v>3701</v>
      </c>
      <c r="I897" s="287" t="s">
        <v>3427</v>
      </c>
      <c r="J897" s="287" t="s">
        <v>6820</v>
      </c>
      <c r="K897" s="287" t="s">
        <v>3460</v>
      </c>
      <c r="L897" s="287" t="s">
        <v>3442</v>
      </c>
      <c r="M897" s="287" t="s">
        <v>3443</v>
      </c>
      <c r="N897" s="287" t="s">
        <v>425</v>
      </c>
      <c r="O897" s="287" t="s">
        <v>1382</v>
      </c>
      <c r="P897" s="187" t="str">
        <f t="shared" ca="1" si="54"/>
        <v>9 Tahun</v>
      </c>
      <c r="Q897" s="187" t="str">
        <f t="shared" ca="1" si="55"/>
        <v>7 Bulan</v>
      </c>
      <c r="R897" s="187" t="str">
        <f t="shared" ca="1" si="56"/>
        <v>11  Hari</v>
      </c>
    </row>
    <row r="898" spans="1:18" ht="15">
      <c r="A898" s="537"/>
      <c r="B898" s="521"/>
      <c r="C898" s="296" t="s">
        <v>3017</v>
      </c>
      <c r="D898" s="287" t="s">
        <v>3873</v>
      </c>
      <c r="E898" s="288" t="s">
        <v>10</v>
      </c>
      <c r="F898" s="287" t="s">
        <v>17</v>
      </c>
      <c r="G898" s="289">
        <v>44722</v>
      </c>
      <c r="H898" s="287" t="s">
        <v>3701</v>
      </c>
      <c r="I898" s="287" t="s">
        <v>3427</v>
      </c>
      <c r="J898" s="287" t="s">
        <v>6819</v>
      </c>
      <c r="K898" s="287" t="s">
        <v>3441</v>
      </c>
      <c r="L898" s="287" t="s">
        <v>3442</v>
      </c>
      <c r="M898" s="287" t="s">
        <v>3443</v>
      </c>
      <c r="N898" s="287" t="s">
        <v>425</v>
      </c>
      <c r="O898" s="287" t="s">
        <v>1382</v>
      </c>
      <c r="P898" s="187" t="str">
        <f t="shared" ca="1" si="54"/>
        <v>2 Tahun</v>
      </c>
      <c r="Q898" s="187" t="str">
        <f t="shared" ca="1" si="55"/>
        <v>7 Bulan</v>
      </c>
      <c r="R898" s="187" t="str">
        <f t="shared" ca="1" si="56"/>
        <v>20  Hari</v>
      </c>
    </row>
    <row r="899" spans="1:18" ht="15">
      <c r="A899" s="535">
        <v>247</v>
      </c>
      <c r="B899" s="519" t="s">
        <v>1299</v>
      </c>
      <c r="C899" s="296" t="s">
        <v>1300</v>
      </c>
      <c r="D899" s="287" t="s">
        <v>1301</v>
      </c>
      <c r="E899" s="288" t="s">
        <v>10</v>
      </c>
      <c r="F899" s="287" t="s">
        <v>3874</v>
      </c>
      <c r="G899" s="289">
        <v>30865</v>
      </c>
      <c r="H899" s="287" t="s">
        <v>3701</v>
      </c>
      <c r="I899" s="287" t="s">
        <v>3427</v>
      </c>
      <c r="J899" s="287" t="s">
        <v>6821</v>
      </c>
      <c r="K899" s="287" t="s">
        <v>3490</v>
      </c>
      <c r="L899" s="287" t="s">
        <v>3430</v>
      </c>
      <c r="M899" s="287" t="s">
        <v>3431</v>
      </c>
      <c r="N899" s="287" t="s">
        <v>1419</v>
      </c>
      <c r="O899" s="287" t="s">
        <v>226</v>
      </c>
      <c r="P899" s="187" t="str">
        <f t="shared" ca="1" si="54"/>
        <v>40 Tahun</v>
      </c>
      <c r="Q899" s="187" t="str">
        <f t="shared" ca="1" si="55"/>
        <v>6 Bulan</v>
      </c>
      <c r="R899" s="187" t="str">
        <f t="shared" ca="1" si="56"/>
        <v>28  Hari</v>
      </c>
    </row>
    <row r="900" spans="1:18" ht="15">
      <c r="A900" s="536"/>
      <c r="B900" s="520"/>
      <c r="C900" s="296" t="s">
        <v>3875</v>
      </c>
      <c r="D900" s="287" t="s">
        <v>280</v>
      </c>
      <c r="E900" s="288" t="s">
        <v>9</v>
      </c>
      <c r="F900" s="287" t="s">
        <v>205</v>
      </c>
      <c r="G900" s="289">
        <v>30149</v>
      </c>
      <c r="H900" s="287" t="s">
        <v>3701</v>
      </c>
      <c r="I900" s="287" t="s">
        <v>3427</v>
      </c>
      <c r="J900" s="287" t="s">
        <v>6821</v>
      </c>
      <c r="K900" s="287" t="s">
        <v>3490</v>
      </c>
      <c r="L900" s="287" t="s">
        <v>3430</v>
      </c>
      <c r="M900" s="287" t="s">
        <v>3436</v>
      </c>
      <c r="N900" s="287" t="s">
        <v>3876</v>
      </c>
      <c r="O900" s="287" t="s">
        <v>1644</v>
      </c>
      <c r="P900" s="187" t="str">
        <f t="shared" ca="1" si="54"/>
        <v>42 Tahun</v>
      </c>
      <c r="Q900" s="187" t="str">
        <f t="shared" ca="1" si="55"/>
        <v>6 Bulan</v>
      </c>
      <c r="R900" s="187" t="str">
        <f t="shared" ca="1" si="56"/>
        <v>13  Hari</v>
      </c>
    </row>
    <row r="901" spans="1:18" ht="15">
      <c r="A901" s="536"/>
      <c r="B901" s="520"/>
      <c r="C901" s="296" t="s">
        <v>3877</v>
      </c>
      <c r="D901" s="287" t="s">
        <v>3878</v>
      </c>
      <c r="E901" s="288" t="s">
        <v>10</v>
      </c>
      <c r="F901" s="287" t="s">
        <v>205</v>
      </c>
      <c r="G901" s="289">
        <v>39707</v>
      </c>
      <c r="H901" s="287" t="s">
        <v>3701</v>
      </c>
      <c r="I901" s="287" t="s">
        <v>3427</v>
      </c>
      <c r="J901" s="287" t="s">
        <v>3428</v>
      </c>
      <c r="K901" s="287" t="s">
        <v>3460</v>
      </c>
      <c r="L901" s="287" t="s">
        <v>3442</v>
      </c>
      <c r="M901" s="287" t="s">
        <v>3443</v>
      </c>
      <c r="N901" s="287" t="s">
        <v>1301</v>
      </c>
      <c r="O901" s="287" t="s">
        <v>280</v>
      </c>
      <c r="P901" s="187" t="str">
        <f t="shared" ca="1" si="54"/>
        <v>16 Tahun</v>
      </c>
      <c r="Q901" s="187" t="str">
        <f t="shared" ca="1" si="55"/>
        <v>4 Bulan</v>
      </c>
      <c r="R901" s="187" t="str">
        <f t="shared" ca="1" si="56"/>
        <v>14  Hari</v>
      </c>
    </row>
    <row r="902" spans="1:18" ht="15">
      <c r="A902" s="537"/>
      <c r="B902" s="521"/>
      <c r="C902" s="296" t="s">
        <v>3879</v>
      </c>
      <c r="D902" s="287" t="s">
        <v>3880</v>
      </c>
      <c r="E902" s="288" t="s">
        <v>9</v>
      </c>
      <c r="F902" s="287" t="s">
        <v>33</v>
      </c>
      <c r="G902" s="289">
        <v>41283</v>
      </c>
      <c r="H902" s="287" t="s">
        <v>3701</v>
      </c>
      <c r="I902" s="287" t="s">
        <v>3427</v>
      </c>
      <c r="J902" s="287" t="s">
        <v>6820</v>
      </c>
      <c r="K902" s="287" t="s">
        <v>3460</v>
      </c>
      <c r="L902" s="287" t="s">
        <v>3442</v>
      </c>
      <c r="M902" s="287" t="s">
        <v>3443</v>
      </c>
      <c r="N902" s="287" t="s">
        <v>1301</v>
      </c>
      <c r="O902" s="287" t="s">
        <v>280</v>
      </c>
      <c r="P902" s="187" t="str">
        <f t="shared" ca="1" si="54"/>
        <v>12 Tahun</v>
      </c>
      <c r="Q902" s="187" t="str">
        <f t="shared" ca="1" si="55"/>
        <v>0 Bulan</v>
      </c>
      <c r="R902" s="187" t="str">
        <f t="shared" ca="1" si="56"/>
        <v>21  Hari</v>
      </c>
    </row>
    <row r="903" spans="1:18" ht="15">
      <c r="A903" s="535">
        <v>248</v>
      </c>
      <c r="B903" s="519" t="s">
        <v>3881</v>
      </c>
      <c r="C903" s="296" t="s">
        <v>3882</v>
      </c>
      <c r="D903" s="287" t="s">
        <v>1221</v>
      </c>
      <c r="E903" s="288" t="s">
        <v>9</v>
      </c>
      <c r="F903" s="287" t="s">
        <v>13</v>
      </c>
      <c r="G903" s="289">
        <v>20085</v>
      </c>
      <c r="H903" s="287" t="s">
        <v>3701</v>
      </c>
      <c r="I903" s="287" t="s">
        <v>3427</v>
      </c>
      <c r="J903" s="287" t="s">
        <v>6821</v>
      </c>
      <c r="K903" s="287" t="s">
        <v>3124</v>
      </c>
      <c r="L903" s="287" t="s">
        <v>3131</v>
      </c>
      <c r="M903" s="287" t="s">
        <v>3431</v>
      </c>
      <c r="N903" s="287" t="s">
        <v>2982</v>
      </c>
      <c r="O903" s="287" t="s">
        <v>3883</v>
      </c>
      <c r="P903" s="187" t="str">
        <f t="shared" ca="1" si="54"/>
        <v>70 Tahun</v>
      </c>
      <c r="Q903" s="187" t="str">
        <f t="shared" ca="1" si="55"/>
        <v>1 Bulan</v>
      </c>
      <c r="R903" s="187" t="str">
        <f t="shared" ca="1" si="56"/>
        <v>3  Hari</v>
      </c>
    </row>
    <row r="904" spans="1:18" ht="15">
      <c r="A904" s="536"/>
      <c r="B904" s="520"/>
      <c r="C904" s="296" t="s">
        <v>1335</v>
      </c>
      <c r="D904" s="287" t="s">
        <v>1220</v>
      </c>
      <c r="E904" s="288" t="s">
        <v>10</v>
      </c>
      <c r="F904" s="287" t="s">
        <v>1341</v>
      </c>
      <c r="G904" s="289">
        <v>35598</v>
      </c>
      <c r="H904" s="287" t="s">
        <v>3701</v>
      </c>
      <c r="I904" s="287" t="s">
        <v>3427</v>
      </c>
      <c r="J904" s="287" t="s">
        <v>6821</v>
      </c>
      <c r="K904" s="287" t="s">
        <v>3490</v>
      </c>
      <c r="L904" s="287" t="s">
        <v>3442</v>
      </c>
      <c r="M904" s="287" t="s">
        <v>3443</v>
      </c>
      <c r="N904" s="287" t="s">
        <v>166</v>
      </c>
      <c r="O904" s="287" t="s">
        <v>1221</v>
      </c>
      <c r="P904" s="187" t="str">
        <f t="shared" ca="1" si="54"/>
        <v>27 Tahun</v>
      </c>
      <c r="Q904" s="187" t="str">
        <f t="shared" ca="1" si="55"/>
        <v>7 Bulan</v>
      </c>
      <c r="R904" s="187" t="str">
        <f t="shared" ca="1" si="56"/>
        <v>13  Hari</v>
      </c>
    </row>
    <row r="905" spans="1:18" ht="15">
      <c r="A905" s="537"/>
      <c r="B905" s="521"/>
      <c r="C905" s="296" t="s">
        <v>1334</v>
      </c>
      <c r="D905" s="287" t="s">
        <v>1219</v>
      </c>
      <c r="E905" s="288" t="s">
        <v>10</v>
      </c>
      <c r="F905" s="287" t="s">
        <v>1341</v>
      </c>
      <c r="G905" s="289">
        <v>36197</v>
      </c>
      <c r="H905" s="287" t="s">
        <v>3701</v>
      </c>
      <c r="I905" s="287" t="s">
        <v>3427</v>
      </c>
      <c r="J905" s="287" t="s">
        <v>6821</v>
      </c>
      <c r="K905" s="287" t="s">
        <v>3124</v>
      </c>
      <c r="L905" s="287" t="s">
        <v>3442</v>
      </c>
      <c r="M905" s="287" t="s">
        <v>3443</v>
      </c>
      <c r="N905" s="287" t="s">
        <v>166</v>
      </c>
      <c r="O905" s="287" t="s">
        <v>1221</v>
      </c>
      <c r="P905" s="187" t="str">
        <f t="shared" ca="1" si="54"/>
        <v>25 Tahun</v>
      </c>
      <c r="Q905" s="187" t="str">
        <f t="shared" ca="1" si="55"/>
        <v>11 Bulan</v>
      </c>
      <c r="R905" s="187" t="str">
        <f t="shared" ca="1" si="56"/>
        <v>24  Hari</v>
      </c>
    </row>
    <row r="906" spans="1:18" ht="15">
      <c r="A906" s="535">
        <v>249</v>
      </c>
      <c r="B906" s="519" t="s">
        <v>2964</v>
      </c>
      <c r="C906" s="397" t="s">
        <v>2965</v>
      </c>
      <c r="D906" s="287" t="s">
        <v>1602</v>
      </c>
      <c r="E906" s="288" t="s">
        <v>10</v>
      </c>
      <c r="F906" s="287" t="s">
        <v>2966</v>
      </c>
      <c r="G906" s="289">
        <v>33395</v>
      </c>
      <c r="H906" s="287" t="s">
        <v>3701</v>
      </c>
      <c r="I906" s="287" t="s">
        <v>3427</v>
      </c>
      <c r="J906" s="287" t="s">
        <v>6821</v>
      </c>
      <c r="K906" s="287" t="s">
        <v>3124</v>
      </c>
      <c r="L906" s="287" t="s">
        <v>3430</v>
      </c>
      <c r="M906" s="287" t="s">
        <v>3431</v>
      </c>
      <c r="N906" s="287" t="s">
        <v>256</v>
      </c>
      <c r="O906" s="287" t="s">
        <v>1529</v>
      </c>
      <c r="P906" s="187" t="str">
        <f t="shared" ca="1" si="54"/>
        <v>33 Tahun</v>
      </c>
      <c r="Q906" s="187" t="str">
        <f t="shared" ca="1" si="55"/>
        <v>7 Bulan</v>
      </c>
      <c r="R906" s="187" t="str">
        <f t="shared" ca="1" si="56"/>
        <v>24  Hari</v>
      </c>
    </row>
    <row r="907" spans="1:18" ht="15">
      <c r="A907" s="536"/>
      <c r="B907" s="520"/>
      <c r="C907" s="397" t="s">
        <v>1222</v>
      </c>
      <c r="D907" s="287" t="s">
        <v>428</v>
      </c>
      <c r="E907" s="288" t="s">
        <v>9</v>
      </c>
      <c r="F907" s="287" t="s">
        <v>33</v>
      </c>
      <c r="G907" s="289">
        <v>33396</v>
      </c>
      <c r="H907" s="287" t="s">
        <v>3701</v>
      </c>
      <c r="I907" s="287" t="s">
        <v>3427</v>
      </c>
      <c r="J907" s="287" t="s">
        <v>6821</v>
      </c>
      <c r="K907" s="287" t="s">
        <v>3124</v>
      </c>
      <c r="L907" s="287" t="s">
        <v>3430</v>
      </c>
      <c r="M907" s="287" t="s">
        <v>3436</v>
      </c>
      <c r="N907" s="287" t="s">
        <v>166</v>
      </c>
      <c r="O907" s="287" t="s">
        <v>1221</v>
      </c>
      <c r="P907" s="187" t="str">
        <f t="shared" ca="1" si="54"/>
        <v>33 Tahun</v>
      </c>
      <c r="Q907" s="187" t="str">
        <f t="shared" ca="1" si="55"/>
        <v>7 Bulan</v>
      </c>
      <c r="R907" s="187" t="str">
        <f t="shared" ca="1" si="56"/>
        <v>23  Hari</v>
      </c>
    </row>
    <row r="908" spans="1:18" ht="15">
      <c r="A908" s="537"/>
      <c r="B908" s="521"/>
      <c r="C908" s="397" t="s">
        <v>3884</v>
      </c>
      <c r="D908" s="287" t="s">
        <v>3885</v>
      </c>
      <c r="E908" s="288" t="s">
        <v>9</v>
      </c>
      <c r="F908" s="287" t="s">
        <v>177</v>
      </c>
      <c r="G908" s="289">
        <v>42527</v>
      </c>
      <c r="H908" s="287" t="s">
        <v>3701</v>
      </c>
      <c r="I908" s="287" t="s">
        <v>3427</v>
      </c>
      <c r="J908" s="287" t="s">
        <v>6819</v>
      </c>
      <c r="K908" s="287" t="s">
        <v>3441</v>
      </c>
      <c r="L908" s="287" t="s">
        <v>3442</v>
      </c>
      <c r="M908" s="287" t="s">
        <v>3443</v>
      </c>
      <c r="N908" s="287" t="s">
        <v>3886</v>
      </c>
      <c r="O908" s="287" t="s">
        <v>428</v>
      </c>
      <c r="P908" s="187" t="str">
        <f t="shared" ca="1" si="54"/>
        <v>8 Tahun</v>
      </c>
      <c r="Q908" s="187" t="str">
        <f t="shared" ca="1" si="55"/>
        <v>7 Bulan</v>
      </c>
      <c r="R908" s="187" t="str">
        <f t="shared" ca="1" si="56"/>
        <v>24  Hari</v>
      </c>
    </row>
    <row r="909" spans="1:18" ht="15">
      <c r="A909" s="540">
        <v>250</v>
      </c>
      <c r="B909" s="542" t="s">
        <v>1876</v>
      </c>
      <c r="C909" s="388" t="s">
        <v>1877</v>
      </c>
      <c r="D909" s="220" t="s">
        <v>1878</v>
      </c>
      <c r="E909" s="266" t="s">
        <v>9</v>
      </c>
      <c r="F909" s="250" t="s">
        <v>13</v>
      </c>
      <c r="G909" s="307">
        <v>24834</v>
      </c>
      <c r="H909" s="308" t="s">
        <v>4242</v>
      </c>
      <c r="I909" s="196" t="s">
        <v>3104</v>
      </c>
      <c r="J909" s="250" t="s">
        <v>3270</v>
      </c>
      <c r="K909" s="250" t="s">
        <v>3124</v>
      </c>
      <c r="L909" s="250" t="s">
        <v>3131</v>
      </c>
      <c r="M909" s="264" t="s">
        <v>3095</v>
      </c>
      <c r="N909" s="250" t="s">
        <v>352</v>
      </c>
      <c r="O909" s="265" t="s">
        <v>52</v>
      </c>
      <c r="P909" s="187" t="str">
        <f ca="1" t="shared" si="57" ref="P909:P972">DATEDIF(G909,$P$2,"Y")&amp;" Tahun"</f>
        <v>57 Tahun</v>
      </c>
      <c r="Q909" s="187" t="str">
        <f ca="1" t="shared" si="58" ref="Q909:Q972">DATEDIF(G909,$P$2,"YM")&amp;" Bulan"</f>
        <v>1 Bulan</v>
      </c>
      <c r="R909" s="187" t="str">
        <f ca="1" t="shared" si="59" ref="R909:R972">DATEDIF(G909,$P$2,"MD")&amp;"  Hari"</f>
        <v>2  Hari</v>
      </c>
    </row>
    <row r="910" spans="1:18" ht="15">
      <c r="A910" s="541"/>
      <c r="B910" s="543"/>
      <c r="C910" s="388" t="s">
        <v>2132</v>
      </c>
      <c r="D910" s="220" t="s">
        <v>2133</v>
      </c>
      <c r="E910" s="266" t="s">
        <v>9</v>
      </c>
      <c r="F910" s="250" t="s">
        <v>185</v>
      </c>
      <c r="G910" s="307">
        <v>36591</v>
      </c>
      <c r="H910" s="308" t="s">
        <v>4242</v>
      </c>
      <c r="I910" s="196" t="s">
        <v>3104</v>
      </c>
      <c r="J910" s="250" t="s">
        <v>3270</v>
      </c>
      <c r="K910" s="250" t="s">
        <v>3279</v>
      </c>
      <c r="L910" s="250" t="s">
        <v>3898</v>
      </c>
      <c r="M910" s="264" t="s">
        <v>3100</v>
      </c>
      <c r="N910" s="250" t="s">
        <v>227</v>
      </c>
      <c r="O910" s="265" t="s">
        <v>1878</v>
      </c>
      <c r="P910" s="187" t="str">
        <f t="shared" ca="1" si="57"/>
        <v>24 Tahun</v>
      </c>
      <c r="Q910" s="187" t="str">
        <f t="shared" ca="1" si="58"/>
        <v>10 Bulan</v>
      </c>
      <c r="R910" s="187" t="str">
        <f t="shared" ca="1" si="59"/>
        <v>24  Hari</v>
      </c>
    </row>
    <row r="911" spans="1:18" ht="15">
      <c r="A911" s="540">
        <v>251</v>
      </c>
      <c r="B911" s="542" t="s">
        <v>1125</v>
      </c>
      <c r="C911" s="388" t="s">
        <v>1126</v>
      </c>
      <c r="D911" s="220" t="s">
        <v>1127</v>
      </c>
      <c r="E911" s="266" t="s">
        <v>10</v>
      </c>
      <c r="F911" s="250" t="s">
        <v>185</v>
      </c>
      <c r="G911" s="307">
        <v>33171</v>
      </c>
      <c r="H911" s="308" t="s">
        <v>4242</v>
      </c>
      <c r="I911" s="196" t="s">
        <v>3104</v>
      </c>
      <c r="J911" s="250" t="s">
        <v>3893</v>
      </c>
      <c r="K911" s="250" t="s">
        <v>4243</v>
      </c>
      <c r="L911" s="250" t="s">
        <v>3894</v>
      </c>
      <c r="M911" s="264" t="s">
        <v>3095</v>
      </c>
      <c r="N911" s="250" t="s">
        <v>227</v>
      </c>
      <c r="O911" s="265" t="s">
        <v>1878</v>
      </c>
      <c r="P911" s="187" t="str">
        <f t="shared" ca="1" si="57"/>
        <v>34 Tahun</v>
      </c>
      <c r="Q911" s="187" t="str">
        <f t="shared" ca="1" si="58"/>
        <v>3 Bulan</v>
      </c>
      <c r="R911" s="187" t="str">
        <f t="shared" ca="1" si="59"/>
        <v>5  Hari</v>
      </c>
    </row>
    <row r="912" spans="1:18" ht="15">
      <c r="A912" s="544"/>
      <c r="B912" s="545"/>
      <c r="C912" s="388" t="s">
        <v>1128</v>
      </c>
      <c r="D912" s="220" t="s">
        <v>1129</v>
      </c>
      <c r="E912" s="266" t="s">
        <v>10</v>
      </c>
      <c r="F912" s="250" t="s">
        <v>1130</v>
      </c>
      <c r="G912" s="307">
        <v>34354</v>
      </c>
      <c r="H912" s="308" t="s">
        <v>4242</v>
      </c>
      <c r="I912" s="196" t="s">
        <v>3104</v>
      </c>
      <c r="J912" s="250" t="s">
        <v>3893</v>
      </c>
      <c r="K912" s="250" t="s">
        <v>4244</v>
      </c>
      <c r="L912" s="250" t="s">
        <v>3894</v>
      </c>
      <c r="M912" s="264" t="s">
        <v>3099</v>
      </c>
      <c r="N912" s="250" t="s">
        <v>1575</v>
      </c>
      <c r="O912" s="265" t="s">
        <v>4245</v>
      </c>
      <c r="P912" s="187" t="str">
        <f t="shared" ca="1" si="57"/>
        <v>31 Tahun</v>
      </c>
      <c r="Q912" s="187" t="str">
        <f t="shared" ca="1" si="58"/>
        <v>0 Bulan</v>
      </c>
      <c r="R912" s="187" t="str">
        <f t="shared" ca="1" si="59"/>
        <v>10  Hari</v>
      </c>
    </row>
    <row r="913" spans="1:18" ht="15">
      <c r="A913" s="544"/>
      <c r="B913" s="545"/>
      <c r="C913" s="388" t="s">
        <v>4247</v>
      </c>
      <c r="D913" s="220" t="s">
        <v>4246</v>
      </c>
      <c r="E913" s="266" t="s">
        <v>10</v>
      </c>
      <c r="F913" s="250" t="s">
        <v>1130</v>
      </c>
      <c r="G913" s="307">
        <v>42713</v>
      </c>
      <c r="H913" s="308" t="s">
        <v>4242</v>
      </c>
      <c r="I913" s="196" t="s">
        <v>3104</v>
      </c>
      <c r="J913" s="250" t="s">
        <v>3286</v>
      </c>
      <c r="K913" s="250" t="s">
        <v>3901</v>
      </c>
      <c r="L913" s="250" t="s">
        <v>3898</v>
      </c>
      <c r="M913" s="264" t="s">
        <v>3100</v>
      </c>
      <c r="N913" s="250" t="s">
        <v>1127</v>
      </c>
      <c r="O913" s="265" t="s">
        <v>4248</v>
      </c>
      <c r="P913" s="187" t="str">
        <f t="shared" ca="1" si="57"/>
        <v>8 Tahun</v>
      </c>
      <c r="Q913" s="187" t="str">
        <f t="shared" ca="1" si="58"/>
        <v>1 Bulan</v>
      </c>
      <c r="R913" s="187" t="str">
        <f t="shared" ca="1" si="59"/>
        <v>21  Hari</v>
      </c>
    </row>
    <row r="914" spans="1:18" ht="15">
      <c r="A914" s="541"/>
      <c r="B914" s="543"/>
      <c r="C914" s="388" t="s">
        <v>4250</v>
      </c>
      <c r="D914" s="220" t="s">
        <v>4249</v>
      </c>
      <c r="E914" s="266" t="s">
        <v>10</v>
      </c>
      <c r="F914" s="250" t="s">
        <v>192</v>
      </c>
      <c r="G914" s="309">
        <v>42625</v>
      </c>
      <c r="H914" s="308" t="s">
        <v>4242</v>
      </c>
      <c r="I914" s="196" t="s">
        <v>3104</v>
      </c>
      <c r="J914" s="250" t="s">
        <v>3286</v>
      </c>
      <c r="K914" s="250" t="s">
        <v>3901</v>
      </c>
      <c r="L914" s="250" t="s">
        <v>3898</v>
      </c>
      <c r="M914" s="264" t="s">
        <v>3100</v>
      </c>
      <c r="N914" s="250" t="s">
        <v>1127</v>
      </c>
      <c r="O914" s="265" t="s">
        <v>4248</v>
      </c>
      <c r="P914" s="187" t="str">
        <f t="shared" ca="1" si="57"/>
        <v>8 Tahun</v>
      </c>
      <c r="Q914" s="187" t="str">
        <f t="shared" ca="1" si="58"/>
        <v>4 Bulan</v>
      </c>
      <c r="R914" s="187" t="str">
        <f t="shared" ca="1" si="59"/>
        <v>18  Hari</v>
      </c>
    </row>
    <row r="915" spans="1:18" ht="15">
      <c r="A915" s="540">
        <v>252</v>
      </c>
      <c r="B915" s="542" t="s">
        <v>1121</v>
      </c>
      <c r="C915" s="388" t="s">
        <v>1123</v>
      </c>
      <c r="D915" s="220" t="s">
        <v>4251</v>
      </c>
      <c r="E915" s="266" t="s">
        <v>10</v>
      </c>
      <c r="F915" s="250" t="s">
        <v>127</v>
      </c>
      <c r="G915" s="307">
        <v>30844</v>
      </c>
      <c r="H915" s="308" t="s">
        <v>4242</v>
      </c>
      <c r="I915" s="196" t="s">
        <v>3104</v>
      </c>
      <c r="J915" s="250" t="s">
        <v>3893</v>
      </c>
      <c r="K915" s="250" t="s">
        <v>3124</v>
      </c>
      <c r="L915" s="250" t="s">
        <v>3894</v>
      </c>
      <c r="M915" s="264" t="s">
        <v>3095</v>
      </c>
      <c r="N915" s="250" t="s">
        <v>1359</v>
      </c>
      <c r="O915" s="265" t="s">
        <v>637</v>
      </c>
      <c r="P915" s="187" t="str">
        <f t="shared" ca="1" si="57"/>
        <v>40 Tahun</v>
      </c>
      <c r="Q915" s="187" t="str">
        <f t="shared" ca="1" si="58"/>
        <v>7 Bulan</v>
      </c>
      <c r="R915" s="187" t="str">
        <f t="shared" ca="1" si="59"/>
        <v>19  Hari</v>
      </c>
    </row>
    <row r="916" spans="1:18" ht="15">
      <c r="A916" s="544"/>
      <c r="B916" s="545"/>
      <c r="C916" s="388" t="s">
        <v>1122</v>
      </c>
      <c r="D916" s="220" t="s">
        <v>3002</v>
      </c>
      <c r="E916" s="266" t="s">
        <v>9</v>
      </c>
      <c r="F916" s="250" t="s">
        <v>193</v>
      </c>
      <c r="G916" s="307">
        <v>31606</v>
      </c>
      <c r="H916" s="308" t="s">
        <v>4242</v>
      </c>
      <c r="I916" s="196" t="s">
        <v>3104</v>
      </c>
      <c r="J916" s="250" t="s">
        <v>3893</v>
      </c>
      <c r="K916" s="250" t="s">
        <v>3124</v>
      </c>
      <c r="L916" s="250" t="s">
        <v>3894</v>
      </c>
      <c r="M916" s="264" t="s">
        <v>3099</v>
      </c>
      <c r="N916" s="250" t="s">
        <v>1621</v>
      </c>
      <c r="O916" s="265" t="s">
        <v>4252</v>
      </c>
      <c r="P916" s="187" t="str">
        <f t="shared" ca="1" si="57"/>
        <v>38 Tahun</v>
      </c>
      <c r="Q916" s="187" t="str">
        <f t="shared" ca="1" si="58"/>
        <v>6 Bulan</v>
      </c>
      <c r="R916" s="187" t="str">
        <f t="shared" ca="1" si="59"/>
        <v>17  Hari</v>
      </c>
    </row>
    <row r="917" spans="1:18" ht="15">
      <c r="A917" s="544"/>
      <c r="B917" s="545"/>
      <c r="C917" s="388" t="s">
        <v>4254</v>
      </c>
      <c r="D917" s="220" t="s">
        <v>4253</v>
      </c>
      <c r="E917" s="266" t="s">
        <v>9</v>
      </c>
      <c r="F917" s="250" t="s">
        <v>238</v>
      </c>
      <c r="G917" s="307">
        <v>40197</v>
      </c>
      <c r="H917" s="308" t="s">
        <v>4242</v>
      </c>
      <c r="I917" s="196" t="s">
        <v>3104</v>
      </c>
      <c r="J917" s="250" t="s">
        <v>3286</v>
      </c>
      <c r="K917" s="250" t="s">
        <v>3279</v>
      </c>
      <c r="L917" s="250" t="s">
        <v>3898</v>
      </c>
      <c r="M917" s="264" t="s">
        <v>3100</v>
      </c>
      <c r="N917" s="250" t="s">
        <v>1124</v>
      </c>
      <c r="O917" s="265" t="s">
        <v>3002</v>
      </c>
      <c r="P917" s="187" t="str">
        <f t="shared" ca="1" si="57"/>
        <v>15 Tahun</v>
      </c>
      <c r="Q917" s="187" t="str">
        <f t="shared" ca="1" si="58"/>
        <v>0 Bulan</v>
      </c>
      <c r="R917" s="187" t="str">
        <f t="shared" ca="1" si="59"/>
        <v>11  Hari</v>
      </c>
    </row>
    <row r="918" spans="1:18" ht="15">
      <c r="A918" s="541"/>
      <c r="B918" s="543"/>
      <c r="C918" s="388" t="s">
        <v>4256</v>
      </c>
      <c r="D918" s="220" t="s">
        <v>4255</v>
      </c>
      <c r="E918" s="266" t="s">
        <v>10</v>
      </c>
      <c r="F918" s="250" t="s">
        <v>238</v>
      </c>
      <c r="G918" s="307">
        <v>42359</v>
      </c>
      <c r="H918" s="308" t="s">
        <v>4242</v>
      </c>
      <c r="I918" s="196" t="s">
        <v>3104</v>
      </c>
      <c r="J918" s="250" t="s">
        <v>3286</v>
      </c>
      <c r="K918" s="250" t="s">
        <v>4257</v>
      </c>
      <c r="L918" s="250" t="s">
        <v>3898</v>
      </c>
      <c r="M918" s="264" t="s">
        <v>3100</v>
      </c>
      <c r="N918" s="250" t="s">
        <v>1124</v>
      </c>
      <c r="O918" s="265" t="s">
        <v>3002</v>
      </c>
      <c r="P918" s="187" t="str">
        <f t="shared" ca="1" si="57"/>
        <v>9 Tahun</v>
      </c>
      <c r="Q918" s="187" t="str">
        <f t="shared" ca="1" si="58"/>
        <v>1 Bulan</v>
      </c>
      <c r="R918" s="187" t="str">
        <f t="shared" ca="1" si="59"/>
        <v>9  Hari</v>
      </c>
    </row>
    <row r="919" spans="1:18" ht="15">
      <c r="A919" s="540">
        <v>253</v>
      </c>
      <c r="B919" s="542" t="s">
        <v>2759</v>
      </c>
      <c r="C919" s="388" t="s">
        <v>4258</v>
      </c>
      <c r="D919" s="220" t="s">
        <v>42</v>
      </c>
      <c r="E919" s="266" t="s">
        <v>9</v>
      </c>
      <c r="F919" s="250" t="s">
        <v>293</v>
      </c>
      <c r="G919" s="307">
        <v>30053</v>
      </c>
      <c r="H919" s="308" t="s">
        <v>4242</v>
      </c>
      <c r="I919" s="196" t="s">
        <v>3104</v>
      </c>
      <c r="J919" s="250" t="s">
        <v>3893</v>
      </c>
      <c r="K919" s="250" t="s">
        <v>3117</v>
      </c>
      <c r="L919" s="250" t="s">
        <v>4030</v>
      </c>
      <c r="M919" s="264" t="s">
        <v>3095</v>
      </c>
      <c r="N919" s="250" t="s">
        <v>4259</v>
      </c>
      <c r="O919" s="265" t="s">
        <v>225</v>
      </c>
      <c r="P919" s="187" t="str">
        <f t="shared" ca="1" si="57"/>
        <v>42 Tahun</v>
      </c>
      <c r="Q919" s="187" t="str">
        <f t="shared" ca="1" si="58"/>
        <v>9 Bulan</v>
      </c>
      <c r="R919" s="187" t="str">
        <f t="shared" ca="1" si="59"/>
        <v>18  Hari</v>
      </c>
    </row>
    <row r="920" spans="1:18" ht="15">
      <c r="A920" s="544"/>
      <c r="B920" s="545"/>
      <c r="C920" s="388" t="s">
        <v>4261</v>
      </c>
      <c r="D920" s="220" t="s">
        <v>4260</v>
      </c>
      <c r="E920" s="266" t="s">
        <v>10</v>
      </c>
      <c r="F920" s="250" t="s">
        <v>293</v>
      </c>
      <c r="G920" s="307">
        <v>37018</v>
      </c>
      <c r="H920" s="308" t="s">
        <v>4242</v>
      </c>
      <c r="I920" s="196" t="s">
        <v>3104</v>
      </c>
      <c r="J920" s="250" t="s">
        <v>3893</v>
      </c>
      <c r="K920" s="250" t="s">
        <v>3279</v>
      </c>
      <c r="L920" s="250" t="s">
        <v>3898</v>
      </c>
      <c r="M920" s="264" t="s">
        <v>3100</v>
      </c>
      <c r="N920" s="250" t="s">
        <v>333</v>
      </c>
      <c r="O920" s="265" t="s">
        <v>42</v>
      </c>
      <c r="P920" s="187" t="str">
        <f t="shared" ca="1" si="57"/>
        <v>23 Tahun</v>
      </c>
      <c r="Q920" s="187" t="str">
        <f t="shared" ca="1" si="58"/>
        <v>8 Bulan</v>
      </c>
      <c r="R920" s="187" t="str">
        <f t="shared" ca="1" si="59"/>
        <v>23  Hari</v>
      </c>
    </row>
    <row r="921" spans="1:18" ht="15">
      <c r="A921" s="544"/>
      <c r="B921" s="545"/>
      <c r="C921" s="388" t="s">
        <v>4263</v>
      </c>
      <c r="D921" s="220" t="s">
        <v>4262</v>
      </c>
      <c r="E921" s="266" t="s">
        <v>10</v>
      </c>
      <c r="F921" s="250" t="s">
        <v>293</v>
      </c>
      <c r="G921" s="307">
        <v>40031</v>
      </c>
      <c r="H921" s="308" t="s">
        <v>4242</v>
      </c>
      <c r="I921" s="196" t="s">
        <v>3104</v>
      </c>
      <c r="J921" s="250" t="s">
        <v>3286</v>
      </c>
      <c r="K921" s="250" t="s">
        <v>4257</v>
      </c>
      <c r="L921" s="250" t="s">
        <v>3898</v>
      </c>
      <c r="M921" s="264" t="s">
        <v>3100</v>
      </c>
      <c r="N921" s="250" t="s">
        <v>333</v>
      </c>
      <c r="O921" s="265" t="s">
        <v>42</v>
      </c>
      <c r="P921" s="187" t="str">
        <f t="shared" ca="1" si="57"/>
        <v>15 Tahun</v>
      </c>
      <c r="Q921" s="187" t="str">
        <f t="shared" ca="1" si="58"/>
        <v>5 Bulan</v>
      </c>
      <c r="R921" s="187" t="str">
        <f t="shared" ca="1" si="59"/>
        <v>24  Hari</v>
      </c>
    </row>
    <row r="922" spans="1:18" ht="15">
      <c r="A922" s="541"/>
      <c r="B922" s="543"/>
      <c r="C922" s="388" t="s">
        <v>4265</v>
      </c>
      <c r="D922" s="220" t="s">
        <v>4264</v>
      </c>
      <c r="E922" s="266" t="s">
        <v>9</v>
      </c>
      <c r="F922" s="250" t="s">
        <v>293</v>
      </c>
      <c r="G922" s="307">
        <v>40582</v>
      </c>
      <c r="H922" s="308" t="s">
        <v>4242</v>
      </c>
      <c r="I922" s="196" t="s">
        <v>3104</v>
      </c>
      <c r="J922" s="250" t="s">
        <v>3286</v>
      </c>
      <c r="K922" s="250" t="s">
        <v>4257</v>
      </c>
      <c r="L922" s="250" t="s">
        <v>3898</v>
      </c>
      <c r="M922" s="264" t="s">
        <v>3100</v>
      </c>
      <c r="N922" s="250" t="s">
        <v>333</v>
      </c>
      <c r="O922" s="265" t="s">
        <v>42</v>
      </c>
      <c r="P922" s="187" t="str">
        <f t="shared" ca="1" si="57"/>
        <v>13 Tahun</v>
      </c>
      <c r="Q922" s="187" t="str">
        <f t="shared" ca="1" si="58"/>
        <v>11 Bulan</v>
      </c>
      <c r="R922" s="187" t="str">
        <f t="shared" ca="1" si="59"/>
        <v>22  Hari</v>
      </c>
    </row>
    <row r="923" spans="1:18" ht="15">
      <c r="A923" s="33">
        <v>254</v>
      </c>
      <c r="B923" s="200" t="s">
        <v>4266</v>
      </c>
      <c r="C923" s="388" t="s">
        <v>2479</v>
      </c>
      <c r="D923" s="220" t="s">
        <v>1471</v>
      </c>
      <c r="E923" s="266" t="s">
        <v>10</v>
      </c>
      <c r="F923" s="250" t="s">
        <v>2480</v>
      </c>
      <c r="G923" s="307">
        <v>22487</v>
      </c>
      <c r="H923" s="308" t="s">
        <v>4242</v>
      </c>
      <c r="I923" s="196" t="s">
        <v>3104</v>
      </c>
      <c r="J923" s="250" t="s">
        <v>3286</v>
      </c>
      <c r="K923" s="250" t="s">
        <v>3124</v>
      </c>
      <c r="L923" s="250" t="s">
        <v>3131</v>
      </c>
      <c r="M923" s="264" t="s">
        <v>3095</v>
      </c>
      <c r="N923" s="250" t="s">
        <v>4267</v>
      </c>
      <c r="O923" s="265" t="s">
        <v>1557</v>
      </c>
      <c r="P923" s="187" t="str">
        <f t="shared" ca="1" si="57"/>
        <v>63 Tahun</v>
      </c>
      <c r="Q923" s="187" t="str">
        <f t="shared" ca="1" si="58"/>
        <v>6 Bulan</v>
      </c>
      <c r="R923" s="187" t="str">
        <f t="shared" ca="1" si="59"/>
        <v>5  Hari</v>
      </c>
    </row>
    <row r="924" spans="1:18" ht="15">
      <c r="A924" s="540">
        <v>255</v>
      </c>
      <c r="B924" s="542" t="s">
        <v>1898</v>
      </c>
      <c r="C924" s="388" t="s">
        <v>4268</v>
      </c>
      <c r="D924" s="220" t="s">
        <v>54</v>
      </c>
      <c r="E924" s="266" t="s">
        <v>10</v>
      </c>
      <c r="F924" s="250" t="s">
        <v>137</v>
      </c>
      <c r="G924" s="307">
        <v>30540</v>
      </c>
      <c r="H924" s="308" t="s">
        <v>4242</v>
      </c>
      <c r="I924" s="196" t="s">
        <v>3104</v>
      </c>
      <c r="J924" s="250" t="s">
        <v>3893</v>
      </c>
      <c r="K924" s="250" t="s">
        <v>3124</v>
      </c>
      <c r="L924" s="250" t="s">
        <v>3894</v>
      </c>
      <c r="M924" s="264" t="s">
        <v>3095</v>
      </c>
      <c r="N924" s="250" t="s">
        <v>4269</v>
      </c>
      <c r="O924" s="265" t="s">
        <v>323</v>
      </c>
      <c r="P924" s="187" t="str">
        <f t="shared" ca="1" si="57"/>
        <v>41 Tahun</v>
      </c>
      <c r="Q924" s="187" t="str">
        <f t="shared" ca="1" si="58"/>
        <v>5 Bulan</v>
      </c>
      <c r="R924" s="187" t="str">
        <f t="shared" ca="1" si="59"/>
        <v>18  Hari</v>
      </c>
    </row>
    <row r="925" spans="1:18" ht="15">
      <c r="A925" s="544"/>
      <c r="B925" s="545"/>
      <c r="C925" s="388" t="s">
        <v>1899</v>
      </c>
      <c r="D925" s="220" t="s">
        <v>1900</v>
      </c>
      <c r="E925" s="266" t="s">
        <v>9</v>
      </c>
      <c r="F925" s="250" t="s">
        <v>238</v>
      </c>
      <c r="G925" s="307">
        <v>33355</v>
      </c>
      <c r="H925" s="308" t="s">
        <v>4242</v>
      </c>
      <c r="I925" s="196" t="s">
        <v>3104</v>
      </c>
      <c r="J925" s="250" t="s">
        <v>3893</v>
      </c>
      <c r="K925" s="250" t="s">
        <v>3124</v>
      </c>
      <c r="L925" s="250" t="s">
        <v>3894</v>
      </c>
      <c r="M925" s="264" t="s">
        <v>3099</v>
      </c>
      <c r="N925" s="250" t="s">
        <v>4270</v>
      </c>
      <c r="O925" s="265" t="s">
        <v>4271</v>
      </c>
      <c r="P925" s="187" t="str">
        <f t="shared" ca="1" si="57"/>
        <v>33 Tahun</v>
      </c>
      <c r="Q925" s="187" t="str">
        <f t="shared" ca="1" si="58"/>
        <v>9 Bulan</v>
      </c>
      <c r="R925" s="187" t="str">
        <f t="shared" ca="1" si="59"/>
        <v>3  Hari</v>
      </c>
    </row>
    <row r="926" spans="1:18" ht="15">
      <c r="A926" s="544"/>
      <c r="B926" s="545"/>
      <c r="C926" s="388" t="s">
        <v>4273</v>
      </c>
      <c r="D926" s="220" t="s">
        <v>4272</v>
      </c>
      <c r="E926" s="266" t="s">
        <v>9</v>
      </c>
      <c r="F926" s="250" t="s">
        <v>185</v>
      </c>
      <c r="G926" s="307">
        <v>41395</v>
      </c>
      <c r="H926" s="308" t="s">
        <v>4242</v>
      </c>
      <c r="I926" s="196" t="s">
        <v>3104</v>
      </c>
      <c r="J926" s="250" t="s">
        <v>3286</v>
      </c>
      <c r="K926" s="250" t="s">
        <v>4257</v>
      </c>
      <c r="L926" s="250" t="s">
        <v>3898</v>
      </c>
      <c r="M926" s="264" t="s">
        <v>3100</v>
      </c>
      <c r="N926" s="250" t="s">
        <v>54</v>
      </c>
      <c r="O926" s="265" t="s">
        <v>1900</v>
      </c>
      <c r="P926" s="187" t="str">
        <f t="shared" ca="1" si="57"/>
        <v>11 Tahun</v>
      </c>
      <c r="Q926" s="187" t="str">
        <f t="shared" ca="1" si="58"/>
        <v>8 Bulan</v>
      </c>
      <c r="R926" s="187" t="str">
        <f t="shared" ca="1" si="59"/>
        <v>29  Hari</v>
      </c>
    </row>
    <row r="927" spans="1:18" ht="15">
      <c r="A927" s="541"/>
      <c r="B927" s="543"/>
      <c r="C927" s="388" t="s">
        <v>4275</v>
      </c>
      <c r="D927" s="220" t="s">
        <v>4274</v>
      </c>
      <c r="E927" s="266" t="s">
        <v>9</v>
      </c>
      <c r="F927" s="250" t="s">
        <v>382</v>
      </c>
      <c r="G927" s="307">
        <v>43328</v>
      </c>
      <c r="H927" s="308" t="s">
        <v>4242</v>
      </c>
      <c r="I927" s="196" t="s">
        <v>3104</v>
      </c>
      <c r="J927" s="250" t="s">
        <v>3286</v>
      </c>
      <c r="K927" s="250" t="s">
        <v>4257</v>
      </c>
      <c r="L927" s="250" t="s">
        <v>3898</v>
      </c>
      <c r="M927" s="264" t="s">
        <v>3100</v>
      </c>
      <c r="N927" s="250" t="s">
        <v>54</v>
      </c>
      <c r="O927" s="265" t="s">
        <v>1900</v>
      </c>
      <c r="P927" s="187" t="str">
        <f t="shared" ca="1" si="57"/>
        <v>6 Tahun</v>
      </c>
      <c r="Q927" s="187" t="str">
        <f t="shared" ca="1" si="58"/>
        <v>5 Bulan</v>
      </c>
      <c r="R927" s="187" t="str">
        <f t="shared" ca="1" si="59"/>
        <v>14  Hari</v>
      </c>
    </row>
    <row r="928" spans="1:18" ht="15">
      <c r="A928" s="546">
        <v>256</v>
      </c>
      <c r="B928" s="549" t="s">
        <v>7202</v>
      </c>
      <c r="C928" s="389" t="s">
        <v>7203</v>
      </c>
      <c r="D928" s="276" t="s">
        <v>269</v>
      </c>
      <c r="E928" s="310" t="s">
        <v>10</v>
      </c>
      <c r="F928" s="264" t="s">
        <v>35</v>
      </c>
      <c r="G928" s="311">
        <v>24949</v>
      </c>
      <c r="H928" s="312" t="s">
        <v>4242</v>
      </c>
      <c r="I928" s="279" t="s">
        <v>3104</v>
      </c>
      <c r="J928" s="264" t="s">
        <v>3270</v>
      </c>
      <c r="K928" s="264" t="s">
        <v>3124</v>
      </c>
      <c r="L928" s="264" t="s">
        <v>3894</v>
      </c>
      <c r="M928" s="264" t="s">
        <v>3095</v>
      </c>
      <c r="N928" s="264" t="s">
        <v>7210</v>
      </c>
      <c r="O928" s="275" t="s">
        <v>7211</v>
      </c>
      <c r="P928" s="194" t="str">
        <f t="shared" ca="1" si="57"/>
        <v>56 Tahun</v>
      </c>
      <c r="Q928" s="194" t="str">
        <f t="shared" ca="1" si="58"/>
        <v>9 Bulan</v>
      </c>
      <c r="R928" s="194" t="str">
        <f t="shared" ca="1" si="59"/>
        <v>9  Hari</v>
      </c>
    </row>
    <row r="929" spans="1:18" ht="15">
      <c r="A929" s="547"/>
      <c r="B929" s="550"/>
      <c r="C929" s="389" t="s">
        <v>7204</v>
      </c>
      <c r="D929" s="276" t="s">
        <v>7207</v>
      </c>
      <c r="E929" s="310" t="s">
        <v>9</v>
      </c>
      <c r="F929" s="264" t="s">
        <v>185</v>
      </c>
      <c r="G929" s="311">
        <v>27001</v>
      </c>
      <c r="H929" s="312" t="s">
        <v>4242</v>
      </c>
      <c r="I929" s="279" t="s">
        <v>3104</v>
      </c>
      <c r="J929" s="264" t="s">
        <v>3270</v>
      </c>
      <c r="K929" s="264" t="s">
        <v>3117</v>
      </c>
      <c r="L929" s="264" t="s">
        <v>3894</v>
      </c>
      <c r="M929" s="264" t="s">
        <v>3099</v>
      </c>
      <c r="N929" s="264" t="s">
        <v>4270</v>
      </c>
      <c r="O929" s="275" t="s">
        <v>331</v>
      </c>
      <c r="P929" s="194" t="str">
        <f t="shared" ca="1" si="57"/>
        <v>51 Tahun</v>
      </c>
      <c r="Q929" s="194" t="str">
        <f t="shared" ca="1" si="58"/>
        <v>1 Bulan</v>
      </c>
      <c r="R929" s="194" t="str">
        <f t="shared" ca="1" si="59"/>
        <v>27  Hari</v>
      </c>
    </row>
    <row r="930" spans="1:18" ht="15">
      <c r="A930" s="547"/>
      <c r="B930" s="550"/>
      <c r="C930" s="389" t="s">
        <v>7205</v>
      </c>
      <c r="D930" s="276" t="s">
        <v>7208</v>
      </c>
      <c r="E930" s="310" t="s">
        <v>10</v>
      </c>
      <c r="F930" s="264" t="s">
        <v>185</v>
      </c>
      <c r="G930" s="311">
        <v>35069</v>
      </c>
      <c r="H930" s="312" t="s">
        <v>4242</v>
      </c>
      <c r="I930" s="279" t="s">
        <v>3104</v>
      </c>
      <c r="J930" s="264" t="s">
        <v>3893</v>
      </c>
      <c r="K930" s="264" t="s">
        <v>3901</v>
      </c>
      <c r="L930" s="264" t="s">
        <v>3898</v>
      </c>
      <c r="M930" s="264" t="s">
        <v>3100</v>
      </c>
      <c r="N930" s="264" t="s">
        <v>269</v>
      </c>
      <c r="O930" s="275" t="s">
        <v>7207</v>
      </c>
      <c r="P930" s="194" t="str">
        <f t="shared" ca="1" si="57"/>
        <v>29 Tahun</v>
      </c>
      <c r="Q930" s="194" t="str">
        <f t="shared" ca="1" si="58"/>
        <v>0 Bulan</v>
      </c>
      <c r="R930" s="194" t="str">
        <f t="shared" ca="1" si="59"/>
        <v>25  Hari</v>
      </c>
    </row>
    <row r="931" spans="1:18" ht="15">
      <c r="A931" s="548"/>
      <c r="B931" s="551"/>
      <c r="C931" s="389" t="s">
        <v>7206</v>
      </c>
      <c r="D931" s="276" t="s">
        <v>7209</v>
      </c>
      <c r="E931" s="310" t="s">
        <v>10</v>
      </c>
      <c r="F931" s="264" t="s">
        <v>185</v>
      </c>
      <c r="G931" s="311">
        <v>36021</v>
      </c>
      <c r="H931" s="312" t="s">
        <v>4242</v>
      </c>
      <c r="I931" s="279" t="s">
        <v>3104</v>
      </c>
      <c r="J931" s="264" t="s">
        <v>3271</v>
      </c>
      <c r="K931" s="264" t="s">
        <v>3279</v>
      </c>
      <c r="L931" s="264" t="s">
        <v>3898</v>
      </c>
      <c r="M931" s="264" t="s">
        <v>3100</v>
      </c>
      <c r="N931" s="264" t="s">
        <v>269</v>
      </c>
      <c r="O931" s="275" t="s">
        <v>7207</v>
      </c>
      <c r="P931" s="194" t="str">
        <f t="shared" ca="1" si="57"/>
        <v>26 Tahun</v>
      </c>
      <c r="Q931" s="194" t="str">
        <f t="shared" ca="1" si="58"/>
        <v>5 Bulan</v>
      </c>
      <c r="R931" s="194" t="str">
        <f t="shared" ca="1" si="59"/>
        <v>16  Hari</v>
      </c>
    </row>
    <row r="932" spans="1:18" ht="15">
      <c r="A932" s="540">
        <v>257</v>
      </c>
      <c r="B932" s="542" t="s">
        <v>2611</v>
      </c>
      <c r="C932" s="388" t="s">
        <v>2612</v>
      </c>
      <c r="D932" s="220" t="s">
        <v>2613</v>
      </c>
      <c r="E932" s="266" t="s">
        <v>10</v>
      </c>
      <c r="F932" s="250" t="s">
        <v>238</v>
      </c>
      <c r="G932" s="307">
        <v>33834</v>
      </c>
      <c r="H932" s="308" t="s">
        <v>4242</v>
      </c>
      <c r="I932" s="196" t="s">
        <v>3104</v>
      </c>
      <c r="J932" s="250" t="s">
        <v>3893</v>
      </c>
      <c r="K932" s="250" t="s">
        <v>3097</v>
      </c>
      <c r="L932" s="250" t="s">
        <v>3894</v>
      </c>
      <c r="M932" s="264" t="s">
        <v>3095</v>
      </c>
      <c r="N932" s="250" t="s">
        <v>2703</v>
      </c>
      <c r="O932" s="265" t="s">
        <v>331</v>
      </c>
      <c r="P932" s="187" t="str">
        <f t="shared" ca="1" si="57"/>
        <v>32 Tahun</v>
      </c>
      <c r="Q932" s="187" t="str">
        <f t="shared" ca="1" si="58"/>
        <v>5 Bulan</v>
      </c>
      <c r="R932" s="187" t="str">
        <f t="shared" ca="1" si="59"/>
        <v>12  Hari</v>
      </c>
    </row>
    <row r="933" spans="1:18" ht="15">
      <c r="A933" s="544"/>
      <c r="B933" s="545"/>
      <c r="C933" s="388" t="s">
        <v>2911</v>
      </c>
      <c r="D933" s="220" t="s">
        <v>2912</v>
      </c>
      <c r="E933" s="266" t="s">
        <v>9</v>
      </c>
      <c r="F933" s="250" t="s">
        <v>139</v>
      </c>
      <c r="G933" s="307">
        <v>34454</v>
      </c>
      <c r="H933" s="308" t="s">
        <v>4242</v>
      </c>
      <c r="I933" s="196" t="s">
        <v>3104</v>
      </c>
      <c r="J933" s="250" t="s">
        <v>3893</v>
      </c>
      <c r="K933" s="250" t="s">
        <v>3117</v>
      </c>
      <c r="L933" s="250" t="s">
        <v>3894</v>
      </c>
      <c r="M933" s="264" t="s">
        <v>3099</v>
      </c>
      <c r="N933" s="250" t="s">
        <v>1706</v>
      </c>
      <c r="O933" s="265" t="s">
        <v>4276</v>
      </c>
      <c r="P933" s="187" t="str">
        <f t="shared" ca="1" si="57"/>
        <v>30 Tahun</v>
      </c>
      <c r="Q933" s="187" t="str">
        <f t="shared" ca="1" si="58"/>
        <v>9 Bulan</v>
      </c>
      <c r="R933" s="187" t="str">
        <f t="shared" ca="1" si="59"/>
        <v>0  Hari</v>
      </c>
    </row>
    <row r="934" spans="1:18" ht="15">
      <c r="A934" s="541"/>
      <c r="B934" s="543"/>
      <c r="C934" s="388" t="s">
        <v>4278</v>
      </c>
      <c r="D934" s="220" t="s">
        <v>4277</v>
      </c>
      <c r="E934" s="266" t="s">
        <v>9</v>
      </c>
      <c r="F934" s="250" t="s">
        <v>17</v>
      </c>
      <c r="G934" s="307">
        <v>43832</v>
      </c>
      <c r="H934" s="308" t="s">
        <v>4242</v>
      </c>
      <c r="I934" s="196" t="s">
        <v>3104</v>
      </c>
      <c r="J934" s="196" t="s">
        <v>3121</v>
      </c>
      <c r="K934" s="250" t="s">
        <v>4279</v>
      </c>
      <c r="L934" s="250" t="s">
        <v>3898</v>
      </c>
      <c r="M934" s="264" t="s">
        <v>3100</v>
      </c>
      <c r="N934" s="250" t="s">
        <v>2613</v>
      </c>
      <c r="O934" s="265" t="s">
        <v>2912</v>
      </c>
      <c r="P934" s="187" t="str">
        <f t="shared" ca="1" si="57"/>
        <v>5 Tahun</v>
      </c>
      <c r="Q934" s="187" t="str">
        <f t="shared" ca="1" si="58"/>
        <v>0 Bulan</v>
      </c>
      <c r="R934" s="187" t="str">
        <f t="shared" ca="1" si="59"/>
        <v>28  Hari</v>
      </c>
    </row>
    <row r="935" spans="1:18" ht="15">
      <c r="A935" s="33">
        <v>258</v>
      </c>
      <c r="B935" s="200" t="s">
        <v>2063</v>
      </c>
      <c r="C935" s="388" t="s">
        <v>2064</v>
      </c>
      <c r="D935" s="220" t="s">
        <v>331</v>
      </c>
      <c r="E935" s="266" t="s">
        <v>9</v>
      </c>
      <c r="F935" s="250" t="s">
        <v>230</v>
      </c>
      <c r="G935" s="307">
        <v>17718</v>
      </c>
      <c r="H935" s="308" t="s">
        <v>4242</v>
      </c>
      <c r="I935" s="196" t="s">
        <v>3104</v>
      </c>
      <c r="J935" s="250" t="s">
        <v>3270</v>
      </c>
      <c r="K935" s="250" t="s">
        <v>3124</v>
      </c>
      <c r="L935" s="250" t="s">
        <v>3131</v>
      </c>
      <c r="M935" s="264" t="s">
        <v>3095</v>
      </c>
      <c r="N935" s="250" t="s">
        <v>1545</v>
      </c>
      <c r="O935" s="265" t="s">
        <v>423</v>
      </c>
      <c r="P935" s="187" t="str">
        <f t="shared" ca="1" si="57"/>
        <v>76 Tahun</v>
      </c>
      <c r="Q935" s="187" t="str">
        <f t="shared" ca="1" si="58"/>
        <v>6 Bulan</v>
      </c>
      <c r="R935" s="187" t="str">
        <f t="shared" ca="1" si="59"/>
        <v>26  Hari</v>
      </c>
    </row>
    <row r="936" spans="1:18" ht="15">
      <c r="A936" s="540">
        <v>259</v>
      </c>
      <c r="B936" s="542" t="s">
        <v>2129</v>
      </c>
      <c r="C936" s="388" t="s">
        <v>2182</v>
      </c>
      <c r="D936" s="220" t="s">
        <v>2183</v>
      </c>
      <c r="E936" s="266" t="s">
        <v>9</v>
      </c>
      <c r="F936" s="250" t="s">
        <v>30</v>
      </c>
      <c r="G936" s="307">
        <v>27373</v>
      </c>
      <c r="H936" s="308" t="s">
        <v>4242</v>
      </c>
      <c r="I936" s="196" t="s">
        <v>3104</v>
      </c>
      <c r="J936" s="250" t="s">
        <v>3270</v>
      </c>
      <c r="K936" s="250" t="s">
        <v>3117</v>
      </c>
      <c r="L936" s="250" t="s">
        <v>3131</v>
      </c>
      <c r="M936" s="264" t="s">
        <v>3095</v>
      </c>
      <c r="N936" s="250" t="s">
        <v>1536</v>
      </c>
      <c r="O936" s="265" t="s">
        <v>1561</v>
      </c>
      <c r="P936" s="187" t="str">
        <f t="shared" ca="1" si="57"/>
        <v>50 Tahun</v>
      </c>
      <c r="Q936" s="187" t="str">
        <f t="shared" ca="1" si="58"/>
        <v>1 Bulan</v>
      </c>
      <c r="R936" s="187" t="str">
        <f t="shared" ca="1" si="59"/>
        <v>20  Hari</v>
      </c>
    </row>
    <row r="937" spans="1:18" ht="15">
      <c r="A937" s="541"/>
      <c r="B937" s="543"/>
      <c r="C937" s="388" t="s">
        <v>4281</v>
      </c>
      <c r="D937" s="220" t="s">
        <v>4280</v>
      </c>
      <c r="E937" s="266" t="s">
        <v>10</v>
      </c>
      <c r="F937" s="250" t="s">
        <v>30</v>
      </c>
      <c r="G937" s="307">
        <v>40468</v>
      </c>
      <c r="H937" s="308" t="s">
        <v>4242</v>
      </c>
      <c r="I937" s="196" t="s">
        <v>3104</v>
      </c>
      <c r="J937" s="250" t="s">
        <v>3286</v>
      </c>
      <c r="K937" s="250" t="s">
        <v>3279</v>
      </c>
      <c r="L937" s="250" t="s">
        <v>3898</v>
      </c>
      <c r="M937" s="264" t="s">
        <v>3100</v>
      </c>
      <c r="N937" s="250" t="s">
        <v>312</v>
      </c>
      <c r="O937" s="265" t="s">
        <v>2183</v>
      </c>
      <c r="P937" s="187" t="str">
        <f t="shared" ca="1" si="57"/>
        <v>14 Tahun</v>
      </c>
      <c r="Q937" s="187" t="str">
        <f t="shared" ca="1" si="58"/>
        <v>3 Bulan</v>
      </c>
      <c r="R937" s="187" t="str">
        <f t="shared" ca="1" si="59"/>
        <v>13  Hari</v>
      </c>
    </row>
    <row r="938" spans="1:18" ht="15">
      <c r="A938" s="540">
        <v>260</v>
      </c>
      <c r="B938" s="542" t="s">
        <v>2202</v>
      </c>
      <c r="C938" s="388" t="s">
        <v>2603</v>
      </c>
      <c r="D938" s="220" t="s">
        <v>1390</v>
      </c>
      <c r="E938" s="266" t="s">
        <v>10</v>
      </c>
      <c r="F938" s="250" t="s">
        <v>30</v>
      </c>
      <c r="G938" s="307">
        <v>27835</v>
      </c>
      <c r="H938" s="308" t="s">
        <v>4242</v>
      </c>
      <c r="I938" s="196" t="s">
        <v>3104</v>
      </c>
      <c r="J938" s="250" t="s">
        <v>3270</v>
      </c>
      <c r="K938" s="250" t="s">
        <v>3124</v>
      </c>
      <c r="L938" s="250" t="s">
        <v>3894</v>
      </c>
      <c r="M938" s="264" t="s">
        <v>3095</v>
      </c>
      <c r="N938" s="250" t="s">
        <v>141</v>
      </c>
      <c r="O938" s="265" t="s">
        <v>4282</v>
      </c>
      <c r="P938" s="187" t="str">
        <f t="shared" ca="1" si="57"/>
        <v>48 Tahun</v>
      </c>
      <c r="Q938" s="187" t="str">
        <f t="shared" ca="1" si="58"/>
        <v>10 Bulan</v>
      </c>
      <c r="R938" s="187" t="str">
        <f t="shared" ca="1" si="59"/>
        <v>14  Hari</v>
      </c>
    </row>
    <row r="939" spans="1:18" ht="15">
      <c r="A939" s="544"/>
      <c r="B939" s="545"/>
      <c r="C939" s="388" t="s">
        <v>4283</v>
      </c>
      <c r="D939" s="220" t="s">
        <v>2307</v>
      </c>
      <c r="E939" s="266" t="s">
        <v>9</v>
      </c>
      <c r="F939" s="250" t="s">
        <v>30</v>
      </c>
      <c r="G939" s="307">
        <v>31204</v>
      </c>
      <c r="H939" s="308" t="s">
        <v>4242</v>
      </c>
      <c r="I939" s="196" t="s">
        <v>3104</v>
      </c>
      <c r="J939" s="250" t="s">
        <v>3270</v>
      </c>
      <c r="K939" s="250" t="s">
        <v>3117</v>
      </c>
      <c r="L939" s="250" t="s">
        <v>3894</v>
      </c>
      <c r="M939" s="264" t="s">
        <v>3099</v>
      </c>
      <c r="N939" s="250" t="s">
        <v>1634</v>
      </c>
      <c r="O939" s="265" t="s">
        <v>4284</v>
      </c>
      <c r="P939" s="187" t="str">
        <f t="shared" ca="1" si="57"/>
        <v>39 Tahun</v>
      </c>
      <c r="Q939" s="187" t="str">
        <f t="shared" ca="1" si="58"/>
        <v>7 Bulan</v>
      </c>
      <c r="R939" s="187" t="str">
        <f t="shared" ca="1" si="59"/>
        <v>24  Hari</v>
      </c>
    </row>
    <row r="940" spans="1:18" ht="15">
      <c r="A940" s="544"/>
      <c r="B940" s="545"/>
      <c r="C940" s="388" t="s">
        <v>2203</v>
      </c>
      <c r="D940" s="220" t="s">
        <v>1599</v>
      </c>
      <c r="E940" s="266" t="s">
        <v>9</v>
      </c>
      <c r="F940" s="250" t="s">
        <v>30</v>
      </c>
      <c r="G940" s="307">
        <v>37782</v>
      </c>
      <c r="H940" s="308" t="s">
        <v>4242</v>
      </c>
      <c r="I940" s="196" t="s">
        <v>3104</v>
      </c>
      <c r="J940" s="250" t="s">
        <v>3286</v>
      </c>
      <c r="K940" s="250" t="s">
        <v>3279</v>
      </c>
      <c r="L940" s="250" t="s">
        <v>3898</v>
      </c>
      <c r="M940" s="264" t="s">
        <v>3100</v>
      </c>
      <c r="N940" s="250" t="s">
        <v>1390</v>
      </c>
      <c r="O940" s="265" t="s">
        <v>2307</v>
      </c>
      <c r="P940" s="187" t="str">
        <f t="shared" ca="1" si="57"/>
        <v>21 Tahun</v>
      </c>
      <c r="Q940" s="187" t="str">
        <f t="shared" ca="1" si="58"/>
        <v>7 Bulan</v>
      </c>
      <c r="R940" s="187" t="str">
        <f t="shared" ca="1" si="59"/>
        <v>20  Hari</v>
      </c>
    </row>
    <row r="941" spans="1:18" ht="15">
      <c r="A941" s="541"/>
      <c r="B941" s="543"/>
      <c r="C941" s="388" t="s">
        <v>4285</v>
      </c>
      <c r="D941" s="220" t="s">
        <v>259</v>
      </c>
      <c r="E941" s="266" t="s">
        <v>10</v>
      </c>
      <c r="F941" s="250" t="s">
        <v>238</v>
      </c>
      <c r="G941" s="307">
        <v>40441</v>
      </c>
      <c r="H941" s="308" t="s">
        <v>4242</v>
      </c>
      <c r="I941" s="196" t="s">
        <v>3104</v>
      </c>
      <c r="J941" s="250" t="s">
        <v>3286</v>
      </c>
      <c r="K941" s="250" t="s">
        <v>3279</v>
      </c>
      <c r="L941" s="250" t="s">
        <v>3898</v>
      </c>
      <c r="M941" s="264" t="s">
        <v>3100</v>
      </c>
      <c r="N941" s="250" t="s">
        <v>1390</v>
      </c>
      <c r="O941" s="265" t="s">
        <v>2307</v>
      </c>
      <c r="P941" s="187" t="str">
        <f t="shared" ca="1" si="57"/>
        <v>14 Tahun</v>
      </c>
      <c r="Q941" s="187" t="str">
        <f t="shared" ca="1" si="58"/>
        <v>4 Bulan</v>
      </c>
      <c r="R941" s="187" t="str">
        <f t="shared" ca="1" si="59"/>
        <v>10  Hari</v>
      </c>
    </row>
    <row r="942" spans="1:18" ht="15">
      <c r="A942" s="540">
        <v>261</v>
      </c>
      <c r="B942" s="542" t="s">
        <v>1896</v>
      </c>
      <c r="C942" s="388" t="s">
        <v>2748</v>
      </c>
      <c r="D942" s="220" t="s">
        <v>335</v>
      </c>
      <c r="E942" s="266" t="s">
        <v>10</v>
      </c>
      <c r="F942" s="250" t="s">
        <v>30</v>
      </c>
      <c r="G942" s="307">
        <v>29043</v>
      </c>
      <c r="H942" s="308" t="s">
        <v>4242</v>
      </c>
      <c r="I942" s="196" t="s">
        <v>3104</v>
      </c>
      <c r="J942" s="250" t="s">
        <v>3270</v>
      </c>
      <c r="K942" s="250" t="s">
        <v>3124</v>
      </c>
      <c r="L942" s="250" t="s">
        <v>3894</v>
      </c>
      <c r="M942" s="264" t="s">
        <v>3095</v>
      </c>
      <c r="N942" s="250" t="s">
        <v>4286</v>
      </c>
      <c r="O942" s="265" t="s">
        <v>4287</v>
      </c>
      <c r="P942" s="187" t="str">
        <f t="shared" ca="1" si="57"/>
        <v>45 Tahun</v>
      </c>
      <c r="Q942" s="187" t="str">
        <f t="shared" ca="1" si="58"/>
        <v>6 Bulan</v>
      </c>
      <c r="R942" s="187" t="str">
        <f t="shared" ca="1" si="59"/>
        <v>23  Hari</v>
      </c>
    </row>
    <row r="943" spans="1:18" ht="15">
      <c r="A943" s="544"/>
      <c r="B943" s="545"/>
      <c r="C943" s="388" t="s">
        <v>1897</v>
      </c>
      <c r="D943" s="220" t="s">
        <v>188</v>
      </c>
      <c r="E943" s="266" t="s">
        <v>9</v>
      </c>
      <c r="F943" s="250" t="s">
        <v>30</v>
      </c>
      <c r="G943" s="307">
        <v>29825</v>
      </c>
      <c r="H943" s="308" t="s">
        <v>4242</v>
      </c>
      <c r="I943" s="196" t="s">
        <v>3104</v>
      </c>
      <c r="J943" s="250" t="s">
        <v>3270</v>
      </c>
      <c r="K943" s="250" t="s">
        <v>3117</v>
      </c>
      <c r="L943" s="250" t="s">
        <v>3894</v>
      </c>
      <c r="M943" s="264" t="s">
        <v>3099</v>
      </c>
      <c r="N943" s="250" t="s">
        <v>1583</v>
      </c>
      <c r="O943" s="265" t="s">
        <v>260</v>
      </c>
      <c r="P943" s="187" t="str">
        <f t="shared" ca="1" si="57"/>
        <v>43 Tahun</v>
      </c>
      <c r="Q943" s="187" t="str">
        <f t="shared" ca="1" si="58"/>
        <v>5 Bulan</v>
      </c>
      <c r="R943" s="187" t="str">
        <f t="shared" ca="1" si="59"/>
        <v>3  Hari</v>
      </c>
    </row>
    <row r="944" spans="1:18" ht="15">
      <c r="A944" s="544"/>
      <c r="B944" s="545"/>
      <c r="C944" s="388" t="s">
        <v>1950</v>
      </c>
      <c r="D944" s="220" t="s">
        <v>4288</v>
      </c>
      <c r="E944" s="266" t="s">
        <v>9</v>
      </c>
      <c r="F944" s="250" t="s">
        <v>238</v>
      </c>
      <c r="G944" s="307">
        <v>38009</v>
      </c>
      <c r="H944" s="308" t="s">
        <v>4242</v>
      </c>
      <c r="I944" s="196" t="s">
        <v>3104</v>
      </c>
      <c r="J944" s="250" t="s">
        <v>3286</v>
      </c>
      <c r="K944" s="250" t="s">
        <v>3279</v>
      </c>
      <c r="L944" s="250" t="s">
        <v>3898</v>
      </c>
      <c r="M944" s="264" t="s">
        <v>3100</v>
      </c>
      <c r="N944" s="250" t="s">
        <v>4289</v>
      </c>
      <c r="O944" s="265" t="s">
        <v>188</v>
      </c>
      <c r="P944" s="187" t="str">
        <f t="shared" ca="1" si="57"/>
        <v>21 Tahun</v>
      </c>
      <c r="Q944" s="187" t="str">
        <f t="shared" ca="1" si="58"/>
        <v>0 Bulan</v>
      </c>
      <c r="R944" s="187" t="str">
        <f t="shared" ca="1" si="59"/>
        <v>7  Hari</v>
      </c>
    </row>
    <row r="945" spans="1:18" ht="15">
      <c r="A945" s="541"/>
      <c r="B945" s="543"/>
      <c r="C945" s="388" t="s">
        <v>4291</v>
      </c>
      <c r="D945" s="220" t="s">
        <v>4290</v>
      </c>
      <c r="E945" s="266" t="s">
        <v>10</v>
      </c>
      <c r="F945" s="250" t="s">
        <v>382</v>
      </c>
      <c r="G945" s="307">
        <v>41086</v>
      </c>
      <c r="H945" s="308" t="s">
        <v>4242</v>
      </c>
      <c r="I945" s="196" t="s">
        <v>3104</v>
      </c>
      <c r="J945" s="250" t="s">
        <v>3286</v>
      </c>
      <c r="K945" s="250" t="s">
        <v>3279</v>
      </c>
      <c r="L945" s="250" t="s">
        <v>3894</v>
      </c>
      <c r="M945" s="264" t="s">
        <v>3100</v>
      </c>
      <c r="N945" s="250" t="s">
        <v>4289</v>
      </c>
      <c r="O945" s="265" t="s">
        <v>188</v>
      </c>
      <c r="P945" s="187" t="str">
        <f t="shared" ca="1" si="57"/>
        <v>12 Tahun</v>
      </c>
      <c r="Q945" s="187" t="str">
        <f t="shared" ca="1" si="58"/>
        <v>7 Bulan</v>
      </c>
      <c r="R945" s="187" t="str">
        <f t="shared" ca="1" si="59"/>
        <v>4  Hari</v>
      </c>
    </row>
    <row r="946" spans="1:18" ht="15">
      <c r="A946" s="540">
        <v>262</v>
      </c>
      <c r="B946" s="542" t="s">
        <v>4292</v>
      </c>
      <c r="C946" s="388" t="s">
        <v>1112</v>
      </c>
      <c r="D946" s="220" t="s">
        <v>1113</v>
      </c>
      <c r="E946" s="266" t="s">
        <v>10</v>
      </c>
      <c r="F946" s="250" t="s">
        <v>192</v>
      </c>
      <c r="G946" s="307">
        <v>31672</v>
      </c>
      <c r="H946" s="308" t="s">
        <v>4242</v>
      </c>
      <c r="I946" s="196" t="s">
        <v>3104</v>
      </c>
      <c r="J946" s="250" t="s">
        <v>3270</v>
      </c>
      <c r="K946" s="250" t="s">
        <v>3124</v>
      </c>
      <c r="L946" s="250" t="s">
        <v>3894</v>
      </c>
      <c r="M946" s="264" t="s">
        <v>3095</v>
      </c>
      <c r="N946" s="250" t="s">
        <v>4293</v>
      </c>
      <c r="O946" s="265" t="s">
        <v>279</v>
      </c>
      <c r="P946" s="187" t="str">
        <f t="shared" ca="1" si="57"/>
        <v>38 Tahun</v>
      </c>
      <c r="Q946" s="187" t="str">
        <f t="shared" ca="1" si="58"/>
        <v>4 Bulan</v>
      </c>
      <c r="R946" s="187" t="str">
        <f t="shared" ca="1" si="59"/>
        <v>13  Hari</v>
      </c>
    </row>
    <row r="947" spans="1:18" ht="15">
      <c r="A947" s="544"/>
      <c r="B947" s="545"/>
      <c r="C947" s="388" t="s">
        <v>1114</v>
      </c>
      <c r="D947" s="220" t="s">
        <v>1115</v>
      </c>
      <c r="E947" s="266" t="s">
        <v>9</v>
      </c>
      <c r="F947" s="250" t="s">
        <v>185</v>
      </c>
      <c r="G947" s="307">
        <v>30859</v>
      </c>
      <c r="H947" s="308" t="s">
        <v>4242</v>
      </c>
      <c r="I947" s="196" t="s">
        <v>3104</v>
      </c>
      <c r="J947" s="250" t="s">
        <v>3270</v>
      </c>
      <c r="K947" s="250" t="s">
        <v>3124</v>
      </c>
      <c r="L947" s="250" t="s">
        <v>3894</v>
      </c>
      <c r="M947" s="264" t="s">
        <v>3099</v>
      </c>
      <c r="N947" s="250" t="s">
        <v>281</v>
      </c>
      <c r="O947" s="265" t="s">
        <v>4294</v>
      </c>
      <c r="P947" s="187" t="str">
        <f t="shared" ca="1" si="57"/>
        <v>40 Tahun</v>
      </c>
      <c r="Q947" s="187" t="str">
        <f t="shared" ca="1" si="58"/>
        <v>7 Bulan</v>
      </c>
      <c r="R947" s="187" t="str">
        <f t="shared" ca="1" si="59"/>
        <v>4  Hari</v>
      </c>
    </row>
    <row r="948" spans="1:18" ht="15">
      <c r="A948" s="544"/>
      <c r="B948" s="545"/>
      <c r="C948" s="388" t="s">
        <v>4296</v>
      </c>
      <c r="D948" s="220" t="s">
        <v>4295</v>
      </c>
      <c r="E948" s="266" t="s">
        <v>10</v>
      </c>
      <c r="F948" s="250" t="s">
        <v>382</v>
      </c>
      <c r="G948" s="307">
        <v>40103</v>
      </c>
      <c r="H948" s="308" t="s">
        <v>4242</v>
      </c>
      <c r="I948" s="196" t="s">
        <v>3104</v>
      </c>
      <c r="J948" s="196" t="s">
        <v>3121</v>
      </c>
      <c r="K948" s="250" t="s">
        <v>3901</v>
      </c>
      <c r="L948" s="250" t="s">
        <v>3898</v>
      </c>
      <c r="M948" s="264" t="s">
        <v>3100</v>
      </c>
      <c r="N948" s="250" t="s">
        <v>1113</v>
      </c>
      <c r="O948" s="265" t="s">
        <v>1115</v>
      </c>
      <c r="P948" s="187" t="str">
        <f t="shared" ca="1" si="57"/>
        <v>15 Tahun</v>
      </c>
      <c r="Q948" s="187" t="str">
        <f t="shared" ca="1" si="58"/>
        <v>3 Bulan</v>
      </c>
      <c r="R948" s="187" t="str">
        <f t="shared" ca="1" si="59"/>
        <v>13  Hari</v>
      </c>
    </row>
    <row r="949" spans="1:18" ht="15">
      <c r="A949" s="544"/>
      <c r="B949" s="545"/>
      <c r="C949" s="388" t="s">
        <v>4298</v>
      </c>
      <c r="D949" s="220" t="s">
        <v>4297</v>
      </c>
      <c r="E949" s="266" t="s">
        <v>10</v>
      </c>
      <c r="F949" s="250" t="s">
        <v>382</v>
      </c>
      <c r="G949" s="307">
        <v>41784</v>
      </c>
      <c r="H949" s="308" t="s">
        <v>4242</v>
      </c>
      <c r="I949" s="196" t="s">
        <v>3104</v>
      </c>
      <c r="J949" s="196" t="s">
        <v>3121</v>
      </c>
      <c r="K949" s="250" t="s">
        <v>3901</v>
      </c>
      <c r="L949" s="250" t="s">
        <v>3898</v>
      </c>
      <c r="M949" s="264" t="s">
        <v>3100</v>
      </c>
      <c r="N949" s="250" t="s">
        <v>1113</v>
      </c>
      <c r="O949" s="265" t="s">
        <v>1115</v>
      </c>
      <c r="P949" s="187" t="str">
        <f t="shared" ca="1" si="57"/>
        <v>10 Tahun</v>
      </c>
      <c r="Q949" s="187" t="str">
        <f t="shared" ca="1" si="58"/>
        <v>8 Bulan</v>
      </c>
      <c r="R949" s="187" t="str">
        <f t="shared" ca="1" si="59"/>
        <v>5  Hari</v>
      </c>
    </row>
    <row r="950" spans="1:18" ht="15">
      <c r="A950" s="541"/>
      <c r="B950" s="543"/>
      <c r="C950" s="388" t="s">
        <v>1721</v>
      </c>
      <c r="D950" s="220" t="s">
        <v>4299</v>
      </c>
      <c r="E950" s="266" t="s">
        <v>10</v>
      </c>
      <c r="F950" s="250" t="s">
        <v>382</v>
      </c>
      <c r="G950" s="307">
        <v>43099</v>
      </c>
      <c r="H950" s="308" t="s">
        <v>4242</v>
      </c>
      <c r="I950" s="196" t="s">
        <v>3104</v>
      </c>
      <c r="J950" s="196" t="s">
        <v>3121</v>
      </c>
      <c r="K950" s="250" t="s">
        <v>3901</v>
      </c>
      <c r="L950" s="250" t="s">
        <v>3898</v>
      </c>
      <c r="M950" s="264" t="s">
        <v>3100</v>
      </c>
      <c r="N950" s="250" t="s">
        <v>1113</v>
      </c>
      <c r="O950" s="265" t="s">
        <v>1115</v>
      </c>
      <c r="P950" s="187" t="str">
        <f t="shared" ca="1" si="57"/>
        <v>7 Tahun</v>
      </c>
      <c r="Q950" s="187" t="str">
        <f t="shared" ca="1" si="58"/>
        <v>1 Bulan</v>
      </c>
      <c r="R950" s="187" t="str">
        <f t="shared" ca="1" si="59"/>
        <v>0  Hari</v>
      </c>
    </row>
    <row r="951" spans="1:18" ht="15">
      <c r="A951" s="540">
        <v>263</v>
      </c>
      <c r="B951" s="542" t="s">
        <v>4300</v>
      </c>
      <c r="C951" s="388" t="s">
        <v>1119</v>
      </c>
      <c r="D951" s="220" t="s">
        <v>1120</v>
      </c>
      <c r="E951" s="266" t="s">
        <v>9</v>
      </c>
      <c r="F951" s="250" t="s">
        <v>13</v>
      </c>
      <c r="G951" s="307">
        <v>19632</v>
      </c>
      <c r="H951" s="308" t="s">
        <v>4242</v>
      </c>
      <c r="I951" s="196" t="s">
        <v>3104</v>
      </c>
      <c r="J951" s="250" t="s">
        <v>3270</v>
      </c>
      <c r="K951" s="250" t="s">
        <v>3124</v>
      </c>
      <c r="L951" s="250" t="s">
        <v>3131</v>
      </c>
      <c r="M951" s="264" t="s">
        <v>3095</v>
      </c>
      <c r="N951" s="250" t="s">
        <v>4301</v>
      </c>
      <c r="O951" s="265" t="s">
        <v>4302</v>
      </c>
      <c r="P951" s="187" t="str">
        <f t="shared" ca="1" si="57"/>
        <v>71 Tahun</v>
      </c>
      <c r="Q951" s="187" t="str">
        <f t="shared" ca="1" si="58"/>
        <v>4 Bulan</v>
      </c>
      <c r="R951" s="187" t="str">
        <f t="shared" ca="1" si="59"/>
        <v>0  Hari</v>
      </c>
    </row>
    <row r="952" spans="1:18" ht="15">
      <c r="A952" s="544"/>
      <c r="B952" s="545"/>
      <c r="C952" s="388" t="s">
        <v>4303</v>
      </c>
      <c r="D952" s="220" t="s">
        <v>97</v>
      </c>
      <c r="E952" s="266" t="s">
        <v>10</v>
      </c>
      <c r="F952" s="250" t="s">
        <v>238</v>
      </c>
      <c r="G952" s="307">
        <v>26849</v>
      </c>
      <c r="H952" s="308" t="s">
        <v>4242</v>
      </c>
      <c r="I952" s="196" t="s">
        <v>3104</v>
      </c>
      <c r="J952" s="250" t="s">
        <v>3270</v>
      </c>
      <c r="K952" s="250" t="s">
        <v>3124</v>
      </c>
      <c r="L952" s="250" t="s">
        <v>3898</v>
      </c>
      <c r="M952" s="264" t="s">
        <v>3100</v>
      </c>
      <c r="N952" s="250" t="s">
        <v>1690</v>
      </c>
      <c r="O952" s="265" t="s">
        <v>1120</v>
      </c>
      <c r="P952" s="187" t="str">
        <f t="shared" ca="1" si="57"/>
        <v>51 Tahun</v>
      </c>
      <c r="Q952" s="187" t="str">
        <f t="shared" ca="1" si="58"/>
        <v>6 Bulan</v>
      </c>
      <c r="R952" s="187" t="str">
        <f t="shared" ca="1" si="59"/>
        <v>26  Hari</v>
      </c>
    </row>
    <row r="953" spans="1:18" ht="15">
      <c r="A953" s="544"/>
      <c r="B953" s="545"/>
      <c r="C953" s="388" t="s">
        <v>4304</v>
      </c>
      <c r="D953" s="220" t="s">
        <v>261</v>
      </c>
      <c r="E953" s="266" t="s">
        <v>9</v>
      </c>
      <c r="F953" s="250" t="s">
        <v>238</v>
      </c>
      <c r="G953" s="307">
        <v>27642</v>
      </c>
      <c r="H953" s="308" t="s">
        <v>4242</v>
      </c>
      <c r="I953" s="196" t="s">
        <v>3104</v>
      </c>
      <c r="J953" s="250" t="s">
        <v>3270</v>
      </c>
      <c r="K953" s="250" t="s">
        <v>3097</v>
      </c>
      <c r="L953" s="250" t="s">
        <v>3898</v>
      </c>
      <c r="M953" s="264" t="s">
        <v>3100</v>
      </c>
      <c r="N953" s="250" t="s">
        <v>1690</v>
      </c>
      <c r="O953" s="265" t="s">
        <v>1120</v>
      </c>
      <c r="P953" s="187" t="str">
        <f t="shared" ca="1" si="57"/>
        <v>49 Tahun</v>
      </c>
      <c r="Q953" s="187" t="str">
        <f t="shared" ca="1" si="58"/>
        <v>4 Bulan</v>
      </c>
      <c r="R953" s="187" t="str">
        <f t="shared" ca="1" si="59"/>
        <v>25  Hari</v>
      </c>
    </row>
    <row r="954" spans="1:18" ht="15">
      <c r="A954" s="544"/>
      <c r="B954" s="545"/>
      <c r="C954" s="388" t="s">
        <v>2114</v>
      </c>
      <c r="D954" s="220" t="s">
        <v>2115</v>
      </c>
      <c r="E954" s="266" t="s">
        <v>9</v>
      </c>
      <c r="F954" s="250" t="s">
        <v>238</v>
      </c>
      <c r="G954" s="307">
        <v>34103</v>
      </c>
      <c r="H954" s="308" t="s">
        <v>4242</v>
      </c>
      <c r="I954" s="196" t="s">
        <v>3104</v>
      </c>
      <c r="J954" s="250" t="s">
        <v>3270</v>
      </c>
      <c r="K954" s="250" t="s">
        <v>3097</v>
      </c>
      <c r="L954" s="250" t="s">
        <v>3898</v>
      </c>
      <c r="M954" s="264" t="s">
        <v>3100</v>
      </c>
      <c r="N954" s="250" t="s">
        <v>3016</v>
      </c>
      <c r="O954" s="265" t="s">
        <v>261</v>
      </c>
      <c r="P954" s="187" t="str">
        <f t="shared" ca="1" si="57"/>
        <v>31 Tahun</v>
      </c>
      <c r="Q954" s="187" t="str">
        <f t="shared" ca="1" si="58"/>
        <v>8 Bulan</v>
      </c>
      <c r="R954" s="187" t="str">
        <f t="shared" ca="1" si="59"/>
        <v>16  Hari</v>
      </c>
    </row>
    <row r="955" spans="1:18" ht="15">
      <c r="A955" s="541"/>
      <c r="B955" s="543"/>
      <c r="C955" s="388" t="s">
        <v>4306</v>
      </c>
      <c r="D955" s="220" t="s">
        <v>4305</v>
      </c>
      <c r="E955" s="266" t="s">
        <v>10</v>
      </c>
      <c r="F955" s="250" t="s">
        <v>238</v>
      </c>
      <c r="G955" s="307">
        <v>35191</v>
      </c>
      <c r="H955" s="308" t="s">
        <v>4242</v>
      </c>
      <c r="I955" s="196" t="s">
        <v>3104</v>
      </c>
      <c r="J955" s="250" t="s">
        <v>3893</v>
      </c>
      <c r="K955" s="250" t="s">
        <v>3097</v>
      </c>
      <c r="L955" s="250" t="s">
        <v>3898</v>
      </c>
      <c r="M955" s="264" t="s">
        <v>1755</v>
      </c>
      <c r="N955" s="250" t="s">
        <v>3016</v>
      </c>
      <c r="O955" s="265" t="s">
        <v>261</v>
      </c>
      <c r="P955" s="187" t="str">
        <f t="shared" ca="1" si="57"/>
        <v>28 Tahun</v>
      </c>
      <c r="Q955" s="187" t="str">
        <f t="shared" ca="1" si="58"/>
        <v>8 Bulan</v>
      </c>
      <c r="R955" s="187" t="str">
        <f t="shared" ca="1" si="59"/>
        <v>24  Hari</v>
      </c>
    </row>
    <row r="956" spans="1:18" ht="15">
      <c r="A956" s="540">
        <v>264</v>
      </c>
      <c r="B956" s="542" t="s">
        <v>2113</v>
      </c>
      <c r="C956" s="388" t="s">
        <v>2899</v>
      </c>
      <c r="D956" s="220" t="s">
        <v>82</v>
      </c>
      <c r="E956" s="266" t="s">
        <v>10</v>
      </c>
      <c r="F956" s="250" t="s">
        <v>137</v>
      </c>
      <c r="G956" s="307">
        <v>33827</v>
      </c>
      <c r="H956" s="308" t="s">
        <v>4242</v>
      </c>
      <c r="I956" s="196" t="s">
        <v>3104</v>
      </c>
      <c r="J956" s="250" t="s">
        <v>3893</v>
      </c>
      <c r="K956" s="250" t="s">
        <v>3124</v>
      </c>
      <c r="L956" s="250" t="s">
        <v>3894</v>
      </c>
      <c r="M956" s="264" t="s">
        <v>3095</v>
      </c>
      <c r="N956" s="250" t="s">
        <v>169</v>
      </c>
      <c r="O956" s="265" t="s">
        <v>4307</v>
      </c>
      <c r="P956" s="187" t="str">
        <f t="shared" ca="1" si="57"/>
        <v>32 Tahun</v>
      </c>
      <c r="Q956" s="187" t="str">
        <f t="shared" ca="1" si="58"/>
        <v>5 Bulan</v>
      </c>
      <c r="R956" s="187" t="str">
        <f t="shared" ca="1" si="59"/>
        <v>19  Hari</v>
      </c>
    </row>
    <row r="957" spans="1:18" ht="15">
      <c r="A957" s="544"/>
      <c r="B957" s="545"/>
      <c r="C957" s="388" t="s">
        <v>2114</v>
      </c>
      <c r="D957" s="220" t="s">
        <v>2115</v>
      </c>
      <c r="E957" s="266" t="s">
        <v>9</v>
      </c>
      <c r="F957" s="250" t="s">
        <v>238</v>
      </c>
      <c r="G957" s="307">
        <v>34103</v>
      </c>
      <c r="H957" s="308" t="s">
        <v>4242</v>
      </c>
      <c r="I957" s="196" t="s">
        <v>3104</v>
      </c>
      <c r="J957" s="250" t="s">
        <v>3893</v>
      </c>
      <c r="K957" s="250" t="s">
        <v>3117</v>
      </c>
      <c r="L957" s="250" t="s">
        <v>3894</v>
      </c>
      <c r="M957" s="264" t="s">
        <v>3099</v>
      </c>
      <c r="N957" s="250" t="s">
        <v>3016</v>
      </c>
      <c r="O957" s="265" t="s">
        <v>261</v>
      </c>
      <c r="P957" s="187" t="str">
        <f t="shared" ca="1" si="57"/>
        <v>31 Tahun</v>
      </c>
      <c r="Q957" s="187" t="str">
        <f t="shared" ca="1" si="58"/>
        <v>8 Bulan</v>
      </c>
      <c r="R957" s="187" t="str">
        <f t="shared" ca="1" si="59"/>
        <v>16  Hari</v>
      </c>
    </row>
    <row r="958" spans="1:18" ht="15">
      <c r="A958" s="541"/>
      <c r="B958" s="543"/>
      <c r="C958" s="388" t="s">
        <v>4309</v>
      </c>
      <c r="D958" s="220" t="s">
        <v>4308</v>
      </c>
      <c r="E958" s="266" t="s">
        <v>10</v>
      </c>
      <c r="F958" s="250" t="s">
        <v>382</v>
      </c>
      <c r="G958" s="307">
        <v>43555</v>
      </c>
      <c r="H958" s="308" t="s">
        <v>4242</v>
      </c>
      <c r="I958" s="196" t="s">
        <v>3104</v>
      </c>
      <c r="J958" s="196" t="s">
        <v>3121</v>
      </c>
      <c r="K958" s="250" t="s">
        <v>3901</v>
      </c>
      <c r="L958" s="250" t="s">
        <v>3898</v>
      </c>
      <c r="M958" s="264" t="s">
        <v>3100</v>
      </c>
      <c r="N958" s="250" t="s">
        <v>82</v>
      </c>
      <c r="O958" s="265" t="s">
        <v>2115</v>
      </c>
      <c r="P958" s="187" t="str">
        <f t="shared" ca="1" si="57"/>
        <v>5 Tahun</v>
      </c>
      <c r="Q958" s="187" t="str">
        <f t="shared" ca="1" si="58"/>
        <v>9 Bulan</v>
      </c>
      <c r="R958" s="187" t="str">
        <f t="shared" ca="1" si="59"/>
        <v>30  Hari</v>
      </c>
    </row>
    <row r="959" spans="1:18" ht="15">
      <c r="A959" s="540">
        <v>265</v>
      </c>
      <c r="B959" s="542" t="s">
        <v>4310</v>
      </c>
      <c r="C959" s="388" t="s">
        <v>4311</v>
      </c>
      <c r="D959" s="220" t="s">
        <v>1426</v>
      </c>
      <c r="E959" s="266" t="s">
        <v>10</v>
      </c>
      <c r="F959" s="250" t="s">
        <v>30</v>
      </c>
      <c r="G959" s="307">
        <v>26368</v>
      </c>
      <c r="H959" s="308" t="s">
        <v>4242</v>
      </c>
      <c r="I959" s="196" t="s">
        <v>3104</v>
      </c>
      <c r="J959" s="250" t="s">
        <v>3270</v>
      </c>
      <c r="K959" s="250" t="s">
        <v>3124</v>
      </c>
      <c r="L959" s="250" t="s">
        <v>3894</v>
      </c>
      <c r="M959" s="264" t="s">
        <v>3095</v>
      </c>
      <c r="N959" s="250" t="s">
        <v>144</v>
      </c>
      <c r="O959" s="265" t="s">
        <v>1908</v>
      </c>
      <c r="P959" s="187" t="str">
        <f t="shared" ca="1" si="57"/>
        <v>52 Tahun</v>
      </c>
      <c r="Q959" s="187" t="str">
        <f t="shared" ca="1" si="58"/>
        <v>10 Bulan</v>
      </c>
      <c r="R959" s="187" t="str">
        <f t="shared" ca="1" si="59"/>
        <v>20  Hari</v>
      </c>
    </row>
    <row r="960" spans="1:18" ht="15">
      <c r="A960" s="544"/>
      <c r="B960" s="545"/>
      <c r="C960" s="388" t="s">
        <v>2396</v>
      </c>
      <c r="D960" s="220" t="s">
        <v>1713</v>
      </c>
      <c r="E960" s="266" t="s">
        <v>9</v>
      </c>
      <c r="F960" s="250" t="s">
        <v>30</v>
      </c>
      <c r="G960" s="307">
        <v>30073</v>
      </c>
      <c r="H960" s="308" t="s">
        <v>4242</v>
      </c>
      <c r="I960" s="196" t="s">
        <v>3104</v>
      </c>
      <c r="J960" s="250" t="s">
        <v>3270</v>
      </c>
      <c r="K960" s="250" t="s">
        <v>3124</v>
      </c>
      <c r="L960" s="250" t="s">
        <v>3894</v>
      </c>
      <c r="M960" s="264" t="s">
        <v>3099</v>
      </c>
      <c r="N960" s="250" t="s">
        <v>2864</v>
      </c>
      <c r="O960" s="265" t="s">
        <v>1561</v>
      </c>
      <c r="P960" s="187" t="str">
        <f t="shared" ca="1" si="57"/>
        <v>42 Tahun</v>
      </c>
      <c r="Q960" s="187" t="str">
        <f t="shared" ca="1" si="58"/>
        <v>8 Bulan</v>
      </c>
      <c r="R960" s="187" t="str">
        <f t="shared" ca="1" si="59"/>
        <v>28  Hari</v>
      </c>
    </row>
    <row r="961" spans="1:18" ht="15">
      <c r="A961" s="544"/>
      <c r="B961" s="545"/>
      <c r="C961" s="388" t="s">
        <v>2900</v>
      </c>
      <c r="D961" s="220" t="s">
        <v>2608</v>
      </c>
      <c r="E961" s="266" t="s">
        <v>10</v>
      </c>
      <c r="F961" s="250" t="s">
        <v>238</v>
      </c>
      <c r="G961" s="307">
        <v>36678</v>
      </c>
      <c r="H961" s="308" t="s">
        <v>4242</v>
      </c>
      <c r="I961" s="196" t="s">
        <v>3104</v>
      </c>
      <c r="J961" s="250" t="s">
        <v>3893</v>
      </c>
      <c r="K961" s="250" t="s">
        <v>3279</v>
      </c>
      <c r="L961" s="250" t="s">
        <v>3898</v>
      </c>
      <c r="M961" s="264" t="s">
        <v>3100</v>
      </c>
      <c r="N961" s="250" t="s">
        <v>1426</v>
      </c>
      <c r="O961" s="265" t="s">
        <v>1713</v>
      </c>
      <c r="P961" s="187" t="str">
        <f t="shared" ca="1" si="57"/>
        <v>24 Tahun</v>
      </c>
      <c r="Q961" s="187" t="str">
        <f t="shared" ca="1" si="58"/>
        <v>7 Bulan</v>
      </c>
      <c r="R961" s="187" t="str">
        <f t="shared" ca="1" si="59"/>
        <v>29  Hari</v>
      </c>
    </row>
    <row r="962" spans="1:18" ht="15">
      <c r="A962" s="541"/>
      <c r="B962" s="543"/>
      <c r="C962" s="388" t="s">
        <v>4313</v>
      </c>
      <c r="D962" s="220" t="s">
        <v>4312</v>
      </c>
      <c r="E962" s="266" t="s">
        <v>9</v>
      </c>
      <c r="F962" s="250" t="s">
        <v>238</v>
      </c>
      <c r="G962" s="307">
        <v>41773</v>
      </c>
      <c r="H962" s="308" t="s">
        <v>4242</v>
      </c>
      <c r="I962" s="196" t="s">
        <v>3104</v>
      </c>
      <c r="J962" s="196" t="s">
        <v>3121</v>
      </c>
      <c r="K962" s="250" t="s">
        <v>3901</v>
      </c>
      <c r="L962" s="250" t="s">
        <v>3898</v>
      </c>
      <c r="M962" s="264" t="s">
        <v>3100</v>
      </c>
      <c r="N962" s="250" t="s">
        <v>1426</v>
      </c>
      <c r="O962" s="265" t="s">
        <v>1713</v>
      </c>
      <c r="P962" s="187" t="str">
        <f t="shared" ca="1" si="57"/>
        <v>10 Tahun</v>
      </c>
      <c r="Q962" s="187" t="str">
        <f t="shared" ca="1" si="58"/>
        <v>8 Bulan</v>
      </c>
      <c r="R962" s="187" t="str">
        <f t="shared" ca="1" si="59"/>
        <v>16  Hari</v>
      </c>
    </row>
    <row r="963" spans="1:18" ht="15">
      <c r="A963" s="540">
        <v>267</v>
      </c>
      <c r="B963" s="542" t="s">
        <v>2022</v>
      </c>
      <c r="C963" s="388" t="s">
        <v>2863</v>
      </c>
      <c r="D963" s="220" t="s">
        <v>2864</v>
      </c>
      <c r="E963" s="266" t="s">
        <v>10</v>
      </c>
      <c r="F963" s="250" t="s">
        <v>158</v>
      </c>
      <c r="G963" s="307">
        <v>14520</v>
      </c>
      <c r="H963" s="308" t="s">
        <v>4242</v>
      </c>
      <c r="I963" s="196" t="s">
        <v>3104</v>
      </c>
      <c r="J963" s="250" t="s">
        <v>3270</v>
      </c>
      <c r="K963" s="250" t="s">
        <v>3124</v>
      </c>
      <c r="L963" s="250" t="s">
        <v>3894</v>
      </c>
      <c r="M963" s="264" t="s">
        <v>3095</v>
      </c>
      <c r="N963" s="250" t="s">
        <v>194</v>
      </c>
      <c r="O963" s="265" t="s">
        <v>4314</v>
      </c>
      <c r="P963" s="187" t="str">
        <f t="shared" ca="1" si="57"/>
        <v>85 Tahun</v>
      </c>
      <c r="Q963" s="187" t="str">
        <f t="shared" ca="1" si="58"/>
        <v>3 Bulan</v>
      </c>
      <c r="R963" s="187" t="str">
        <f t="shared" ca="1" si="59"/>
        <v>28  Hari</v>
      </c>
    </row>
    <row r="964" spans="1:18" ht="15">
      <c r="A964" s="541"/>
      <c r="B964" s="543"/>
      <c r="C964" s="388" t="s">
        <v>2023</v>
      </c>
      <c r="D964" s="220" t="s">
        <v>1561</v>
      </c>
      <c r="E964" s="266" t="s">
        <v>9</v>
      </c>
      <c r="F964" s="250" t="s">
        <v>162</v>
      </c>
      <c r="G964" s="307">
        <v>16241</v>
      </c>
      <c r="H964" s="308" t="s">
        <v>4242</v>
      </c>
      <c r="I964" s="196" t="s">
        <v>3104</v>
      </c>
      <c r="J964" s="250" t="s">
        <v>3270</v>
      </c>
      <c r="K964" s="250" t="s">
        <v>3117</v>
      </c>
      <c r="L964" s="250" t="s">
        <v>3894</v>
      </c>
      <c r="M964" s="264" t="s">
        <v>3099</v>
      </c>
      <c r="N964" s="250" t="s">
        <v>1515</v>
      </c>
      <c r="O964" s="265" t="s">
        <v>1414</v>
      </c>
      <c r="P964" s="187" t="str">
        <f t="shared" ca="1" si="57"/>
        <v>80 Tahun</v>
      </c>
      <c r="Q964" s="187" t="str">
        <f t="shared" ca="1" si="58"/>
        <v>7 Bulan</v>
      </c>
      <c r="R964" s="187" t="str">
        <f t="shared" ca="1" si="59"/>
        <v>12  Hari</v>
      </c>
    </row>
    <row r="965" spans="1:18" ht="15">
      <c r="A965" s="540">
        <v>268</v>
      </c>
      <c r="B965" s="542" t="s">
        <v>1850</v>
      </c>
      <c r="C965" s="388" t="s">
        <v>1851</v>
      </c>
      <c r="D965" s="220" t="s">
        <v>1688</v>
      </c>
      <c r="E965" s="266" t="s">
        <v>9</v>
      </c>
      <c r="F965" s="250" t="s">
        <v>158</v>
      </c>
      <c r="G965" s="307">
        <v>21549</v>
      </c>
      <c r="H965" s="308" t="s">
        <v>4242</v>
      </c>
      <c r="I965" s="196" t="s">
        <v>3104</v>
      </c>
      <c r="J965" s="250" t="s">
        <v>3270</v>
      </c>
      <c r="K965" s="250" t="s">
        <v>3097</v>
      </c>
      <c r="L965" s="250" t="s">
        <v>3131</v>
      </c>
      <c r="M965" s="264" t="s">
        <v>3095</v>
      </c>
      <c r="N965" s="250" t="s">
        <v>4315</v>
      </c>
      <c r="O965" s="265" t="s">
        <v>4316</v>
      </c>
      <c r="P965" s="187" t="str">
        <f t="shared" ca="1" si="57"/>
        <v>66 Tahun</v>
      </c>
      <c r="Q965" s="187" t="str">
        <f t="shared" ca="1" si="58"/>
        <v>1 Bulan</v>
      </c>
      <c r="R965" s="187" t="str">
        <f t="shared" ca="1" si="59"/>
        <v>0  Hari</v>
      </c>
    </row>
    <row r="966" spans="1:18" ht="15">
      <c r="A966" s="544"/>
      <c r="B966" s="545"/>
      <c r="C966" s="388" t="s">
        <v>4318</v>
      </c>
      <c r="D966" s="220" t="s">
        <v>4317</v>
      </c>
      <c r="E966" s="266" t="s">
        <v>9</v>
      </c>
      <c r="F966" s="250" t="s">
        <v>30</v>
      </c>
      <c r="G966" s="307">
        <v>29951</v>
      </c>
      <c r="H966" s="308" t="s">
        <v>4242</v>
      </c>
      <c r="I966" s="196" t="s">
        <v>3104</v>
      </c>
      <c r="J966" s="250" t="s">
        <v>3893</v>
      </c>
      <c r="K966" s="250" t="s">
        <v>3097</v>
      </c>
      <c r="L966" s="250" t="s">
        <v>3894</v>
      </c>
      <c r="M966" s="264" t="s">
        <v>3100</v>
      </c>
      <c r="N966" s="250" t="s">
        <v>4319</v>
      </c>
      <c r="O966" s="265" t="s">
        <v>1688</v>
      </c>
      <c r="P966" s="187" t="str">
        <f t="shared" ca="1" si="57"/>
        <v>43 Tahun</v>
      </c>
      <c r="Q966" s="187" t="str">
        <f t="shared" ca="1" si="58"/>
        <v>0 Bulan</v>
      </c>
      <c r="R966" s="187" t="str">
        <f t="shared" ca="1" si="59"/>
        <v>30  Hari</v>
      </c>
    </row>
    <row r="967" spans="1:18" ht="15">
      <c r="A967" s="544"/>
      <c r="B967" s="545"/>
      <c r="C967" s="388" t="s">
        <v>4320</v>
      </c>
      <c r="D967" s="220" t="s">
        <v>2685</v>
      </c>
      <c r="E967" s="266" t="s">
        <v>10</v>
      </c>
      <c r="F967" s="250" t="s">
        <v>13</v>
      </c>
      <c r="G967" s="307">
        <v>23904</v>
      </c>
      <c r="H967" s="308" t="s">
        <v>4242</v>
      </c>
      <c r="I967" s="196" t="s">
        <v>3104</v>
      </c>
      <c r="J967" s="250" t="s">
        <v>3893</v>
      </c>
      <c r="K967" s="250" t="s">
        <v>3097</v>
      </c>
      <c r="L967" s="250" t="s">
        <v>3894</v>
      </c>
      <c r="M967" s="264" t="s">
        <v>4321</v>
      </c>
      <c r="N967" s="250" t="s">
        <v>859</v>
      </c>
      <c r="O967" s="265" t="s">
        <v>4322</v>
      </c>
      <c r="P967" s="187" t="str">
        <f t="shared" ca="1" si="57"/>
        <v>59 Tahun</v>
      </c>
      <c r="Q967" s="187" t="str">
        <f t="shared" ca="1" si="58"/>
        <v>7 Bulan</v>
      </c>
      <c r="R967" s="187" t="str">
        <f t="shared" ca="1" si="59"/>
        <v>19  Hari</v>
      </c>
    </row>
    <row r="968" spans="1:18" ht="15">
      <c r="A968" s="544"/>
      <c r="B968" s="545"/>
      <c r="C968" s="388" t="s">
        <v>2518</v>
      </c>
      <c r="D968" s="220" t="s">
        <v>2519</v>
      </c>
      <c r="E968" s="266" t="s">
        <v>10</v>
      </c>
      <c r="F968" s="250" t="s">
        <v>30</v>
      </c>
      <c r="G968" s="307">
        <v>35422</v>
      </c>
      <c r="H968" s="308" t="s">
        <v>4242</v>
      </c>
      <c r="I968" s="196" t="s">
        <v>3104</v>
      </c>
      <c r="J968" s="250" t="s">
        <v>3893</v>
      </c>
      <c r="K968" s="250" t="s">
        <v>3279</v>
      </c>
      <c r="L968" s="250" t="s">
        <v>3898</v>
      </c>
      <c r="M968" s="264" t="s">
        <v>1755</v>
      </c>
      <c r="N968" s="250" t="s">
        <v>54</v>
      </c>
      <c r="O968" s="265" t="s">
        <v>188</v>
      </c>
      <c r="P968" s="187" t="str">
        <f t="shared" ca="1" si="57"/>
        <v>28 Tahun</v>
      </c>
      <c r="Q968" s="187" t="str">
        <f t="shared" ca="1" si="58"/>
        <v>1 Bulan</v>
      </c>
      <c r="R968" s="187" t="str">
        <f t="shared" ca="1" si="59"/>
        <v>7  Hari</v>
      </c>
    </row>
    <row r="969" spans="1:18" ht="15">
      <c r="A969" s="544"/>
      <c r="B969" s="545"/>
      <c r="C969" s="388" t="s">
        <v>4324</v>
      </c>
      <c r="D969" s="220" t="s">
        <v>4323</v>
      </c>
      <c r="E969" s="266" t="s">
        <v>9</v>
      </c>
      <c r="F969" s="250" t="s">
        <v>198</v>
      </c>
      <c r="G969" s="307">
        <v>36281</v>
      </c>
      <c r="H969" s="308" t="s">
        <v>4242</v>
      </c>
      <c r="I969" s="196" t="s">
        <v>3104</v>
      </c>
      <c r="J969" s="250" t="s">
        <v>3893</v>
      </c>
      <c r="K969" s="250" t="s">
        <v>3279</v>
      </c>
      <c r="L969" s="250" t="s">
        <v>3898</v>
      </c>
      <c r="M969" s="264" t="s">
        <v>1755</v>
      </c>
      <c r="N969" s="250" t="s">
        <v>2685</v>
      </c>
      <c r="O969" s="265" t="s">
        <v>4317</v>
      </c>
      <c r="P969" s="187" t="str">
        <f t="shared" ca="1" si="57"/>
        <v>25 Tahun</v>
      </c>
      <c r="Q969" s="187" t="str">
        <f t="shared" ca="1" si="58"/>
        <v>8 Bulan</v>
      </c>
      <c r="R969" s="187" t="str">
        <f t="shared" ca="1" si="59"/>
        <v>29  Hari</v>
      </c>
    </row>
    <row r="970" spans="1:18" ht="15">
      <c r="A970" s="544"/>
      <c r="B970" s="545"/>
      <c r="C970" s="388" t="s">
        <v>2127</v>
      </c>
      <c r="D970" s="220" t="s">
        <v>2128</v>
      </c>
      <c r="E970" s="266" t="s">
        <v>9</v>
      </c>
      <c r="F970" s="250" t="s">
        <v>198</v>
      </c>
      <c r="G970" s="307">
        <v>38731</v>
      </c>
      <c r="H970" s="308" t="s">
        <v>4242</v>
      </c>
      <c r="I970" s="196" t="s">
        <v>3104</v>
      </c>
      <c r="J970" s="250" t="s">
        <v>3286</v>
      </c>
      <c r="K970" s="250" t="s">
        <v>3279</v>
      </c>
      <c r="L970" s="250" t="s">
        <v>3898</v>
      </c>
      <c r="M970" s="264" t="s">
        <v>1755</v>
      </c>
      <c r="N970" s="250" t="s">
        <v>2685</v>
      </c>
      <c r="O970" s="265" t="s">
        <v>4317</v>
      </c>
      <c r="P970" s="187" t="str">
        <f t="shared" ca="1" si="57"/>
        <v>19 Tahun</v>
      </c>
      <c r="Q970" s="187" t="str">
        <f t="shared" ca="1" si="58"/>
        <v>0 Bulan</v>
      </c>
      <c r="R970" s="187" t="str">
        <f t="shared" ca="1" si="59"/>
        <v>16  Hari</v>
      </c>
    </row>
    <row r="971" spans="1:18" ht="15">
      <c r="A971" s="544"/>
      <c r="B971" s="545"/>
      <c r="C971" s="388" t="s">
        <v>4326</v>
      </c>
      <c r="D971" s="220" t="s">
        <v>4325</v>
      </c>
      <c r="E971" s="266" t="s">
        <v>10</v>
      </c>
      <c r="F971" s="250" t="s">
        <v>30</v>
      </c>
      <c r="G971" s="307">
        <v>39221</v>
      </c>
      <c r="H971" s="308" t="s">
        <v>4242</v>
      </c>
      <c r="I971" s="196" t="s">
        <v>3104</v>
      </c>
      <c r="J971" s="250" t="s">
        <v>3286</v>
      </c>
      <c r="K971" s="250" t="s">
        <v>3279</v>
      </c>
      <c r="L971" s="250" t="s">
        <v>3898</v>
      </c>
      <c r="M971" s="264" t="s">
        <v>1755</v>
      </c>
      <c r="N971" s="250" t="s">
        <v>2685</v>
      </c>
      <c r="O971" s="265" t="s">
        <v>4317</v>
      </c>
      <c r="P971" s="187" t="str">
        <f t="shared" ca="1" si="57"/>
        <v>17 Tahun</v>
      </c>
      <c r="Q971" s="187" t="str">
        <f t="shared" ca="1" si="58"/>
        <v>8 Bulan</v>
      </c>
      <c r="R971" s="187" t="str">
        <f t="shared" ca="1" si="59"/>
        <v>11  Hari</v>
      </c>
    </row>
    <row r="972" spans="1:18" ht="15">
      <c r="A972" s="541"/>
      <c r="B972" s="543"/>
      <c r="C972" s="388" t="s">
        <v>4327</v>
      </c>
      <c r="D972" s="220" t="s">
        <v>4316</v>
      </c>
      <c r="E972" s="266" t="s">
        <v>10</v>
      </c>
      <c r="F972" s="250" t="s">
        <v>13</v>
      </c>
      <c r="G972" s="307">
        <v>11330</v>
      </c>
      <c r="H972" s="308" t="s">
        <v>4242</v>
      </c>
      <c r="I972" s="196" t="s">
        <v>3104</v>
      </c>
      <c r="J972" s="250" t="s">
        <v>3270</v>
      </c>
      <c r="K972" s="250" t="s">
        <v>3097</v>
      </c>
      <c r="L972" s="250" t="s">
        <v>3131</v>
      </c>
      <c r="M972" s="264" t="s">
        <v>3135</v>
      </c>
      <c r="N972" s="250" t="s">
        <v>4328</v>
      </c>
      <c r="O972" s="265" t="s">
        <v>4329</v>
      </c>
      <c r="P972" s="187" t="str">
        <f t="shared" ca="1" si="57"/>
        <v>94 Tahun</v>
      </c>
      <c r="Q972" s="187" t="str">
        <f t="shared" ca="1" si="58"/>
        <v>0 Bulan</v>
      </c>
      <c r="R972" s="187" t="str">
        <f t="shared" ca="1" si="59"/>
        <v>23  Hari</v>
      </c>
    </row>
    <row r="973" spans="1:18" ht="15">
      <c r="A973" s="540">
        <v>269</v>
      </c>
      <c r="B973" s="542" t="s">
        <v>4330</v>
      </c>
      <c r="C973" s="388" t="s">
        <v>4331</v>
      </c>
      <c r="D973" s="220" t="s">
        <v>392</v>
      </c>
      <c r="E973" s="266" t="s">
        <v>10</v>
      </c>
      <c r="F973" s="250" t="s">
        <v>180</v>
      </c>
      <c r="G973" s="307">
        <v>28251</v>
      </c>
      <c r="H973" s="308" t="s">
        <v>4242</v>
      </c>
      <c r="I973" s="196" t="s">
        <v>3104</v>
      </c>
      <c r="J973" s="250" t="s">
        <v>3893</v>
      </c>
      <c r="K973" s="250" t="s">
        <v>3097</v>
      </c>
      <c r="L973" s="250" t="s">
        <v>3894</v>
      </c>
      <c r="M973" s="264" t="s">
        <v>3095</v>
      </c>
      <c r="N973" s="250" t="s">
        <v>240</v>
      </c>
      <c r="O973" s="265" t="s">
        <v>1667</v>
      </c>
      <c r="P973" s="187" t="str">
        <f ca="1" t="shared" si="60" ref="P973:P1036">DATEDIF(G973,$P$2,"Y")&amp;" Tahun"</f>
        <v>47 Tahun</v>
      </c>
      <c r="Q973" s="187" t="str">
        <f ca="1" t="shared" si="61" ref="Q973:Q1036">DATEDIF(G973,$P$2,"YM")&amp;" Bulan"</f>
        <v>8 Bulan</v>
      </c>
      <c r="R973" s="187" t="str">
        <f ca="1" t="shared" si="62" ref="R973:R1036">DATEDIF(G973,$P$2,"MD")&amp;"  Hari"</f>
        <v>24  Hari</v>
      </c>
    </row>
    <row r="974" spans="1:18" ht="15">
      <c r="A974" s="544"/>
      <c r="B974" s="545"/>
      <c r="C974" s="388" t="s">
        <v>4333</v>
      </c>
      <c r="D974" s="220" t="s">
        <v>4332</v>
      </c>
      <c r="E974" s="266" t="s">
        <v>9</v>
      </c>
      <c r="F974" s="250" t="s">
        <v>30</v>
      </c>
      <c r="G974" s="307">
        <v>30377</v>
      </c>
      <c r="H974" s="308" t="s">
        <v>4242</v>
      </c>
      <c r="I974" s="196" t="s">
        <v>3104</v>
      </c>
      <c r="J974" s="250" t="s">
        <v>3893</v>
      </c>
      <c r="K974" s="250" t="s">
        <v>3097</v>
      </c>
      <c r="L974" s="250" t="s">
        <v>3894</v>
      </c>
      <c r="M974" s="264" t="s">
        <v>3099</v>
      </c>
      <c r="N974" s="250" t="s">
        <v>4334</v>
      </c>
      <c r="O974" s="265" t="s">
        <v>1688</v>
      </c>
      <c r="P974" s="187" t="str">
        <f t="shared" ca="1" si="60"/>
        <v>41 Tahun</v>
      </c>
      <c r="Q974" s="187" t="str">
        <f t="shared" ca="1" si="61"/>
        <v>10 Bulan</v>
      </c>
      <c r="R974" s="187" t="str">
        <f t="shared" ca="1" si="62"/>
        <v>28  Hari</v>
      </c>
    </row>
    <row r="975" spans="1:18" ht="15">
      <c r="A975" s="544"/>
      <c r="B975" s="545"/>
      <c r="C975" s="388" t="s">
        <v>4336</v>
      </c>
      <c r="D975" s="220" t="s">
        <v>4335</v>
      </c>
      <c r="E975" s="266" t="s">
        <v>10</v>
      </c>
      <c r="F975" s="250" t="s">
        <v>305</v>
      </c>
      <c r="G975" s="307">
        <v>38477</v>
      </c>
      <c r="H975" s="308" t="s">
        <v>4242</v>
      </c>
      <c r="I975" s="196" t="s">
        <v>3104</v>
      </c>
      <c r="J975" s="250" t="s">
        <v>3286</v>
      </c>
      <c r="K975" s="250" t="s">
        <v>3279</v>
      </c>
      <c r="L975" s="250" t="s">
        <v>3898</v>
      </c>
      <c r="M975" s="264" t="s">
        <v>3100</v>
      </c>
      <c r="N975" s="250" t="s">
        <v>149</v>
      </c>
      <c r="O975" s="265" t="s">
        <v>4332</v>
      </c>
      <c r="P975" s="187" t="str">
        <f t="shared" ca="1" si="60"/>
        <v>19 Tahun</v>
      </c>
      <c r="Q975" s="187" t="str">
        <f t="shared" ca="1" si="61"/>
        <v>8 Bulan</v>
      </c>
      <c r="R975" s="187" t="str">
        <f t="shared" ca="1" si="62"/>
        <v>25  Hari</v>
      </c>
    </row>
    <row r="976" spans="1:18" ht="15">
      <c r="A976" s="544"/>
      <c r="B976" s="545"/>
      <c r="C976" s="388" t="s">
        <v>4338</v>
      </c>
      <c r="D976" s="220" t="s">
        <v>4337</v>
      </c>
      <c r="E976" s="266" t="s">
        <v>10</v>
      </c>
      <c r="F976" s="250" t="s">
        <v>382</v>
      </c>
      <c r="G976" s="307">
        <v>40117</v>
      </c>
      <c r="H976" s="308" t="s">
        <v>4242</v>
      </c>
      <c r="I976" s="196" t="s">
        <v>3104</v>
      </c>
      <c r="J976" s="250" t="s">
        <v>3286</v>
      </c>
      <c r="K976" s="250" t="s">
        <v>3279</v>
      </c>
      <c r="L976" s="250" t="s">
        <v>3898</v>
      </c>
      <c r="M976" s="264" t="s">
        <v>3100</v>
      </c>
      <c r="N976" s="250" t="s">
        <v>149</v>
      </c>
      <c r="O976" s="265" t="s">
        <v>4332</v>
      </c>
      <c r="P976" s="187" t="str">
        <f t="shared" ca="1" si="60"/>
        <v>15 Tahun</v>
      </c>
      <c r="Q976" s="187" t="str">
        <f t="shared" ca="1" si="61"/>
        <v>2 Bulan</v>
      </c>
      <c r="R976" s="187" t="str">
        <f t="shared" ca="1" si="62"/>
        <v>30  Hari</v>
      </c>
    </row>
    <row r="977" spans="1:18" ht="15">
      <c r="A977" s="541"/>
      <c r="B977" s="543"/>
      <c r="C977" s="388" t="s">
        <v>4340</v>
      </c>
      <c r="D977" s="220" t="s">
        <v>4339</v>
      </c>
      <c r="E977" s="266" t="s">
        <v>9</v>
      </c>
      <c r="F977" s="250" t="s">
        <v>238</v>
      </c>
      <c r="G977" s="307">
        <v>43060</v>
      </c>
      <c r="H977" s="308" t="s">
        <v>4242</v>
      </c>
      <c r="I977" s="196" t="s">
        <v>3104</v>
      </c>
      <c r="J977" s="196" t="s">
        <v>3121</v>
      </c>
      <c r="K977" s="250" t="s">
        <v>3901</v>
      </c>
      <c r="L977" s="250" t="s">
        <v>3898</v>
      </c>
      <c r="M977" s="264" t="s">
        <v>3100</v>
      </c>
      <c r="N977" s="250" t="s">
        <v>149</v>
      </c>
      <c r="O977" s="265" t="s">
        <v>4332</v>
      </c>
      <c r="P977" s="187" t="str">
        <f t="shared" ca="1" si="60"/>
        <v>7 Tahun</v>
      </c>
      <c r="Q977" s="187" t="str">
        <f t="shared" ca="1" si="61"/>
        <v>2 Bulan</v>
      </c>
      <c r="R977" s="187" t="str">
        <f t="shared" ca="1" si="62"/>
        <v>9  Hari</v>
      </c>
    </row>
    <row r="978" spans="1:18" ht="15">
      <c r="A978" s="540">
        <v>270</v>
      </c>
      <c r="B978" s="542" t="s">
        <v>2272</v>
      </c>
      <c r="C978" s="388" t="s">
        <v>2822</v>
      </c>
      <c r="D978" s="220" t="s">
        <v>1458</v>
      </c>
      <c r="E978" s="266" t="s">
        <v>10</v>
      </c>
      <c r="F978" s="250" t="s">
        <v>30</v>
      </c>
      <c r="G978" s="307">
        <v>27184</v>
      </c>
      <c r="H978" s="308" t="s">
        <v>4242</v>
      </c>
      <c r="I978" s="196" t="s">
        <v>3104</v>
      </c>
      <c r="J978" s="250" t="s">
        <v>3270</v>
      </c>
      <c r="K978" s="250" t="s">
        <v>3124</v>
      </c>
      <c r="L978" s="250" t="s">
        <v>3894</v>
      </c>
      <c r="M978" s="264" t="s">
        <v>3095</v>
      </c>
      <c r="N978" s="250" t="s">
        <v>4341</v>
      </c>
      <c r="O978" s="265" t="s">
        <v>1510</v>
      </c>
      <c r="P978" s="187" t="str">
        <f t="shared" ca="1" si="60"/>
        <v>50 Tahun</v>
      </c>
      <c r="Q978" s="187" t="str">
        <f t="shared" ca="1" si="61"/>
        <v>7 Bulan</v>
      </c>
      <c r="R978" s="187" t="str">
        <f t="shared" ca="1" si="62"/>
        <v>26  Hari</v>
      </c>
    </row>
    <row r="979" spans="1:18" ht="15">
      <c r="A979" s="544"/>
      <c r="B979" s="545"/>
      <c r="C979" s="388" t="s">
        <v>2273</v>
      </c>
      <c r="D979" s="220" t="s">
        <v>1374</v>
      </c>
      <c r="E979" s="266" t="s">
        <v>9</v>
      </c>
      <c r="F979" s="250" t="s">
        <v>30</v>
      </c>
      <c r="G979" s="307">
        <v>29805</v>
      </c>
      <c r="H979" s="308" t="s">
        <v>4242</v>
      </c>
      <c r="I979" s="196" t="s">
        <v>3104</v>
      </c>
      <c r="J979" s="250" t="s">
        <v>3270</v>
      </c>
      <c r="K979" s="250" t="s">
        <v>3117</v>
      </c>
      <c r="L979" s="250" t="s">
        <v>3894</v>
      </c>
      <c r="M979" s="264" t="s">
        <v>3099</v>
      </c>
      <c r="N979" s="250" t="s">
        <v>1440</v>
      </c>
      <c r="O979" s="265" t="s">
        <v>1728</v>
      </c>
      <c r="P979" s="187" t="str">
        <f t="shared" ca="1" si="60"/>
        <v>43 Tahun</v>
      </c>
      <c r="Q979" s="187" t="str">
        <f t="shared" ca="1" si="61"/>
        <v>5 Bulan</v>
      </c>
      <c r="R979" s="187" t="str">
        <f t="shared" ca="1" si="62"/>
        <v>23  Hari</v>
      </c>
    </row>
    <row r="980" spans="1:18" ht="15">
      <c r="A980" s="544"/>
      <c r="B980" s="545"/>
      <c r="C980" s="388" t="s">
        <v>2324</v>
      </c>
      <c r="D980" s="220" t="s">
        <v>4342</v>
      </c>
      <c r="E980" s="266" t="s">
        <v>9</v>
      </c>
      <c r="F980" s="250" t="s">
        <v>30</v>
      </c>
      <c r="G980" s="307">
        <v>37534</v>
      </c>
      <c r="H980" s="308" t="s">
        <v>4242</v>
      </c>
      <c r="I980" s="196" t="s">
        <v>3104</v>
      </c>
      <c r="J980" s="250" t="s">
        <v>3271</v>
      </c>
      <c r="K980" s="250" t="s">
        <v>3279</v>
      </c>
      <c r="L980" s="250" t="s">
        <v>3898</v>
      </c>
      <c r="M980" s="264" t="s">
        <v>3100</v>
      </c>
      <c r="N980" s="250" t="s">
        <v>1458</v>
      </c>
      <c r="O980" s="265" t="s">
        <v>3042</v>
      </c>
      <c r="P980" s="187" t="str">
        <f t="shared" ca="1" si="60"/>
        <v>22 Tahun</v>
      </c>
      <c r="Q980" s="187" t="str">
        <f t="shared" ca="1" si="61"/>
        <v>3 Bulan</v>
      </c>
      <c r="R980" s="187" t="str">
        <f t="shared" ca="1" si="62"/>
        <v>25  Hari</v>
      </c>
    </row>
    <row r="981" spans="1:18" ht="15">
      <c r="A981" s="544"/>
      <c r="B981" s="545"/>
      <c r="C981" s="388" t="s">
        <v>4344</v>
      </c>
      <c r="D981" s="220" t="s">
        <v>4343</v>
      </c>
      <c r="E981" s="266" t="s">
        <v>9</v>
      </c>
      <c r="F981" s="250" t="s">
        <v>30</v>
      </c>
      <c r="G981" s="307">
        <v>40407</v>
      </c>
      <c r="H981" s="308" t="s">
        <v>4242</v>
      </c>
      <c r="I981" s="196" t="s">
        <v>3104</v>
      </c>
      <c r="J981" s="250" t="s">
        <v>3286</v>
      </c>
      <c r="K981" s="250" t="s">
        <v>3279</v>
      </c>
      <c r="L981" s="250" t="s">
        <v>3898</v>
      </c>
      <c r="M981" s="264" t="s">
        <v>3100</v>
      </c>
      <c r="N981" s="250" t="s">
        <v>1458</v>
      </c>
      <c r="O981" s="265" t="s">
        <v>3042</v>
      </c>
      <c r="P981" s="187" t="str">
        <f t="shared" ca="1" si="60"/>
        <v>14 Tahun</v>
      </c>
      <c r="Q981" s="187" t="str">
        <f t="shared" ca="1" si="61"/>
        <v>5 Bulan</v>
      </c>
      <c r="R981" s="187" t="str">
        <f t="shared" ca="1" si="62"/>
        <v>13  Hari</v>
      </c>
    </row>
    <row r="982" spans="1:18" ht="15">
      <c r="A982" s="541"/>
      <c r="B982" s="543"/>
      <c r="C982" s="388" t="s">
        <v>4346</v>
      </c>
      <c r="D982" s="220" t="s">
        <v>4345</v>
      </c>
      <c r="E982" s="266" t="s">
        <v>9</v>
      </c>
      <c r="F982" s="250" t="s">
        <v>238</v>
      </c>
      <c r="G982" s="307">
        <v>44533</v>
      </c>
      <c r="H982" s="308" t="s">
        <v>4242</v>
      </c>
      <c r="I982" s="196" t="s">
        <v>3104</v>
      </c>
      <c r="J982" s="196" t="s">
        <v>3121</v>
      </c>
      <c r="K982" s="250" t="s">
        <v>3901</v>
      </c>
      <c r="L982" s="250" t="s">
        <v>3898</v>
      </c>
      <c r="M982" s="264" t="s">
        <v>3100</v>
      </c>
      <c r="N982" s="250" t="s">
        <v>1458</v>
      </c>
      <c r="O982" s="265" t="s">
        <v>3042</v>
      </c>
      <c r="P982" s="187" t="str">
        <f t="shared" ca="1" si="60"/>
        <v>3 Tahun</v>
      </c>
      <c r="Q982" s="187" t="str">
        <f t="shared" ca="1" si="61"/>
        <v>1 Bulan</v>
      </c>
      <c r="R982" s="187" t="str">
        <f t="shared" ca="1" si="62"/>
        <v>27  Hari</v>
      </c>
    </row>
    <row r="983" spans="1:18" ht="15">
      <c r="A983" s="33">
        <v>271</v>
      </c>
      <c r="B983" s="200" t="s">
        <v>4347</v>
      </c>
      <c r="C983" s="388" t="s">
        <v>2970</v>
      </c>
      <c r="D983" s="220" t="s">
        <v>2971</v>
      </c>
      <c r="E983" s="266" t="s">
        <v>9</v>
      </c>
      <c r="F983" s="250" t="s">
        <v>111</v>
      </c>
      <c r="G983" s="307">
        <v>22499</v>
      </c>
      <c r="H983" s="308" t="s">
        <v>4242</v>
      </c>
      <c r="I983" s="196" t="s">
        <v>3104</v>
      </c>
      <c r="J983" s="250" t="s">
        <v>3286</v>
      </c>
      <c r="K983" s="250" t="s">
        <v>3117</v>
      </c>
      <c r="L983" s="250" t="s">
        <v>3131</v>
      </c>
      <c r="M983" s="264" t="s">
        <v>3095</v>
      </c>
      <c r="N983" s="250" t="s">
        <v>4348</v>
      </c>
      <c r="O983" s="265" t="s">
        <v>225</v>
      </c>
      <c r="P983" s="187" t="str">
        <f t="shared" ca="1" si="60"/>
        <v>63 Tahun</v>
      </c>
      <c r="Q983" s="187" t="str">
        <f t="shared" ca="1" si="61"/>
        <v>5 Bulan</v>
      </c>
      <c r="R983" s="187" t="str">
        <f t="shared" ca="1" si="62"/>
        <v>24  Hari</v>
      </c>
    </row>
    <row r="984" spans="1:18" ht="15">
      <c r="A984" s="540">
        <v>272</v>
      </c>
      <c r="B984" s="542" t="s">
        <v>2292</v>
      </c>
      <c r="C984" s="388" t="s">
        <v>2539</v>
      </c>
      <c r="D984" s="220" t="s">
        <v>125</v>
      </c>
      <c r="E984" s="266" t="s">
        <v>10</v>
      </c>
      <c r="F984" s="250" t="s">
        <v>30</v>
      </c>
      <c r="G984" s="307">
        <v>26471</v>
      </c>
      <c r="H984" s="308" t="s">
        <v>4242</v>
      </c>
      <c r="I984" s="196" t="s">
        <v>3104</v>
      </c>
      <c r="J984" s="250" t="s">
        <v>3270</v>
      </c>
      <c r="K984" s="250" t="s">
        <v>3124</v>
      </c>
      <c r="L984" s="250" t="s">
        <v>3894</v>
      </c>
      <c r="M984" s="264" t="s">
        <v>3095</v>
      </c>
      <c r="N984" s="250" t="s">
        <v>281</v>
      </c>
      <c r="O984" s="265" t="s">
        <v>4294</v>
      </c>
      <c r="P984" s="187" t="str">
        <f t="shared" ca="1" si="60"/>
        <v>52 Tahun</v>
      </c>
      <c r="Q984" s="187" t="str">
        <f t="shared" ca="1" si="61"/>
        <v>7 Bulan</v>
      </c>
      <c r="R984" s="187" t="str">
        <f t="shared" ca="1" si="62"/>
        <v>9  Hari</v>
      </c>
    </row>
    <row r="985" spans="1:18" ht="15">
      <c r="A985" s="544"/>
      <c r="B985" s="545"/>
      <c r="C985" s="388" t="s">
        <v>2293</v>
      </c>
      <c r="D985" s="220" t="s">
        <v>2294</v>
      </c>
      <c r="E985" s="266" t="s">
        <v>9</v>
      </c>
      <c r="F985" s="250" t="s">
        <v>30</v>
      </c>
      <c r="G985" s="307">
        <v>28830</v>
      </c>
      <c r="H985" s="308" t="s">
        <v>4242</v>
      </c>
      <c r="I985" s="196" t="s">
        <v>3104</v>
      </c>
      <c r="J985" s="250" t="s">
        <v>3270</v>
      </c>
      <c r="K985" s="250" t="s">
        <v>3124</v>
      </c>
      <c r="L985" s="250" t="s">
        <v>3894</v>
      </c>
      <c r="M985" s="264" t="s">
        <v>3099</v>
      </c>
      <c r="N985" s="250" t="s">
        <v>4349</v>
      </c>
      <c r="O985" s="265" t="s">
        <v>4350</v>
      </c>
      <c r="P985" s="187" t="str">
        <f t="shared" ca="1" si="60"/>
        <v>46 Tahun</v>
      </c>
      <c r="Q985" s="187" t="str">
        <f t="shared" ca="1" si="61"/>
        <v>1 Bulan</v>
      </c>
      <c r="R985" s="187" t="str">
        <f t="shared" ca="1" si="62"/>
        <v>24  Hari</v>
      </c>
    </row>
    <row r="986" spans="1:18" ht="15">
      <c r="A986" s="544"/>
      <c r="B986" s="545"/>
      <c r="C986" s="388" t="s">
        <v>1485</v>
      </c>
      <c r="D986" s="220" t="s">
        <v>4351</v>
      </c>
      <c r="E986" s="266" t="s">
        <v>10</v>
      </c>
      <c r="F986" s="250" t="s">
        <v>30</v>
      </c>
      <c r="G986" s="307">
        <v>36309</v>
      </c>
      <c r="H986" s="308" t="s">
        <v>4242</v>
      </c>
      <c r="I986" s="196" t="s">
        <v>3104</v>
      </c>
      <c r="J986" s="250" t="s">
        <v>3271</v>
      </c>
      <c r="K986" s="250" t="s">
        <v>3279</v>
      </c>
      <c r="L986" s="250" t="s">
        <v>3898</v>
      </c>
      <c r="M986" s="264" t="s">
        <v>3100</v>
      </c>
      <c r="N986" s="250" t="s">
        <v>125</v>
      </c>
      <c r="O986" s="265" t="s">
        <v>4352</v>
      </c>
      <c r="P986" s="187" t="str">
        <f t="shared" ca="1" si="60"/>
        <v>25 Tahun</v>
      </c>
      <c r="Q986" s="187" t="str">
        <f t="shared" ca="1" si="61"/>
        <v>8 Bulan</v>
      </c>
      <c r="R986" s="187" t="str">
        <f t="shared" ca="1" si="62"/>
        <v>1  Hari</v>
      </c>
    </row>
    <row r="987" spans="1:18" ht="15">
      <c r="A987" s="544"/>
      <c r="B987" s="545"/>
      <c r="C987" s="388" t="s">
        <v>2769</v>
      </c>
      <c r="D987" s="220" t="s">
        <v>2770</v>
      </c>
      <c r="E987" s="266" t="s">
        <v>10</v>
      </c>
      <c r="F987" s="250" t="s">
        <v>30</v>
      </c>
      <c r="G987" s="307">
        <v>37749</v>
      </c>
      <c r="H987" s="308" t="s">
        <v>4242</v>
      </c>
      <c r="I987" s="196" t="s">
        <v>3104</v>
      </c>
      <c r="J987" s="250" t="s">
        <v>3270</v>
      </c>
      <c r="K987" s="250" t="s">
        <v>3279</v>
      </c>
      <c r="L987" s="250" t="s">
        <v>3898</v>
      </c>
      <c r="M987" s="264" t="s">
        <v>3100</v>
      </c>
      <c r="N987" s="250" t="s">
        <v>125</v>
      </c>
      <c r="O987" s="265" t="s">
        <v>4352</v>
      </c>
      <c r="P987" s="187" t="str">
        <f t="shared" ca="1" si="60"/>
        <v>21 Tahun</v>
      </c>
      <c r="Q987" s="187" t="str">
        <f t="shared" ca="1" si="61"/>
        <v>8 Bulan</v>
      </c>
      <c r="R987" s="187" t="str">
        <f t="shared" ca="1" si="62"/>
        <v>22  Hari</v>
      </c>
    </row>
    <row r="988" spans="1:18" ht="15">
      <c r="A988" s="544"/>
      <c r="B988" s="545"/>
      <c r="C988" s="388" t="s">
        <v>4354</v>
      </c>
      <c r="D988" s="220" t="s">
        <v>4353</v>
      </c>
      <c r="E988" s="266" t="s">
        <v>10</v>
      </c>
      <c r="F988" s="250" t="s">
        <v>30</v>
      </c>
      <c r="G988" s="307">
        <v>39831</v>
      </c>
      <c r="H988" s="308" t="s">
        <v>4242</v>
      </c>
      <c r="I988" s="196" t="s">
        <v>3104</v>
      </c>
      <c r="J988" s="250" t="s">
        <v>3270</v>
      </c>
      <c r="K988" s="250" t="s">
        <v>3901</v>
      </c>
      <c r="L988" s="250" t="s">
        <v>3898</v>
      </c>
      <c r="M988" s="264" t="s">
        <v>3100</v>
      </c>
      <c r="N988" s="250" t="s">
        <v>125</v>
      </c>
      <c r="O988" s="265" t="s">
        <v>4352</v>
      </c>
      <c r="P988" s="187" t="str">
        <f t="shared" ca="1" si="60"/>
        <v>16 Tahun</v>
      </c>
      <c r="Q988" s="187" t="str">
        <f t="shared" ca="1" si="61"/>
        <v>0 Bulan</v>
      </c>
      <c r="R988" s="187" t="str">
        <f t="shared" ca="1" si="62"/>
        <v>12  Hari</v>
      </c>
    </row>
    <row r="989" spans="1:18" ht="15">
      <c r="A989" s="541"/>
      <c r="B989" s="543"/>
      <c r="C989" s="388" t="s">
        <v>4356</v>
      </c>
      <c r="D989" s="220" t="s">
        <v>4355</v>
      </c>
      <c r="E989" s="266" t="s">
        <v>9</v>
      </c>
      <c r="F989" s="250" t="s">
        <v>238</v>
      </c>
      <c r="G989" s="307">
        <v>42125</v>
      </c>
      <c r="H989" s="308" t="s">
        <v>4242</v>
      </c>
      <c r="I989" s="196" t="s">
        <v>3104</v>
      </c>
      <c r="J989" s="196" t="s">
        <v>3121</v>
      </c>
      <c r="K989" s="250" t="s">
        <v>3901</v>
      </c>
      <c r="L989" s="250" t="s">
        <v>3898</v>
      </c>
      <c r="M989" s="264" t="s">
        <v>3100</v>
      </c>
      <c r="N989" s="250" t="s">
        <v>125</v>
      </c>
      <c r="O989" s="265" t="s">
        <v>4352</v>
      </c>
      <c r="P989" s="187" t="str">
        <f t="shared" ca="1" si="60"/>
        <v>9 Tahun</v>
      </c>
      <c r="Q989" s="187" t="str">
        <f t="shared" ca="1" si="61"/>
        <v>8 Bulan</v>
      </c>
      <c r="R989" s="187" t="str">
        <f t="shared" ca="1" si="62"/>
        <v>29  Hari</v>
      </c>
    </row>
    <row r="990" spans="1:18" ht="15">
      <c r="A990" s="540">
        <v>273</v>
      </c>
      <c r="B990" s="542" t="s">
        <v>1847</v>
      </c>
      <c r="C990" s="388" t="s">
        <v>2972</v>
      </c>
      <c r="D990" s="220" t="s">
        <v>1737</v>
      </c>
      <c r="E990" s="266" t="s">
        <v>10</v>
      </c>
      <c r="F990" s="250" t="s">
        <v>185</v>
      </c>
      <c r="G990" s="313">
        <v>33294</v>
      </c>
      <c r="H990" s="308" t="s">
        <v>4242</v>
      </c>
      <c r="I990" s="196" t="s">
        <v>3104</v>
      </c>
      <c r="J990" s="250" t="s">
        <v>3893</v>
      </c>
      <c r="K990" s="250" t="s">
        <v>3124</v>
      </c>
      <c r="L990" s="250" t="s">
        <v>3894</v>
      </c>
      <c r="M990" s="264" t="s">
        <v>3095</v>
      </c>
      <c r="N990" s="250" t="s">
        <v>4357</v>
      </c>
      <c r="O990" s="265" t="s">
        <v>2971</v>
      </c>
      <c r="P990" s="187" t="str">
        <f t="shared" ca="1" si="60"/>
        <v>33 Tahun</v>
      </c>
      <c r="Q990" s="187" t="str">
        <f t="shared" ca="1" si="61"/>
        <v>11 Bulan</v>
      </c>
      <c r="R990" s="187" t="str">
        <f t="shared" ca="1" si="62"/>
        <v>5  Hari</v>
      </c>
    </row>
    <row r="991" spans="1:18" ht="15">
      <c r="A991" s="544"/>
      <c r="B991" s="545"/>
      <c r="C991" s="388" t="s">
        <v>4358</v>
      </c>
      <c r="D991" s="220" t="s">
        <v>126</v>
      </c>
      <c r="E991" s="266" t="s">
        <v>9</v>
      </c>
      <c r="F991" s="250" t="s">
        <v>1459</v>
      </c>
      <c r="G991" s="313">
        <v>34411</v>
      </c>
      <c r="H991" s="308" t="s">
        <v>4242</v>
      </c>
      <c r="I991" s="196" t="s">
        <v>3104</v>
      </c>
      <c r="J991" s="250" t="s">
        <v>6804</v>
      </c>
      <c r="K991" s="250" t="s">
        <v>3097</v>
      </c>
      <c r="L991" s="250" t="s">
        <v>3894</v>
      </c>
      <c r="M991" s="264" t="s">
        <v>4161</v>
      </c>
      <c r="N991" s="250" t="s">
        <v>317</v>
      </c>
      <c r="O991" s="265" t="s">
        <v>1447</v>
      </c>
      <c r="P991" s="187" t="str">
        <f t="shared" ca="1" si="60"/>
        <v>30 Tahun</v>
      </c>
      <c r="Q991" s="187" t="str">
        <f t="shared" ca="1" si="61"/>
        <v>10 Bulan</v>
      </c>
      <c r="R991" s="187" t="str">
        <f t="shared" ca="1" si="62"/>
        <v>12  Hari</v>
      </c>
    </row>
    <row r="992" spans="1:18" ht="15">
      <c r="A992" s="541"/>
      <c r="B992" s="543"/>
      <c r="C992" s="388" t="s">
        <v>4360</v>
      </c>
      <c r="D992" s="220" t="s">
        <v>4359</v>
      </c>
      <c r="E992" s="266" t="s">
        <v>10</v>
      </c>
      <c r="F992" s="250" t="s">
        <v>17</v>
      </c>
      <c r="G992" s="313">
        <v>44964</v>
      </c>
      <c r="H992" s="308" t="s">
        <v>4242</v>
      </c>
      <c r="I992" s="196" t="s">
        <v>3104</v>
      </c>
      <c r="J992" s="196" t="s">
        <v>3121</v>
      </c>
      <c r="K992" s="250" t="s">
        <v>3901</v>
      </c>
      <c r="L992" s="250" t="s">
        <v>3898</v>
      </c>
      <c r="M992" s="264" t="s">
        <v>3100</v>
      </c>
      <c r="N992" s="250" t="s">
        <v>1737</v>
      </c>
      <c r="O992" s="265" t="s">
        <v>126</v>
      </c>
      <c r="P992" s="187" t="str">
        <f t="shared" ca="1" si="60"/>
        <v>1 Tahun</v>
      </c>
      <c r="Q992" s="187" t="str">
        <f t="shared" ca="1" si="61"/>
        <v>11 Bulan</v>
      </c>
      <c r="R992" s="187" t="str">
        <f t="shared" ca="1" si="62"/>
        <v>23  Hari</v>
      </c>
    </row>
    <row r="993" spans="1:18" ht="15">
      <c r="A993" s="540">
        <v>274</v>
      </c>
      <c r="B993" s="542" t="s">
        <v>1974</v>
      </c>
      <c r="C993" s="388" t="s">
        <v>2706</v>
      </c>
      <c r="D993" s="220" t="s">
        <v>2707</v>
      </c>
      <c r="E993" s="266" t="s">
        <v>10</v>
      </c>
      <c r="F993" s="250" t="s">
        <v>1446</v>
      </c>
      <c r="G993" s="313">
        <v>17602</v>
      </c>
      <c r="H993" s="308" t="s">
        <v>4242</v>
      </c>
      <c r="I993" s="196" t="s">
        <v>3104</v>
      </c>
      <c r="J993" s="250" t="s">
        <v>3270</v>
      </c>
      <c r="K993" s="250" t="s">
        <v>3124</v>
      </c>
      <c r="L993" s="250" t="s">
        <v>3948</v>
      </c>
      <c r="M993" s="264" t="s">
        <v>3095</v>
      </c>
      <c r="N993" s="250" t="s">
        <v>4361</v>
      </c>
      <c r="O993" s="265" t="s">
        <v>4362</v>
      </c>
      <c r="P993" s="187" t="str">
        <f t="shared" ca="1" si="60"/>
        <v>76 Tahun</v>
      </c>
      <c r="Q993" s="187" t="str">
        <f t="shared" ca="1" si="61"/>
        <v>10 Bulan</v>
      </c>
      <c r="R993" s="187" t="str">
        <f t="shared" ca="1" si="62"/>
        <v>20  Hari</v>
      </c>
    </row>
    <row r="994" spans="1:18" ht="15">
      <c r="A994" s="541"/>
      <c r="B994" s="543"/>
      <c r="C994" s="388" t="s">
        <v>1975</v>
      </c>
      <c r="D994" s="220" t="s">
        <v>1976</v>
      </c>
      <c r="E994" s="266" t="s">
        <v>9</v>
      </c>
      <c r="F994" s="250" t="s">
        <v>1446</v>
      </c>
      <c r="G994" s="313">
        <v>18527</v>
      </c>
      <c r="H994" s="308" t="s">
        <v>4242</v>
      </c>
      <c r="I994" s="196" t="s">
        <v>3104</v>
      </c>
      <c r="J994" s="250" t="s">
        <v>3270</v>
      </c>
      <c r="K994" s="250" t="s">
        <v>3124</v>
      </c>
      <c r="L994" s="250" t="s">
        <v>3948</v>
      </c>
      <c r="M994" s="264" t="s">
        <v>4161</v>
      </c>
      <c r="N994" s="250" t="s">
        <v>131</v>
      </c>
      <c r="O994" s="265" t="s">
        <v>1776</v>
      </c>
      <c r="P994" s="187" t="str">
        <f t="shared" ca="1" si="60"/>
        <v>74 Tahun</v>
      </c>
      <c r="Q994" s="187" t="str">
        <f t="shared" ca="1" si="61"/>
        <v>4 Bulan</v>
      </c>
      <c r="R994" s="187" t="str">
        <f t="shared" ca="1" si="62"/>
        <v>9  Hari</v>
      </c>
    </row>
    <row r="995" spans="1:18" ht="15">
      <c r="A995" s="540">
        <v>275</v>
      </c>
      <c r="B995" s="542" t="s">
        <v>2207</v>
      </c>
      <c r="C995" s="388" t="s">
        <v>2509</v>
      </c>
      <c r="D995" s="220" t="s">
        <v>2510</v>
      </c>
      <c r="E995" s="266" t="s">
        <v>10</v>
      </c>
      <c r="F995" s="250" t="s">
        <v>13</v>
      </c>
      <c r="G995" s="313">
        <v>30613</v>
      </c>
      <c r="H995" s="308" t="s">
        <v>4242</v>
      </c>
      <c r="I995" s="196" t="s">
        <v>3104</v>
      </c>
      <c r="J995" s="250" t="s">
        <v>3893</v>
      </c>
      <c r="K995" s="250" t="s">
        <v>3124</v>
      </c>
      <c r="L995" s="250" t="s">
        <v>3894</v>
      </c>
      <c r="M995" s="264" t="s">
        <v>3095</v>
      </c>
      <c r="N995" s="250" t="s">
        <v>3065</v>
      </c>
      <c r="O995" s="265" t="s">
        <v>64</v>
      </c>
      <c r="P995" s="187" t="str">
        <f t="shared" ca="1" si="60"/>
        <v>41 Tahun</v>
      </c>
      <c r="Q995" s="187" t="str">
        <f t="shared" ca="1" si="61"/>
        <v>3 Bulan</v>
      </c>
      <c r="R995" s="187" t="str">
        <f t="shared" ca="1" si="62"/>
        <v>6  Hari</v>
      </c>
    </row>
    <row r="996" spans="1:18" ht="15">
      <c r="A996" s="544"/>
      <c r="B996" s="545"/>
      <c r="C996" s="388" t="s">
        <v>4363</v>
      </c>
      <c r="D996" s="220" t="s">
        <v>1349</v>
      </c>
      <c r="E996" s="266" t="s">
        <v>9</v>
      </c>
      <c r="F996" s="250" t="s">
        <v>30</v>
      </c>
      <c r="G996" s="313">
        <v>30081</v>
      </c>
      <c r="H996" s="308" t="s">
        <v>4242</v>
      </c>
      <c r="I996" s="196" t="s">
        <v>3104</v>
      </c>
      <c r="J996" s="250" t="s">
        <v>3270</v>
      </c>
      <c r="K996" s="250" t="s">
        <v>3124</v>
      </c>
      <c r="L996" s="250" t="s">
        <v>3894</v>
      </c>
      <c r="M996" s="264" t="s">
        <v>4161</v>
      </c>
      <c r="N996" s="250" t="s">
        <v>2707</v>
      </c>
      <c r="O996" s="265" t="s">
        <v>1587</v>
      </c>
      <c r="P996" s="187" t="str">
        <f t="shared" ca="1" si="60"/>
        <v>42 Tahun</v>
      </c>
      <c r="Q996" s="187" t="str">
        <f t="shared" ca="1" si="61"/>
        <v>8 Bulan</v>
      </c>
      <c r="R996" s="187" t="str">
        <f t="shared" ca="1" si="62"/>
        <v>20  Hari</v>
      </c>
    </row>
    <row r="997" spans="1:18" ht="15">
      <c r="A997" s="544"/>
      <c r="B997" s="545"/>
      <c r="C997" s="392"/>
      <c r="D997" s="220" t="s">
        <v>4364</v>
      </c>
      <c r="E997" s="266" t="s">
        <v>10</v>
      </c>
      <c r="F997" s="250" t="s">
        <v>30</v>
      </c>
      <c r="G997" s="313">
        <v>38677</v>
      </c>
      <c r="H997" s="308" t="s">
        <v>4242</v>
      </c>
      <c r="I997" s="196" t="s">
        <v>3104</v>
      </c>
      <c r="J997" s="196" t="s">
        <v>3121</v>
      </c>
      <c r="K997" s="250" t="s">
        <v>3901</v>
      </c>
      <c r="L997" s="250" t="s">
        <v>3898</v>
      </c>
      <c r="M997" s="264" t="s">
        <v>3100</v>
      </c>
      <c r="N997" s="250" t="s">
        <v>2510</v>
      </c>
      <c r="O997" s="265" t="s">
        <v>1349</v>
      </c>
      <c r="P997" s="187" t="str">
        <f t="shared" ca="1" si="60"/>
        <v>19 Tahun</v>
      </c>
      <c r="Q997" s="187" t="str">
        <f t="shared" ca="1" si="61"/>
        <v>2 Bulan</v>
      </c>
      <c r="R997" s="187" t="str">
        <f t="shared" ca="1" si="62"/>
        <v>9  Hari</v>
      </c>
    </row>
    <row r="998" spans="1:18" ht="15">
      <c r="A998" s="541"/>
      <c r="B998" s="543"/>
      <c r="C998" s="392"/>
      <c r="D998" s="220" t="s">
        <v>4365</v>
      </c>
      <c r="E998" s="266" t="s">
        <v>10</v>
      </c>
      <c r="F998" s="250" t="s">
        <v>30</v>
      </c>
      <c r="G998" s="313">
        <v>40551</v>
      </c>
      <c r="H998" s="308" t="s">
        <v>4242</v>
      </c>
      <c r="I998" s="196" t="s">
        <v>3104</v>
      </c>
      <c r="J998" s="196" t="s">
        <v>3121</v>
      </c>
      <c r="K998" s="250" t="s">
        <v>3901</v>
      </c>
      <c r="L998" s="250" t="s">
        <v>3898</v>
      </c>
      <c r="M998" s="264" t="s">
        <v>3100</v>
      </c>
      <c r="N998" s="250" t="s">
        <v>2510</v>
      </c>
      <c r="O998" s="265" t="s">
        <v>1349</v>
      </c>
      <c r="P998" s="187" t="str">
        <f t="shared" ca="1" si="60"/>
        <v>14 Tahun</v>
      </c>
      <c r="Q998" s="187" t="str">
        <f t="shared" ca="1" si="61"/>
        <v>0 Bulan</v>
      </c>
      <c r="R998" s="187" t="str">
        <f t="shared" ca="1" si="62"/>
        <v>22  Hari</v>
      </c>
    </row>
    <row r="999" spans="1:18" ht="15">
      <c r="A999" s="540">
        <v>276</v>
      </c>
      <c r="B999" s="542" t="s">
        <v>1881</v>
      </c>
      <c r="C999" s="388" t="s">
        <v>2819</v>
      </c>
      <c r="D999" s="220" t="s">
        <v>1498</v>
      </c>
      <c r="E999" s="266" t="s">
        <v>10</v>
      </c>
      <c r="F999" s="250" t="s">
        <v>185</v>
      </c>
      <c r="G999" s="313">
        <v>30959</v>
      </c>
      <c r="H999" s="308" t="s">
        <v>4242</v>
      </c>
      <c r="I999" s="196" t="s">
        <v>3104</v>
      </c>
      <c r="J999" s="250" t="s">
        <v>3270</v>
      </c>
      <c r="K999" s="250" t="s">
        <v>3124</v>
      </c>
      <c r="L999" s="250" t="s">
        <v>3894</v>
      </c>
      <c r="M999" s="264" t="s">
        <v>3095</v>
      </c>
      <c r="N999" s="250" t="s">
        <v>2707</v>
      </c>
      <c r="O999" s="265" t="s">
        <v>1509</v>
      </c>
      <c r="P999" s="187" t="str">
        <f t="shared" ca="1" si="60"/>
        <v>40 Tahun</v>
      </c>
      <c r="Q999" s="187" t="str">
        <f t="shared" ca="1" si="61"/>
        <v>3 Bulan</v>
      </c>
      <c r="R999" s="187" t="str">
        <f t="shared" ca="1" si="62"/>
        <v>26  Hari</v>
      </c>
    </row>
    <row r="1000" spans="1:18" ht="15">
      <c r="A1000" s="544"/>
      <c r="B1000" s="545"/>
      <c r="C1000" s="388" t="s">
        <v>1882</v>
      </c>
      <c r="D1000" s="220" t="s">
        <v>398</v>
      </c>
      <c r="E1000" s="266" t="s">
        <v>9</v>
      </c>
      <c r="F1000" s="250" t="s">
        <v>185</v>
      </c>
      <c r="G1000" s="313">
        <v>31956</v>
      </c>
      <c r="H1000" s="308" t="s">
        <v>4242</v>
      </c>
      <c r="I1000" s="196" t="s">
        <v>3104</v>
      </c>
      <c r="J1000" s="250" t="s">
        <v>3893</v>
      </c>
      <c r="K1000" s="250" t="s">
        <v>3124</v>
      </c>
      <c r="L1000" s="250" t="s">
        <v>3894</v>
      </c>
      <c r="M1000" s="264" t="s">
        <v>4161</v>
      </c>
      <c r="N1000" s="250" t="s">
        <v>4366</v>
      </c>
      <c r="O1000" s="265" t="s">
        <v>4367</v>
      </c>
      <c r="P1000" s="187" t="str">
        <f t="shared" ca="1" si="60"/>
        <v>37 Tahun</v>
      </c>
      <c r="Q1000" s="187" t="str">
        <f t="shared" ca="1" si="61"/>
        <v>7 Bulan</v>
      </c>
      <c r="R1000" s="187" t="str">
        <f t="shared" ca="1" si="62"/>
        <v>2  Hari</v>
      </c>
    </row>
    <row r="1001" spans="1:18" ht="15">
      <c r="A1001" s="541"/>
      <c r="B1001" s="543"/>
      <c r="C1001" s="388" t="s">
        <v>4369</v>
      </c>
      <c r="D1001" s="220" t="s">
        <v>4368</v>
      </c>
      <c r="E1001" s="266" t="s">
        <v>9</v>
      </c>
      <c r="F1001" s="250" t="s">
        <v>185</v>
      </c>
      <c r="G1001" s="313">
        <v>41001</v>
      </c>
      <c r="H1001" s="308" t="s">
        <v>4242</v>
      </c>
      <c r="I1001" s="196" t="s">
        <v>3104</v>
      </c>
      <c r="J1001" s="250" t="s">
        <v>3121</v>
      </c>
      <c r="K1001" s="250" t="s">
        <v>3901</v>
      </c>
      <c r="L1001" s="250" t="s">
        <v>3898</v>
      </c>
      <c r="M1001" s="264" t="s">
        <v>3100</v>
      </c>
      <c r="N1001" s="250" t="s">
        <v>1498</v>
      </c>
      <c r="O1001" s="265" t="s">
        <v>398</v>
      </c>
      <c r="P1001" s="187" t="str">
        <f t="shared" ca="1" si="60"/>
        <v>12 Tahun</v>
      </c>
      <c r="Q1001" s="187" t="str">
        <f t="shared" ca="1" si="61"/>
        <v>9 Bulan</v>
      </c>
      <c r="R1001" s="187" t="str">
        <f t="shared" ca="1" si="62"/>
        <v>28  Hari</v>
      </c>
    </row>
    <row r="1002" spans="1:18" ht="15">
      <c r="A1002" s="540">
        <v>277</v>
      </c>
      <c r="B1002" s="542" t="s">
        <v>1116</v>
      </c>
      <c r="C1002" s="388" t="s">
        <v>1117</v>
      </c>
      <c r="D1002" s="220" t="s">
        <v>4370</v>
      </c>
      <c r="E1002" s="266" t="s">
        <v>10</v>
      </c>
      <c r="F1002" s="250" t="s">
        <v>215</v>
      </c>
      <c r="G1002" s="313">
        <v>25314</v>
      </c>
      <c r="H1002" s="308" t="s">
        <v>4242</v>
      </c>
      <c r="I1002" s="196" t="s">
        <v>3104</v>
      </c>
      <c r="J1002" s="250" t="s">
        <v>3271</v>
      </c>
      <c r="K1002" s="250" t="s">
        <v>3097</v>
      </c>
      <c r="L1002" s="250" t="s">
        <v>3948</v>
      </c>
      <c r="M1002" s="264" t="s">
        <v>3095</v>
      </c>
      <c r="N1002" s="250" t="s">
        <v>1547</v>
      </c>
      <c r="O1002" s="265" t="s">
        <v>3078</v>
      </c>
      <c r="P1002" s="187" t="str">
        <f t="shared" ca="1" si="60"/>
        <v>55 Tahun</v>
      </c>
      <c r="Q1002" s="187" t="str">
        <f t="shared" ca="1" si="61"/>
        <v>9 Bulan</v>
      </c>
      <c r="R1002" s="187" t="str">
        <f t="shared" ca="1" si="62"/>
        <v>9  Hari</v>
      </c>
    </row>
    <row r="1003" spans="1:18" ht="15">
      <c r="A1003" s="544"/>
      <c r="B1003" s="545"/>
      <c r="C1003" s="388" t="s">
        <v>1118</v>
      </c>
      <c r="D1003" s="220" t="s">
        <v>110</v>
      </c>
      <c r="E1003" s="266" t="s">
        <v>9</v>
      </c>
      <c r="F1003" s="250" t="s">
        <v>238</v>
      </c>
      <c r="G1003" s="313">
        <v>33362</v>
      </c>
      <c r="H1003" s="308" t="s">
        <v>4242</v>
      </c>
      <c r="I1003" s="196" t="s">
        <v>3104</v>
      </c>
      <c r="J1003" s="250" t="s">
        <v>3271</v>
      </c>
      <c r="K1003" s="250" t="s">
        <v>3117</v>
      </c>
      <c r="L1003" s="250" t="s">
        <v>4371</v>
      </c>
      <c r="M1003" s="264" t="s">
        <v>4161</v>
      </c>
      <c r="N1003" s="250" t="s">
        <v>3016</v>
      </c>
      <c r="O1003" s="265" t="s">
        <v>261</v>
      </c>
      <c r="P1003" s="187" t="str">
        <f t="shared" ca="1" si="60"/>
        <v>33 Tahun</v>
      </c>
      <c r="Q1003" s="187" t="str">
        <f t="shared" ca="1" si="61"/>
        <v>8 Bulan</v>
      </c>
      <c r="R1003" s="187" t="str">
        <f t="shared" ca="1" si="62"/>
        <v>26  Hari</v>
      </c>
    </row>
    <row r="1004" spans="1:18" ht="15">
      <c r="A1004" s="544"/>
      <c r="B1004" s="545"/>
      <c r="C1004" s="388" t="s">
        <v>1779</v>
      </c>
      <c r="D1004" s="220" t="s">
        <v>4372</v>
      </c>
      <c r="E1004" s="266" t="s">
        <v>10</v>
      </c>
      <c r="F1004" s="250" t="s">
        <v>4373</v>
      </c>
      <c r="G1004" s="313">
        <v>40744</v>
      </c>
      <c r="H1004" s="308" t="s">
        <v>4242</v>
      </c>
      <c r="I1004" s="196" t="s">
        <v>3104</v>
      </c>
      <c r="J1004" s="250" t="s">
        <v>3121</v>
      </c>
      <c r="K1004" s="250" t="s">
        <v>3901</v>
      </c>
      <c r="L1004" s="250" t="s">
        <v>3898</v>
      </c>
      <c r="M1004" s="264" t="s">
        <v>3100</v>
      </c>
      <c r="N1004" s="250" t="s">
        <v>4370</v>
      </c>
      <c r="O1004" s="265" t="s">
        <v>110</v>
      </c>
      <c r="P1004" s="187" t="str">
        <f t="shared" ca="1" si="60"/>
        <v>13 Tahun</v>
      </c>
      <c r="Q1004" s="187" t="str">
        <f t="shared" ca="1" si="61"/>
        <v>6 Bulan</v>
      </c>
      <c r="R1004" s="187" t="str">
        <f t="shared" ca="1" si="62"/>
        <v>10  Hari</v>
      </c>
    </row>
    <row r="1005" spans="1:18" ht="15">
      <c r="A1005" s="541"/>
      <c r="B1005" s="543"/>
      <c r="C1005" s="388" t="s">
        <v>4375</v>
      </c>
      <c r="D1005" s="220" t="s">
        <v>4374</v>
      </c>
      <c r="E1005" s="266" t="s">
        <v>9</v>
      </c>
      <c r="F1005" s="250" t="s">
        <v>4376</v>
      </c>
      <c r="G1005" s="313">
        <v>42517</v>
      </c>
      <c r="H1005" s="308" t="s">
        <v>4242</v>
      </c>
      <c r="I1005" s="196" t="s">
        <v>3104</v>
      </c>
      <c r="J1005" s="250" t="s">
        <v>3121</v>
      </c>
      <c r="K1005" s="250" t="s">
        <v>3901</v>
      </c>
      <c r="L1005" s="250" t="s">
        <v>3898</v>
      </c>
      <c r="M1005" s="264" t="s">
        <v>3100</v>
      </c>
      <c r="N1005" s="250" t="s">
        <v>4377</v>
      </c>
      <c r="O1005" s="265" t="s">
        <v>110</v>
      </c>
      <c r="P1005" s="187" t="str">
        <f t="shared" ca="1" si="60"/>
        <v>8 Tahun</v>
      </c>
      <c r="Q1005" s="187" t="str">
        <f t="shared" ca="1" si="61"/>
        <v>8 Bulan</v>
      </c>
      <c r="R1005" s="187" t="str">
        <f t="shared" ca="1" si="62"/>
        <v>3  Hari</v>
      </c>
    </row>
    <row r="1006" spans="1:18" ht="15">
      <c r="A1006" s="540">
        <v>278</v>
      </c>
      <c r="B1006" s="542" t="s">
        <v>6907</v>
      </c>
      <c r="C1006" s="388" t="s">
        <v>6908</v>
      </c>
      <c r="D1006" s="220" t="s">
        <v>6912</v>
      </c>
      <c r="E1006" s="221" t="s">
        <v>10</v>
      </c>
      <c r="F1006" s="250" t="s">
        <v>238</v>
      </c>
      <c r="G1006" s="313">
        <v>31187</v>
      </c>
      <c r="H1006" s="308" t="s">
        <v>4242</v>
      </c>
      <c r="I1006" s="196" t="s">
        <v>3104</v>
      </c>
      <c r="J1006" s="250" t="s">
        <v>3893</v>
      </c>
      <c r="K1006" s="250" t="s">
        <v>3124</v>
      </c>
      <c r="L1006" s="250" t="s">
        <v>3971</v>
      </c>
      <c r="M1006" s="264" t="s">
        <v>3095</v>
      </c>
      <c r="N1006" s="250" t="s">
        <v>804</v>
      </c>
      <c r="O1006" s="250" t="s">
        <v>806</v>
      </c>
      <c r="P1006" s="187" t="str">
        <f t="shared" ca="1" si="60"/>
        <v>39 Tahun</v>
      </c>
      <c r="Q1006" s="187" t="str">
        <f t="shared" ca="1" si="61"/>
        <v>8 Bulan</v>
      </c>
      <c r="R1006" s="187" t="str">
        <f t="shared" ca="1" si="62"/>
        <v>10  Hari</v>
      </c>
    </row>
    <row r="1007" spans="1:18" ht="15">
      <c r="A1007" s="544"/>
      <c r="B1007" s="545"/>
      <c r="C1007" s="388" t="s">
        <v>6909</v>
      </c>
      <c r="D1007" s="220" t="s">
        <v>658</v>
      </c>
      <c r="E1007" s="221" t="s">
        <v>9</v>
      </c>
      <c r="F1007" s="250" t="s">
        <v>238</v>
      </c>
      <c r="G1007" s="313">
        <v>42519</v>
      </c>
      <c r="H1007" s="308" t="s">
        <v>4242</v>
      </c>
      <c r="I1007" s="196" t="s">
        <v>3104</v>
      </c>
      <c r="J1007" s="250" t="s">
        <v>3893</v>
      </c>
      <c r="K1007" s="250" t="s">
        <v>3117</v>
      </c>
      <c r="L1007" s="250" t="s">
        <v>3971</v>
      </c>
      <c r="M1007" s="264" t="s">
        <v>3099</v>
      </c>
      <c r="N1007" s="250" t="s">
        <v>451</v>
      </c>
      <c r="O1007" s="250" t="s">
        <v>6916</v>
      </c>
      <c r="P1007" s="187" t="str">
        <f t="shared" ca="1" si="60"/>
        <v>8 Tahun</v>
      </c>
      <c r="Q1007" s="187" t="str">
        <f t="shared" ca="1" si="61"/>
        <v>8 Bulan</v>
      </c>
      <c r="R1007" s="187" t="str">
        <f t="shared" ca="1" si="62"/>
        <v>1  Hari</v>
      </c>
    </row>
    <row r="1008" spans="1:18" ht="15">
      <c r="A1008" s="544"/>
      <c r="B1008" s="545"/>
      <c r="C1008" s="388" t="s">
        <v>6910</v>
      </c>
      <c r="D1008" s="220" t="s">
        <v>6913</v>
      </c>
      <c r="E1008" s="221" t="s">
        <v>9</v>
      </c>
      <c r="F1008" s="250" t="s">
        <v>185</v>
      </c>
      <c r="G1008" s="313">
        <v>42520</v>
      </c>
      <c r="H1008" s="308" t="s">
        <v>4242</v>
      </c>
      <c r="I1008" s="196" t="s">
        <v>3104</v>
      </c>
      <c r="J1008" s="250" t="s">
        <v>3121</v>
      </c>
      <c r="K1008" s="250" t="s">
        <v>3901</v>
      </c>
      <c r="L1008" s="250" t="s">
        <v>3898</v>
      </c>
      <c r="M1008" s="264" t="s">
        <v>3100</v>
      </c>
      <c r="N1008" s="250" t="s">
        <v>6915</v>
      </c>
      <c r="O1008" s="250" t="s">
        <v>658</v>
      </c>
      <c r="P1008" s="187" t="str">
        <f t="shared" ca="1" si="60"/>
        <v>8 Tahun</v>
      </c>
      <c r="Q1008" s="187" t="str">
        <f t="shared" ca="1" si="61"/>
        <v>8 Bulan</v>
      </c>
      <c r="R1008" s="187" t="str">
        <f t="shared" ca="1" si="62"/>
        <v>0  Hari</v>
      </c>
    </row>
    <row r="1009" spans="1:18" ht="15">
      <c r="A1009" s="541"/>
      <c r="B1009" s="543"/>
      <c r="C1009" s="388" t="s">
        <v>6911</v>
      </c>
      <c r="D1009" s="220" t="s">
        <v>6914</v>
      </c>
      <c r="E1009" s="221" t="s">
        <v>9</v>
      </c>
      <c r="F1009" s="250" t="s">
        <v>192</v>
      </c>
      <c r="G1009" s="313">
        <v>42521</v>
      </c>
      <c r="H1009" s="308" t="s">
        <v>4242</v>
      </c>
      <c r="I1009" s="196" t="s">
        <v>3104</v>
      </c>
      <c r="J1009" s="250" t="s">
        <v>3121</v>
      </c>
      <c r="K1009" s="250" t="s">
        <v>3901</v>
      </c>
      <c r="L1009" s="250" t="s">
        <v>3898</v>
      </c>
      <c r="M1009" s="264" t="s">
        <v>3100</v>
      </c>
      <c r="N1009" s="250" t="s">
        <v>6915</v>
      </c>
      <c r="O1009" s="250" t="s">
        <v>658</v>
      </c>
      <c r="P1009" s="187" t="str">
        <f t="shared" ca="1" si="60"/>
        <v>8 Tahun</v>
      </c>
      <c r="Q1009" s="187" t="str">
        <f t="shared" ca="1" si="61"/>
        <v>7 Bulan</v>
      </c>
      <c r="R1009" s="187" t="str">
        <f t="shared" ca="1" si="62"/>
        <v>30  Hari</v>
      </c>
    </row>
    <row r="1010" spans="1:18" ht="15">
      <c r="A1010" s="540">
        <v>279</v>
      </c>
      <c r="B1010" s="542" t="s">
        <v>6917</v>
      </c>
      <c r="C1010" s="388" t="s">
        <v>6918</v>
      </c>
      <c r="D1010" s="220" t="s">
        <v>451</v>
      </c>
      <c r="E1010" s="221" t="s">
        <v>10</v>
      </c>
      <c r="F1010" s="250" t="s">
        <v>15</v>
      </c>
      <c r="G1010" s="313">
        <v>21006</v>
      </c>
      <c r="H1010" s="308" t="s">
        <v>4242</v>
      </c>
      <c r="I1010" s="196" t="s">
        <v>3104</v>
      </c>
      <c r="J1010" s="250" t="s">
        <v>3270</v>
      </c>
      <c r="K1010" s="250" t="s">
        <v>3124</v>
      </c>
      <c r="L1010" s="250" t="s">
        <v>3894</v>
      </c>
      <c r="M1010" s="264" t="s">
        <v>3095</v>
      </c>
      <c r="N1010" s="250" t="s">
        <v>6926</v>
      </c>
      <c r="O1010" s="250" t="s">
        <v>6928</v>
      </c>
      <c r="P1010" s="187" t="str">
        <f t="shared" ca="1" si="60"/>
        <v>67 Tahun</v>
      </c>
      <c r="Q1010" s="187" t="str">
        <f t="shared" ca="1" si="61"/>
        <v>6 Bulan</v>
      </c>
      <c r="R1010" s="187" t="str">
        <f t="shared" ca="1" si="62"/>
        <v>25  Hari</v>
      </c>
    </row>
    <row r="1011" spans="1:18" ht="15">
      <c r="A1011" s="544"/>
      <c r="B1011" s="545"/>
      <c r="C1011" s="388" t="s">
        <v>6919</v>
      </c>
      <c r="D1011" s="220" t="s">
        <v>6916</v>
      </c>
      <c r="E1011" s="221" t="s">
        <v>9</v>
      </c>
      <c r="F1011" s="250" t="s">
        <v>6925</v>
      </c>
      <c r="G1011" s="313">
        <v>23185</v>
      </c>
      <c r="H1011" s="308" t="s">
        <v>4242</v>
      </c>
      <c r="I1011" s="196" t="s">
        <v>3104</v>
      </c>
      <c r="J1011" s="250" t="s">
        <v>3270</v>
      </c>
      <c r="K1011" s="250" t="s">
        <v>3124</v>
      </c>
      <c r="L1011" s="250" t="s">
        <v>3894</v>
      </c>
      <c r="M1011" s="264" t="s">
        <v>3099</v>
      </c>
      <c r="N1011" s="250" t="s">
        <v>6927</v>
      </c>
      <c r="O1011" s="250" t="s">
        <v>6929</v>
      </c>
      <c r="P1011" s="187" t="str">
        <f t="shared" ca="1" si="60"/>
        <v>61 Tahun</v>
      </c>
      <c r="Q1011" s="187" t="str">
        <f t="shared" ca="1" si="61"/>
        <v>7 Bulan</v>
      </c>
      <c r="R1011" s="187" t="str">
        <f t="shared" ca="1" si="62"/>
        <v>7  Hari</v>
      </c>
    </row>
    <row r="1012" spans="1:18" ht="15">
      <c r="A1012" s="544"/>
      <c r="B1012" s="545"/>
      <c r="C1012" s="388" t="s">
        <v>6921</v>
      </c>
      <c r="D1012" s="220" t="s">
        <v>6923</v>
      </c>
      <c r="E1012" s="221" t="s">
        <v>9</v>
      </c>
      <c r="F1012" s="250" t="s">
        <v>238</v>
      </c>
      <c r="G1012" s="313">
        <v>35754</v>
      </c>
      <c r="H1012" s="308" t="s">
        <v>4242</v>
      </c>
      <c r="I1012" s="196" t="s">
        <v>3104</v>
      </c>
      <c r="J1012" s="250" t="s">
        <v>3893</v>
      </c>
      <c r="K1012" s="250" t="s">
        <v>3901</v>
      </c>
      <c r="L1012" s="250" t="s">
        <v>3898</v>
      </c>
      <c r="M1012" s="264" t="s">
        <v>3100</v>
      </c>
      <c r="N1012" s="250" t="s">
        <v>451</v>
      </c>
      <c r="O1012" s="250" t="s">
        <v>6916</v>
      </c>
      <c r="P1012" s="187" t="str">
        <f t="shared" ca="1" si="60"/>
        <v>27 Tahun</v>
      </c>
      <c r="Q1012" s="187" t="str">
        <f t="shared" ca="1" si="61"/>
        <v>2 Bulan</v>
      </c>
      <c r="R1012" s="187" t="str">
        <f t="shared" ca="1" si="62"/>
        <v>10  Hari</v>
      </c>
    </row>
    <row r="1013" spans="1:18" ht="15">
      <c r="A1013" s="541"/>
      <c r="B1013" s="543"/>
      <c r="C1013" s="388" t="s">
        <v>6922</v>
      </c>
      <c r="D1013" s="220" t="s">
        <v>6924</v>
      </c>
      <c r="E1013" s="221" t="s">
        <v>9</v>
      </c>
      <c r="F1013" s="250" t="s">
        <v>238</v>
      </c>
      <c r="G1013" s="313">
        <v>38724</v>
      </c>
      <c r="H1013" s="308" t="s">
        <v>4242</v>
      </c>
      <c r="I1013" s="196" t="s">
        <v>3104</v>
      </c>
      <c r="J1013" s="250" t="s">
        <v>3121</v>
      </c>
      <c r="K1013" s="250" t="s">
        <v>3901</v>
      </c>
      <c r="L1013" s="250" t="s">
        <v>3898</v>
      </c>
      <c r="M1013" s="264" t="s">
        <v>3100</v>
      </c>
      <c r="N1013" s="250" t="s">
        <v>451</v>
      </c>
      <c r="O1013" s="250" t="s">
        <v>6916</v>
      </c>
      <c r="P1013" s="187" t="str">
        <f t="shared" ca="1" si="60"/>
        <v>19 Tahun</v>
      </c>
      <c r="Q1013" s="187" t="str">
        <f t="shared" ca="1" si="61"/>
        <v>0 Bulan</v>
      </c>
      <c r="R1013" s="187" t="str">
        <f t="shared" ca="1" si="62"/>
        <v>23  Hari</v>
      </c>
    </row>
    <row r="1014" spans="1:18" ht="15">
      <c r="A1014" s="540">
        <v>280</v>
      </c>
      <c r="B1014" s="542" t="s">
        <v>7137</v>
      </c>
      <c r="C1014" s="388" t="s">
        <v>6920</v>
      </c>
      <c r="D1014" s="220" t="s">
        <v>294</v>
      </c>
      <c r="E1014" s="221" t="s">
        <v>10</v>
      </c>
      <c r="F1014" s="250" t="s">
        <v>238</v>
      </c>
      <c r="G1014" s="313">
        <v>32101</v>
      </c>
      <c r="H1014" s="308" t="s">
        <v>4242</v>
      </c>
      <c r="I1014" s="196" t="s">
        <v>3104</v>
      </c>
      <c r="J1014" s="250" t="s">
        <v>3893</v>
      </c>
      <c r="K1014" s="250" t="s">
        <v>3124</v>
      </c>
      <c r="L1014" s="250" t="s">
        <v>3894</v>
      </c>
      <c r="M1014" s="264" t="s">
        <v>3095</v>
      </c>
      <c r="N1014" s="250" t="s">
        <v>451</v>
      </c>
      <c r="O1014" s="250" t="s">
        <v>6916</v>
      </c>
      <c r="P1014" s="187" t="str">
        <f t="shared" ca="1" si="60"/>
        <v>37 Tahun</v>
      </c>
      <c r="Q1014" s="187" t="str">
        <f t="shared" ca="1" si="61"/>
        <v>2 Bulan</v>
      </c>
      <c r="R1014" s="187" t="str">
        <f t="shared" ca="1" si="62"/>
        <v>10  Hari</v>
      </c>
    </row>
    <row r="1015" spans="1:18" ht="15">
      <c r="A1015" s="544"/>
      <c r="B1015" s="545"/>
      <c r="C1015" s="388" t="s">
        <v>7138</v>
      </c>
      <c r="D1015" s="220" t="s">
        <v>7141</v>
      </c>
      <c r="E1015" s="221" t="s">
        <v>9</v>
      </c>
      <c r="F1015" s="250" t="s">
        <v>137</v>
      </c>
      <c r="G1015" s="313">
        <v>33944</v>
      </c>
      <c r="H1015" s="308" t="s">
        <v>4242</v>
      </c>
      <c r="I1015" s="196" t="s">
        <v>3104</v>
      </c>
      <c r="J1015" s="250" t="s">
        <v>3271</v>
      </c>
      <c r="K1015" s="250" t="s">
        <v>3117</v>
      </c>
      <c r="L1015" s="250" t="s">
        <v>3894</v>
      </c>
      <c r="M1015" s="264" t="s">
        <v>3099</v>
      </c>
      <c r="N1015" s="250" t="s">
        <v>7144</v>
      </c>
      <c r="O1015" s="250" t="s">
        <v>7146</v>
      </c>
      <c r="P1015" s="187" t="str">
        <f t="shared" ca="1" si="60"/>
        <v>32 Tahun</v>
      </c>
      <c r="Q1015" s="187" t="str">
        <f t="shared" ca="1" si="61"/>
        <v>1 Bulan</v>
      </c>
      <c r="R1015" s="187" t="str">
        <f t="shared" ca="1" si="62"/>
        <v>24  Hari</v>
      </c>
    </row>
    <row r="1016" spans="1:18" ht="15">
      <c r="A1016" s="544"/>
      <c r="B1016" s="545"/>
      <c r="C1016" s="388" t="s">
        <v>7139</v>
      </c>
      <c r="D1016" s="220" t="s">
        <v>7142</v>
      </c>
      <c r="E1016" s="221" t="s">
        <v>10</v>
      </c>
      <c r="F1016" s="250" t="s">
        <v>139</v>
      </c>
      <c r="G1016" s="313">
        <v>41366</v>
      </c>
      <c r="H1016" s="308" t="s">
        <v>4242</v>
      </c>
      <c r="I1016" s="196" t="s">
        <v>3104</v>
      </c>
      <c r="J1016" s="250" t="s">
        <v>3121</v>
      </c>
      <c r="K1016" s="250" t="s">
        <v>3901</v>
      </c>
      <c r="L1016" s="250" t="s">
        <v>3898</v>
      </c>
      <c r="M1016" s="264" t="s">
        <v>3100</v>
      </c>
      <c r="N1016" s="250" t="s">
        <v>7145</v>
      </c>
      <c r="O1016" s="250" t="s">
        <v>7141</v>
      </c>
      <c r="P1016" s="187" t="str">
        <f t="shared" ca="1" si="60"/>
        <v>11 Tahun</v>
      </c>
      <c r="Q1016" s="187" t="str">
        <f t="shared" ca="1" si="61"/>
        <v>9 Bulan</v>
      </c>
      <c r="R1016" s="187" t="str">
        <f t="shared" ca="1" si="62"/>
        <v>28  Hari</v>
      </c>
    </row>
    <row r="1017" spans="1:18" ht="15">
      <c r="A1017" s="541"/>
      <c r="B1017" s="543"/>
      <c r="C1017" s="388" t="s">
        <v>7140</v>
      </c>
      <c r="D1017" s="220" t="s">
        <v>7143</v>
      </c>
      <c r="E1017" s="221" t="s">
        <v>10</v>
      </c>
      <c r="F1017" s="250" t="s">
        <v>238</v>
      </c>
      <c r="G1017" s="313">
        <v>43410</v>
      </c>
      <c r="H1017" s="308" t="s">
        <v>4242</v>
      </c>
      <c r="I1017" s="196" t="s">
        <v>3104</v>
      </c>
      <c r="J1017" s="250" t="s">
        <v>3121</v>
      </c>
      <c r="K1017" s="250" t="s">
        <v>3901</v>
      </c>
      <c r="L1017" s="250" t="s">
        <v>3898</v>
      </c>
      <c r="M1017" s="264" t="s">
        <v>3100</v>
      </c>
      <c r="N1017" s="250" t="s">
        <v>1514</v>
      </c>
      <c r="O1017" s="250" t="s">
        <v>7141</v>
      </c>
      <c r="P1017" s="187" t="str">
        <f t="shared" ca="1" si="60"/>
        <v>6 Tahun</v>
      </c>
      <c r="Q1017" s="187" t="str">
        <f t="shared" ca="1" si="61"/>
        <v>2 Bulan</v>
      </c>
      <c r="R1017" s="187" t="str">
        <f t="shared" ca="1" si="62"/>
        <v>24  Hari</v>
      </c>
    </row>
    <row r="1018" spans="1:18" ht="15">
      <c r="A1018" s="540">
        <v>281</v>
      </c>
      <c r="B1018" s="542" t="s">
        <v>6930</v>
      </c>
      <c r="C1018" s="388" t="s">
        <v>6931</v>
      </c>
      <c r="D1018" s="220" t="s">
        <v>1788</v>
      </c>
      <c r="E1018" s="221" t="s">
        <v>10</v>
      </c>
      <c r="F1018" s="250" t="s">
        <v>175</v>
      </c>
      <c r="G1018" s="313">
        <v>22382</v>
      </c>
      <c r="H1018" s="308" t="s">
        <v>4242</v>
      </c>
      <c r="I1018" s="196" t="s">
        <v>3104</v>
      </c>
      <c r="J1018" s="250" t="s">
        <v>3270</v>
      </c>
      <c r="K1018" s="250" t="s">
        <v>3124</v>
      </c>
      <c r="L1018" s="250" t="s">
        <v>3894</v>
      </c>
      <c r="M1018" s="264" t="s">
        <v>3095</v>
      </c>
      <c r="N1018" s="250" t="s">
        <v>6936</v>
      </c>
      <c r="O1018" s="250" t="s">
        <v>6939</v>
      </c>
      <c r="P1018" s="187" t="str">
        <f t="shared" ca="1" si="60"/>
        <v>63 Tahun</v>
      </c>
      <c r="Q1018" s="187" t="str">
        <f t="shared" ca="1" si="61"/>
        <v>9 Bulan</v>
      </c>
      <c r="R1018" s="187" t="str">
        <f t="shared" ca="1" si="62"/>
        <v>19  Hari</v>
      </c>
    </row>
    <row r="1019" spans="1:18" ht="15">
      <c r="A1019" s="544"/>
      <c r="B1019" s="545"/>
      <c r="C1019" s="388" t="s">
        <v>6932</v>
      </c>
      <c r="D1019" s="220" t="s">
        <v>6934</v>
      </c>
      <c r="E1019" s="221" t="s">
        <v>9</v>
      </c>
      <c r="F1019" s="250" t="s">
        <v>230</v>
      </c>
      <c r="G1019" s="313">
        <v>22618</v>
      </c>
      <c r="H1019" s="308" t="s">
        <v>4242</v>
      </c>
      <c r="I1019" s="196" t="s">
        <v>3104</v>
      </c>
      <c r="J1019" s="250" t="s">
        <v>3270</v>
      </c>
      <c r="K1019" s="250" t="s">
        <v>3124</v>
      </c>
      <c r="L1019" s="250" t="s">
        <v>3894</v>
      </c>
      <c r="M1019" s="264" t="s">
        <v>3099</v>
      </c>
      <c r="N1019" s="250" t="s">
        <v>6937</v>
      </c>
      <c r="O1019" s="250" t="s">
        <v>472</v>
      </c>
      <c r="P1019" s="187" t="str">
        <f t="shared" ca="1" si="60"/>
        <v>63 Tahun</v>
      </c>
      <c r="Q1019" s="187" t="str">
        <f t="shared" ca="1" si="61"/>
        <v>1 Bulan</v>
      </c>
      <c r="R1019" s="187" t="str">
        <f t="shared" ca="1" si="62"/>
        <v>27  Hari</v>
      </c>
    </row>
    <row r="1020" spans="1:18" ht="15">
      <c r="A1020" s="544"/>
      <c r="B1020" s="545"/>
      <c r="C1020" s="388" t="s">
        <v>633</v>
      </c>
      <c r="D1020" s="220" t="s">
        <v>634</v>
      </c>
      <c r="E1020" s="221" t="s">
        <v>9</v>
      </c>
      <c r="F1020" s="250" t="s">
        <v>238</v>
      </c>
      <c r="G1020" s="313">
        <v>34765</v>
      </c>
      <c r="H1020" s="308" t="s">
        <v>4242</v>
      </c>
      <c r="I1020" s="196" t="s">
        <v>3104</v>
      </c>
      <c r="J1020" s="250" t="s">
        <v>3270</v>
      </c>
      <c r="K1020" s="250" t="s">
        <v>3901</v>
      </c>
      <c r="L1020" s="250" t="s">
        <v>3894</v>
      </c>
      <c r="M1020" s="264" t="s">
        <v>3100</v>
      </c>
      <c r="N1020" s="250" t="s">
        <v>1788</v>
      </c>
      <c r="O1020" s="250" t="s">
        <v>6934</v>
      </c>
      <c r="P1020" s="187" t="str">
        <f t="shared" ca="1" si="60"/>
        <v>29 Tahun</v>
      </c>
      <c r="Q1020" s="187" t="str">
        <f t="shared" ca="1" si="61"/>
        <v>10 Bulan</v>
      </c>
      <c r="R1020" s="187" t="str">
        <f t="shared" ca="1" si="62"/>
        <v>23  Hari</v>
      </c>
    </row>
    <row r="1021" spans="1:18" ht="15">
      <c r="A1021" s="541"/>
      <c r="B1021" s="543"/>
      <c r="C1021" s="388" t="s">
        <v>6933</v>
      </c>
      <c r="D1021" s="220" t="s">
        <v>6935</v>
      </c>
      <c r="E1021" s="221" t="s">
        <v>10</v>
      </c>
      <c r="F1021" s="250" t="s">
        <v>137</v>
      </c>
      <c r="G1021" s="313">
        <v>34462</v>
      </c>
      <c r="H1021" s="308" t="s">
        <v>4242</v>
      </c>
      <c r="I1021" s="196" t="s">
        <v>3104</v>
      </c>
      <c r="J1021" s="250" t="s">
        <v>3270</v>
      </c>
      <c r="K1021" s="250" t="s">
        <v>3124</v>
      </c>
      <c r="L1021" s="250" t="s">
        <v>3894</v>
      </c>
      <c r="M1021" s="264" t="s">
        <v>4321</v>
      </c>
      <c r="N1021" s="250" t="s">
        <v>6938</v>
      </c>
      <c r="O1021" s="250" t="s">
        <v>6940</v>
      </c>
      <c r="P1021" s="187" t="str">
        <f t="shared" ca="1" si="60"/>
        <v>30 Tahun</v>
      </c>
      <c r="Q1021" s="187" t="str">
        <f t="shared" ca="1" si="61"/>
        <v>8 Bulan</v>
      </c>
      <c r="R1021" s="187" t="str">
        <f t="shared" ca="1" si="62"/>
        <v>22  Hari</v>
      </c>
    </row>
    <row r="1022" spans="1:18" ht="15">
      <c r="A1022" s="540">
        <v>282</v>
      </c>
      <c r="B1022" s="542" t="s">
        <v>6941</v>
      </c>
      <c r="C1022" s="388" t="s">
        <v>6942</v>
      </c>
      <c r="D1022" s="220" t="s">
        <v>1440</v>
      </c>
      <c r="E1022" s="221" t="s">
        <v>10</v>
      </c>
      <c r="F1022" s="250" t="s">
        <v>30</v>
      </c>
      <c r="G1022" s="313">
        <v>24563</v>
      </c>
      <c r="H1022" s="308" t="s">
        <v>4242</v>
      </c>
      <c r="I1022" s="196" t="s">
        <v>3104</v>
      </c>
      <c r="J1022" s="250" t="s">
        <v>3270</v>
      </c>
      <c r="K1022" s="250" t="s">
        <v>3124</v>
      </c>
      <c r="L1022" s="250" t="s">
        <v>3894</v>
      </c>
      <c r="M1022" s="264" t="s">
        <v>3095</v>
      </c>
      <c r="N1022" s="250" t="s">
        <v>2691</v>
      </c>
      <c r="O1022" s="250" t="s">
        <v>67</v>
      </c>
      <c r="P1022" s="187" t="str">
        <f t="shared" ca="1" si="60"/>
        <v>57 Tahun</v>
      </c>
      <c r="Q1022" s="187" t="str">
        <f t="shared" ca="1" si="61"/>
        <v>9 Bulan</v>
      </c>
      <c r="R1022" s="187" t="str">
        <f t="shared" ca="1" si="62"/>
        <v>29  Hari</v>
      </c>
    </row>
    <row r="1023" spans="1:18" ht="15">
      <c r="A1023" s="544"/>
      <c r="B1023" s="545"/>
      <c r="C1023" s="388" t="s">
        <v>6943</v>
      </c>
      <c r="D1023" s="220" t="s">
        <v>6946</v>
      </c>
      <c r="E1023" s="221" t="s">
        <v>9</v>
      </c>
      <c r="F1023" s="250" t="s">
        <v>30</v>
      </c>
      <c r="G1023" s="313">
        <v>29824</v>
      </c>
      <c r="H1023" s="308" t="s">
        <v>4242</v>
      </c>
      <c r="I1023" s="196" t="s">
        <v>3104</v>
      </c>
      <c r="J1023" s="250" t="s">
        <v>3270</v>
      </c>
      <c r="K1023" s="250" t="s">
        <v>3124</v>
      </c>
      <c r="L1023" s="250" t="s">
        <v>3894</v>
      </c>
      <c r="M1023" s="264" t="s">
        <v>3099</v>
      </c>
      <c r="N1023" s="250" t="s">
        <v>6949</v>
      </c>
      <c r="O1023" s="250" t="s">
        <v>6934</v>
      </c>
      <c r="P1023" s="187" t="str">
        <f t="shared" ca="1" si="60"/>
        <v>43 Tahun</v>
      </c>
      <c r="Q1023" s="187" t="str">
        <f t="shared" ca="1" si="61"/>
        <v>5 Bulan</v>
      </c>
      <c r="R1023" s="187" t="str">
        <f t="shared" ca="1" si="62"/>
        <v>4  Hari</v>
      </c>
    </row>
    <row r="1024" spans="1:18" ht="15">
      <c r="A1024" s="544"/>
      <c r="B1024" s="545"/>
      <c r="C1024" s="388" t="s">
        <v>6944</v>
      </c>
      <c r="D1024" s="220" t="s">
        <v>6947</v>
      </c>
      <c r="E1024" s="221" t="s">
        <v>10</v>
      </c>
      <c r="F1024" s="250" t="s">
        <v>185</v>
      </c>
      <c r="G1024" s="313">
        <v>36850</v>
      </c>
      <c r="H1024" s="308" t="s">
        <v>4242</v>
      </c>
      <c r="I1024" s="196" t="s">
        <v>3104</v>
      </c>
      <c r="J1024" s="250" t="s">
        <v>3286</v>
      </c>
      <c r="K1024" s="250" t="s">
        <v>3279</v>
      </c>
      <c r="L1024" s="250" t="s">
        <v>3898</v>
      </c>
      <c r="M1024" s="264" t="s">
        <v>3100</v>
      </c>
      <c r="N1024" s="250" t="s">
        <v>1440</v>
      </c>
      <c r="O1024" s="250" t="s">
        <v>6946</v>
      </c>
      <c r="P1024" s="187" t="str">
        <f t="shared" ca="1" si="60"/>
        <v>24 Tahun</v>
      </c>
      <c r="Q1024" s="187" t="str">
        <f t="shared" ca="1" si="61"/>
        <v>2 Bulan</v>
      </c>
      <c r="R1024" s="187" t="str">
        <f t="shared" ca="1" si="62"/>
        <v>10  Hari</v>
      </c>
    </row>
    <row r="1025" spans="1:18" ht="15">
      <c r="A1025" s="541"/>
      <c r="B1025" s="543"/>
      <c r="C1025" s="388" t="s">
        <v>6945</v>
      </c>
      <c r="D1025" s="220" t="s">
        <v>6948</v>
      </c>
      <c r="E1025" s="221" t="s">
        <v>9</v>
      </c>
      <c r="F1025" s="250" t="s">
        <v>185</v>
      </c>
      <c r="G1025" s="313">
        <v>39356</v>
      </c>
      <c r="H1025" s="308" t="s">
        <v>4242</v>
      </c>
      <c r="I1025" s="196" t="s">
        <v>3104</v>
      </c>
      <c r="J1025" s="250" t="s">
        <v>3121</v>
      </c>
      <c r="K1025" s="250" t="s">
        <v>3901</v>
      </c>
      <c r="L1025" s="250" t="s">
        <v>3898</v>
      </c>
      <c r="M1025" s="264" t="s">
        <v>3100</v>
      </c>
      <c r="N1025" s="250" t="s">
        <v>1440</v>
      </c>
      <c r="O1025" s="250" t="s">
        <v>6946</v>
      </c>
      <c r="P1025" s="187" t="str">
        <f t="shared" ca="1" si="60"/>
        <v>17 Tahun</v>
      </c>
      <c r="Q1025" s="187" t="str">
        <f t="shared" ca="1" si="61"/>
        <v>3 Bulan</v>
      </c>
      <c r="R1025" s="187" t="str">
        <f t="shared" ca="1" si="62"/>
        <v>29  Hari</v>
      </c>
    </row>
    <row r="1026" spans="1:18" ht="15">
      <c r="A1026" s="540">
        <v>283</v>
      </c>
      <c r="B1026" s="542" t="s">
        <v>6950</v>
      </c>
      <c r="C1026" s="388" t="s">
        <v>6951</v>
      </c>
      <c r="D1026" s="220" t="s">
        <v>6955</v>
      </c>
      <c r="E1026" s="221" t="s">
        <v>10</v>
      </c>
      <c r="F1026" s="250" t="s">
        <v>321</v>
      </c>
      <c r="G1026" s="313">
        <v>26247</v>
      </c>
      <c r="H1026" s="308" t="s">
        <v>4242</v>
      </c>
      <c r="I1026" s="196" t="s">
        <v>3104</v>
      </c>
      <c r="J1026" s="250" t="s">
        <v>3270</v>
      </c>
      <c r="K1026" s="250" t="s">
        <v>3124</v>
      </c>
      <c r="L1026" s="250" t="s">
        <v>3894</v>
      </c>
      <c r="M1026" s="264" t="s">
        <v>3095</v>
      </c>
      <c r="N1026" s="250" t="s">
        <v>6960</v>
      </c>
      <c r="O1026" s="250" t="s">
        <v>6961</v>
      </c>
      <c r="P1026" s="187" t="str">
        <f t="shared" ca="1" si="60"/>
        <v>53 Tahun</v>
      </c>
      <c r="Q1026" s="187" t="str">
        <f t="shared" ca="1" si="61"/>
        <v>2 Bulan</v>
      </c>
      <c r="R1026" s="187" t="str">
        <f t="shared" ca="1" si="62"/>
        <v>20  Hari</v>
      </c>
    </row>
    <row r="1027" spans="1:18" ht="15">
      <c r="A1027" s="544"/>
      <c r="B1027" s="545"/>
      <c r="C1027" s="388" t="s">
        <v>6952</v>
      </c>
      <c r="D1027" s="220" t="s">
        <v>1646</v>
      </c>
      <c r="E1027" s="221" t="s">
        <v>9</v>
      </c>
      <c r="F1027" s="250" t="s">
        <v>30</v>
      </c>
      <c r="G1027" s="313">
        <v>27432</v>
      </c>
      <c r="H1027" s="308" t="s">
        <v>4242</v>
      </c>
      <c r="I1027" s="196" t="s">
        <v>3104</v>
      </c>
      <c r="J1027" s="250" t="s">
        <v>3270</v>
      </c>
      <c r="K1027" s="250" t="s">
        <v>3117</v>
      </c>
      <c r="L1027" s="250" t="s">
        <v>3894</v>
      </c>
      <c r="M1027" s="264" t="s">
        <v>3099</v>
      </c>
      <c r="N1027" s="250" t="s">
        <v>246</v>
      </c>
      <c r="O1027" s="250" t="s">
        <v>6962</v>
      </c>
      <c r="P1027" s="187" t="str">
        <f t="shared" ca="1" si="60"/>
        <v>49 Tahun</v>
      </c>
      <c r="Q1027" s="187" t="str">
        <f t="shared" ca="1" si="61"/>
        <v>11 Bulan</v>
      </c>
      <c r="R1027" s="187" t="str">
        <f t="shared" ca="1" si="62"/>
        <v>23  Hari</v>
      </c>
    </row>
    <row r="1028" spans="1:18" ht="15">
      <c r="A1028" s="544"/>
      <c r="B1028" s="545"/>
      <c r="C1028" s="388" t="s">
        <v>6959</v>
      </c>
      <c r="D1028" s="220" t="s">
        <v>6956</v>
      </c>
      <c r="E1028" s="221" t="s">
        <v>9</v>
      </c>
      <c r="F1028" s="250" t="s">
        <v>122</v>
      </c>
      <c r="G1028" s="313">
        <v>35422</v>
      </c>
      <c r="H1028" s="308" t="s">
        <v>4242</v>
      </c>
      <c r="I1028" s="196" t="s">
        <v>3104</v>
      </c>
      <c r="J1028" s="250" t="s">
        <v>3270</v>
      </c>
      <c r="K1028" s="250" t="s">
        <v>3901</v>
      </c>
      <c r="L1028" s="250" t="s">
        <v>3898</v>
      </c>
      <c r="M1028" s="264" t="s">
        <v>3100</v>
      </c>
      <c r="N1028" s="250" t="s">
        <v>6955</v>
      </c>
      <c r="O1028" s="250" t="s">
        <v>1646</v>
      </c>
      <c r="P1028" s="187" t="str">
        <f t="shared" ca="1" si="60"/>
        <v>28 Tahun</v>
      </c>
      <c r="Q1028" s="187" t="str">
        <f t="shared" ca="1" si="61"/>
        <v>1 Bulan</v>
      </c>
      <c r="R1028" s="187" t="str">
        <f t="shared" ca="1" si="62"/>
        <v>7  Hari</v>
      </c>
    </row>
    <row r="1029" spans="1:18" ht="15">
      <c r="A1029" s="544"/>
      <c r="B1029" s="545"/>
      <c r="C1029" s="388" t="s">
        <v>6953</v>
      </c>
      <c r="D1029" s="220" t="s">
        <v>6957</v>
      </c>
      <c r="E1029" s="221" t="s">
        <v>10</v>
      </c>
      <c r="F1029" s="250" t="s">
        <v>122</v>
      </c>
      <c r="G1029" s="313">
        <v>39476</v>
      </c>
      <c r="H1029" s="308" t="s">
        <v>4242</v>
      </c>
      <c r="I1029" s="196" t="s">
        <v>3104</v>
      </c>
      <c r="J1029" s="250" t="s">
        <v>3893</v>
      </c>
      <c r="K1029" s="250" t="s">
        <v>3901</v>
      </c>
      <c r="L1029" s="250" t="s">
        <v>3898</v>
      </c>
      <c r="M1029" s="264" t="s">
        <v>3100</v>
      </c>
      <c r="N1029" s="250" t="s">
        <v>6955</v>
      </c>
      <c r="O1029" s="250" t="s">
        <v>1646</v>
      </c>
      <c r="P1029" s="187" t="str">
        <f t="shared" ca="1" si="60"/>
        <v>17 Tahun</v>
      </c>
      <c r="Q1029" s="187" t="str">
        <f t="shared" ca="1" si="61"/>
        <v>0 Bulan</v>
      </c>
      <c r="R1029" s="187" t="str">
        <f t="shared" ca="1" si="62"/>
        <v>1  Hari</v>
      </c>
    </row>
    <row r="1030" spans="1:18" ht="15">
      <c r="A1030" s="541"/>
      <c r="B1030" s="543"/>
      <c r="C1030" s="388" t="s">
        <v>6954</v>
      </c>
      <c r="D1030" s="220" t="s">
        <v>6958</v>
      </c>
      <c r="E1030" s="221" t="s">
        <v>10</v>
      </c>
      <c r="F1030" s="250" t="s">
        <v>122</v>
      </c>
      <c r="G1030" s="313">
        <v>40492</v>
      </c>
      <c r="H1030" s="308" t="s">
        <v>4242</v>
      </c>
      <c r="I1030" s="196" t="s">
        <v>3104</v>
      </c>
      <c r="J1030" s="250" t="s">
        <v>3893</v>
      </c>
      <c r="K1030" s="250" t="s">
        <v>3901</v>
      </c>
      <c r="L1030" s="250" t="s">
        <v>3898</v>
      </c>
      <c r="M1030" s="264" t="s">
        <v>3100</v>
      </c>
      <c r="N1030" s="250" t="s">
        <v>6955</v>
      </c>
      <c r="O1030" s="250" t="s">
        <v>1646</v>
      </c>
      <c r="P1030" s="187" t="str">
        <f t="shared" ca="1" si="60"/>
        <v>14 Tahun</v>
      </c>
      <c r="Q1030" s="187" t="str">
        <f t="shared" ca="1" si="61"/>
        <v>2 Bulan</v>
      </c>
      <c r="R1030" s="187" t="str">
        <f t="shared" ca="1" si="62"/>
        <v>20  Hari</v>
      </c>
    </row>
    <row r="1031" spans="1:18" ht="15">
      <c r="A1031" s="540">
        <v>284</v>
      </c>
      <c r="B1031" s="542" t="s">
        <v>7147</v>
      </c>
      <c r="C1031" s="388" t="s">
        <v>7148</v>
      </c>
      <c r="D1031" s="220" t="s">
        <v>5511</v>
      </c>
      <c r="E1031" s="221" t="s">
        <v>9</v>
      </c>
      <c r="F1031" s="250" t="s">
        <v>185</v>
      </c>
      <c r="G1031" s="313">
        <v>33582</v>
      </c>
      <c r="H1031" s="308" t="s">
        <v>4242</v>
      </c>
      <c r="I1031" s="196" t="s">
        <v>3104</v>
      </c>
      <c r="J1031" s="250" t="s">
        <v>3893</v>
      </c>
      <c r="K1031" s="250" t="s">
        <v>3117</v>
      </c>
      <c r="L1031" s="250" t="s">
        <v>3131</v>
      </c>
      <c r="M1031" s="264" t="s">
        <v>3095</v>
      </c>
      <c r="N1031" s="250" t="s">
        <v>5416</v>
      </c>
      <c r="O1031" s="250" t="s">
        <v>7154</v>
      </c>
      <c r="P1031" s="187" t="str">
        <f t="shared" ca="1" si="60"/>
        <v>33 Tahun</v>
      </c>
      <c r="Q1031" s="187" t="str">
        <f t="shared" ca="1" si="61"/>
        <v>1 Bulan</v>
      </c>
      <c r="R1031" s="187" t="str">
        <f t="shared" ca="1" si="62"/>
        <v>20  Hari</v>
      </c>
    </row>
    <row r="1032" spans="1:18" ht="15">
      <c r="A1032" s="544"/>
      <c r="B1032" s="545"/>
      <c r="C1032" s="388" t="s">
        <v>7149</v>
      </c>
      <c r="D1032" s="220" t="s">
        <v>7151</v>
      </c>
      <c r="E1032" s="221" t="s">
        <v>9</v>
      </c>
      <c r="F1032" s="250" t="s">
        <v>205</v>
      </c>
      <c r="G1032" s="313">
        <v>40841</v>
      </c>
      <c r="H1032" s="308" t="s">
        <v>4242</v>
      </c>
      <c r="I1032" s="196" t="s">
        <v>3104</v>
      </c>
      <c r="J1032" s="250" t="s">
        <v>3121</v>
      </c>
      <c r="K1032" s="250" t="s">
        <v>3901</v>
      </c>
      <c r="L1032" s="250" t="s">
        <v>3898</v>
      </c>
      <c r="M1032" s="264" t="s">
        <v>3100</v>
      </c>
      <c r="N1032" s="250" t="s">
        <v>7153</v>
      </c>
      <c r="O1032" s="250" t="s">
        <v>5511</v>
      </c>
      <c r="P1032" s="187" t="str">
        <f t="shared" ca="1" si="60"/>
        <v>13 Tahun</v>
      </c>
      <c r="Q1032" s="187" t="str">
        <f t="shared" ca="1" si="61"/>
        <v>3 Bulan</v>
      </c>
      <c r="R1032" s="187" t="str">
        <f t="shared" ca="1" si="62"/>
        <v>5  Hari</v>
      </c>
    </row>
    <row r="1033" spans="1:18" ht="15">
      <c r="A1033" s="541"/>
      <c r="B1033" s="543"/>
      <c r="C1033" s="388" t="s">
        <v>7150</v>
      </c>
      <c r="D1033" s="220" t="s">
        <v>7152</v>
      </c>
      <c r="E1033" s="221" t="s">
        <v>10</v>
      </c>
      <c r="F1033" s="250" t="s">
        <v>205</v>
      </c>
      <c r="G1033" s="313">
        <v>42611</v>
      </c>
      <c r="H1033" s="308" t="s">
        <v>4242</v>
      </c>
      <c r="I1033" s="196" t="s">
        <v>3104</v>
      </c>
      <c r="J1033" s="250" t="s">
        <v>3121</v>
      </c>
      <c r="K1033" s="250" t="s">
        <v>3901</v>
      </c>
      <c r="L1033" s="250" t="s">
        <v>3898</v>
      </c>
      <c r="M1033" s="264" t="s">
        <v>3100</v>
      </c>
      <c r="N1033" s="250" t="s">
        <v>7153</v>
      </c>
      <c r="O1033" s="250" t="s">
        <v>5511</v>
      </c>
      <c r="P1033" s="187" t="str">
        <f t="shared" ca="1" si="60"/>
        <v>8 Tahun</v>
      </c>
      <c r="Q1033" s="187" t="str">
        <f t="shared" ca="1" si="61"/>
        <v>5 Bulan</v>
      </c>
      <c r="R1033" s="187" t="str">
        <f t="shared" ca="1" si="62"/>
        <v>1  Hari</v>
      </c>
    </row>
    <row r="1034" spans="1:18" ht="15">
      <c r="A1034" s="540">
        <v>285</v>
      </c>
      <c r="B1034" s="542" t="s">
        <v>6963</v>
      </c>
      <c r="C1034" s="388" t="s">
        <v>6964</v>
      </c>
      <c r="D1034" s="220" t="s">
        <v>1498</v>
      </c>
      <c r="E1034" s="221" t="s">
        <v>10</v>
      </c>
      <c r="F1034" s="250" t="s">
        <v>1439</v>
      </c>
      <c r="G1034" s="313">
        <v>29357</v>
      </c>
      <c r="H1034" s="308" t="s">
        <v>4242</v>
      </c>
      <c r="I1034" s="196" t="s">
        <v>3104</v>
      </c>
      <c r="J1034" s="250" t="s">
        <v>3893</v>
      </c>
      <c r="K1034" s="250" t="s">
        <v>3124</v>
      </c>
      <c r="L1034" s="250" t="s">
        <v>3894</v>
      </c>
      <c r="M1034" s="264" t="s">
        <v>3095</v>
      </c>
      <c r="N1034" s="250" t="s">
        <v>6974</v>
      </c>
      <c r="O1034" s="250" t="s">
        <v>6975</v>
      </c>
      <c r="P1034" s="187" t="str">
        <f t="shared" ca="1" si="60"/>
        <v>44 Tahun</v>
      </c>
      <c r="Q1034" s="187" t="str">
        <f t="shared" ca="1" si="61"/>
        <v>8 Bulan</v>
      </c>
      <c r="R1034" s="187" t="str">
        <f t="shared" ca="1" si="62"/>
        <v>14  Hari</v>
      </c>
    </row>
    <row r="1035" spans="1:18" ht="15">
      <c r="A1035" s="544"/>
      <c r="B1035" s="545"/>
      <c r="C1035" s="388" t="s">
        <v>6965</v>
      </c>
      <c r="D1035" s="220" t="s">
        <v>6968</v>
      </c>
      <c r="E1035" s="221" t="s">
        <v>9</v>
      </c>
      <c r="F1035" s="250" t="s">
        <v>185</v>
      </c>
      <c r="G1035" s="313">
        <v>30634</v>
      </c>
      <c r="H1035" s="308" t="s">
        <v>4242</v>
      </c>
      <c r="I1035" s="196" t="s">
        <v>3104</v>
      </c>
      <c r="J1035" s="250" t="s">
        <v>3893</v>
      </c>
      <c r="K1035" s="250" t="s">
        <v>3124</v>
      </c>
      <c r="L1035" s="250" t="s">
        <v>3894</v>
      </c>
      <c r="M1035" s="264" t="s">
        <v>3099</v>
      </c>
      <c r="N1035" s="250" t="s">
        <v>6977</v>
      </c>
      <c r="O1035" s="250" t="s">
        <v>6976</v>
      </c>
      <c r="P1035" s="187" t="str">
        <f t="shared" ca="1" si="60"/>
        <v>41 Tahun</v>
      </c>
      <c r="Q1035" s="187" t="str">
        <f t="shared" ca="1" si="61"/>
        <v>2 Bulan</v>
      </c>
      <c r="R1035" s="187" t="str">
        <f t="shared" ca="1" si="62"/>
        <v>16  Hari</v>
      </c>
    </row>
    <row r="1036" spans="1:18" ht="15">
      <c r="A1036" s="544"/>
      <c r="B1036" s="545"/>
      <c r="C1036" s="388" t="s">
        <v>6966</v>
      </c>
      <c r="D1036" s="220" t="s">
        <v>6969</v>
      </c>
      <c r="E1036" s="221" t="s">
        <v>10</v>
      </c>
      <c r="F1036" s="250" t="s">
        <v>185</v>
      </c>
      <c r="G1036" s="313">
        <v>39962</v>
      </c>
      <c r="H1036" s="308" t="s">
        <v>4242</v>
      </c>
      <c r="I1036" s="196" t="s">
        <v>3104</v>
      </c>
      <c r="J1036" s="250" t="s">
        <v>3893</v>
      </c>
      <c r="K1036" s="250" t="s">
        <v>3901</v>
      </c>
      <c r="L1036" s="250" t="s">
        <v>3898</v>
      </c>
      <c r="M1036" s="264" t="s">
        <v>3100</v>
      </c>
      <c r="N1036" s="250" t="s">
        <v>1498</v>
      </c>
      <c r="O1036" s="250" t="s">
        <v>6968</v>
      </c>
      <c r="P1036" s="187" t="str">
        <f t="shared" ca="1" si="60"/>
        <v>15 Tahun</v>
      </c>
      <c r="Q1036" s="187" t="str">
        <f t="shared" ca="1" si="61"/>
        <v>8 Bulan</v>
      </c>
      <c r="R1036" s="187" t="str">
        <f t="shared" ca="1" si="62"/>
        <v>1  Hari</v>
      </c>
    </row>
    <row r="1037" spans="1:18" ht="15">
      <c r="A1037" s="544"/>
      <c r="B1037" s="545"/>
      <c r="C1037" s="388" t="s">
        <v>6967</v>
      </c>
      <c r="D1037" s="220" t="s">
        <v>6970</v>
      </c>
      <c r="E1037" s="221" t="s">
        <v>9</v>
      </c>
      <c r="F1037" s="250" t="s">
        <v>185</v>
      </c>
      <c r="G1037" s="313">
        <v>40322</v>
      </c>
      <c r="H1037" s="308" t="s">
        <v>4242</v>
      </c>
      <c r="I1037" s="196" t="s">
        <v>3104</v>
      </c>
      <c r="J1037" s="250" t="s">
        <v>3893</v>
      </c>
      <c r="K1037" s="250" t="s">
        <v>3901</v>
      </c>
      <c r="L1037" s="250" t="s">
        <v>3898</v>
      </c>
      <c r="M1037" s="264" t="s">
        <v>3100</v>
      </c>
      <c r="N1037" s="250" t="s">
        <v>1498</v>
      </c>
      <c r="O1037" s="250" t="s">
        <v>6968</v>
      </c>
      <c r="P1037" s="187" t="str">
        <f ca="1" t="shared" si="63" ref="P1037:P1057">DATEDIF(G1037,$P$2,"Y")&amp;" Tahun"</f>
        <v>14 Tahun</v>
      </c>
      <c r="Q1037" s="187" t="str">
        <f ca="1" t="shared" si="64" ref="Q1037:Q1057">DATEDIF(G1037,$P$2,"YM")&amp;" Bulan"</f>
        <v>8 Bulan</v>
      </c>
      <c r="R1037" s="187" t="str">
        <f ca="1" t="shared" si="65" ref="R1037:R1057">DATEDIF(G1037,$P$2,"MD")&amp;"  Hari"</f>
        <v>6  Hari</v>
      </c>
    </row>
    <row r="1038" spans="1:18" ht="15">
      <c r="A1038" s="541"/>
      <c r="B1038" s="543"/>
      <c r="C1038" s="392"/>
      <c r="D1038" s="220" t="s">
        <v>6971</v>
      </c>
      <c r="E1038" s="221" t="s">
        <v>10</v>
      </c>
      <c r="F1038" s="250" t="s">
        <v>185</v>
      </c>
      <c r="G1038" s="313" t="s">
        <v>6972</v>
      </c>
      <c r="H1038" s="308" t="s">
        <v>4242</v>
      </c>
      <c r="I1038" s="196" t="s">
        <v>3104</v>
      </c>
      <c r="J1038" s="250" t="s">
        <v>6973</v>
      </c>
      <c r="K1038" s="250" t="s">
        <v>3901</v>
      </c>
      <c r="L1038" s="250" t="s">
        <v>3898</v>
      </c>
      <c r="M1038" s="264" t="s">
        <v>3100</v>
      </c>
      <c r="N1038" s="250" t="s">
        <v>1498</v>
      </c>
      <c r="O1038" s="250" t="s">
        <v>6968</v>
      </c>
      <c r="P1038" s="187" t="e">
        <f t="shared" ca="1" si="63"/>
        <v>#VALUE!</v>
      </c>
      <c r="Q1038" s="187" t="e">
        <f t="shared" ca="1" si="64"/>
        <v>#VALUE!</v>
      </c>
      <c r="R1038" s="187" t="e">
        <f t="shared" ca="1" si="65"/>
        <v>#VALUE!</v>
      </c>
    </row>
    <row r="1039" spans="1:18" ht="15">
      <c r="A1039" s="540">
        <v>286</v>
      </c>
      <c r="B1039" s="542" t="s">
        <v>7155</v>
      </c>
      <c r="C1039" s="388" t="s">
        <v>7156</v>
      </c>
      <c r="D1039" s="220" t="s">
        <v>6978</v>
      </c>
      <c r="E1039" s="221" t="s">
        <v>10</v>
      </c>
      <c r="F1039" s="250" t="s">
        <v>192</v>
      </c>
      <c r="G1039" s="313">
        <v>33253</v>
      </c>
      <c r="H1039" s="308" t="s">
        <v>4242</v>
      </c>
      <c r="I1039" s="196" t="s">
        <v>3104</v>
      </c>
      <c r="J1039" s="250" t="s">
        <v>3893</v>
      </c>
      <c r="K1039" s="250" t="s">
        <v>3097</v>
      </c>
      <c r="L1039" s="250" t="s">
        <v>3894</v>
      </c>
      <c r="M1039" s="264" t="s">
        <v>3095</v>
      </c>
      <c r="N1039" s="250" t="s">
        <v>7162</v>
      </c>
      <c r="O1039" s="250" t="s">
        <v>6976</v>
      </c>
      <c r="P1039" s="187" t="str">
        <f t="shared" ca="1" si="63"/>
        <v>34 Tahun</v>
      </c>
      <c r="Q1039" s="187" t="str">
        <f t="shared" ca="1" si="64"/>
        <v>0 Bulan</v>
      </c>
      <c r="R1039" s="187" t="str">
        <f t="shared" ca="1" si="65"/>
        <v>15  Hari</v>
      </c>
    </row>
    <row r="1040" spans="1:18" ht="15">
      <c r="A1040" s="544"/>
      <c r="B1040" s="545"/>
      <c r="C1040" s="388" t="s">
        <v>7157</v>
      </c>
      <c r="D1040" s="220" t="s">
        <v>7159</v>
      </c>
      <c r="E1040" s="221" t="s">
        <v>9</v>
      </c>
      <c r="F1040" s="250" t="s">
        <v>7161</v>
      </c>
      <c r="G1040" s="313">
        <v>35889</v>
      </c>
      <c r="H1040" s="308" t="s">
        <v>4242</v>
      </c>
      <c r="I1040" s="196" t="s">
        <v>3104</v>
      </c>
      <c r="J1040" s="250" t="s">
        <v>3271</v>
      </c>
      <c r="K1040" s="250" t="s">
        <v>3097</v>
      </c>
      <c r="L1040" s="250" t="s">
        <v>3894</v>
      </c>
      <c r="M1040" s="264" t="s">
        <v>3099</v>
      </c>
      <c r="N1040" s="250" t="s">
        <v>6038</v>
      </c>
      <c r="O1040" s="250" t="s">
        <v>7163</v>
      </c>
      <c r="P1040" s="187" t="str">
        <f t="shared" ca="1" si="63"/>
        <v>26 Tahun</v>
      </c>
      <c r="Q1040" s="187" t="str">
        <f t="shared" ca="1" si="64"/>
        <v>9 Bulan</v>
      </c>
      <c r="R1040" s="187" t="str">
        <f t="shared" ca="1" si="65"/>
        <v>26  Hari</v>
      </c>
    </row>
    <row r="1041" spans="1:18" ht="15">
      <c r="A1041" s="541"/>
      <c r="B1041" s="543"/>
      <c r="C1041" s="388" t="s">
        <v>7158</v>
      </c>
      <c r="D1041" s="220" t="s">
        <v>7160</v>
      </c>
      <c r="E1041" s="221" t="s">
        <v>9</v>
      </c>
      <c r="F1041" s="250" t="s">
        <v>192</v>
      </c>
      <c r="G1041" s="313">
        <v>44510</v>
      </c>
      <c r="H1041" s="308" t="s">
        <v>4242</v>
      </c>
      <c r="I1041" s="196" t="s">
        <v>3104</v>
      </c>
      <c r="J1041" s="250" t="s">
        <v>3121</v>
      </c>
      <c r="K1041" s="250" t="s">
        <v>3901</v>
      </c>
      <c r="L1041" s="250" t="s">
        <v>3898</v>
      </c>
      <c r="M1041" s="264" t="s">
        <v>3100</v>
      </c>
      <c r="N1041" s="250" t="s">
        <v>6978</v>
      </c>
      <c r="O1041" s="250" t="s">
        <v>7159</v>
      </c>
      <c r="P1041" s="187" t="str">
        <f t="shared" ca="1" si="63"/>
        <v>3 Tahun</v>
      </c>
      <c r="Q1041" s="187" t="str">
        <f t="shared" ca="1" si="64"/>
        <v>2 Bulan</v>
      </c>
      <c r="R1041" s="187" t="str">
        <f t="shared" ca="1" si="65"/>
        <v>20  Hari</v>
      </c>
    </row>
    <row r="1042" spans="1:18" ht="15">
      <c r="A1042" s="540">
        <v>287</v>
      </c>
      <c r="B1042" s="542" t="s">
        <v>7288</v>
      </c>
      <c r="C1042" s="388" t="s">
        <v>6980</v>
      </c>
      <c r="D1042" s="220" t="s">
        <v>6976</v>
      </c>
      <c r="E1042" s="221" t="s">
        <v>9</v>
      </c>
      <c r="F1042" s="250" t="s">
        <v>153</v>
      </c>
      <c r="G1042" s="313">
        <v>23136</v>
      </c>
      <c r="H1042" s="308" t="s">
        <v>4242</v>
      </c>
      <c r="I1042" s="196" t="s">
        <v>3104</v>
      </c>
      <c r="J1042" s="250" t="s">
        <v>3270</v>
      </c>
      <c r="K1042" s="250" t="s">
        <v>3117</v>
      </c>
      <c r="L1042" s="250" t="s">
        <v>3131</v>
      </c>
      <c r="M1042" s="264" t="s">
        <v>3095</v>
      </c>
      <c r="N1042" s="250" t="s">
        <v>362</v>
      </c>
      <c r="O1042" s="250" t="s">
        <v>145</v>
      </c>
      <c r="P1042" s="187" t="str">
        <f t="shared" ca="1" si="63"/>
        <v>61 Tahun</v>
      </c>
      <c r="Q1042" s="187" t="str">
        <f t="shared" ca="1" si="64"/>
        <v>8 Bulan</v>
      </c>
      <c r="R1042" s="187" t="str">
        <f t="shared" ca="1" si="65"/>
        <v>25  Hari</v>
      </c>
    </row>
    <row r="1043" spans="1:18" ht="15">
      <c r="A1043" s="544"/>
      <c r="B1043" s="545"/>
      <c r="C1043" s="388" t="s">
        <v>6981</v>
      </c>
      <c r="D1043" s="220" t="s">
        <v>6984</v>
      </c>
      <c r="E1043" s="221" t="s">
        <v>10</v>
      </c>
      <c r="F1043" s="250" t="s">
        <v>185</v>
      </c>
      <c r="G1043" s="313">
        <v>33042</v>
      </c>
      <c r="H1043" s="308" t="s">
        <v>4242</v>
      </c>
      <c r="I1043" s="196" t="s">
        <v>3104</v>
      </c>
      <c r="J1043" s="250" t="s">
        <v>3893</v>
      </c>
      <c r="K1043" s="250" t="s">
        <v>3097</v>
      </c>
      <c r="L1043" s="250" t="s">
        <v>3898</v>
      </c>
      <c r="M1043" s="264" t="s">
        <v>3100</v>
      </c>
      <c r="N1043" s="250" t="s">
        <v>6977</v>
      </c>
      <c r="O1043" s="250" t="s">
        <v>6976</v>
      </c>
      <c r="P1043" s="187" t="str">
        <f t="shared" ca="1" si="63"/>
        <v>34 Tahun</v>
      </c>
      <c r="Q1043" s="187" t="str">
        <f t="shared" ca="1" si="64"/>
        <v>7 Bulan</v>
      </c>
      <c r="R1043" s="187" t="str">
        <f t="shared" ca="1" si="65"/>
        <v>12  Hari</v>
      </c>
    </row>
    <row r="1044" spans="1:18" ht="15">
      <c r="A1044" s="541"/>
      <c r="B1044" s="543"/>
      <c r="C1044" s="388" t="s">
        <v>6982</v>
      </c>
      <c r="D1044" s="220" t="s">
        <v>6983</v>
      </c>
      <c r="E1044" s="221" t="s">
        <v>10</v>
      </c>
      <c r="F1044" s="250" t="s">
        <v>192</v>
      </c>
      <c r="G1044" s="313">
        <v>35586</v>
      </c>
      <c r="H1044" s="308" t="s">
        <v>4242</v>
      </c>
      <c r="I1044" s="196" t="s">
        <v>3104</v>
      </c>
      <c r="J1044" s="250" t="s">
        <v>6985</v>
      </c>
      <c r="K1044" s="250" t="s">
        <v>3097</v>
      </c>
      <c r="L1044" s="250" t="s">
        <v>3898</v>
      </c>
      <c r="M1044" s="264" t="s">
        <v>3100</v>
      </c>
      <c r="N1044" s="250" t="s">
        <v>6977</v>
      </c>
      <c r="O1044" s="250" t="s">
        <v>6976</v>
      </c>
      <c r="P1044" s="187" t="str">
        <f t="shared" ca="1" si="63"/>
        <v>27 Tahun</v>
      </c>
      <c r="Q1044" s="187" t="str">
        <f t="shared" ca="1" si="64"/>
        <v>7 Bulan</v>
      </c>
      <c r="R1044" s="187" t="str">
        <f t="shared" ca="1" si="65"/>
        <v>25  Hari</v>
      </c>
    </row>
    <row r="1045" spans="1:18" ht="15">
      <c r="A1045" s="540">
        <v>288</v>
      </c>
      <c r="B1045" s="542" t="s">
        <v>6986</v>
      </c>
      <c r="C1045" s="388" t="s">
        <v>6987</v>
      </c>
      <c r="D1045" s="220" t="s">
        <v>6990</v>
      </c>
      <c r="E1045" s="221" t="s">
        <v>9</v>
      </c>
      <c r="F1045" s="250" t="s">
        <v>122</v>
      </c>
      <c r="G1045" s="313">
        <v>25062</v>
      </c>
      <c r="H1045" s="308" t="s">
        <v>4242</v>
      </c>
      <c r="I1045" s="196" t="s">
        <v>3104</v>
      </c>
      <c r="J1045" s="250" t="s">
        <v>3271</v>
      </c>
      <c r="K1045" s="250" t="s">
        <v>3117</v>
      </c>
      <c r="L1045" s="250" t="s">
        <v>6994</v>
      </c>
      <c r="M1045" s="264" t="s">
        <v>3095</v>
      </c>
      <c r="N1045" s="250" t="s">
        <v>1552</v>
      </c>
      <c r="O1045" s="250" t="s">
        <v>2158</v>
      </c>
      <c r="P1045" s="187" t="str">
        <f t="shared" ca="1" si="63"/>
        <v>56 Tahun</v>
      </c>
      <c r="Q1045" s="187" t="str">
        <f t="shared" ca="1" si="64"/>
        <v>5 Bulan</v>
      </c>
      <c r="R1045" s="187" t="str">
        <f t="shared" ca="1" si="65"/>
        <v>18  Hari</v>
      </c>
    </row>
    <row r="1046" spans="1:18" ht="15">
      <c r="A1046" s="544"/>
      <c r="B1046" s="545"/>
      <c r="C1046" s="388" t="s">
        <v>6988</v>
      </c>
      <c r="D1046" s="220" t="s">
        <v>6991</v>
      </c>
      <c r="E1046" s="221" t="s">
        <v>10</v>
      </c>
      <c r="F1046" s="250" t="s">
        <v>185</v>
      </c>
      <c r="G1046" s="313">
        <v>36512</v>
      </c>
      <c r="H1046" s="308" t="s">
        <v>4242</v>
      </c>
      <c r="I1046" s="196" t="s">
        <v>3104</v>
      </c>
      <c r="J1046" s="250" t="s">
        <v>3271</v>
      </c>
      <c r="K1046" s="250" t="s">
        <v>3097</v>
      </c>
      <c r="L1046" s="250" t="s">
        <v>3898</v>
      </c>
      <c r="M1046" s="264" t="s">
        <v>3100</v>
      </c>
      <c r="N1046" s="250" t="s">
        <v>6995</v>
      </c>
      <c r="O1046" s="250" t="s">
        <v>6990</v>
      </c>
      <c r="P1046" s="187" t="str">
        <f t="shared" ca="1" si="63"/>
        <v>25 Tahun</v>
      </c>
      <c r="Q1046" s="187" t="str">
        <f t="shared" ca="1" si="64"/>
        <v>1 Bulan</v>
      </c>
      <c r="R1046" s="187" t="str">
        <f t="shared" ca="1" si="65"/>
        <v>12  Hari</v>
      </c>
    </row>
    <row r="1047" spans="1:18" ht="15">
      <c r="A1047" s="541"/>
      <c r="B1047" s="543"/>
      <c r="C1047" s="388" t="s">
        <v>6989</v>
      </c>
      <c r="D1047" s="220" t="s">
        <v>6992</v>
      </c>
      <c r="E1047" s="221" t="s">
        <v>10</v>
      </c>
      <c r="F1047" s="250" t="s">
        <v>122</v>
      </c>
      <c r="G1047" s="313">
        <v>39234</v>
      </c>
      <c r="H1047" s="308" t="s">
        <v>4242</v>
      </c>
      <c r="I1047" s="196" t="s">
        <v>3104</v>
      </c>
      <c r="J1047" s="250" t="s">
        <v>6993</v>
      </c>
      <c r="K1047" s="250" t="s">
        <v>3279</v>
      </c>
      <c r="L1047" s="250" t="s">
        <v>3898</v>
      </c>
      <c r="M1047" s="264" t="s">
        <v>3100</v>
      </c>
      <c r="N1047" s="250" t="s">
        <v>6995</v>
      </c>
      <c r="O1047" s="250" t="s">
        <v>6990</v>
      </c>
      <c r="P1047" s="187" t="str">
        <f t="shared" ca="1" si="63"/>
        <v>17 Tahun</v>
      </c>
      <c r="Q1047" s="187" t="str">
        <f t="shared" ca="1" si="64"/>
        <v>7 Bulan</v>
      </c>
      <c r="R1047" s="187" t="str">
        <f t="shared" ca="1" si="65"/>
        <v>29  Hari</v>
      </c>
    </row>
    <row r="1048" spans="1:18" ht="15">
      <c r="A1048" s="540">
        <v>289</v>
      </c>
      <c r="B1048" s="542" t="s">
        <v>6996</v>
      </c>
      <c r="C1048" s="388" t="s">
        <v>6997</v>
      </c>
      <c r="D1048" s="220" t="s">
        <v>376</v>
      </c>
      <c r="E1048" s="221" t="s">
        <v>10</v>
      </c>
      <c r="F1048" s="250" t="s">
        <v>192</v>
      </c>
      <c r="G1048" s="313">
        <v>26947</v>
      </c>
      <c r="H1048" s="308" t="s">
        <v>4242</v>
      </c>
      <c r="I1048" s="196" t="s">
        <v>3104</v>
      </c>
      <c r="J1048" s="250" t="s">
        <v>3271</v>
      </c>
      <c r="K1048" s="250" t="s">
        <v>3097</v>
      </c>
      <c r="L1048" s="250" t="s">
        <v>3894</v>
      </c>
      <c r="M1048" s="264" t="s">
        <v>3095</v>
      </c>
      <c r="N1048" s="250" t="s">
        <v>7007</v>
      </c>
      <c r="O1048" s="250" t="s">
        <v>2158</v>
      </c>
      <c r="P1048" s="187" t="str">
        <f t="shared" ca="1" si="63"/>
        <v>51 Tahun</v>
      </c>
      <c r="Q1048" s="187" t="str">
        <f t="shared" ca="1" si="64"/>
        <v>3 Bulan</v>
      </c>
      <c r="R1048" s="187" t="str">
        <f t="shared" ca="1" si="65"/>
        <v>20  Hari</v>
      </c>
    </row>
    <row r="1049" spans="1:18" ht="15">
      <c r="A1049" s="544"/>
      <c r="B1049" s="545"/>
      <c r="C1049" s="388" t="s">
        <v>6998</v>
      </c>
      <c r="D1049" s="220" t="s">
        <v>7002</v>
      </c>
      <c r="E1049" s="221" t="s">
        <v>9</v>
      </c>
      <c r="F1049" s="250" t="s">
        <v>18</v>
      </c>
      <c r="G1049" s="313">
        <v>27451</v>
      </c>
      <c r="H1049" s="308" t="s">
        <v>4242</v>
      </c>
      <c r="I1049" s="196" t="s">
        <v>3104</v>
      </c>
      <c r="J1049" s="250" t="s">
        <v>3271</v>
      </c>
      <c r="K1049" s="250" t="s">
        <v>7006</v>
      </c>
      <c r="L1049" s="250" t="s">
        <v>3894</v>
      </c>
      <c r="M1049" s="264" t="s">
        <v>3099</v>
      </c>
      <c r="N1049" s="250" t="s">
        <v>344</v>
      </c>
      <c r="O1049" s="250" t="s">
        <v>7009</v>
      </c>
      <c r="P1049" s="187" t="str">
        <f t="shared" ca="1" si="63"/>
        <v>49 Tahun</v>
      </c>
      <c r="Q1049" s="187" t="str">
        <f t="shared" ca="1" si="64"/>
        <v>11 Bulan</v>
      </c>
      <c r="R1049" s="187" t="str">
        <f t="shared" ca="1" si="65"/>
        <v>4  Hari</v>
      </c>
    </row>
    <row r="1050" spans="1:18" ht="15">
      <c r="A1050" s="544"/>
      <c r="B1050" s="545"/>
      <c r="C1050" s="388" t="s">
        <v>6999</v>
      </c>
      <c r="D1050" s="220" t="s">
        <v>7003</v>
      </c>
      <c r="E1050" s="221" t="s">
        <v>10</v>
      </c>
      <c r="F1050" s="250" t="s">
        <v>173</v>
      </c>
      <c r="G1050" s="313">
        <v>33488</v>
      </c>
      <c r="H1050" s="308" t="s">
        <v>4242</v>
      </c>
      <c r="I1050" s="196" t="s">
        <v>3104</v>
      </c>
      <c r="J1050" s="250" t="s">
        <v>3271</v>
      </c>
      <c r="K1050" s="250" t="s">
        <v>3279</v>
      </c>
      <c r="L1050" s="250" t="s">
        <v>4030</v>
      </c>
      <c r="M1050" s="264" t="s">
        <v>3100</v>
      </c>
      <c r="N1050" s="250" t="s">
        <v>7008</v>
      </c>
      <c r="O1050" s="250" t="s">
        <v>7002</v>
      </c>
      <c r="P1050" s="187" t="str">
        <f t="shared" ca="1" si="63"/>
        <v>33 Tahun</v>
      </c>
      <c r="Q1050" s="187" t="str">
        <f t="shared" ca="1" si="64"/>
        <v>4 Bulan</v>
      </c>
      <c r="R1050" s="187" t="str">
        <f t="shared" ca="1" si="65"/>
        <v>23  Hari</v>
      </c>
    </row>
    <row r="1051" spans="1:18" ht="15">
      <c r="A1051" s="544"/>
      <c r="B1051" s="545"/>
      <c r="C1051" s="388" t="s">
        <v>7000</v>
      </c>
      <c r="D1051" s="220" t="s">
        <v>7004</v>
      </c>
      <c r="E1051" s="221" t="s">
        <v>9</v>
      </c>
      <c r="F1051" s="250" t="s">
        <v>173</v>
      </c>
      <c r="G1051" s="313">
        <v>35773</v>
      </c>
      <c r="H1051" s="308" t="s">
        <v>4242</v>
      </c>
      <c r="I1051" s="196" t="s">
        <v>3104</v>
      </c>
      <c r="J1051" s="250" t="s">
        <v>6804</v>
      </c>
      <c r="K1051" s="250" t="s">
        <v>3279</v>
      </c>
      <c r="L1051" s="250" t="s">
        <v>3898</v>
      </c>
      <c r="M1051" s="264" t="s">
        <v>3100</v>
      </c>
      <c r="N1051" s="250" t="s">
        <v>7008</v>
      </c>
      <c r="O1051" s="250" t="s">
        <v>7002</v>
      </c>
      <c r="P1051" s="187" t="str">
        <f t="shared" ca="1" si="63"/>
        <v>27 Tahun</v>
      </c>
      <c r="Q1051" s="187" t="str">
        <f t="shared" ca="1" si="64"/>
        <v>1 Bulan</v>
      </c>
      <c r="R1051" s="187" t="str">
        <f t="shared" ca="1" si="65"/>
        <v>21  Hari</v>
      </c>
    </row>
    <row r="1052" spans="1:18" ht="15">
      <c r="A1052" s="541"/>
      <c r="B1052" s="543"/>
      <c r="C1052" s="388" t="s">
        <v>7001</v>
      </c>
      <c r="D1052" s="220" t="s">
        <v>7005</v>
      </c>
      <c r="E1052" s="221" t="s">
        <v>9</v>
      </c>
      <c r="F1052" s="250" t="s">
        <v>173</v>
      </c>
      <c r="G1052" s="313">
        <v>40537</v>
      </c>
      <c r="H1052" s="308" t="s">
        <v>4242</v>
      </c>
      <c r="I1052" s="196" t="s">
        <v>3104</v>
      </c>
      <c r="J1052" s="250" t="s">
        <v>3893</v>
      </c>
      <c r="K1052" s="250" t="s">
        <v>3279</v>
      </c>
      <c r="L1052" s="250" t="s">
        <v>3898</v>
      </c>
      <c r="M1052" s="264" t="s">
        <v>3100</v>
      </c>
      <c r="N1052" s="250" t="s">
        <v>7008</v>
      </c>
      <c r="O1052" s="250" t="s">
        <v>7002</v>
      </c>
      <c r="P1052" s="187" t="str">
        <f t="shared" ca="1" si="63"/>
        <v>14 Tahun</v>
      </c>
      <c r="Q1052" s="187" t="str">
        <f t="shared" ca="1" si="64"/>
        <v>1 Bulan</v>
      </c>
      <c r="R1052" s="187" t="str">
        <f t="shared" ca="1" si="65"/>
        <v>5  Hari</v>
      </c>
    </row>
    <row r="1053" spans="1:18" ht="15">
      <c r="A1053" s="540">
        <v>290</v>
      </c>
      <c r="B1053" s="542" t="s">
        <v>7010</v>
      </c>
      <c r="C1053" s="388" t="s">
        <v>7011</v>
      </c>
      <c r="D1053" s="220" t="s">
        <v>7016</v>
      </c>
      <c r="E1053" s="221" t="s">
        <v>10</v>
      </c>
      <c r="F1053" s="250" t="s">
        <v>7021</v>
      </c>
      <c r="G1053" s="313">
        <v>19911</v>
      </c>
      <c r="H1053" s="308" t="s">
        <v>4242</v>
      </c>
      <c r="I1053" s="196" t="s">
        <v>3104</v>
      </c>
      <c r="J1053" s="250" t="s">
        <v>3271</v>
      </c>
      <c r="K1053" s="250" t="s">
        <v>3097</v>
      </c>
      <c r="L1053" s="250" t="s">
        <v>3948</v>
      </c>
      <c r="M1053" s="264" t="s">
        <v>3095</v>
      </c>
      <c r="N1053" s="250" t="s">
        <v>7007</v>
      </c>
      <c r="O1053" s="250" t="s">
        <v>658</v>
      </c>
      <c r="P1053" s="187" t="str">
        <f t="shared" ca="1" si="63"/>
        <v>70 Tahun</v>
      </c>
      <c r="Q1053" s="187" t="str">
        <f t="shared" ca="1" si="64"/>
        <v>6 Bulan</v>
      </c>
      <c r="R1053" s="187" t="str">
        <f t="shared" ca="1" si="65"/>
        <v>24  Hari</v>
      </c>
    </row>
    <row r="1054" spans="1:18" ht="15">
      <c r="A1054" s="544"/>
      <c r="B1054" s="545"/>
      <c r="C1054" s="388" t="s">
        <v>7012</v>
      </c>
      <c r="D1054" s="220" t="s">
        <v>7017</v>
      </c>
      <c r="E1054" s="221" t="s">
        <v>9</v>
      </c>
      <c r="F1054" s="250" t="s">
        <v>7022</v>
      </c>
      <c r="G1054" s="313">
        <v>23918</v>
      </c>
      <c r="H1054" s="308" t="s">
        <v>4242</v>
      </c>
      <c r="I1054" s="196" t="s">
        <v>3104</v>
      </c>
      <c r="J1054" s="250" t="s">
        <v>3271</v>
      </c>
      <c r="K1054" s="250" t="s">
        <v>3117</v>
      </c>
      <c r="L1054" s="250" t="s">
        <v>3948</v>
      </c>
      <c r="M1054" s="264" t="s">
        <v>3099</v>
      </c>
      <c r="N1054" s="250" t="s">
        <v>7024</v>
      </c>
      <c r="O1054" s="250" t="s">
        <v>7026</v>
      </c>
      <c r="P1054" s="187" t="str">
        <f t="shared" ca="1" si="63"/>
        <v>59 Tahun</v>
      </c>
      <c r="Q1054" s="187" t="str">
        <f t="shared" ca="1" si="64"/>
        <v>7 Bulan</v>
      </c>
      <c r="R1054" s="187" t="str">
        <f t="shared" ca="1" si="65"/>
        <v>5  Hari</v>
      </c>
    </row>
    <row r="1055" spans="1:18" ht="15">
      <c r="A1055" s="544"/>
      <c r="B1055" s="545"/>
      <c r="C1055" s="388" t="s">
        <v>7013</v>
      </c>
      <c r="D1055" s="220" t="s">
        <v>7018</v>
      </c>
      <c r="E1055" s="221" t="s">
        <v>10</v>
      </c>
      <c r="F1055" s="250" t="s">
        <v>7022</v>
      </c>
      <c r="G1055" s="313">
        <v>38445</v>
      </c>
      <c r="H1055" s="308" t="s">
        <v>4242</v>
      </c>
      <c r="I1055" s="196" t="s">
        <v>3104</v>
      </c>
      <c r="J1055" s="250" t="s">
        <v>3893</v>
      </c>
      <c r="K1055" s="250" t="s">
        <v>3279</v>
      </c>
      <c r="L1055" s="250" t="s">
        <v>3898</v>
      </c>
      <c r="M1055" s="264" t="s">
        <v>3100</v>
      </c>
      <c r="N1055" s="250" t="s">
        <v>7025</v>
      </c>
      <c r="O1055" s="250" t="s">
        <v>7017</v>
      </c>
      <c r="P1055" s="187" t="str">
        <f t="shared" ca="1" si="63"/>
        <v>19 Tahun</v>
      </c>
      <c r="Q1055" s="187" t="str">
        <f t="shared" ca="1" si="64"/>
        <v>9 Bulan</v>
      </c>
      <c r="R1055" s="187" t="str">
        <f t="shared" ca="1" si="65"/>
        <v>27  Hari</v>
      </c>
    </row>
    <row r="1056" spans="1:18" ht="15">
      <c r="A1056" s="544"/>
      <c r="B1056" s="545"/>
      <c r="C1056" s="388" t="s">
        <v>7014</v>
      </c>
      <c r="D1056" s="220" t="s">
        <v>7019</v>
      </c>
      <c r="E1056" s="221" t="s">
        <v>9</v>
      </c>
      <c r="F1056" s="250" t="s">
        <v>173</v>
      </c>
      <c r="G1056" s="313">
        <v>41257</v>
      </c>
      <c r="H1056" s="308" t="s">
        <v>4242</v>
      </c>
      <c r="I1056" s="196" t="s">
        <v>3104</v>
      </c>
      <c r="J1056" s="250" t="s">
        <v>3286</v>
      </c>
      <c r="K1056" s="250" t="s">
        <v>3279</v>
      </c>
      <c r="L1056" s="250" t="s">
        <v>3898</v>
      </c>
      <c r="M1056" s="264" t="s">
        <v>3100</v>
      </c>
      <c r="N1056" s="250" t="s">
        <v>7016</v>
      </c>
      <c r="O1056" s="250" t="s">
        <v>7017</v>
      </c>
      <c r="P1056" s="187" t="str">
        <f t="shared" ca="1" si="63"/>
        <v>12 Tahun</v>
      </c>
      <c r="Q1056" s="187" t="str">
        <f t="shared" ca="1" si="64"/>
        <v>1 Bulan</v>
      </c>
      <c r="R1056" s="187" t="str">
        <f t="shared" ca="1" si="65"/>
        <v>16  Hari</v>
      </c>
    </row>
    <row r="1057" spans="1:18" ht="15">
      <c r="A1057" s="541"/>
      <c r="B1057" s="543"/>
      <c r="C1057" s="388" t="s">
        <v>7015</v>
      </c>
      <c r="D1057" s="220" t="s">
        <v>7020</v>
      </c>
      <c r="E1057" s="221" t="s">
        <v>10</v>
      </c>
      <c r="F1057" s="250" t="s">
        <v>192</v>
      </c>
      <c r="G1057" s="313">
        <v>43165</v>
      </c>
      <c r="H1057" s="308" t="s">
        <v>4242</v>
      </c>
      <c r="I1057" s="196" t="s">
        <v>3104</v>
      </c>
      <c r="J1057" s="250" t="s">
        <v>7023</v>
      </c>
      <c r="K1057" s="250" t="s">
        <v>3901</v>
      </c>
      <c r="L1057" s="250" t="s">
        <v>3898</v>
      </c>
      <c r="M1057" s="264" t="s">
        <v>3100</v>
      </c>
      <c r="N1057" s="250" t="s">
        <v>7016</v>
      </c>
      <c r="O1057" s="250" t="s">
        <v>7017</v>
      </c>
      <c r="P1057" s="187" t="str">
        <f t="shared" ca="1" si="63"/>
        <v>6 Tahun</v>
      </c>
      <c r="Q1057" s="187" t="str">
        <f t="shared" ca="1" si="64"/>
        <v>10 Bulan</v>
      </c>
      <c r="R1057" s="187" t="str">
        <f t="shared" ca="1" si="65"/>
        <v>24  Hari</v>
      </c>
    </row>
    <row r="1058" spans="1:18" ht="15">
      <c r="A1058" s="540">
        <v>291</v>
      </c>
      <c r="B1058" s="519" t="s">
        <v>2073</v>
      </c>
      <c r="C1058" s="388" t="s">
        <v>2074</v>
      </c>
      <c r="D1058" s="220" t="s">
        <v>97</v>
      </c>
      <c r="E1058" s="221" t="s">
        <v>10</v>
      </c>
      <c r="F1058" s="250" t="s">
        <v>185</v>
      </c>
      <c r="G1058" s="314">
        <v>30147</v>
      </c>
      <c r="H1058" s="315" t="s">
        <v>3892</v>
      </c>
      <c r="I1058" s="250" t="s">
        <v>3104</v>
      </c>
      <c r="J1058" s="250" t="s">
        <v>3893</v>
      </c>
      <c r="K1058" s="250" t="s">
        <v>3097</v>
      </c>
      <c r="L1058" s="250" t="s">
        <v>3894</v>
      </c>
      <c r="M1058" s="250" t="s">
        <v>3095</v>
      </c>
      <c r="N1058" s="250" t="s">
        <v>3895</v>
      </c>
      <c r="O1058" s="250" t="s">
        <v>1625</v>
      </c>
      <c r="P1058" s="187" t="str">
        <f ca="1" t="shared" si="66" ref="P1058:P1121">DATEDIF(G1058,$P$2,"Y")&amp;" Tahun"</f>
        <v>42 Tahun</v>
      </c>
      <c r="Q1058" s="187" t="str">
        <f ca="1" t="shared" si="67" ref="Q1058:Q1121">DATEDIF(G1058,$P$2,"YM")&amp;" Bulan"</f>
        <v>6 Bulan</v>
      </c>
      <c r="R1058" s="187" t="str">
        <f ca="1" t="shared" si="68" ref="R1058:R1121">DATEDIF(G1058,$P$2,"MD")&amp;"  Hari"</f>
        <v>15  Hari</v>
      </c>
    </row>
    <row r="1059" spans="1:18" ht="15">
      <c r="A1059" s="544"/>
      <c r="B1059" s="520"/>
      <c r="C1059" s="388" t="s">
        <v>2933</v>
      </c>
      <c r="D1059" s="220" t="s">
        <v>1597</v>
      </c>
      <c r="E1059" s="221" t="s">
        <v>9</v>
      </c>
      <c r="F1059" s="250" t="s">
        <v>192</v>
      </c>
      <c r="G1059" s="314">
        <v>32568</v>
      </c>
      <c r="H1059" s="315" t="s">
        <v>3892</v>
      </c>
      <c r="I1059" s="250" t="s">
        <v>3104</v>
      </c>
      <c r="J1059" s="250" t="s">
        <v>3893</v>
      </c>
      <c r="K1059" s="250" t="s">
        <v>3117</v>
      </c>
      <c r="L1059" s="250" t="s">
        <v>3894</v>
      </c>
      <c r="M1059" s="250" t="s">
        <v>3099</v>
      </c>
      <c r="N1059" s="250" t="s">
        <v>1594</v>
      </c>
      <c r="O1059" s="250" t="s">
        <v>2978</v>
      </c>
      <c r="P1059" s="187" t="str">
        <f t="shared" ca="1" si="66"/>
        <v>35 Tahun</v>
      </c>
      <c r="Q1059" s="187" t="str">
        <f t="shared" ca="1" si="67"/>
        <v>10 Bulan</v>
      </c>
      <c r="R1059" s="187" t="str">
        <f t="shared" ca="1" si="68"/>
        <v>29  Hari</v>
      </c>
    </row>
    <row r="1060" spans="1:18" ht="15">
      <c r="A1060" s="544"/>
      <c r="B1060" s="520"/>
      <c r="C1060" s="388" t="s">
        <v>3897</v>
      </c>
      <c r="D1060" s="220" t="s">
        <v>3896</v>
      </c>
      <c r="E1060" s="221" t="s">
        <v>10</v>
      </c>
      <c r="F1060" s="250" t="s">
        <v>192</v>
      </c>
      <c r="G1060" s="314">
        <v>41749</v>
      </c>
      <c r="H1060" s="315" t="s">
        <v>3892</v>
      </c>
      <c r="I1060" s="250" t="s">
        <v>3104</v>
      </c>
      <c r="J1060" s="250" t="s">
        <v>3286</v>
      </c>
      <c r="K1060" s="250" t="s">
        <v>3279</v>
      </c>
      <c r="L1060" s="250" t="s">
        <v>3898</v>
      </c>
      <c r="M1060" s="250" t="s">
        <v>3100</v>
      </c>
      <c r="N1060" s="250" t="s">
        <v>97</v>
      </c>
      <c r="O1060" s="250" t="s">
        <v>1597</v>
      </c>
      <c r="P1060" s="187" t="str">
        <f t="shared" ca="1" si="66"/>
        <v>10 Tahun</v>
      </c>
      <c r="Q1060" s="187" t="str">
        <f t="shared" ca="1" si="67"/>
        <v>9 Bulan</v>
      </c>
      <c r="R1060" s="187" t="str">
        <f t="shared" ca="1" si="68"/>
        <v>10  Hari</v>
      </c>
    </row>
    <row r="1061" spans="1:18" ht="15">
      <c r="A1061" s="541"/>
      <c r="B1061" s="521"/>
      <c r="C1061" s="388" t="s">
        <v>3900</v>
      </c>
      <c r="D1061" s="220" t="s">
        <v>3899</v>
      </c>
      <c r="E1061" s="221" t="s">
        <v>10</v>
      </c>
      <c r="F1061" s="250" t="s">
        <v>185</v>
      </c>
      <c r="G1061" s="314">
        <v>44593</v>
      </c>
      <c r="H1061" s="315" t="s">
        <v>3892</v>
      </c>
      <c r="I1061" s="250" t="s">
        <v>3104</v>
      </c>
      <c r="J1061" s="250" t="s">
        <v>3286</v>
      </c>
      <c r="K1061" s="250" t="s">
        <v>3901</v>
      </c>
      <c r="L1061" s="250" t="s">
        <v>3898</v>
      </c>
      <c r="M1061" s="250" t="s">
        <v>3100</v>
      </c>
      <c r="N1061" s="250" t="s">
        <v>97</v>
      </c>
      <c r="O1061" s="250" t="s">
        <v>1597</v>
      </c>
      <c r="P1061" s="187" t="str">
        <f t="shared" ca="1" si="66"/>
        <v>2 Tahun</v>
      </c>
      <c r="Q1061" s="187" t="str">
        <f t="shared" ca="1" si="67"/>
        <v>11 Bulan</v>
      </c>
      <c r="R1061" s="187" t="str">
        <f t="shared" ca="1" si="68"/>
        <v>29  Hari</v>
      </c>
    </row>
    <row r="1062" spans="1:18" ht="15">
      <c r="A1062" s="540">
        <v>292</v>
      </c>
      <c r="B1062" s="519" t="s">
        <v>1796</v>
      </c>
      <c r="C1062" s="388" t="s">
        <v>1797</v>
      </c>
      <c r="D1062" s="220" t="s">
        <v>3902</v>
      </c>
      <c r="E1062" s="221" t="s">
        <v>10</v>
      </c>
      <c r="F1062" s="250" t="s">
        <v>30</v>
      </c>
      <c r="G1062" s="314">
        <v>31830</v>
      </c>
      <c r="H1062" s="315" t="s">
        <v>3892</v>
      </c>
      <c r="I1062" s="250" t="s">
        <v>3104</v>
      </c>
      <c r="J1062" s="250" t="s">
        <v>3271</v>
      </c>
      <c r="K1062" s="250" t="s">
        <v>3097</v>
      </c>
      <c r="L1062" s="250" t="s">
        <v>3894</v>
      </c>
      <c r="M1062" s="250" t="s">
        <v>3095</v>
      </c>
      <c r="N1062" s="250" t="s">
        <v>166</v>
      </c>
      <c r="O1062" s="250" t="s">
        <v>3903</v>
      </c>
      <c r="P1062" s="187" t="str">
        <f t="shared" ca="1" si="66"/>
        <v>37 Tahun</v>
      </c>
      <c r="Q1062" s="187" t="str">
        <f t="shared" ca="1" si="67"/>
        <v>11 Bulan</v>
      </c>
      <c r="R1062" s="187" t="str">
        <f t="shared" ca="1" si="68"/>
        <v>8  Hari</v>
      </c>
    </row>
    <row r="1063" spans="1:18" ht="15">
      <c r="A1063" s="544"/>
      <c r="B1063" s="520"/>
      <c r="C1063" s="388" t="s">
        <v>3904</v>
      </c>
      <c r="D1063" s="220" t="s">
        <v>1948</v>
      </c>
      <c r="E1063" s="221" t="s">
        <v>9</v>
      </c>
      <c r="F1063" s="250" t="s">
        <v>1949</v>
      </c>
      <c r="G1063" s="314">
        <v>32683</v>
      </c>
      <c r="H1063" s="315" t="s">
        <v>3892</v>
      </c>
      <c r="I1063" s="250" t="s">
        <v>3104</v>
      </c>
      <c r="J1063" s="250" t="s">
        <v>3271</v>
      </c>
      <c r="K1063" s="250" t="s">
        <v>3117</v>
      </c>
      <c r="L1063" s="250" t="s">
        <v>3894</v>
      </c>
      <c r="M1063" s="250" t="s">
        <v>3099</v>
      </c>
      <c r="N1063" s="250" t="s">
        <v>237</v>
      </c>
      <c r="O1063" s="250" t="s">
        <v>1656</v>
      </c>
      <c r="P1063" s="187" t="str">
        <f t="shared" ca="1" si="66"/>
        <v>35 Tahun</v>
      </c>
      <c r="Q1063" s="187" t="str">
        <f t="shared" ca="1" si="67"/>
        <v>7 Bulan</v>
      </c>
      <c r="R1063" s="187" t="str">
        <f t="shared" ca="1" si="68"/>
        <v>6  Hari</v>
      </c>
    </row>
    <row r="1064" spans="1:18" ht="15">
      <c r="A1064" s="544"/>
      <c r="B1064" s="520"/>
      <c r="C1064" s="388" t="s">
        <v>3906</v>
      </c>
      <c r="D1064" s="220" t="s">
        <v>3905</v>
      </c>
      <c r="E1064" s="221" t="s">
        <v>9</v>
      </c>
      <c r="F1064" s="250" t="s">
        <v>30</v>
      </c>
      <c r="G1064" s="314">
        <v>41751</v>
      </c>
      <c r="H1064" s="315" t="s">
        <v>3892</v>
      </c>
      <c r="I1064" s="250" t="s">
        <v>3104</v>
      </c>
      <c r="J1064" s="250" t="s">
        <v>3121</v>
      </c>
      <c r="K1064" s="250" t="s">
        <v>3901</v>
      </c>
      <c r="L1064" s="250" t="s">
        <v>3898</v>
      </c>
      <c r="M1064" s="250" t="s">
        <v>3100</v>
      </c>
      <c r="N1064" s="250" t="s">
        <v>3902</v>
      </c>
      <c r="O1064" s="250" t="s">
        <v>1948</v>
      </c>
      <c r="P1064" s="187" t="str">
        <f t="shared" ca="1" si="66"/>
        <v>10 Tahun</v>
      </c>
      <c r="Q1064" s="187" t="str">
        <f t="shared" ca="1" si="67"/>
        <v>9 Bulan</v>
      </c>
      <c r="R1064" s="187" t="str">
        <f t="shared" ca="1" si="68"/>
        <v>8  Hari</v>
      </c>
    </row>
    <row r="1065" spans="1:18" ht="15">
      <c r="A1065" s="541"/>
      <c r="B1065" s="521"/>
      <c r="C1065" s="388" t="s">
        <v>3908</v>
      </c>
      <c r="D1065" s="220" t="s">
        <v>3907</v>
      </c>
      <c r="E1065" s="221" t="s">
        <v>10</v>
      </c>
      <c r="F1065" s="250" t="s">
        <v>48</v>
      </c>
      <c r="G1065" s="314">
        <v>43057</v>
      </c>
      <c r="H1065" s="315" t="s">
        <v>3892</v>
      </c>
      <c r="I1065" s="250" t="s">
        <v>3104</v>
      </c>
      <c r="J1065" s="250" t="s">
        <v>3121</v>
      </c>
      <c r="K1065" s="250" t="s">
        <v>3901</v>
      </c>
      <c r="L1065" s="250" t="s">
        <v>3898</v>
      </c>
      <c r="M1065" s="250" t="s">
        <v>3100</v>
      </c>
      <c r="N1065" s="250" t="s">
        <v>3902</v>
      </c>
      <c r="O1065" s="250" t="s">
        <v>1948</v>
      </c>
      <c r="P1065" s="187" t="str">
        <f t="shared" ca="1" si="66"/>
        <v>7 Tahun</v>
      </c>
      <c r="Q1065" s="187" t="str">
        <f t="shared" ca="1" si="67"/>
        <v>2 Bulan</v>
      </c>
      <c r="R1065" s="187" t="str">
        <f t="shared" ca="1" si="68"/>
        <v>12  Hari</v>
      </c>
    </row>
    <row r="1066" spans="1:18" ht="15">
      <c r="A1066" s="33">
        <v>293</v>
      </c>
      <c r="B1066" s="201" t="s">
        <v>2438</v>
      </c>
      <c r="C1066" s="388" t="s">
        <v>2439</v>
      </c>
      <c r="D1066" s="220" t="s">
        <v>2440</v>
      </c>
      <c r="E1066" s="221" t="s">
        <v>9</v>
      </c>
      <c r="F1066" s="250" t="s">
        <v>336</v>
      </c>
      <c r="G1066" s="314">
        <v>23802</v>
      </c>
      <c r="H1066" s="315" t="s">
        <v>3892</v>
      </c>
      <c r="I1066" s="250" t="s">
        <v>3104</v>
      </c>
      <c r="J1066" s="250" t="s">
        <v>3270</v>
      </c>
      <c r="K1066" s="250" t="s">
        <v>3124</v>
      </c>
      <c r="L1066" s="250" t="s">
        <v>3131</v>
      </c>
      <c r="M1066" s="250" t="s">
        <v>3095</v>
      </c>
      <c r="N1066" s="250" t="s">
        <v>3909</v>
      </c>
      <c r="O1066" s="250" t="s">
        <v>1556</v>
      </c>
      <c r="P1066" s="187" t="str">
        <f t="shared" ca="1" si="66"/>
        <v>59 Tahun</v>
      </c>
      <c r="Q1066" s="187" t="str">
        <f t="shared" ca="1" si="67"/>
        <v>10 Bulan</v>
      </c>
      <c r="R1066" s="187" t="str">
        <f t="shared" ca="1" si="68"/>
        <v>29  Hari</v>
      </c>
    </row>
    <row r="1067" spans="1:18" ht="15">
      <c r="A1067" s="540">
        <v>294</v>
      </c>
      <c r="B1067" s="519" t="s">
        <v>2138</v>
      </c>
      <c r="C1067" s="388" t="s">
        <v>2465</v>
      </c>
      <c r="D1067" s="220" t="s">
        <v>3910</v>
      </c>
      <c r="E1067" s="221" t="s">
        <v>10</v>
      </c>
      <c r="F1067" s="250" t="s">
        <v>1351</v>
      </c>
      <c r="G1067" s="314">
        <v>30617</v>
      </c>
      <c r="H1067" s="315" t="s">
        <v>3892</v>
      </c>
      <c r="I1067" s="250" t="s">
        <v>3104</v>
      </c>
      <c r="J1067" s="250" t="s">
        <v>3893</v>
      </c>
      <c r="K1067" s="250" t="s">
        <v>3097</v>
      </c>
      <c r="L1067" s="250" t="s">
        <v>3894</v>
      </c>
      <c r="M1067" s="250" t="s">
        <v>3095</v>
      </c>
      <c r="N1067" s="250" t="s">
        <v>1452</v>
      </c>
      <c r="O1067" s="250" t="s">
        <v>145</v>
      </c>
      <c r="P1067" s="187" t="str">
        <f t="shared" ca="1" si="66"/>
        <v>41 Tahun</v>
      </c>
      <c r="Q1067" s="187" t="str">
        <f t="shared" ca="1" si="67"/>
        <v>3 Bulan</v>
      </c>
      <c r="R1067" s="187" t="str">
        <f t="shared" ca="1" si="68"/>
        <v>2  Hari</v>
      </c>
    </row>
    <row r="1068" spans="1:18" ht="15">
      <c r="A1068" s="544"/>
      <c r="B1068" s="520"/>
      <c r="C1068" s="388" t="s">
        <v>3911</v>
      </c>
      <c r="D1068" s="220" t="s">
        <v>1687</v>
      </c>
      <c r="E1068" s="221" t="s">
        <v>9</v>
      </c>
      <c r="F1068" s="250" t="s">
        <v>137</v>
      </c>
      <c r="G1068" s="314">
        <v>31758</v>
      </c>
      <c r="H1068" s="315" t="s">
        <v>3892</v>
      </c>
      <c r="I1068" s="250" t="s">
        <v>3104</v>
      </c>
      <c r="J1068" s="250" t="s">
        <v>3271</v>
      </c>
      <c r="K1068" s="250" t="s">
        <v>3117</v>
      </c>
      <c r="L1068" s="250" t="s">
        <v>3894</v>
      </c>
      <c r="M1068" s="250" t="s">
        <v>3099</v>
      </c>
      <c r="N1068" s="250" t="s">
        <v>341</v>
      </c>
      <c r="O1068" s="250" t="s">
        <v>342</v>
      </c>
      <c r="P1068" s="187" t="str">
        <f t="shared" ca="1" si="66"/>
        <v>38 Tahun</v>
      </c>
      <c r="Q1068" s="187" t="str">
        <f t="shared" ca="1" si="67"/>
        <v>1 Bulan</v>
      </c>
      <c r="R1068" s="187" t="str">
        <f t="shared" ca="1" si="68"/>
        <v>18  Hari</v>
      </c>
    </row>
    <row r="1069" spans="1:18" ht="15">
      <c r="A1069" s="544"/>
      <c r="B1069" s="520"/>
      <c r="C1069" s="388" t="s">
        <v>3913</v>
      </c>
      <c r="D1069" s="220" t="s">
        <v>3912</v>
      </c>
      <c r="E1069" s="221" t="s">
        <v>9</v>
      </c>
      <c r="F1069" s="250" t="s">
        <v>137</v>
      </c>
      <c r="G1069" s="314">
        <v>40810</v>
      </c>
      <c r="H1069" s="315" t="s">
        <v>3892</v>
      </c>
      <c r="I1069" s="250" t="s">
        <v>3104</v>
      </c>
      <c r="J1069" s="250" t="s">
        <v>3121</v>
      </c>
      <c r="K1069" s="250" t="s">
        <v>3901</v>
      </c>
      <c r="L1069" s="250" t="s">
        <v>3898</v>
      </c>
      <c r="M1069" s="250" t="s">
        <v>3100</v>
      </c>
      <c r="N1069" s="250" t="s">
        <v>2466</v>
      </c>
      <c r="O1069" s="250" t="s">
        <v>1687</v>
      </c>
      <c r="P1069" s="187" t="str">
        <f t="shared" ca="1" si="66"/>
        <v>13 Tahun</v>
      </c>
      <c r="Q1069" s="187" t="str">
        <f t="shared" ca="1" si="67"/>
        <v>4 Bulan</v>
      </c>
      <c r="R1069" s="187" t="str">
        <f t="shared" ca="1" si="68"/>
        <v>6  Hari</v>
      </c>
    </row>
    <row r="1070" spans="1:18" ht="15">
      <c r="A1070" s="541"/>
      <c r="B1070" s="521"/>
      <c r="C1070" s="388" t="s">
        <v>3915</v>
      </c>
      <c r="D1070" s="220" t="s">
        <v>3914</v>
      </c>
      <c r="E1070" s="221" t="s">
        <v>9</v>
      </c>
      <c r="F1070" s="250" t="s">
        <v>137</v>
      </c>
      <c r="G1070" s="314">
        <v>41460</v>
      </c>
      <c r="H1070" s="315" t="s">
        <v>3892</v>
      </c>
      <c r="I1070" s="250" t="s">
        <v>3104</v>
      </c>
      <c r="J1070" s="250" t="s">
        <v>3121</v>
      </c>
      <c r="K1070" s="250" t="s">
        <v>3901</v>
      </c>
      <c r="L1070" s="250" t="s">
        <v>3898</v>
      </c>
      <c r="M1070" s="250" t="s">
        <v>3100</v>
      </c>
      <c r="N1070" s="250" t="s">
        <v>2466</v>
      </c>
      <c r="O1070" s="250" t="s">
        <v>1687</v>
      </c>
      <c r="P1070" s="187" t="str">
        <f t="shared" ca="1" si="66"/>
        <v>11 Tahun</v>
      </c>
      <c r="Q1070" s="187" t="str">
        <f t="shared" ca="1" si="67"/>
        <v>6 Bulan</v>
      </c>
      <c r="R1070" s="187" t="str">
        <f t="shared" ca="1" si="68"/>
        <v>25  Hari</v>
      </c>
    </row>
    <row r="1071" spans="1:18" ht="15">
      <c r="A1071" s="540">
        <v>295</v>
      </c>
      <c r="B1071" s="519" t="s">
        <v>2387</v>
      </c>
      <c r="C1071" s="388" t="s">
        <v>2454</v>
      </c>
      <c r="D1071" s="220" t="s">
        <v>2455</v>
      </c>
      <c r="E1071" s="221" t="s">
        <v>10</v>
      </c>
      <c r="F1071" s="250" t="s">
        <v>238</v>
      </c>
      <c r="G1071" s="314">
        <v>32446</v>
      </c>
      <c r="H1071" s="315" t="s">
        <v>3892</v>
      </c>
      <c r="I1071" s="250" t="s">
        <v>3104</v>
      </c>
      <c r="J1071" s="250" t="s">
        <v>3893</v>
      </c>
      <c r="K1071" s="250" t="s">
        <v>3124</v>
      </c>
      <c r="L1071" s="250" t="s">
        <v>3894</v>
      </c>
      <c r="M1071" s="250" t="s">
        <v>3095</v>
      </c>
      <c r="N1071" s="250" t="s">
        <v>2993</v>
      </c>
      <c r="O1071" s="250" t="s">
        <v>327</v>
      </c>
      <c r="P1071" s="187" t="str">
        <f t="shared" ca="1" si="66"/>
        <v>36 Tahun</v>
      </c>
      <c r="Q1071" s="187" t="str">
        <f t="shared" ca="1" si="67"/>
        <v>3 Bulan</v>
      </c>
      <c r="R1071" s="187" t="str">
        <f t="shared" ca="1" si="68"/>
        <v>0  Hari</v>
      </c>
    </row>
    <row r="1072" spans="1:18" ht="15">
      <c r="A1072" s="544"/>
      <c r="B1072" s="520"/>
      <c r="C1072" s="388" t="s">
        <v>2388</v>
      </c>
      <c r="D1072" s="220" t="s">
        <v>2389</v>
      </c>
      <c r="E1072" s="221" t="s">
        <v>9</v>
      </c>
      <c r="F1072" s="250" t="s">
        <v>238</v>
      </c>
      <c r="G1072" s="314">
        <v>33787</v>
      </c>
      <c r="H1072" s="315" t="s">
        <v>3892</v>
      </c>
      <c r="I1072" s="250" t="s">
        <v>3104</v>
      </c>
      <c r="J1072" s="250" t="s">
        <v>3893</v>
      </c>
      <c r="K1072" s="250" t="s">
        <v>3124</v>
      </c>
      <c r="L1072" s="250" t="s">
        <v>3894</v>
      </c>
      <c r="M1072" s="250" t="s">
        <v>3099</v>
      </c>
      <c r="N1072" s="250" t="s">
        <v>2486</v>
      </c>
      <c r="O1072" s="250" t="s">
        <v>267</v>
      </c>
      <c r="P1072" s="187" t="str">
        <f t="shared" ca="1" si="66"/>
        <v>32 Tahun</v>
      </c>
      <c r="Q1072" s="187" t="str">
        <f t="shared" ca="1" si="67"/>
        <v>6 Bulan</v>
      </c>
      <c r="R1072" s="187" t="str">
        <f t="shared" ca="1" si="68"/>
        <v>28  Hari</v>
      </c>
    </row>
    <row r="1073" spans="1:18" ht="15">
      <c r="A1073" s="541"/>
      <c r="B1073" s="521"/>
      <c r="C1073" s="388" t="s">
        <v>1770</v>
      </c>
      <c r="D1073" s="220" t="s">
        <v>3916</v>
      </c>
      <c r="E1073" s="221" t="s">
        <v>10</v>
      </c>
      <c r="F1073" s="250" t="s">
        <v>238</v>
      </c>
      <c r="G1073" s="314">
        <v>40926</v>
      </c>
      <c r="H1073" s="315" t="s">
        <v>3892</v>
      </c>
      <c r="I1073" s="250" t="s">
        <v>3104</v>
      </c>
      <c r="J1073" s="250" t="s">
        <v>3286</v>
      </c>
      <c r="K1073" s="250" t="s">
        <v>3279</v>
      </c>
      <c r="L1073" s="250" t="s">
        <v>3898</v>
      </c>
      <c r="M1073" s="250" t="s">
        <v>3100</v>
      </c>
      <c r="N1073" s="250" t="s">
        <v>3917</v>
      </c>
      <c r="O1073" s="250" t="s">
        <v>2389</v>
      </c>
      <c r="P1073" s="187" t="str">
        <f t="shared" ca="1" si="66"/>
        <v>13 Tahun</v>
      </c>
      <c r="Q1073" s="187" t="str">
        <f t="shared" ca="1" si="67"/>
        <v>0 Bulan</v>
      </c>
      <c r="R1073" s="187" t="str">
        <f t="shared" ca="1" si="68"/>
        <v>12  Hari</v>
      </c>
    </row>
    <row r="1074" spans="1:18" ht="15">
      <c r="A1074" s="540">
        <v>296</v>
      </c>
      <c r="B1074" s="519" t="s">
        <v>540</v>
      </c>
      <c r="C1074" s="388" t="s">
        <v>541</v>
      </c>
      <c r="D1074" s="219" t="s">
        <v>288</v>
      </c>
      <c r="E1074" s="221" t="s">
        <v>10</v>
      </c>
      <c r="F1074" s="250" t="s">
        <v>33</v>
      </c>
      <c r="G1074" s="314">
        <v>24965</v>
      </c>
      <c r="H1074" s="315" t="s">
        <v>3892</v>
      </c>
      <c r="I1074" s="250" t="s">
        <v>3104</v>
      </c>
      <c r="J1074" s="250" t="s">
        <v>3271</v>
      </c>
      <c r="K1074" s="250" t="s">
        <v>3124</v>
      </c>
      <c r="L1074" s="250" t="s">
        <v>3894</v>
      </c>
      <c r="M1074" s="250" t="s">
        <v>3095</v>
      </c>
      <c r="N1074" s="250" t="s">
        <v>3918</v>
      </c>
      <c r="O1074" s="250" t="s">
        <v>187</v>
      </c>
      <c r="P1074" s="187" t="str">
        <f t="shared" ca="1" si="66"/>
        <v>56 Tahun</v>
      </c>
      <c r="Q1074" s="187" t="str">
        <f t="shared" ca="1" si="67"/>
        <v>8 Bulan</v>
      </c>
      <c r="R1074" s="187" t="str">
        <f t="shared" ca="1" si="68"/>
        <v>23  Hari</v>
      </c>
    </row>
    <row r="1075" spans="1:18" ht="15">
      <c r="A1075" s="544"/>
      <c r="B1075" s="520"/>
      <c r="C1075" s="388" t="s">
        <v>542</v>
      </c>
      <c r="D1075" s="220" t="s">
        <v>543</v>
      </c>
      <c r="E1075" s="221" t="s">
        <v>9</v>
      </c>
      <c r="F1075" s="250" t="s">
        <v>192</v>
      </c>
      <c r="G1075" s="314">
        <v>27038</v>
      </c>
      <c r="H1075" s="315" t="s">
        <v>3892</v>
      </c>
      <c r="I1075" s="250" t="s">
        <v>3104</v>
      </c>
      <c r="J1075" s="250" t="s">
        <v>3893</v>
      </c>
      <c r="K1075" s="250" t="s">
        <v>3124</v>
      </c>
      <c r="L1075" s="250" t="s">
        <v>3894</v>
      </c>
      <c r="M1075" s="250" t="s">
        <v>3099</v>
      </c>
      <c r="N1075" s="250" t="s">
        <v>3919</v>
      </c>
      <c r="O1075" s="250" t="s">
        <v>396</v>
      </c>
      <c r="P1075" s="187" t="str">
        <f t="shared" ca="1" si="66"/>
        <v>51 Tahun</v>
      </c>
      <c r="Q1075" s="187" t="str">
        <f t="shared" ca="1" si="67"/>
        <v>0 Bulan</v>
      </c>
      <c r="R1075" s="187" t="str">
        <f t="shared" ca="1" si="68"/>
        <v>21  Hari</v>
      </c>
    </row>
    <row r="1076" spans="1:18" ht="15">
      <c r="A1076" s="541"/>
      <c r="B1076" s="521"/>
      <c r="C1076" s="388" t="s">
        <v>3921</v>
      </c>
      <c r="D1076" s="220" t="s">
        <v>3920</v>
      </c>
      <c r="E1076" s="221" t="s">
        <v>9</v>
      </c>
      <c r="F1076" s="250" t="s">
        <v>173</v>
      </c>
      <c r="G1076" s="314">
        <v>39903</v>
      </c>
      <c r="H1076" s="315" t="s">
        <v>3892</v>
      </c>
      <c r="I1076" s="250" t="s">
        <v>3104</v>
      </c>
      <c r="J1076" s="250" t="s">
        <v>3286</v>
      </c>
      <c r="K1076" s="250" t="s">
        <v>3279</v>
      </c>
      <c r="L1076" s="250" t="s">
        <v>3898</v>
      </c>
      <c r="M1076" s="250" t="s">
        <v>3100</v>
      </c>
      <c r="N1076" s="250" t="s">
        <v>288</v>
      </c>
      <c r="O1076" s="250" t="s">
        <v>543</v>
      </c>
      <c r="P1076" s="187" t="str">
        <f t="shared" ca="1" si="66"/>
        <v>15 Tahun</v>
      </c>
      <c r="Q1076" s="187" t="str">
        <f t="shared" ca="1" si="67"/>
        <v>9 Bulan</v>
      </c>
      <c r="R1076" s="187" t="str">
        <f t="shared" ca="1" si="68"/>
        <v>30  Hari</v>
      </c>
    </row>
    <row r="1077" spans="1:18" ht="15">
      <c r="A1077" s="540">
        <v>297</v>
      </c>
      <c r="B1077" s="519" t="s">
        <v>494</v>
      </c>
      <c r="C1077" s="388" t="s">
        <v>495</v>
      </c>
      <c r="D1077" s="220" t="s">
        <v>496</v>
      </c>
      <c r="E1077" s="221" t="s">
        <v>10</v>
      </c>
      <c r="F1077" s="250" t="s">
        <v>30</v>
      </c>
      <c r="G1077" s="314">
        <v>33562</v>
      </c>
      <c r="H1077" s="315" t="s">
        <v>3892</v>
      </c>
      <c r="I1077" s="250" t="s">
        <v>3104</v>
      </c>
      <c r="J1077" s="250" t="s">
        <v>3271</v>
      </c>
      <c r="K1077" s="250" t="s">
        <v>3124</v>
      </c>
      <c r="L1077" s="250" t="s">
        <v>3894</v>
      </c>
      <c r="M1077" s="250" t="s">
        <v>3095</v>
      </c>
      <c r="N1077" s="250" t="s">
        <v>288</v>
      </c>
      <c r="O1077" s="250" t="s">
        <v>543</v>
      </c>
      <c r="P1077" s="187" t="str">
        <f t="shared" ca="1" si="66"/>
        <v>33 Tahun</v>
      </c>
      <c r="Q1077" s="187" t="str">
        <f t="shared" ca="1" si="67"/>
        <v>2 Bulan</v>
      </c>
      <c r="R1077" s="187" t="str">
        <f t="shared" ca="1" si="68"/>
        <v>10  Hari</v>
      </c>
    </row>
    <row r="1078" spans="1:18" ht="15">
      <c r="A1078" s="544"/>
      <c r="B1078" s="520"/>
      <c r="C1078" s="388" t="s">
        <v>497</v>
      </c>
      <c r="D1078" s="220" t="s">
        <v>498</v>
      </c>
      <c r="E1078" s="221" t="s">
        <v>9</v>
      </c>
      <c r="F1078" s="250" t="s">
        <v>30</v>
      </c>
      <c r="G1078" s="314">
        <v>35550</v>
      </c>
      <c r="H1078" s="315" t="s">
        <v>3892</v>
      </c>
      <c r="I1078" s="250" t="s">
        <v>3104</v>
      </c>
      <c r="J1078" s="250" t="s">
        <v>3270</v>
      </c>
      <c r="K1078" s="250" t="s">
        <v>3117</v>
      </c>
      <c r="L1078" s="250" t="s">
        <v>3894</v>
      </c>
      <c r="M1078" s="250" t="s">
        <v>3099</v>
      </c>
      <c r="N1078" s="250" t="s">
        <v>166</v>
      </c>
      <c r="O1078" s="250" t="s">
        <v>405</v>
      </c>
      <c r="P1078" s="187" t="str">
        <f t="shared" ca="1" si="66"/>
        <v>27 Tahun</v>
      </c>
      <c r="Q1078" s="187" t="str">
        <f t="shared" ca="1" si="67"/>
        <v>9 Bulan</v>
      </c>
      <c r="R1078" s="187" t="str">
        <f t="shared" ca="1" si="68"/>
        <v>0  Hari</v>
      </c>
    </row>
    <row r="1079" spans="1:18" ht="15">
      <c r="A1079" s="541"/>
      <c r="B1079" s="521"/>
      <c r="C1079" s="388" t="s">
        <v>3923</v>
      </c>
      <c r="D1079" s="220" t="s">
        <v>3922</v>
      </c>
      <c r="E1079" s="221" t="s">
        <v>10</v>
      </c>
      <c r="F1079" s="250" t="s">
        <v>192</v>
      </c>
      <c r="G1079" s="314">
        <v>44105</v>
      </c>
      <c r="H1079" s="315" t="s">
        <v>3892</v>
      </c>
      <c r="I1079" s="250" t="s">
        <v>3104</v>
      </c>
      <c r="J1079" s="250" t="s">
        <v>3121</v>
      </c>
      <c r="K1079" s="250" t="s">
        <v>3901</v>
      </c>
      <c r="L1079" s="250" t="s">
        <v>3898</v>
      </c>
      <c r="M1079" s="250" t="s">
        <v>3100</v>
      </c>
      <c r="N1079" s="250" t="s">
        <v>496</v>
      </c>
      <c r="O1079" s="250" t="s">
        <v>498</v>
      </c>
      <c r="P1079" s="187" t="str">
        <f t="shared" ca="1" si="66"/>
        <v>4 Tahun</v>
      </c>
      <c r="Q1079" s="187" t="str">
        <f t="shared" ca="1" si="67"/>
        <v>3 Bulan</v>
      </c>
      <c r="R1079" s="187" t="str">
        <f t="shared" ca="1" si="68"/>
        <v>29  Hari</v>
      </c>
    </row>
    <row r="1080" spans="1:18" ht="15">
      <c r="A1080" s="540">
        <v>298</v>
      </c>
      <c r="B1080" s="519" t="s">
        <v>2321</v>
      </c>
      <c r="C1080" s="388" t="s">
        <v>2796</v>
      </c>
      <c r="D1080" s="220" t="s">
        <v>2797</v>
      </c>
      <c r="E1080" s="221" t="s">
        <v>10</v>
      </c>
      <c r="F1080" s="250" t="s">
        <v>108</v>
      </c>
      <c r="G1080" s="314">
        <v>23928</v>
      </c>
      <c r="H1080" s="315" t="s">
        <v>3892</v>
      </c>
      <c r="I1080" s="250" t="s">
        <v>3104</v>
      </c>
      <c r="J1080" s="250" t="s">
        <v>3270</v>
      </c>
      <c r="K1080" s="250" t="s">
        <v>3097</v>
      </c>
      <c r="L1080" s="250" t="s">
        <v>3894</v>
      </c>
      <c r="M1080" s="250" t="s">
        <v>3095</v>
      </c>
      <c r="N1080" s="250" t="s">
        <v>1743</v>
      </c>
      <c r="O1080" s="250" t="s">
        <v>3924</v>
      </c>
      <c r="P1080" s="187" t="str">
        <f t="shared" ca="1" si="66"/>
        <v>59 Tahun</v>
      </c>
      <c r="Q1080" s="187" t="str">
        <f t="shared" ca="1" si="67"/>
        <v>6 Bulan</v>
      </c>
      <c r="R1080" s="187" t="str">
        <f t="shared" ca="1" si="68"/>
        <v>25  Hari</v>
      </c>
    </row>
    <row r="1081" spans="1:18" ht="15">
      <c r="A1081" s="544"/>
      <c r="B1081" s="520"/>
      <c r="C1081" s="388" t="s">
        <v>2448</v>
      </c>
      <c r="D1081" s="220" t="s">
        <v>152</v>
      </c>
      <c r="E1081" s="221" t="s">
        <v>9</v>
      </c>
      <c r="F1081" s="250" t="s">
        <v>248</v>
      </c>
      <c r="G1081" s="314">
        <v>28126</v>
      </c>
      <c r="H1081" s="315" t="s">
        <v>3892</v>
      </c>
      <c r="I1081" s="250" t="s">
        <v>3104</v>
      </c>
      <c r="J1081" s="250" t="s">
        <v>3270</v>
      </c>
      <c r="K1081" s="250" t="s">
        <v>3097</v>
      </c>
      <c r="L1081" s="250" t="s">
        <v>3894</v>
      </c>
      <c r="M1081" s="250" t="s">
        <v>3099</v>
      </c>
      <c r="N1081" s="250" t="s">
        <v>3125</v>
      </c>
      <c r="O1081" s="250" t="s">
        <v>1702</v>
      </c>
      <c r="P1081" s="187" t="str">
        <f t="shared" ca="1" si="66"/>
        <v>48 Tahun</v>
      </c>
      <c r="Q1081" s="187" t="str">
        <f t="shared" ca="1" si="67"/>
        <v>0 Bulan</v>
      </c>
      <c r="R1081" s="187" t="str">
        <f t="shared" ca="1" si="68"/>
        <v>29  Hari</v>
      </c>
    </row>
    <row r="1082" spans="1:18" ht="15">
      <c r="A1082" s="544"/>
      <c r="B1082" s="520"/>
      <c r="C1082" s="388" t="s">
        <v>2684</v>
      </c>
      <c r="D1082" s="220" t="s">
        <v>627</v>
      </c>
      <c r="E1082" s="221" t="s">
        <v>10</v>
      </c>
      <c r="F1082" s="250" t="s">
        <v>137</v>
      </c>
      <c r="G1082" s="314">
        <v>32733</v>
      </c>
      <c r="H1082" s="315" t="s">
        <v>3892</v>
      </c>
      <c r="I1082" s="250" t="s">
        <v>3104</v>
      </c>
      <c r="J1082" s="250" t="s">
        <v>3271</v>
      </c>
      <c r="K1082" s="250" t="s">
        <v>3097</v>
      </c>
      <c r="L1082" s="250" t="s">
        <v>3898</v>
      </c>
      <c r="M1082" s="250" t="s">
        <v>3100</v>
      </c>
      <c r="N1082" s="250" t="s">
        <v>3925</v>
      </c>
      <c r="O1082" s="250" t="s">
        <v>152</v>
      </c>
      <c r="P1082" s="187" t="str">
        <f t="shared" ca="1" si="66"/>
        <v>35 Tahun</v>
      </c>
      <c r="Q1082" s="187" t="str">
        <f t="shared" ca="1" si="67"/>
        <v>5 Bulan</v>
      </c>
      <c r="R1082" s="187" t="str">
        <f t="shared" ca="1" si="68"/>
        <v>17  Hari</v>
      </c>
    </row>
    <row r="1083" spans="1:18" ht="15">
      <c r="A1083" s="541"/>
      <c r="B1083" s="521"/>
      <c r="C1083" s="394" t="s">
        <v>2606</v>
      </c>
      <c r="D1083" s="270" t="s">
        <v>2607</v>
      </c>
      <c r="E1083" s="316" t="s">
        <v>10</v>
      </c>
      <c r="F1083" s="271" t="s">
        <v>238</v>
      </c>
      <c r="G1083" s="317">
        <v>36176</v>
      </c>
      <c r="H1083" s="315" t="s">
        <v>3892</v>
      </c>
      <c r="I1083" s="271" t="s">
        <v>3104</v>
      </c>
      <c r="J1083" s="271" t="s">
        <v>3271</v>
      </c>
      <c r="K1083" s="271" t="s">
        <v>3279</v>
      </c>
      <c r="L1083" s="271" t="s">
        <v>3898</v>
      </c>
      <c r="M1083" s="271" t="s">
        <v>3100</v>
      </c>
      <c r="N1083" s="271" t="s">
        <v>2797</v>
      </c>
      <c r="O1083" s="271" t="s">
        <v>152</v>
      </c>
      <c r="P1083" s="187" t="str">
        <f t="shared" ca="1" si="66"/>
        <v>26 Tahun</v>
      </c>
      <c r="Q1083" s="187" t="str">
        <f t="shared" ca="1" si="67"/>
        <v>0 Bulan</v>
      </c>
      <c r="R1083" s="187" t="str">
        <f t="shared" ca="1" si="68"/>
        <v>14  Hari</v>
      </c>
    </row>
    <row r="1084" spans="1:18" ht="15">
      <c r="A1084" s="540">
        <v>299</v>
      </c>
      <c r="B1084" s="519" t="s">
        <v>620</v>
      </c>
      <c r="C1084" s="388" t="s">
        <v>621</v>
      </c>
      <c r="D1084" s="220" t="s">
        <v>622</v>
      </c>
      <c r="E1084" s="221" t="s">
        <v>10</v>
      </c>
      <c r="F1084" s="250" t="s">
        <v>238</v>
      </c>
      <c r="G1084" s="314">
        <v>26359</v>
      </c>
      <c r="H1084" s="315" t="s">
        <v>3892</v>
      </c>
      <c r="I1084" s="250" t="s">
        <v>3104</v>
      </c>
      <c r="J1084" s="250" t="s">
        <v>3270</v>
      </c>
      <c r="K1084" s="250" t="s">
        <v>3124</v>
      </c>
      <c r="L1084" s="250" t="s">
        <v>3894</v>
      </c>
      <c r="M1084" s="250" t="s">
        <v>3095</v>
      </c>
      <c r="N1084" s="250" t="s">
        <v>1472</v>
      </c>
      <c r="O1084" s="250" t="s">
        <v>142</v>
      </c>
      <c r="P1084" s="187" t="str">
        <f t="shared" ca="1" si="66"/>
        <v>52 Tahun</v>
      </c>
      <c r="Q1084" s="187" t="str">
        <f t="shared" ca="1" si="67"/>
        <v>10 Bulan</v>
      </c>
      <c r="R1084" s="187" t="str">
        <f t="shared" ca="1" si="68"/>
        <v>29  Hari</v>
      </c>
    </row>
    <row r="1085" spans="1:18" ht="15">
      <c r="A1085" s="544"/>
      <c r="B1085" s="520"/>
      <c r="C1085" s="388" t="s">
        <v>624</v>
      </c>
      <c r="D1085" s="220" t="s">
        <v>183</v>
      </c>
      <c r="E1085" s="221" t="s">
        <v>9</v>
      </c>
      <c r="F1085" s="250" t="s">
        <v>238</v>
      </c>
      <c r="G1085" s="314">
        <v>28419</v>
      </c>
      <c r="H1085" s="315" t="s">
        <v>3892</v>
      </c>
      <c r="I1085" s="250" t="s">
        <v>3104</v>
      </c>
      <c r="J1085" s="250" t="s">
        <v>3270</v>
      </c>
      <c r="K1085" s="250" t="s">
        <v>3117</v>
      </c>
      <c r="L1085" s="250" t="s">
        <v>3894</v>
      </c>
      <c r="M1085" s="250" t="s">
        <v>3099</v>
      </c>
      <c r="N1085" s="250" t="s">
        <v>1681</v>
      </c>
      <c r="O1085" s="250" t="s">
        <v>145</v>
      </c>
      <c r="P1085" s="187" t="str">
        <f t="shared" ca="1" si="66"/>
        <v>47 Tahun</v>
      </c>
      <c r="Q1085" s="187" t="str">
        <f t="shared" ca="1" si="67"/>
        <v>3 Bulan</v>
      </c>
      <c r="R1085" s="187" t="str">
        <f t="shared" ca="1" si="68"/>
        <v>9  Hari</v>
      </c>
    </row>
    <row r="1086" spans="1:18" ht="15">
      <c r="A1086" s="544"/>
      <c r="B1086" s="520"/>
      <c r="C1086" s="388" t="s">
        <v>3926</v>
      </c>
      <c r="D1086" s="220" t="s">
        <v>1366</v>
      </c>
      <c r="E1086" s="221" t="s">
        <v>10</v>
      </c>
      <c r="F1086" s="250" t="s">
        <v>238</v>
      </c>
      <c r="G1086" s="314">
        <v>37269</v>
      </c>
      <c r="H1086" s="315" t="s">
        <v>3892</v>
      </c>
      <c r="I1086" s="250" t="s">
        <v>3104</v>
      </c>
      <c r="J1086" s="250" t="s">
        <v>3270</v>
      </c>
      <c r="K1086" s="250" t="s">
        <v>3097</v>
      </c>
      <c r="L1086" s="250" t="s">
        <v>3898</v>
      </c>
      <c r="M1086" s="250" t="s">
        <v>3100</v>
      </c>
      <c r="N1086" s="250" t="s">
        <v>622</v>
      </c>
      <c r="O1086" s="250" t="s">
        <v>183</v>
      </c>
      <c r="P1086" s="187" t="str">
        <f t="shared" ca="1" si="66"/>
        <v>23 Tahun</v>
      </c>
      <c r="Q1086" s="187" t="str">
        <f t="shared" ca="1" si="67"/>
        <v>0 Bulan</v>
      </c>
      <c r="R1086" s="187" t="str">
        <f t="shared" ca="1" si="68"/>
        <v>17  Hari</v>
      </c>
    </row>
    <row r="1087" spans="1:18" ht="15">
      <c r="A1087" s="544"/>
      <c r="B1087" s="520"/>
      <c r="C1087" s="388" t="s">
        <v>3928</v>
      </c>
      <c r="D1087" s="220" t="s">
        <v>3927</v>
      </c>
      <c r="E1087" s="221" t="s">
        <v>10</v>
      </c>
      <c r="F1087" s="250" t="s">
        <v>238</v>
      </c>
      <c r="G1087" s="314">
        <v>41633</v>
      </c>
      <c r="H1087" s="315" t="s">
        <v>3892</v>
      </c>
      <c r="I1087" s="250" t="s">
        <v>3104</v>
      </c>
      <c r="J1087" s="250" t="s">
        <v>3121</v>
      </c>
      <c r="K1087" s="250" t="s">
        <v>3901</v>
      </c>
      <c r="L1087" s="250" t="s">
        <v>3898</v>
      </c>
      <c r="M1087" s="250" t="s">
        <v>3100</v>
      </c>
      <c r="N1087" s="250" t="s">
        <v>622</v>
      </c>
      <c r="O1087" s="250" t="s">
        <v>183</v>
      </c>
      <c r="P1087" s="187" t="str">
        <f t="shared" ca="1" si="66"/>
        <v>11 Tahun</v>
      </c>
      <c r="Q1087" s="187" t="str">
        <f t="shared" ca="1" si="67"/>
        <v>1 Bulan</v>
      </c>
      <c r="R1087" s="187" t="str">
        <f t="shared" ca="1" si="68"/>
        <v>5  Hari</v>
      </c>
    </row>
    <row r="1088" spans="1:18" ht="15">
      <c r="A1088" s="541"/>
      <c r="B1088" s="521"/>
      <c r="C1088" s="388" t="s">
        <v>623</v>
      </c>
      <c r="D1088" s="220" t="s">
        <v>142</v>
      </c>
      <c r="E1088" s="221" t="s">
        <v>9</v>
      </c>
      <c r="F1088" s="250" t="s">
        <v>13</v>
      </c>
      <c r="G1088" s="314">
        <v>24021</v>
      </c>
      <c r="H1088" s="315" t="s">
        <v>3892</v>
      </c>
      <c r="I1088" s="250" t="s">
        <v>3104</v>
      </c>
      <c r="J1088" s="250" t="s">
        <v>3270</v>
      </c>
      <c r="K1088" s="250" t="s">
        <v>3124</v>
      </c>
      <c r="L1088" s="250" t="s">
        <v>3131</v>
      </c>
      <c r="M1088" s="250" t="s">
        <v>3929</v>
      </c>
      <c r="N1088" s="250" t="s">
        <v>3930</v>
      </c>
      <c r="O1088" s="250" t="s">
        <v>145</v>
      </c>
      <c r="P1088" s="187" t="str">
        <f t="shared" ca="1" si="66"/>
        <v>59 Tahun</v>
      </c>
      <c r="Q1088" s="187" t="str">
        <f t="shared" ca="1" si="67"/>
        <v>3 Bulan</v>
      </c>
      <c r="R1088" s="187" t="str">
        <f t="shared" ca="1" si="68"/>
        <v>24  Hari</v>
      </c>
    </row>
    <row r="1089" spans="1:18" ht="15">
      <c r="A1089" s="540">
        <v>300</v>
      </c>
      <c r="B1089" s="519" t="s">
        <v>1852</v>
      </c>
      <c r="C1089" s="388" t="s">
        <v>1853</v>
      </c>
      <c r="D1089" s="220" t="s">
        <v>50</v>
      </c>
      <c r="E1089" s="221" t="s">
        <v>9</v>
      </c>
      <c r="F1089" s="250" t="s">
        <v>15</v>
      </c>
      <c r="G1089" s="314">
        <v>21914</v>
      </c>
      <c r="H1089" s="315" t="s">
        <v>3892</v>
      </c>
      <c r="I1089" s="250" t="s">
        <v>3104</v>
      </c>
      <c r="J1089" s="250" t="s">
        <v>3270</v>
      </c>
      <c r="K1089" s="250" t="s">
        <v>3124</v>
      </c>
      <c r="L1089" s="250" t="s">
        <v>3131</v>
      </c>
      <c r="M1089" s="250" t="s">
        <v>3095</v>
      </c>
      <c r="N1089" s="250" t="s">
        <v>2453</v>
      </c>
      <c r="O1089" s="250" t="s">
        <v>1556</v>
      </c>
      <c r="P1089" s="187" t="str">
        <f t="shared" ca="1" si="66"/>
        <v>65 Tahun</v>
      </c>
      <c r="Q1089" s="187" t="str">
        <f t="shared" ca="1" si="67"/>
        <v>1 Bulan</v>
      </c>
      <c r="R1089" s="187" t="str">
        <f t="shared" ca="1" si="68"/>
        <v>0  Hari</v>
      </c>
    </row>
    <row r="1090" spans="1:18" ht="15">
      <c r="A1090" s="541"/>
      <c r="B1090" s="521"/>
      <c r="C1090" s="388" t="s">
        <v>3931</v>
      </c>
      <c r="D1090" s="220" t="s">
        <v>2478</v>
      </c>
      <c r="E1090" s="221" t="s">
        <v>10</v>
      </c>
      <c r="F1090" s="250" t="s">
        <v>185</v>
      </c>
      <c r="G1090" s="314">
        <v>33935</v>
      </c>
      <c r="H1090" s="315" t="s">
        <v>3892</v>
      </c>
      <c r="I1090" s="250" t="s">
        <v>3104</v>
      </c>
      <c r="J1090" s="250" t="s">
        <v>3270</v>
      </c>
      <c r="K1090" s="250" t="s">
        <v>3124</v>
      </c>
      <c r="L1090" s="250" t="s">
        <v>3898</v>
      </c>
      <c r="M1090" s="250" t="s">
        <v>3100</v>
      </c>
      <c r="N1090" s="250" t="s">
        <v>3932</v>
      </c>
      <c r="O1090" s="250" t="s">
        <v>50</v>
      </c>
      <c r="P1090" s="187" t="str">
        <f t="shared" ca="1" si="66"/>
        <v>32 Tahun</v>
      </c>
      <c r="Q1090" s="187" t="str">
        <f t="shared" ca="1" si="67"/>
        <v>2 Bulan</v>
      </c>
      <c r="R1090" s="187" t="str">
        <f t="shared" ca="1" si="68"/>
        <v>3  Hari</v>
      </c>
    </row>
    <row r="1091" spans="1:18" ht="15">
      <c r="A1091" s="540">
        <v>301</v>
      </c>
      <c r="B1091" s="519" t="s">
        <v>1822</v>
      </c>
      <c r="C1091" s="388" t="s">
        <v>2868</v>
      </c>
      <c r="D1091" s="220" t="s">
        <v>2869</v>
      </c>
      <c r="E1091" s="221" t="s">
        <v>10</v>
      </c>
      <c r="F1091" s="250" t="s">
        <v>185</v>
      </c>
      <c r="G1091" s="314">
        <v>30469</v>
      </c>
      <c r="H1091" s="315" t="s">
        <v>3892</v>
      </c>
      <c r="I1091" s="250" t="s">
        <v>3104</v>
      </c>
      <c r="J1091" s="250" t="s">
        <v>3270</v>
      </c>
      <c r="K1091" s="250" t="s">
        <v>3124</v>
      </c>
      <c r="L1091" s="250" t="s">
        <v>3894</v>
      </c>
      <c r="M1091" s="250" t="s">
        <v>3095</v>
      </c>
      <c r="N1091" s="250" t="s">
        <v>253</v>
      </c>
      <c r="O1091" s="250" t="s">
        <v>211</v>
      </c>
      <c r="P1091" s="187" t="str">
        <f t="shared" ca="1" si="66"/>
        <v>41 Tahun</v>
      </c>
      <c r="Q1091" s="187" t="str">
        <f t="shared" ca="1" si="67"/>
        <v>7 Bulan</v>
      </c>
      <c r="R1091" s="187" t="str">
        <f t="shared" ca="1" si="68"/>
        <v>28  Hari</v>
      </c>
    </row>
    <row r="1092" spans="1:18" ht="15">
      <c r="A1092" s="544"/>
      <c r="B1092" s="520"/>
      <c r="C1092" s="388" t="s">
        <v>1823</v>
      </c>
      <c r="D1092" s="220" t="s">
        <v>1685</v>
      </c>
      <c r="E1092" s="221" t="s">
        <v>9</v>
      </c>
      <c r="F1092" s="250" t="s">
        <v>48</v>
      </c>
      <c r="G1092" s="314">
        <v>29508</v>
      </c>
      <c r="H1092" s="315" t="s">
        <v>3892</v>
      </c>
      <c r="I1092" s="250" t="s">
        <v>3104</v>
      </c>
      <c r="J1092" s="250" t="s">
        <v>3271</v>
      </c>
      <c r="K1092" s="250" t="s">
        <v>3117</v>
      </c>
      <c r="L1092" s="250" t="s">
        <v>3894</v>
      </c>
      <c r="M1092" s="250" t="s">
        <v>3099</v>
      </c>
      <c r="N1092" s="250" t="s">
        <v>3932</v>
      </c>
      <c r="O1092" s="250" t="s">
        <v>50</v>
      </c>
      <c r="P1092" s="187" t="str">
        <f t="shared" ca="1" si="66"/>
        <v>44 Tahun</v>
      </c>
      <c r="Q1092" s="187" t="str">
        <f t="shared" ca="1" si="67"/>
        <v>3 Bulan</v>
      </c>
      <c r="R1092" s="187" t="str">
        <f t="shared" ca="1" si="68"/>
        <v>16  Hari</v>
      </c>
    </row>
    <row r="1093" spans="1:18" ht="15">
      <c r="A1093" s="541"/>
      <c r="B1093" s="521"/>
      <c r="C1093" s="388" t="s">
        <v>3934</v>
      </c>
      <c r="D1093" s="220" t="s">
        <v>3933</v>
      </c>
      <c r="E1093" s="221" t="s">
        <v>10</v>
      </c>
      <c r="F1093" s="250" t="s">
        <v>185</v>
      </c>
      <c r="G1093" s="314">
        <v>43152</v>
      </c>
      <c r="H1093" s="315" t="s">
        <v>3892</v>
      </c>
      <c r="I1093" s="250" t="s">
        <v>3104</v>
      </c>
      <c r="J1093" s="250" t="s">
        <v>3121</v>
      </c>
      <c r="K1093" s="250" t="s">
        <v>3901</v>
      </c>
      <c r="L1093" s="250" t="s">
        <v>3898</v>
      </c>
      <c r="M1093" s="250" t="s">
        <v>3100</v>
      </c>
      <c r="N1093" s="250" t="s">
        <v>2869</v>
      </c>
      <c r="O1093" s="250" t="s">
        <v>1685</v>
      </c>
      <c r="P1093" s="187" t="str">
        <f t="shared" ca="1" si="66"/>
        <v>6 Tahun</v>
      </c>
      <c r="Q1093" s="187" t="str">
        <f t="shared" ca="1" si="67"/>
        <v>11 Bulan</v>
      </c>
      <c r="R1093" s="187" t="str">
        <f t="shared" ca="1" si="68"/>
        <v>9  Hari</v>
      </c>
    </row>
    <row r="1094" spans="1:18" ht="15">
      <c r="A1094" s="540">
        <v>302</v>
      </c>
      <c r="B1094" s="519" t="s">
        <v>3935</v>
      </c>
      <c r="C1094" s="388" t="s">
        <v>1982</v>
      </c>
      <c r="D1094" s="220" t="s">
        <v>1573</v>
      </c>
      <c r="E1094" s="221" t="s">
        <v>9</v>
      </c>
      <c r="F1094" s="250" t="s">
        <v>238</v>
      </c>
      <c r="G1094" s="314">
        <v>25374</v>
      </c>
      <c r="H1094" s="315" t="s">
        <v>3892</v>
      </c>
      <c r="I1094" s="250" t="s">
        <v>3104</v>
      </c>
      <c r="J1094" s="250" t="s">
        <v>3270</v>
      </c>
      <c r="K1094" s="250" t="s">
        <v>3124</v>
      </c>
      <c r="L1094" s="250" t="s">
        <v>3131</v>
      </c>
      <c r="M1094" s="250" t="s">
        <v>3095</v>
      </c>
      <c r="N1094" s="250" t="s">
        <v>526</v>
      </c>
      <c r="O1094" s="250" t="s">
        <v>1526</v>
      </c>
      <c r="P1094" s="187" t="str">
        <f t="shared" ca="1" si="66"/>
        <v>55 Tahun</v>
      </c>
      <c r="Q1094" s="187" t="str">
        <f t="shared" ca="1" si="67"/>
        <v>7 Bulan</v>
      </c>
      <c r="R1094" s="187" t="str">
        <f t="shared" ca="1" si="68"/>
        <v>10  Hari</v>
      </c>
    </row>
    <row r="1095" spans="1:18" ht="15">
      <c r="A1095" s="541"/>
      <c r="B1095" s="521"/>
      <c r="C1095" s="388" t="s">
        <v>2657</v>
      </c>
      <c r="D1095" s="220" t="s">
        <v>2658</v>
      </c>
      <c r="E1095" s="221" t="s">
        <v>10</v>
      </c>
      <c r="F1095" s="250" t="s">
        <v>238</v>
      </c>
      <c r="G1095" s="314">
        <v>35715</v>
      </c>
      <c r="H1095" s="315" t="s">
        <v>3892</v>
      </c>
      <c r="I1095" s="250" t="s">
        <v>3104</v>
      </c>
      <c r="J1095" s="250" t="s">
        <v>3270</v>
      </c>
      <c r="K1095" s="250" t="s">
        <v>3901</v>
      </c>
      <c r="L1095" s="250" t="s">
        <v>3898</v>
      </c>
      <c r="M1095" s="250" t="s">
        <v>3100</v>
      </c>
      <c r="N1095" s="250" t="s">
        <v>1586</v>
      </c>
      <c r="O1095" s="250" t="s">
        <v>1573</v>
      </c>
      <c r="P1095" s="187" t="str">
        <f t="shared" ca="1" si="66"/>
        <v>27 Tahun</v>
      </c>
      <c r="Q1095" s="187" t="str">
        <f t="shared" ca="1" si="67"/>
        <v>3 Bulan</v>
      </c>
      <c r="R1095" s="187" t="str">
        <f t="shared" ca="1" si="68"/>
        <v>18  Hari</v>
      </c>
    </row>
    <row r="1096" spans="1:18" ht="15">
      <c r="A1096" s="540">
        <v>303</v>
      </c>
      <c r="B1096" s="519" t="s">
        <v>435</v>
      </c>
      <c r="C1096" s="388" t="s">
        <v>435</v>
      </c>
      <c r="D1096" s="220" t="s">
        <v>436</v>
      </c>
      <c r="E1096" s="221" t="s">
        <v>10</v>
      </c>
      <c r="F1096" s="250" t="s">
        <v>13</v>
      </c>
      <c r="G1096" s="314">
        <v>19703</v>
      </c>
      <c r="H1096" s="315" t="s">
        <v>3892</v>
      </c>
      <c r="I1096" s="250" t="s">
        <v>3104</v>
      </c>
      <c r="J1096" s="250" t="s">
        <v>3270</v>
      </c>
      <c r="K1096" s="250" t="s">
        <v>3124</v>
      </c>
      <c r="L1096" s="250" t="s">
        <v>3894</v>
      </c>
      <c r="M1096" s="250" t="s">
        <v>3095</v>
      </c>
      <c r="N1096" s="250" t="s">
        <v>3936</v>
      </c>
      <c r="O1096" s="250" t="s">
        <v>34</v>
      </c>
      <c r="P1096" s="187" t="str">
        <f t="shared" ca="1" si="66"/>
        <v>71 Tahun</v>
      </c>
      <c r="Q1096" s="187" t="str">
        <f t="shared" ca="1" si="67"/>
        <v>1 Bulan</v>
      </c>
      <c r="R1096" s="187" t="str">
        <f t="shared" ca="1" si="68"/>
        <v>20  Hari</v>
      </c>
    </row>
    <row r="1097" spans="1:18" ht="15">
      <c r="A1097" s="544"/>
      <c r="B1097" s="520"/>
      <c r="C1097" s="388" t="s">
        <v>437</v>
      </c>
      <c r="D1097" s="220" t="s">
        <v>438</v>
      </c>
      <c r="E1097" s="221" t="s">
        <v>9</v>
      </c>
      <c r="F1097" s="250" t="s">
        <v>122</v>
      </c>
      <c r="G1097" s="314">
        <v>20792</v>
      </c>
      <c r="H1097" s="315" t="s">
        <v>3892</v>
      </c>
      <c r="I1097" s="250" t="s">
        <v>3104</v>
      </c>
      <c r="J1097" s="250" t="s">
        <v>3270</v>
      </c>
      <c r="K1097" s="250" t="s">
        <v>3124</v>
      </c>
      <c r="L1097" s="250" t="s">
        <v>3894</v>
      </c>
      <c r="M1097" s="250" t="s">
        <v>3099</v>
      </c>
      <c r="N1097" s="250" t="s">
        <v>3937</v>
      </c>
      <c r="O1097" s="250" t="s">
        <v>120</v>
      </c>
      <c r="P1097" s="187" t="str">
        <f t="shared" ca="1" si="66"/>
        <v>68 Tahun</v>
      </c>
      <c r="Q1097" s="187" t="str">
        <f t="shared" ca="1" si="67"/>
        <v>1 Bulan</v>
      </c>
      <c r="R1097" s="187" t="str">
        <f t="shared" ca="1" si="68"/>
        <v>27  Hari</v>
      </c>
    </row>
    <row r="1098" spans="1:18" ht="15">
      <c r="A1098" s="544"/>
      <c r="B1098" s="520"/>
      <c r="C1098" s="388" t="s">
        <v>3939</v>
      </c>
      <c r="D1098" s="220" t="s">
        <v>3938</v>
      </c>
      <c r="E1098" s="221" t="s">
        <v>10</v>
      </c>
      <c r="F1098" s="250" t="s">
        <v>185</v>
      </c>
      <c r="G1098" s="314">
        <v>32875</v>
      </c>
      <c r="H1098" s="315" t="s">
        <v>3892</v>
      </c>
      <c r="I1098" s="250" t="s">
        <v>3104</v>
      </c>
      <c r="J1098" s="250" t="s">
        <v>3270</v>
      </c>
      <c r="K1098" s="250" t="s">
        <v>3124</v>
      </c>
      <c r="L1098" s="250" t="s">
        <v>3898</v>
      </c>
      <c r="M1098" s="250" t="s">
        <v>3100</v>
      </c>
      <c r="N1098" s="318" t="s">
        <v>3940</v>
      </c>
      <c r="O1098" s="250" t="s">
        <v>438</v>
      </c>
      <c r="P1098" s="187" t="str">
        <f t="shared" ca="1" si="66"/>
        <v>35 Tahun</v>
      </c>
      <c r="Q1098" s="187" t="str">
        <f t="shared" ca="1" si="67"/>
        <v>0 Bulan</v>
      </c>
      <c r="R1098" s="187" t="str">
        <f t="shared" ca="1" si="68"/>
        <v>28  Hari</v>
      </c>
    </row>
    <row r="1099" spans="1:18" ht="15">
      <c r="A1099" s="541"/>
      <c r="B1099" s="521"/>
      <c r="C1099" s="388" t="s">
        <v>3942</v>
      </c>
      <c r="D1099" s="220" t="s">
        <v>3941</v>
      </c>
      <c r="E1099" s="221" t="s">
        <v>10</v>
      </c>
      <c r="F1099" s="250" t="s">
        <v>238</v>
      </c>
      <c r="G1099" s="314">
        <v>40532</v>
      </c>
      <c r="H1099" s="315" t="s">
        <v>3892</v>
      </c>
      <c r="I1099" s="250" t="s">
        <v>3104</v>
      </c>
      <c r="J1099" s="250" t="s">
        <v>3286</v>
      </c>
      <c r="K1099" s="250" t="s">
        <v>3279</v>
      </c>
      <c r="L1099" s="250" t="s">
        <v>3898</v>
      </c>
      <c r="M1099" s="250" t="s">
        <v>3100</v>
      </c>
      <c r="N1099" s="318" t="s">
        <v>3940</v>
      </c>
      <c r="O1099" s="250" t="s">
        <v>438</v>
      </c>
      <c r="P1099" s="187" t="str">
        <f t="shared" ca="1" si="66"/>
        <v>14 Tahun</v>
      </c>
      <c r="Q1099" s="187" t="str">
        <f t="shared" ca="1" si="67"/>
        <v>1 Bulan</v>
      </c>
      <c r="R1099" s="187" t="str">
        <f t="shared" ca="1" si="68"/>
        <v>10  Hari</v>
      </c>
    </row>
    <row r="1100" spans="1:18" ht="15">
      <c r="A1100" s="540">
        <v>304</v>
      </c>
      <c r="B1100" s="519" t="s">
        <v>625</v>
      </c>
      <c r="C1100" s="388" t="s">
        <v>626</v>
      </c>
      <c r="D1100" s="220" t="s">
        <v>627</v>
      </c>
      <c r="E1100" s="221" t="s">
        <v>10</v>
      </c>
      <c r="F1100" s="250" t="s">
        <v>185</v>
      </c>
      <c r="G1100" s="314">
        <v>35280</v>
      </c>
      <c r="H1100" s="315" t="s">
        <v>3892</v>
      </c>
      <c r="I1100" s="250" t="s">
        <v>3104</v>
      </c>
      <c r="J1100" s="250" t="s">
        <v>3270</v>
      </c>
      <c r="K1100" s="250" t="s">
        <v>3124</v>
      </c>
      <c r="L1100" s="250" t="s">
        <v>3894</v>
      </c>
      <c r="M1100" s="250" t="s">
        <v>3095</v>
      </c>
      <c r="N1100" s="318" t="s">
        <v>3940</v>
      </c>
      <c r="O1100" s="250" t="s">
        <v>1527</v>
      </c>
      <c r="P1100" s="187" t="str">
        <f t="shared" ca="1" si="66"/>
        <v>28 Tahun</v>
      </c>
      <c r="Q1100" s="187" t="str">
        <f t="shared" ca="1" si="67"/>
        <v>5 Bulan</v>
      </c>
      <c r="R1100" s="187" t="str">
        <f t="shared" ca="1" si="68"/>
        <v>27  Hari</v>
      </c>
    </row>
    <row r="1101" spans="1:18" ht="15">
      <c r="A1101" s="544"/>
      <c r="B1101" s="520"/>
      <c r="C1101" s="388" t="s">
        <v>628</v>
      </c>
      <c r="D1101" s="220" t="s">
        <v>629</v>
      </c>
      <c r="E1101" s="221" t="s">
        <v>9</v>
      </c>
      <c r="F1101" s="250" t="s">
        <v>185</v>
      </c>
      <c r="G1101" s="314">
        <v>33125</v>
      </c>
      <c r="H1101" s="315" t="s">
        <v>3892</v>
      </c>
      <c r="I1101" s="250" t="s">
        <v>3104</v>
      </c>
      <c r="J1101" s="250" t="s">
        <v>3271</v>
      </c>
      <c r="K1101" s="250" t="s">
        <v>3117</v>
      </c>
      <c r="L1101" s="250" t="s">
        <v>3894</v>
      </c>
      <c r="M1101" s="250" t="s">
        <v>3099</v>
      </c>
      <c r="N1101" s="250" t="s">
        <v>3943</v>
      </c>
      <c r="O1101" s="250" t="s">
        <v>408</v>
      </c>
      <c r="P1101" s="187" t="str">
        <f t="shared" ca="1" si="66"/>
        <v>34 Tahun</v>
      </c>
      <c r="Q1101" s="187" t="str">
        <f t="shared" ca="1" si="67"/>
        <v>4 Bulan</v>
      </c>
      <c r="R1101" s="187" t="str">
        <f t="shared" ca="1" si="68"/>
        <v>21  Hari</v>
      </c>
    </row>
    <row r="1102" spans="1:18" ht="15">
      <c r="A1102" s="544"/>
      <c r="B1102" s="520"/>
      <c r="C1102" s="394" t="s">
        <v>3945</v>
      </c>
      <c r="D1102" s="270" t="s">
        <v>3944</v>
      </c>
      <c r="E1102" s="316" t="s">
        <v>9</v>
      </c>
      <c r="F1102" s="271" t="s">
        <v>1635</v>
      </c>
      <c r="G1102" s="317">
        <v>39479</v>
      </c>
      <c r="H1102" s="315" t="s">
        <v>3892</v>
      </c>
      <c r="I1102" s="271" t="s">
        <v>3104</v>
      </c>
      <c r="J1102" s="271" t="s">
        <v>3286</v>
      </c>
      <c r="K1102" s="271" t="s">
        <v>3279</v>
      </c>
      <c r="L1102" s="271" t="s">
        <v>3898</v>
      </c>
      <c r="M1102" s="271" t="s">
        <v>3100</v>
      </c>
      <c r="N1102" s="271" t="s">
        <v>627</v>
      </c>
      <c r="O1102" s="271" t="s">
        <v>629</v>
      </c>
      <c r="P1102" s="187" t="str">
        <f t="shared" ca="1" si="66"/>
        <v>16 Tahun</v>
      </c>
      <c r="Q1102" s="187" t="str">
        <f t="shared" ca="1" si="67"/>
        <v>11 Bulan</v>
      </c>
      <c r="R1102" s="187" t="str">
        <f t="shared" ca="1" si="68"/>
        <v>29  Hari</v>
      </c>
    </row>
    <row r="1103" spans="1:18" ht="15">
      <c r="A1103" s="541"/>
      <c r="B1103" s="521"/>
      <c r="C1103" s="394" t="s">
        <v>3947</v>
      </c>
      <c r="D1103" s="270" t="s">
        <v>3946</v>
      </c>
      <c r="E1103" s="316" t="s">
        <v>9</v>
      </c>
      <c r="F1103" s="271" t="s">
        <v>185</v>
      </c>
      <c r="G1103" s="317">
        <v>43165</v>
      </c>
      <c r="H1103" s="315" t="s">
        <v>3892</v>
      </c>
      <c r="I1103" s="271" t="s">
        <v>3104</v>
      </c>
      <c r="J1103" s="271" t="s">
        <v>3121</v>
      </c>
      <c r="K1103" s="271" t="s">
        <v>3901</v>
      </c>
      <c r="L1103" s="271" t="s">
        <v>3898</v>
      </c>
      <c r="M1103" s="271" t="s">
        <v>3100</v>
      </c>
      <c r="N1103" s="271" t="s">
        <v>627</v>
      </c>
      <c r="O1103" s="271" t="s">
        <v>629</v>
      </c>
      <c r="P1103" s="187" t="str">
        <f t="shared" ca="1" si="66"/>
        <v>6 Tahun</v>
      </c>
      <c r="Q1103" s="187" t="str">
        <f t="shared" ca="1" si="67"/>
        <v>10 Bulan</v>
      </c>
      <c r="R1103" s="187" t="str">
        <f t="shared" ca="1" si="68"/>
        <v>24  Hari</v>
      </c>
    </row>
    <row r="1104" spans="1:18" ht="15">
      <c r="A1104" s="540">
        <v>305</v>
      </c>
      <c r="B1104" s="519" t="s">
        <v>2494</v>
      </c>
      <c r="C1104" s="394" t="s">
        <v>2495</v>
      </c>
      <c r="D1104" s="270" t="s">
        <v>2496</v>
      </c>
      <c r="E1104" s="316" t="s">
        <v>10</v>
      </c>
      <c r="F1104" s="271" t="s">
        <v>127</v>
      </c>
      <c r="G1104" s="317">
        <v>15367</v>
      </c>
      <c r="H1104" s="315" t="s">
        <v>3892</v>
      </c>
      <c r="I1104" s="271" t="s">
        <v>3104</v>
      </c>
      <c r="J1104" s="271" t="s">
        <v>3270</v>
      </c>
      <c r="K1104" s="271" t="s">
        <v>3124</v>
      </c>
      <c r="L1104" s="271" t="s">
        <v>3948</v>
      </c>
      <c r="M1104" s="271" t="s">
        <v>3095</v>
      </c>
      <c r="N1104" s="271" t="s">
        <v>3949</v>
      </c>
      <c r="O1104" s="271" t="s">
        <v>34</v>
      </c>
      <c r="P1104" s="187" t="str">
        <f t="shared" ca="1" si="66"/>
        <v>83 Tahun</v>
      </c>
      <c r="Q1104" s="187" t="str">
        <f t="shared" ca="1" si="67"/>
        <v>0 Bulan</v>
      </c>
      <c r="R1104" s="187" t="str">
        <f t="shared" ca="1" si="68"/>
        <v>4  Hari</v>
      </c>
    </row>
    <row r="1105" spans="1:18" ht="15">
      <c r="A1105" s="541"/>
      <c r="B1105" s="521"/>
      <c r="C1105" s="394" t="s">
        <v>2045</v>
      </c>
      <c r="D1105" s="270" t="s">
        <v>2046</v>
      </c>
      <c r="E1105" s="316" t="s">
        <v>9</v>
      </c>
      <c r="F1105" s="271" t="s">
        <v>127</v>
      </c>
      <c r="G1105" s="317">
        <v>24914</v>
      </c>
      <c r="H1105" s="315" t="s">
        <v>3892</v>
      </c>
      <c r="I1105" s="271" t="s">
        <v>3104</v>
      </c>
      <c r="J1105" s="271" t="s">
        <v>3270</v>
      </c>
      <c r="K1105" s="271" t="s">
        <v>3124</v>
      </c>
      <c r="L1105" s="271" t="s">
        <v>3948</v>
      </c>
      <c r="M1105" s="271" t="s">
        <v>3099</v>
      </c>
      <c r="N1105" s="259"/>
      <c r="O1105" s="259"/>
      <c r="P1105" s="187" t="str">
        <f t="shared" ca="1" si="66"/>
        <v>56 Tahun</v>
      </c>
      <c r="Q1105" s="187" t="str">
        <f t="shared" ca="1" si="67"/>
        <v>10 Bulan</v>
      </c>
      <c r="R1105" s="187" t="str">
        <f t="shared" ca="1" si="68"/>
        <v>13  Hari</v>
      </c>
    </row>
    <row r="1106" spans="1:18" ht="15">
      <c r="A1106" s="540">
        <v>306</v>
      </c>
      <c r="B1106" s="519" t="s">
        <v>533</v>
      </c>
      <c r="C1106" s="394" t="s">
        <v>536</v>
      </c>
      <c r="D1106" s="270" t="s">
        <v>537</v>
      </c>
      <c r="E1106" s="316" t="s">
        <v>10</v>
      </c>
      <c r="F1106" s="271" t="s">
        <v>91</v>
      </c>
      <c r="G1106" s="317">
        <v>26455</v>
      </c>
      <c r="H1106" s="315" t="s">
        <v>3892</v>
      </c>
      <c r="I1106" s="271" t="s">
        <v>3104</v>
      </c>
      <c r="J1106" s="271" t="s">
        <v>3271</v>
      </c>
      <c r="K1106" s="271" t="s">
        <v>3124</v>
      </c>
      <c r="L1106" s="271" t="s">
        <v>3948</v>
      </c>
      <c r="M1106" s="271" t="s">
        <v>3095</v>
      </c>
      <c r="N1106" s="271" t="s">
        <v>3950</v>
      </c>
      <c r="O1106" s="271" t="s">
        <v>226</v>
      </c>
      <c r="P1106" s="187" t="str">
        <f t="shared" ca="1" si="66"/>
        <v>52 Tahun</v>
      </c>
      <c r="Q1106" s="187" t="str">
        <f t="shared" ca="1" si="67"/>
        <v>7 Bulan</v>
      </c>
      <c r="R1106" s="187" t="str">
        <f t="shared" ca="1" si="68"/>
        <v>25  Hari</v>
      </c>
    </row>
    <row r="1107" spans="1:18" ht="15">
      <c r="A1107" s="544"/>
      <c r="B1107" s="520"/>
      <c r="C1107" s="394" t="s">
        <v>538</v>
      </c>
      <c r="D1107" s="270" t="s">
        <v>539</v>
      </c>
      <c r="E1107" s="316" t="s">
        <v>9</v>
      </c>
      <c r="F1107" s="271" t="s">
        <v>30</v>
      </c>
      <c r="G1107" s="317">
        <v>27679</v>
      </c>
      <c r="H1107" s="315" t="s">
        <v>3892</v>
      </c>
      <c r="I1107" s="271" t="s">
        <v>3104</v>
      </c>
      <c r="J1107" s="271" t="s">
        <v>3270</v>
      </c>
      <c r="K1107" s="271" t="s">
        <v>3117</v>
      </c>
      <c r="L1107" s="271" t="s">
        <v>3948</v>
      </c>
      <c r="M1107" s="271" t="s">
        <v>3099</v>
      </c>
      <c r="N1107" s="271" t="s">
        <v>2496</v>
      </c>
      <c r="O1107" s="271" t="s">
        <v>2046</v>
      </c>
      <c r="P1107" s="187" t="str">
        <f t="shared" ca="1" si="66"/>
        <v>49 Tahun</v>
      </c>
      <c r="Q1107" s="187" t="str">
        <f t="shared" ca="1" si="67"/>
        <v>3 Bulan</v>
      </c>
      <c r="R1107" s="187" t="str">
        <f t="shared" ca="1" si="68"/>
        <v>18  Hari</v>
      </c>
    </row>
    <row r="1108" spans="1:18" ht="15">
      <c r="A1108" s="544"/>
      <c r="B1108" s="520"/>
      <c r="C1108" s="394" t="s">
        <v>534</v>
      </c>
      <c r="D1108" s="270" t="s">
        <v>535</v>
      </c>
      <c r="E1108" s="316" t="s">
        <v>10</v>
      </c>
      <c r="F1108" s="271" t="s">
        <v>185</v>
      </c>
      <c r="G1108" s="317">
        <v>36154</v>
      </c>
      <c r="H1108" s="315" t="s">
        <v>3892</v>
      </c>
      <c r="I1108" s="271" t="s">
        <v>3104</v>
      </c>
      <c r="J1108" s="271" t="s">
        <v>3893</v>
      </c>
      <c r="K1108" s="271" t="s">
        <v>3901</v>
      </c>
      <c r="L1108" s="271" t="s">
        <v>3898</v>
      </c>
      <c r="M1108" s="271" t="s">
        <v>3100</v>
      </c>
      <c r="N1108" s="271" t="s">
        <v>537</v>
      </c>
      <c r="O1108" s="271" t="s">
        <v>539</v>
      </c>
      <c r="P1108" s="187" t="str">
        <f t="shared" ca="1" si="66"/>
        <v>26 Tahun</v>
      </c>
      <c r="Q1108" s="187" t="str">
        <f t="shared" ca="1" si="67"/>
        <v>1 Bulan</v>
      </c>
      <c r="R1108" s="187" t="str">
        <f t="shared" ca="1" si="68"/>
        <v>5  Hari</v>
      </c>
    </row>
    <row r="1109" spans="1:18" ht="15">
      <c r="A1109" s="541"/>
      <c r="B1109" s="521"/>
      <c r="C1109" s="394" t="s">
        <v>3952</v>
      </c>
      <c r="D1109" s="270" t="s">
        <v>3951</v>
      </c>
      <c r="E1109" s="316" t="s">
        <v>9</v>
      </c>
      <c r="F1109" s="271" t="s">
        <v>185</v>
      </c>
      <c r="G1109" s="317">
        <v>41633</v>
      </c>
      <c r="H1109" s="315" t="s">
        <v>3892</v>
      </c>
      <c r="I1109" s="271" t="s">
        <v>3104</v>
      </c>
      <c r="J1109" s="271" t="s">
        <v>3953</v>
      </c>
      <c r="K1109" s="271" t="s">
        <v>3901</v>
      </c>
      <c r="L1109" s="271" t="s">
        <v>3898</v>
      </c>
      <c r="M1109" s="271" t="s">
        <v>3100</v>
      </c>
      <c r="N1109" s="271" t="s">
        <v>537</v>
      </c>
      <c r="O1109" s="271" t="s">
        <v>539</v>
      </c>
      <c r="P1109" s="187" t="str">
        <f t="shared" ca="1" si="66"/>
        <v>11 Tahun</v>
      </c>
      <c r="Q1109" s="187" t="str">
        <f t="shared" ca="1" si="67"/>
        <v>1 Bulan</v>
      </c>
      <c r="R1109" s="187" t="str">
        <f t="shared" ca="1" si="68"/>
        <v>5  Hari</v>
      </c>
    </row>
    <row r="1110" spans="1:18" ht="15">
      <c r="A1110" s="540">
        <v>307</v>
      </c>
      <c r="B1110" s="519" t="s">
        <v>2193</v>
      </c>
      <c r="C1110" s="394" t="s">
        <v>3954</v>
      </c>
      <c r="D1110" s="270" t="s">
        <v>2624</v>
      </c>
      <c r="E1110" s="316" t="s">
        <v>10</v>
      </c>
      <c r="F1110" s="271" t="s">
        <v>238</v>
      </c>
      <c r="G1110" s="317">
        <v>29448</v>
      </c>
      <c r="H1110" s="315" t="s">
        <v>3892</v>
      </c>
      <c r="I1110" s="271" t="s">
        <v>3104</v>
      </c>
      <c r="J1110" s="271" t="s">
        <v>3893</v>
      </c>
      <c r="K1110" s="271" t="s">
        <v>3124</v>
      </c>
      <c r="L1110" s="271" t="s">
        <v>3948</v>
      </c>
      <c r="M1110" s="271" t="s">
        <v>3095</v>
      </c>
      <c r="N1110" s="271" t="s">
        <v>2496</v>
      </c>
      <c r="O1110" s="271" t="s">
        <v>2046</v>
      </c>
      <c r="P1110" s="187" t="str">
        <f t="shared" ca="1" si="66"/>
        <v>44 Tahun</v>
      </c>
      <c r="Q1110" s="187" t="str">
        <f t="shared" ca="1" si="67"/>
        <v>5 Bulan</v>
      </c>
      <c r="R1110" s="187" t="str">
        <f t="shared" ca="1" si="68"/>
        <v>15  Hari</v>
      </c>
    </row>
    <row r="1111" spans="1:18" ht="15">
      <c r="A1111" s="544"/>
      <c r="B1111" s="520"/>
      <c r="C1111" s="394" t="s">
        <v>2194</v>
      </c>
      <c r="D1111" s="270" t="s">
        <v>2195</v>
      </c>
      <c r="E1111" s="316" t="s">
        <v>9</v>
      </c>
      <c r="F1111" s="271" t="s">
        <v>238</v>
      </c>
      <c r="G1111" s="317">
        <v>31269</v>
      </c>
      <c r="H1111" s="315" t="s">
        <v>3892</v>
      </c>
      <c r="I1111" s="271" t="s">
        <v>3104</v>
      </c>
      <c r="J1111" s="271" t="s">
        <v>3893</v>
      </c>
      <c r="K1111" s="271" t="s">
        <v>3117</v>
      </c>
      <c r="L1111" s="271" t="s">
        <v>3948</v>
      </c>
      <c r="M1111" s="271" t="s">
        <v>3099</v>
      </c>
      <c r="N1111" s="271" t="s">
        <v>45</v>
      </c>
      <c r="O1111" s="271" t="s">
        <v>3955</v>
      </c>
      <c r="P1111" s="187" t="str">
        <f t="shared" ca="1" si="66"/>
        <v>39 Tahun</v>
      </c>
      <c r="Q1111" s="187" t="str">
        <f t="shared" ca="1" si="67"/>
        <v>5 Bulan</v>
      </c>
      <c r="R1111" s="187" t="str">
        <f t="shared" ca="1" si="68"/>
        <v>20  Hari</v>
      </c>
    </row>
    <row r="1112" spans="1:18" ht="15">
      <c r="A1112" s="544"/>
      <c r="B1112" s="520"/>
      <c r="C1112" s="394" t="s">
        <v>2742</v>
      </c>
      <c r="D1112" s="270" t="s">
        <v>2743</v>
      </c>
      <c r="E1112" s="316" t="s">
        <v>10</v>
      </c>
      <c r="F1112" s="271" t="s">
        <v>192</v>
      </c>
      <c r="G1112" s="317">
        <v>38875</v>
      </c>
      <c r="H1112" s="315" t="s">
        <v>3892</v>
      </c>
      <c r="I1112" s="271" t="s">
        <v>3104</v>
      </c>
      <c r="J1112" s="271" t="s">
        <v>3286</v>
      </c>
      <c r="K1112" s="271" t="s">
        <v>3279</v>
      </c>
      <c r="L1112" s="271" t="s">
        <v>3898</v>
      </c>
      <c r="M1112" s="271" t="s">
        <v>3100</v>
      </c>
      <c r="N1112" s="271" t="s">
        <v>2624</v>
      </c>
      <c r="O1112" s="271" t="s">
        <v>2195</v>
      </c>
      <c r="P1112" s="187" t="str">
        <f t="shared" ca="1" si="66"/>
        <v>18 Tahun</v>
      </c>
      <c r="Q1112" s="187" t="str">
        <f t="shared" ca="1" si="67"/>
        <v>7 Bulan</v>
      </c>
      <c r="R1112" s="187" t="str">
        <f t="shared" ca="1" si="68"/>
        <v>23  Hari</v>
      </c>
    </row>
    <row r="1113" spans="1:18" ht="15">
      <c r="A1113" s="541"/>
      <c r="B1113" s="521"/>
      <c r="C1113" s="394" t="s">
        <v>3957</v>
      </c>
      <c r="D1113" s="270" t="s">
        <v>3956</v>
      </c>
      <c r="E1113" s="316" t="s">
        <v>9</v>
      </c>
      <c r="F1113" s="271" t="s">
        <v>185</v>
      </c>
      <c r="G1113" s="317">
        <v>41406</v>
      </c>
      <c r="H1113" s="315" t="s">
        <v>3892</v>
      </c>
      <c r="I1113" s="271" t="s">
        <v>3104</v>
      </c>
      <c r="J1113" s="271" t="s">
        <v>3121</v>
      </c>
      <c r="K1113" s="271" t="s">
        <v>3901</v>
      </c>
      <c r="L1113" s="271" t="s">
        <v>3898</v>
      </c>
      <c r="M1113" s="271" t="s">
        <v>3100</v>
      </c>
      <c r="N1113" s="271" t="s">
        <v>2624</v>
      </c>
      <c r="O1113" s="271" t="s">
        <v>2195</v>
      </c>
      <c r="P1113" s="187" t="str">
        <f t="shared" ca="1" si="66"/>
        <v>11 Tahun</v>
      </c>
      <c r="Q1113" s="187" t="str">
        <f t="shared" ca="1" si="67"/>
        <v>8 Bulan</v>
      </c>
      <c r="R1113" s="187" t="str">
        <f t="shared" ca="1" si="68"/>
        <v>18  Hari</v>
      </c>
    </row>
    <row r="1114" spans="1:18" ht="15">
      <c r="A1114" s="540">
        <v>308</v>
      </c>
      <c r="B1114" s="519" t="s">
        <v>2184</v>
      </c>
      <c r="C1114" s="394" t="s">
        <v>2794</v>
      </c>
      <c r="D1114" s="270" t="s">
        <v>1666</v>
      </c>
      <c r="E1114" s="316" t="s">
        <v>10</v>
      </c>
      <c r="F1114" s="271" t="s">
        <v>233</v>
      </c>
      <c r="G1114" s="317">
        <v>29407</v>
      </c>
      <c r="H1114" s="315" t="s">
        <v>3892</v>
      </c>
      <c r="I1114" s="271" t="s">
        <v>3104</v>
      </c>
      <c r="J1114" s="271" t="s">
        <v>3893</v>
      </c>
      <c r="K1114" s="271" t="s">
        <v>3097</v>
      </c>
      <c r="L1114" s="271" t="s">
        <v>3894</v>
      </c>
      <c r="M1114" s="271" t="s">
        <v>3095</v>
      </c>
      <c r="N1114" s="271" t="s">
        <v>3958</v>
      </c>
      <c r="O1114" s="271" t="s">
        <v>1408</v>
      </c>
      <c r="P1114" s="187" t="str">
        <f t="shared" ca="1" si="66"/>
        <v>44 Tahun</v>
      </c>
      <c r="Q1114" s="187" t="str">
        <f t="shared" ca="1" si="67"/>
        <v>6 Bulan</v>
      </c>
      <c r="R1114" s="187" t="str">
        <f t="shared" ca="1" si="68"/>
        <v>25  Hari</v>
      </c>
    </row>
    <row r="1115" spans="1:18" ht="15">
      <c r="A1115" s="544"/>
      <c r="B1115" s="520"/>
      <c r="C1115" s="394" t="s">
        <v>2185</v>
      </c>
      <c r="D1115" s="270" t="s">
        <v>2186</v>
      </c>
      <c r="E1115" s="316" t="s">
        <v>9</v>
      </c>
      <c r="F1115" s="271" t="s">
        <v>238</v>
      </c>
      <c r="G1115" s="317">
        <v>33187</v>
      </c>
      <c r="H1115" s="315" t="s">
        <v>3892</v>
      </c>
      <c r="I1115" s="271" t="s">
        <v>3104</v>
      </c>
      <c r="J1115" s="271" t="s">
        <v>3893</v>
      </c>
      <c r="K1115" s="271" t="s">
        <v>3097</v>
      </c>
      <c r="L1115" s="271" t="s">
        <v>3894</v>
      </c>
      <c r="M1115" s="271" t="s">
        <v>3099</v>
      </c>
      <c r="N1115" s="271" t="s">
        <v>3940</v>
      </c>
      <c r="O1115" s="271" t="s">
        <v>438</v>
      </c>
      <c r="P1115" s="187" t="str">
        <f t="shared" ca="1" si="66"/>
        <v>34 Tahun</v>
      </c>
      <c r="Q1115" s="187" t="str">
        <f t="shared" ca="1" si="67"/>
        <v>2 Bulan</v>
      </c>
      <c r="R1115" s="187" t="str">
        <f t="shared" ca="1" si="68"/>
        <v>20  Hari</v>
      </c>
    </row>
    <row r="1116" spans="1:18" ht="15">
      <c r="A1116" s="541"/>
      <c r="B1116" s="521"/>
      <c r="C1116" s="394" t="s">
        <v>3959</v>
      </c>
      <c r="D1116" s="270" t="s">
        <v>3941</v>
      </c>
      <c r="E1116" s="316" t="s">
        <v>10</v>
      </c>
      <c r="F1116" s="271" t="s">
        <v>238</v>
      </c>
      <c r="G1116" s="317">
        <v>40532</v>
      </c>
      <c r="H1116" s="315" t="s">
        <v>3892</v>
      </c>
      <c r="I1116" s="271" t="s">
        <v>3104</v>
      </c>
      <c r="J1116" s="271" t="s">
        <v>3121</v>
      </c>
      <c r="K1116" s="271" t="s">
        <v>3901</v>
      </c>
      <c r="L1116" s="271" t="s">
        <v>3898</v>
      </c>
      <c r="M1116" s="271" t="s">
        <v>3100</v>
      </c>
      <c r="N1116" s="271" t="s">
        <v>1666</v>
      </c>
      <c r="O1116" s="271" t="s">
        <v>2186</v>
      </c>
      <c r="P1116" s="187" t="str">
        <f t="shared" ca="1" si="66"/>
        <v>14 Tahun</v>
      </c>
      <c r="Q1116" s="187" t="str">
        <f t="shared" ca="1" si="67"/>
        <v>1 Bulan</v>
      </c>
      <c r="R1116" s="187" t="str">
        <f t="shared" ca="1" si="68"/>
        <v>10  Hari</v>
      </c>
    </row>
    <row r="1117" spans="1:18" ht="15">
      <c r="A1117" s="540">
        <v>309</v>
      </c>
      <c r="B1117" s="519" t="s">
        <v>3960</v>
      </c>
      <c r="C1117" s="394" t="s">
        <v>2866</v>
      </c>
      <c r="D1117" s="270" t="s">
        <v>149</v>
      </c>
      <c r="E1117" s="316" t="s">
        <v>10</v>
      </c>
      <c r="F1117" s="271" t="s">
        <v>238</v>
      </c>
      <c r="G1117" s="317">
        <v>32268</v>
      </c>
      <c r="H1117" s="315" t="s">
        <v>3892</v>
      </c>
      <c r="I1117" s="271" t="s">
        <v>3104</v>
      </c>
      <c r="J1117" s="271" t="s">
        <v>3893</v>
      </c>
      <c r="K1117" s="271" t="s">
        <v>3250</v>
      </c>
      <c r="L1117" s="271" t="s">
        <v>3948</v>
      </c>
      <c r="M1117" s="271" t="s">
        <v>3095</v>
      </c>
      <c r="N1117" s="271" t="s">
        <v>3961</v>
      </c>
      <c r="O1117" s="271" t="s">
        <v>3962</v>
      </c>
      <c r="P1117" s="187" t="str">
        <f t="shared" ca="1" si="66"/>
        <v>36 Tahun</v>
      </c>
      <c r="Q1117" s="187" t="str">
        <f t="shared" ca="1" si="67"/>
        <v>8 Bulan</v>
      </c>
      <c r="R1117" s="187" t="str">
        <f t="shared" ca="1" si="68"/>
        <v>25  Hari</v>
      </c>
    </row>
    <row r="1118" spans="1:18" ht="15">
      <c r="A1118" s="544"/>
      <c r="B1118" s="520"/>
      <c r="C1118" s="394" t="s">
        <v>2225</v>
      </c>
      <c r="D1118" s="270" t="s">
        <v>378</v>
      </c>
      <c r="E1118" s="316" t="s">
        <v>9</v>
      </c>
      <c r="F1118" s="271" t="s">
        <v>1396</v>
      </c>
      <c r="G1118" s="317">
        <v>32333</v>
      </c>
      <c r="H1118" s="315" t="s">
        <v>3892</v>
      </c>
      <c r="I1118" s="271" t="s">
        <v>3104</v>
      </c>
      <c r="J1118" s="271" t="s">
        <v>3270</v>
      </c>
      <c r="K1118" s="271" t="s">
        <v>3117</v>
      </c>
      <c r="L1118" s="271" t="s">
        <v>3948</v>
      </c>
      <c r="M1118" s="271" t="s">
        <v>3099</v>
      </c>
      <c r="N1118" s="271" t="s">
        <v>112</v>
      </c>
      <c r="O1118" s="271" t="s">
        <v>143</v>
      </c>
      <c r="P1118" s="187" t="str">
        <f t="shared" ca="1" si="66"/>
        <v>36 Tahun</v>
      </c>
      <c r="Q1118" s="187" t="str">
        <f t="shared" ca="1" si="67"/>
        <v>6 Bulan</v>
      </c>
      <c r="R1118" s="187" t="str">
        <f t="shared" ca="1" si="68"/>
        <v>21  Hari</v>
      </c>
    </row>
    <row r="1119" spans="1:18" ht="15">
      <c r="A1119" s="544"/>
      <c r="B1119" s="520"/>
      <c r="C1119" s="394" t="s">
        <v>2469</v>
      </c>
      <c r="D1119" s="270" t="s">
        <v>2470</v>
      </c>
      <c r="E1119" s="316" t="s">
        <v>10</v>
      </c>
      <c r="F1119" s="271" t="s">
        <v>1396</v>
      </c>
      <c r="G1119" s="317">
        <v>38835</v>
      </c>
      <c r="H1119" s="315" t="s">
        <v>3892</v>
      </c>
      <c r="I1119" s="271" t="s">
        <v>3104</v>
      </c>
      <c r="J1119" s="271" t="s">
        <v>3270</v>
      </c>
      <c r="K1119" s="271" t="s">
        <v>3279</v>
      </c>
      <c r="L1119" s="271" t="s">
        <v>3898</v>
      </c>
      <c r="M1119" s="271" t="s">
        <v>3100</v>
      </c>
      <c r="N1119" s="271" t="s">
        <v>149</v>
      </c>
      <c r="O1119" s="271" t="s">
        <v>378</v>
      </c>
      <c r="P1119" s="187" t="str">
        <f t="shared" ca="1" si="66"/>
        <v>18 Tahun</v>
      </c>
      <c r="Q1119" s="187" t="str">
        <f t="shared" ca="1" si="67"/>
        <v>9 Bulan</v>
      </c>
      <c r="R1119" s="187" t="str">
        <f t="shared" ca="1" si="68"/>
        <v>2  Hari</v>
      </c>
    </row>
    <row r="1120" spans="1:18" ht="15">
      <c r="A1120" s="541"/>
      <c r="B1120" s="521"/>
      <c r="C1120" s="394" t="s">
        <v>3964</v>
      </c>
      <c r="D1120" s="270" t="s">
        <v>3963</v>
      </c>
      <c r="E1120" s="316" t="s">
        <v>10</v>
      </c>
      <c r="F1120" s="271" t="s">
        <v>65</v>
      </c>
      <c r="G1120" s="317">
        <v>41980</v>
      </c>
      <c r="H1120" s="315" t="s">
        <v>3892</v>
      </c>
      <c r="I1120" s="271" t="s">
        <v>3104</v>
      </c>
      <c r="J1120" s="271" t="s">
        <v>3121</v>
      </c>
      <c r="K1120" s="271" t="s">
        <v>3901</v>
      </c>
      <c r="L1120" s="271" t="s">
        <v>3898</v>
      </c>
      <c r="M1120" s="271" t="s">
        <v>3100</v>
      </c>
      <c r="N1120" s="271" t="s">
        <v>149</v>
      </c>
      <c r="O1120" s="271" t="s">
        <v>378</v>
      </c>
      <c r="P1120" s="187" t="str">
        <f t="shared" ca="1" si="66"/>
        <v>10 Tahun</v>
      </c>
      <c r="Q1120" s="187" t="str">
        <f t="shared" ca="1" si="67"/>
        <v>1 Bulan</v>
      </c>
      <c r="R1120" s="187" t="str">
        <f t="shared" ca="1" si="68"/>
        <v>23  Hari</v>
      </c>
    </row>
    <row r="1121" spans="1:18" ht="15">
      <c r="A1121" s="33">
        <v>310</v>
      </c>
      <c r="B1121" s="201" t="s">
        <v>2571</v>
      </c>
      <c r="C1121" s="394" t="s">
        <v>2702</v>
      </c>
      <c r="D1121" s="270" t="s">
        <v>1654</v>
      </c>
      <c r="E1121" s="316" t="s">
        <v>10</v>
      </c>
      <c r="F1121" s="271" t="s">
        <v>238</v>
      </c>
      <c r="G1121" s="317">
        <v>29382</v>
      </c>
      <c r="H1121" s="315" t="s">
        <v>3892</v>
      </c>
      <c r="I1121" s="271" t="s">
        <v>3104</v>
      </c>
      <c r="J1121" s="271" t="s">
        <v>3270</v>
      </c>
      <c r="K1121" s="271" t="s">
        <v>3124</v>
      </c>
      <c r="L1121" s="271" t="s">
        <v>3898</v>
      </c>
      <c r="M1121" s="271" t="s">
        <v>3095</v>
      </c>
      <c r="N1121" s="271" t="s">
        <v>3961</v>
      </c>
      <c r="O1121" s="271" t="s">
        <v>3962</v>
      </c>
      <c r="P1121" s="187" t="str">
        <f t="shared" ca="1" si="66"/>
        <v>44 Tahun</v>
      </c>
      <c r="Q1121" s="187" t="str">
        <f t="shared" ca="1" si="67"/>
        <v>7 Bulan</v>
      </c>
      <c r="R1121" s="187" t="str">
        <f t="shared" ca="1" si="68"/>
        <v>20  Hari</v>
      </c>
    </row>
    <row r="1122" spans="1:18" ht="15">
      <c r="A1122" s="33">
        <v>311</v>
      </c>
      <c r="B1122" s="201" t="s">
        <v>2451</v>
      </c>
      <c r="C1122" s="394" t="s">
        <v>2452</v>
      </c>
      <c r="D1122" s="270" t="s">
        <v>2453</v>
      </c>
      <c r="E1122" s="316" t="s">
        <v>10</v>
      </c>
      <c r="F1122" s="271" t="s">
        <v>185</v>
      </c>
      <c r="G1122" s="317">
        <v>12418</v>
      </c>
      <c r="H1122" s="315" t="s">
        <v>3892</v>
      </c>
      <c r="I1122" s="271" t="s">
        <v>3104</v>
      </c>
      <c r="J1122" s="271" t="s">
        <v>3270</v>
      </c>
      <c r="K1122" s="271" t="s">
        <v>3124</v>
      </c>
      <c r="L1122" s="271" t="s">
        <v>3131</v>
      </c>
      <c r="M1122" s="271" t="s">
        <v>3095</v>
      </c>
      <c r="N1122" s="271" t="s">
        <v>1691</v>
      </c>
      <c r="O1122" s="271" t="s">
        <v>1582</v>
      </c>
      <c r="P1122" s="187" t="str">
        <f ca="1" t="shared" si="69" ref="P1122:P1185">DATEDIF(G1122,$P$2,"Y")&amp;" Tahun"</f>
        <v>91 Tahun</v>
      </c>
      <c r="Q1122" s="187" t="str">
        <f ca="1" t="shared" si="70" ref="Q1122:Q1185">DATEDIF(G1122,$P$2,"YM")&amp;" Bulan"</f>
        <v>1 Bulan</v>
      </c>
      <c r="R1122" s="187" t="str">
        <f ca="1" t="shared" si="71" ref="R1122:R1185">DATEDIF(G1122,$P$2,"MD")&amp;"  Hari"</f>
        <v>0  Hari</v>
      </c>
    </row>
    <row r="1123" spans="1:18" ht="15">
      <c r="A1123" s="540">
        <v>312</v>
      </c>
      <c r="B1123" s="519" t="s">
        <v>527</v>
      </c>
      <c r="C1123" s="394" t="s">
        <v>532</v>
      </c>
      <c r="D1123" s="270" t="s">
        <v>343</v>
      </c>
      <c r="E1123" s="316" t="s">
        <v>10</v>
      </c>
      <c r="F1123" s="271" t="s">
        <v>122</v>
      </c>
      <c r="G1123" s="317">
        <v>30560</v>
      </c>
      <c r="H1123" s="315" t="s">
        <v>3892</v>
      </c>
      <c r="I1123" s="271" t="s">
        <v>3104</v>
      </c>
      <c r="J1123" s="271" t="s">
        <v>3270</v>
      </c>
      <c r="K1123" s="271" t="s">
        <v>3124</v>
      </c>
      <c r="L1123" s="271" t="s">
        <v>3948</v>
      </c>
      <c r="M1123" s="271" t="s">
        <v>3095</v>
      </c>
      <c r="N1123" s="271" t="s">
        <v>1590</v>
      </c>
      <c r="O1123" s="271" t="s">
        <v>3965</v>
      </c>
      <c r="P1123" s="187" t="str">
        <f t="shared" ca="1" si="69"/>
        <v>41 Tahun</v>
      </c>
      <c r="Q1123" s="187" t="str">
        <f t="shared" ca="1" si="70"/>
        <v>4 Bulan</v>
      </c>
      <c r="R1123" s="187" t="str">
        <f t="shared" ca="1" si="71"/>
        <v>29  Hari</v>
      </c>
    </row>
    <row r="1124" spans="1:18" ht="15">
      <c r="A1124" s="544"/>
      <c r="B1124" s="520"/>
      <c r="C1124" s="394" t="s">
        <v>530</v>
      </c>
      <c r="D1124" s="270" t="s">
        <v>531</v>
      </c>
      <c r="E1124" s="316" t="s">
        <v>9</v>
      </c>
      <c r="F1124" s="271" t="s">
        <v>30</v>
      </c>
      <c r="G1124" s="317">
        <v>24381</v>
      </c>
      <c r="H1124" s="315" t="s">
        <v>3892</v>
      </c>
      <c r="I1124" s="271" t="s">
        <v>3104</v>
      </c>
      <c r="J1124" s="271" t="s">
        <v>3270</v>
      </c>
      <c r="K1124" s="271" t="s">
        <v>3124</v>
      </c>
      <c r="L1124" s="271" t="s">
        <v>3948</v>
      </c>
      <c r="M1124" s="271" t="s">
        <v>3099</v>
      </c>
      <c r="N1124" s="271" t="s">
        <v>1632</v>
      </c>
      <c r="O1124" s="271" t="s">
        <v>1540</v>
      </c>
      <c r="P1124" s="187" t="str">
        <f t="shared" ca="1" si="69"/>
        <v>58 Tahun</v>
      </c>
      <c r="Q1124" s="187" t="str">
        <f t="shared" ca="1" si="70"/>
        <v>3 Bulan</v>
      </c>
      <c r="R1124" s="187" t="str">
        <f t="shared" ca="1" si="71"/>
        <v>29  Hari</v>
      </c>
    </row>
    <row r="1125" spans="1:18" ht="15">
      <c r="A1125" s="541"/>
      <c r="B1125" s="521"/>
      <c r="C1125" s="394" t="s">
        <v>528</v>
      </c>
      <c r="D1125" s="270" t="s">
        <v>529</v>
      </c>
      <c r="E1125" s="316" t="s">
        <v>9</v>
      </c>
      <c r="F1125" s="271" t="s">
        <v>173</v>
      </c>
      <c r="G1125" s="317">
        <v>35680</v>
      </c>
      <c r="H1125" s="315" t="s">
        <v>3892</v>
      </c>
      <c r="I1125" s="271" t="s">
        <v>3104</v>
      </c>
      <c r="J1125" s="271" t="s">
        <v>3966</v>
      </c>
      <c r="K1125" s="271" t="s">
        <v>3279</v>
      </c>
      <c r="L1125" s="271" t="s">
        <v>3898</v>
      </c>
      <c r="M1125" s="271" t="s">
        <v>3100</v>
      </c>
      <c r="N1125" s="271" t="s">
        <v>343</v>
      </c>
      <c r="O1125" s="271" t="s">
        <v>531</v>
      </c>
      <c r="P1125" s="187" t="str">
        <f t="shared" ca="1" si="69"/>
        <v>27 Tahun</v>
      </c>
      <c r="Q1125" s="187" t="str">
        <f t="shared" ca="1" si="70"/>
        <v>4 Bulan</v>
      </c>
      <c r="R1125" s="187" t="str">
        <f t="shared" ca="1" si="71"/>
        <v>23  Hari</v>
      </c>
    </row>
    <row r="1126" spans="1:18" ht="15">
      <c r="A1126" s="540">
        <v>313</v>
      </c>
      <c r="B1126" s="519" t="s">
        <v>1888</v>
      </c>
      <c r="C1126" s="394" t="s">
        <v>2945</v>
      </c>
      <c r="D1126" s="270" t="s">
        <v>3967</v>
      </c>
      <c r="E1126" s="316" t="s">
        <v>10</v>
      </c>
      <c r="F1126" s="271" t="s">
        <v>192</v>
      </c>
      <c r="G1126" s="317">
        <v>35744</v>
      </c>
      <c r="H1126" s="315" t="s">
        <v>3892</v>
      </c>
      <c r="I1126" s="271" t="s">
        <v>3104</v>
      </c>
      <c r="J1126" s="271" t="s">
        <v>3893</v>
      </c>
      <c r="K1126" s="271" t="s">
        <v>3124</v>
      </c>
      <c r="L1126" s="271" t="s">
        <v>3968</v>
      </c>
      <c r="M1126" s="271" t="s">
        <v>3095</v>
      </c>
      <c r="N1126" s="271" t="s">
        <v>3969</v>
      </c>
      <c r="O1126" s="271" t="s">
        <v>3970</v>
      </c>
      <c r="P1126" s="187" t="str">
        <f t="shared" ca="1" si="69"/>
        <v>27 Tahun</v>
      </c>
      <c r="Q1126" s="187" t="str">
        <f t="shared" ca="1" si="70"/>
        <v>2 Bulan</v>
      </c>
      <c r="R1126" s="187" t="str">
        <f t="shared" ca="1" si="71"/>
        <v>20  Hari</v>
      </c>
    </row>
    <row r="1127" spans="1:18" ht="15">
      <c r="A1127" s="544"/>
      <c r="B1127" s="520"/>
      <c r="C1127" s="394" t="s">
        <v>1889</v>
      </c>
      <c r="D1127" s="270" t="s">
        <v>1890</v>
      </c>
      <c r="E1127" s="316" t="s">
        <v>9</v>
      </c>
      <c r="F1127" s="271" t="s">
        <v>321</v>
      </c>
      <c r="G1127" s="317">
        <v>34725</v>
      </c>
      <c r="H1127" s="315" t="s">
        <v>3892</v>
      </c>
      <c r="I1127" s="271" t="s">
        <v>3104</v>
      </c>
      <c r="J1127" s="271" t="s">
        <v>3893</v>
      </c>
      <c r="K1127" s="271" t="s">
        <v>3117</v>
      </c>
      <c r="L1127" s="271" t="s">
        <v>3971</v>
      </c>
      <c r="M1127" s="271" t="s">
        <v>3099</v>
      </c>
      <c r="N1127" s="271" t="s">
        <v>3972</v>
      </c>
      <c r="O1127" s="271" t="s">
        <v>430</v>
      </c>
      <c r="P1127" s="187" t="str">
        <f t="shared" ca="1" si="69"/>
        <v>30 Tahun</v>
      </c>
      <c r="Q1127" s="187" t="str">
        <f t="shared" ca="1" si="70"/>
        <v>0 Bulan</v>
      </c>
      <c r="R1127" s="187" t="str">
        <f t="shared" ca="1" si="71"/>
        <v>4  Hari</v>
      </c>
    </row>
    <row r="1128" spans="1:18" ht="15">
      <c r="A1128" s="541"/>
      <c r="B1128" s="521"/>
      <c r="C1128" s="394" t="s">
        <v>3974</v>
      </c>
      <c r="D1128" s="270" t="s">
        <v>3973</v>
      </c>
      <c r="E1128" s="316" t="s">
        <v>10</v>
      </c>
      <c r="F1128" s="271" t="s">
        <v>192</v>
      </c>
      <c r="G1128" s="317">
        <v>43952</v>
      </c>
      <c r="H1128" s="315" t="s">
        <v>3892</v>
      </c>
      <c r="I1128" s="271" t="s">
        <v>3104</v>
      </c>
      <c r="J1128" s="271" t="s">
        <v>3121</v>
      </c>
      <c r="K1128" s="271" t="s">
        <v>3901</v>
      </c>
      <c r="L1128" s="271" t="s">
        <v>3898</v>
      </c>
      <c r="M1128" s="271" t="s">
        <v>3100</v>
      </c>
      <c r="N1128" s="271" t="s">
        <v>2946</v>
      </c>
      <c r="O1128" s="271" t="s">
        <v>1890</v>
      </c>
      <c r="P1128" s="187" t="str">
        <f t="shared" ca="1" si="69"/>
        <v>4 Tahun</v>
      </c>
      <c r="Q1128" s="187" t="str">
        <f t="shared" ca="1" si="70"/>
        <v>8 Bulan</v>
      </c>
      <c r="R1128" s="187" t="str">
        <f t="shared" ca="1" si="71"/>
        <v>29  Hari</v>
      </c>
    </row>
    <row r="1129" spans="1:18" ht="15">
      <c r="A1129" s="540">
        <v>314</v>
      </c>
      <c r="B1129" s="519" t="s">
        <v>1806</v>
      </c>
      <c r="C1129" s="394" t="s">
        <v>3975</v>
      </c>
      <c r="D1129" s="270" t="s">
        <v>2590</v>
      </c>
      <c r="E1129" s="316" t="s">
        <v>10</v>
      </c>
      <c r="F1129" s="271" t="s">
        <v>137</v>
      </c>
      <c r="G1129" s="317">
        <v>34436</v>
      </c>
      <c r="H1129" s="315" t="s">
        <v>3892</v>
      </c>
      <c r="I1129" s="271" t="s">
        <v>3104</v>
      </c>
      <c r="J1129" s="271" t="s">
        <v>3271</v>
      </c>
      <c r="K1129" s="271" t="s">
        <v>3097</v>
      </c>
      <c r="L1129" s="271" t="s">
        <v>3894</v>
      </c>
      <c r="M1129" s="271" t="s">
        <v>3095</v>
      </c>
      <c r="N1129" s="271" t="s">
        <v>1706</v>
      </c>
      <c r="O1129" s="319" t="s">
        <v>90</v>
      </c>
      <c r="P1129" s="187" t="str">
        <f t="shared" ca="1" si="69"/>
        <v>30 Tahun</v>
      </c>
      <c r="Q1129" s="187" t="str">
        <f t="shared" ca="1" si="70"/>
        <v>9 Bulan</v>
      </c>
      <c r="R1129" s="187" t="str">
        <f t="shared" ca="1" si="71"/>
        <v>18  Hari</v>
      </c>
    </row>
    <row r="1130" spans="1:18" ht="15">
      <c r="A1130" s="544"/>
      <c r="B1130" s="520"/>
      <c r="C1130" s="394" t="s">
        <v>1807</v>
      </c>
      <c r="D1130" s="270" t="s">
        <v>1707</v>
      </c>
      <c r="E1130" s="316" t="s">
        <v>9</v>
      </c>
      <c r="F1130" s="271" t="s">
        <v>1808</v>
      </c>
      <c r="G1130" s="317">
        <v>36174</v>
      </c>
      <c r="H1130" s="315" t="s">
        <v>3892</v>
      </c>
      <c r="I1130" s="271" t="s">
        <v>3104</v>
      </c>
      <c r="J1130" s="271" t="s">
        <v>3271</v>
      </c>
      <c r="K1130" s="271" t="s">
        <v>3117</v>
      </c>
      <c r="L1130" s="271" t="s">
        <v>3894</v>
      </c>
      <c r="M1130" s="271" t="s">
        <v>3099</v>
      </c>
      <c r="N1130" s="271" t="s">
        <v>3976</v>
      </c>
      <c r="O1130" s="271" t="s">
        <v>3977</v>
      </c>
      <c r="P1130" s="187" t="str">
        <f t="shared" ca="1" si="69"/>
        <v>26 Tahun</v>
      </c>
      <c r="Q1130" s="187" t="str">
        <f t="shared" ca="1" si="70"/>
        <v>0 Bulan</v>
      </c>
      <c r="R1130" s="187" t="str">
        <f t="shared" ca="1" si="71"/>
        <v>16  Hari</v>
      </c>
    </row>
    <row r="1131" spans="1:18" ht="15">
      <c r="A1131" s="541"/>
      <c r="B1131" s="521"/>
      <c r="C1131" s="394" t="s">
        <v>3979</v>
      </c>
      <c r="D1131" s="270" t="s">
        <v>3978</v>
      </c>
      <c r="E1131" s="316" t="s">
        <v>9</v>
      </c>
      <c r="F1131" s="271" t="s">
        <v>1808</v>
      </c>
      <c r="G1131" s="317">
        <v>43226</v>
      </c>
      <c r="H1131" s="315" t="s">
        <v>3892</v>
      </c>
      <c r="I1131" s="271" t="s">
        <v>3104</v>
      </c>
      <c r="J1131" s="271" t="s">
        <v>3121</v>
      </c>
      <c r="K1131" s="271" t="s">
        <v>3901</v>
      </c>
      <c r="L1131" s="271" t="s">
        <v>3898</v>
      </c>
      <c r="M1131" s="271" t="s">
        <v>3100</v>
      </c>
      <c r="N1131" s="271" t="s">
        <v>2590</v>
      </c>
      <c r="O1131" s="271" t="s">
        <v>1707</v>
      </c>
      <c r="P1131" s="187" t="str">
        <f t="shared" ca="1" si="69"/>
        <v>6 Tahun</v>
      </c>
      <c r="Q1131" s="187" t="str">
        <f t="shared" ca="1" si="70"/>
        <v>8 Bulan</v>
      </c>
      <c r="R1131" s="187" t="str">
        <f t="shared" ca="1" si="71"/>
        <v>24  Hari</v>
      </c>
    </row>
    <row r="1132" spans="1:18" ht="15">
      <c r="A1132" s="540">
        <v>315</v>
      </c>
      <c r="B1132" s="519" t="s">
        <v>522</v>
      </c>
      <c r="C1132" s="394" t="s">
        <v>525</v>
      </c>
      <c r="D1132" s="270" t="s">
        <v>94</v>
      </c>
      <c r="E1132" s="316" t="s">
        <v>10</v>
      </c>
      <c r="F1132" s="271" t="s">
        <v>30</v>
      </c>
      <c r="G1132" s="317">
        <v>25779</v>
      </c>
      <c r="H1132" s="315" t="s">
        <v>3892</v>
      </c>
      <c r="I1132" s="271" t="s">
        <v>3104</v>
      </c>
      <c r="J1132" s="271" t="s">
        <v>3270</v>
      </c>
      <c r="K1132" s="271" t="s">
        <v>3124</v>
      </c>
      <c r="L1132" s="271" t="s">
        <v>3948</v>
      </c>
      <c r="M1132" s="271" t="s">
        <v>3095</v>
      </c>
      <c r="N1132" s="271" t="s">
        <v>3980</v>
      </c>
      <c r="O1132" s="271" t="s">
        <v>1905</v>
      </c>
      <c r="P1132" s="187" t="str">
        <f t="shared" ca="1" si="69"/>
        <v>54 Tahun</v>
      </c>
      <c r="Q1132" s="187" t="str">
        <f t="shared" ca="1" si="70"/>
        <v>6 Bulan</v>
      </c>
      <c r="R1132" s="187" t="str">
        <f t="shared" ca="1" si="71"/>
        <v>0  Hari</v>
      </c>
    </row>
    <row r="1133" spans="1:18" ht="15">
      <c r="A1133" s="541"/>
      <c r="B1133" s="521"/>
      <c r="C1133" s="394" t="s">
        <v>523</v>
      </c>
      <c r="D1133" s="270" t="s">
        <v>524</v>
      </c>
      <c r="E1133" s="316" t="s">
        <v>9</v>
      </c>
      <c r="F1133" s="271" t="s">
        <v>2985</v>
      </c>
      <c r="G1133" s="317">
        <v>24841</v>
      </c>
      <c r="H1133" s="315" t="s">
        <v>3892</v>
      </c>
      <c r="I1133" s="271" t="s">
        <v>3104</v>
      </c>
      <c r="J1133" s="271" t="s">
        <v>3270</v>
      </c>
      <c r="K1133" s="271" t="s">
        <v>3117</v>
      </c>
      <c r="L1133" s="271" t="s">
        <v>3948</v>
      </c>
      <c r="M1133" s="271" t="s">
        <v>3099</v>
      </c>
      <c r="N1133" s="271" t="s">
        <v>166</v>
      </c>
      <c r="O1133" s="271" t="s">
        <v>3981</v>
      </c>
      <c r="P1133" s="187" t="str">
        <f t="shared" ca="1" si="69"/>
        <v>57 Tahun</v>
      </c>
      <c r="Q1133" s="187" t="str">
        <f t="shared" ca="1" si="70"/>
        <v>0 Bulan</v>
      </c>
      <c r="R1133" s="187" t="str">
        <f t="shared" ca="1" si="71"/>
        <v>26  Hari</v>
      </c>
    </row>
    <row r="1134" spans="1:18" ht="15">
      <c r="A1134" s="540">
        <v>316</v>
      </c>
      <c r="B1134" s="519" t="s">
        <v>515</v>
      </c>
      <c r="C1134" s="394" t="s">
        <v>518</v>
      </c>
      <c r="D1134" s="270" t="s">
        <v>519</v>
      </c>
      <c r="E1134" s="316" t="s">
        <v>10</v>
      </c>
      <c r="F1134" s="271" t="s">
        <v>3982</v>
      </c>
      <c r="G1134" s="317">
        <v>23995</v>
      </c>
      <c r="H1134" s="315" t="s">
        <v>3892</v>
      </c>
      <c r="I1134" s="271" t="s">
        <v>3104</v>
      </c>
      <c r="J1134" s="271" t="s">
        <v>3271</v>
      </c>
      <c r="K1134" s="271" t="s">
        <v>3124</v>
      </c>
      <c r="L1134" s="271" t="s">
        <v>3948</v>
      </c>
      <c r="M1134" s="271" t="s">
        <v>3095</v>
      </c>
      <c r="N1134" s="271" t="s">
        <v>3919</v>
      </c>
      <c r="O1134" s="271" t="s">
        <v>3962</v>
      </c>
      <c r="P1134" s="187" t="str">
        <f t="shared" ca="1" si="69"/>
        <v>59 Tahun</v>
      </c>
      <c r="Q1134" s="187" t="str">
        <f t="shared" ca="1" si="70"/>
        <v>4 Bulan</v>
      </c>
      <c r="R1134" s="187" t="str">
        <f t="shared" ca="1" si="71"/>
        <v>20  Hari</v>
      </c>
    </row>
    <row r="1135" spans="1:18" ht="15">
      <c r="A1135" s="544"/>
      <c r="B1135" s="520"/>
      <c r="C1135" s="394" t="s">
        <v>520</v>
      </c>
      <c r="D1135" s="270" t="s">
        <v>521</v>
      </c>
      <c r="E1135" s="316" t="s">
        <v>9</v>
      </c>
      <c r="F1135" s="271" t="s">
        <v>30</v>
      </c>
      <c r="G1135" s="317">
        <v>28824</v>
      </c>
      <c r="H1135" s="315" t="s">
        <v>3892</v>
      </c>
      <c r="I1135" s="271" t="s">
        <v>3104</v>
      </c>
      <c r="J1135" s="271" t="s">
        <v>3270</v>
      </c>
      <c r="K1135" s="271" t="s">
        <v>3124</v>
      </c>
      <c r="L1135" s="271" t="s">
        <v>3948</v>
      </c>
      <c r="M1135" s="271" t="s">
        <v>3099</v>
      </c>
      <c r="N1135" s="271" t="s">
        <v>3053</v>
      </c>
      <c r="O1135" s="271" t="s">
        <v>3983</v>
      </c>
      <c r="P1135" s="187" t="str">
        <f t="shared" ca="1" si="69"/>
        <v>46 Tahun</v>
      </c>
      <c r="Q1135" s="187" t="str">
        <f t="shared" ca="1" si="70"/>
        <v>2 Bulan</v>
      </c>
      <c r="R1135" s="187" t="str">
        <f t="shared" ca="1" si="71"/>
        <v>0  Hari</v>
      </c>
    </row>
    <row r="1136" spans="1:18" ht="15">
      <c r="A1136" s="544"/>
      <c r="B1136" s="520"/>
      <c r="C1136" s="394" t="s">
        <v>3985</v>
      </c>
      <c r="D1136" s="270" t="s">
        <v>3984</v>
      </c>
      <c r="E1136" s="316" t="s">
        <v>10</v>
      </c>
      <c r="F1136" s="271" t="s">
        <v>185</v>
      </c>
      <c r="G1136" s="317">
        <v>34459</v>
      </c>
      <c r="H1136" s="315" t="s">
        <v>3892</v>
      </c>
      <c r="I1136" s="271" t="s">
        <v>3104</v>
      </c>
      <c r="J1136" s="271" t="s">
        <v>3121</v>
      </c>
      <c r="K1136" s="271" t="s">
        <v>3901</v>
      </c>
      <c r="L1136" s="271" t="s">
        <v>3898</v>
      </c>
      <c r="M1136" s="271" t="s">
        <v>3100</v>
      </c>
      <c r="N1136" s="271" t="s">
        <v>519</v>
      </c>
      <c r="O1136" s="271" t="s">
        <v>521</v>
      </c>
      <c r="P1136" s="187" t="str">
        <f t="shared" ca="1" si="69"/>
        <v>30 Tahun</v>
      </c>
      <c r="Q1136" s="187" t="str">
        <f t="shared" ca="1" si="70"/>
        <v>8 Bulan</v>
      </c>
      <c r="R1136" s="187" t="str">
        <f t="shared" ca="1" si="71"/>
        <v>25  Hari</v>
      </c>
    </row>
    <row r="1137" spans="1:18" ht="15">
      <c r="A1137" s="544"/>
      <c r="B1137" s="520"/>
      <c r="C1137" s="394" t="s">
        <v>516</v>
      </c>
      <c r="D1137" s="270" t="s">
        <v>517</v>
      </c>
      <c r="E1137" s="316" t="s">
        <v>10</v>
      </c>
      <c r="F1137" s="271" t="s">
        <v>185</v>
      </c>
      <c r="G1137" s="317">
        <v>37021</v>
      </c>
      <c r="H1137" s="315" t="s">
        <v>3892</v>
      </c>
      <c r="I1137" s="271" t="s">
        <v>3104</v>
      </c>
      <c r="J1137" s="271" t="s">
        <v>3893</v>
      </c>
      <c r="K1137" s="271" t="s">
        <v>3279</v>
      </c>
      <c r="L1137" s="271" t="s">
        <v>3898</v>
      </c>
      <c r="M1137" s="271" t="s">
        <v>3100</v>
      </c>
      <c r="N1137" s="271" t="s">
        <v>519</v>
      </c>
      <c r="O1137" s="271" t="s">
        <v>521</v>
      </c>
      <c r="P1137" s="187" t="str">
        <f t="shared" ca="1" si="69"/>
        <v>23 Tahun</v>
      </c>
      <c r="Q1137" s="187" t="str">
        <f t="shared" ca="1" si="70"/>
        <v>8 Bulan</v>
      </c>
      <c r="R1137" s="187" t="str">
        <f t="shared" ca="1" si="71"/>
        <v>20  Hari</v>
      </c>
    </row>
    <row r="1138" spans="1:18" ht="15">
      <c r="A1138" s="541"/>
      <c r="B1138" s="521"/>
      <c r="C1138" s="394" t="s">
        <v>3987</v>
      </c>
      <c r="D1138" s="270" t="s">
        <v>3986</v>
      </c>
      <c r="E1138" s="316" t="s">
        <v>9</v>
      </c>
      <c r="F1138" s="271" t="s">
        <v>173</v>
      </c>
      <c r="G1138" s="317">
        <v>42108</v>
      </c>
      <c r="H1138" s="315" t="s">
        <v>3892</v>
      </c>
      <c r="I1138" s="271" t="s">
        <v>3104</v>
      </c>
      <c r="J1138" s="271" t="s">
        <v>3121</v>
      </c>
      <c r="K1138" s="271" t="s">
        <v>3901</v>
      </c>
      <c r="L1138" s="271" t="s">
        <v>3898</v>
      </c>
      <c r="M1138" s="271" t="s">
        <v>3100</v>
      </c>
      <c r="N1138" s="271" t="s">
        <v>519</v>
      </c>
      <c r="O1138" s="271" t="s">
        <v>521</v>
      </c>
      <c r="P1138" s="187" t="str">
        <f t="shared" ca="1" si="69"/>
        <v>9 Tahun</v>
      </c>
      <c r="Q1138" s="187" t="str">
        <f t="shared" ca="1" si="70"/>
        <v>9 Bulan</v>
      </c>
      <c r="R1138" s="187" t="str">
        <f t="shared" ca="1" si="71"/>
        <v>16  Hari</v>
      </c>
    </row>
    <row r="1139" spans="1:18" ht="15">
      <c r="A1139" s="33">
        <v>317</v>
      </c>
      <c r="B1139" s="199" t="s">
        <v>468</v>
      </c>
      <c r="C1139" s="394" t="s">
        <v>469</v>
      </c>
      <c r="D1139" s="270" t="s">
        <v>396</v>
      </c>
      <c r="E1139" s="316" t="s">
        <v>9</v>
      </c>
      <c r="F1139" s="271" t="s">
        <v>175</v>
      </c>
      <c r="G1139" s="317">
        <v>18566</v>
      </c>
      <c r="H1139" s="315" t="s">
        <v>3892</v>
      </c>
      <c r="I1139" s="271" t="s">
        <v>3104</v>
      </c>
      <c r="J1139" s="271" t="s">
        <v>3270</v>
      </c>
      <c r="K1139" s="271" t="s">
        <v>3124</v>
      </c>
      <c r="L1139" s="271" t="s">
        <v>3131</v>
      </c>
      <c r="M1139" s="271" t="s">
        <v>3095</v>
      </c>
      <c r="N1139" s="271" t="s">
        <v>3988</v>
      </c>
      <c r="O1139" s="271" t="s">
        <v>2997</v>
      </c>
      <c r="P1139" s="187" t="str">
        <f t="shared" ca="1" si="69"/>
        <v>74 Tahun</v>
      </c>
      <c r="Q1139" s="187" t="str">
        <f t="shared" ca="1" si="70"/>
        <v>3 Bulan</v>
      </c>
      <c r="R1139" s="187" t="str">
        <f t="shared" ca="1" si="71"/>
        <v>0  Hari</v>
      </c>
    </row>
    <row r="1140" spans="1:18" ht="15">
      <c r="A1140" s="540">
        <v>318</v>
      </c>
      <c r="B1140" s="519" t="s">
        <v>2381</v>
      </c>
      <c r="C1140" s="394" t="s">
        <v>2888</v>
      </c>
      <c r="D1140" s="270" t="s">
        <v>3989</v>
      </c>
      <c r="E1140" s="316" t="s">
        <v>9</v>
      </c>
      <c r="F1140" s="271" t="s">
        <v>17</v>
      </c>
      <c r="G1140" s="317">
        <v>28075</v>
      </c>
      <c r="H1140" s="315" t="s">
        <v>3892</v>
      </c>
      <c r="I1140" s="271" t="s">
        <v>3104</v>
      </c>
      <c r="J1140" s="271" t="s">
        <v>3893</v>
      </c>
      <c r="K1140" s="271" t="s">
        <v>3097</v>
      </c>
      <c r="L1140" s="271" t="s">
        <v>3131</v>
      </c>
      <c r="M1140" s="271" t="s">
        <v>3095</v>
      </c>
      <c r="N1140" s="271" t="s">
        <v>3990</v>
      </c>
      <c r="O1140" s="271" t="s">
        <v>1905</v>
      </c>
      <c r="P1140" s="187" t="str">
        <f t="shared" ca="1" si="69"/>
        <v>48 Tahun</v>
      </c>
      <c r="Q1140" s="187" t="str">
        <f t="shared" ca="1" si="70"/>
        <v>2 Bulan</v>
      </c>
      <c r="R1140" s="187" t="str">
        <f t="shared" ca="1" si="71"/>
        <v>19  Hari</v>
      </c>
    </row>
    <row r="1141" spans="1:18" ht="15">
      <c r="A1141" s="544"/>
      <c r="B1141" s="520"/>
      <c r="C1141" s="394" t="s">
        <v>2382</v>
      </c>
      <c r="D1141" s="270" t="s">
        <v>2383</v>
      </c>
      <c r="E1141" s="316" t="s">
        <v>9</v>
      </c>
      <c r="F1141" s="271" t="s">
        <v>185</v>
      </c>
      <c r="G1141" s="317">
        <v>38414</v>
      </c>
      <c r="H1141" s="315" t="s">
        <v>3892</v>
      </c>
      <c r="I1141" s="271" t="s">
        <v>3104</v>
      </c>
      <c r="J1141" s="271" t="s">
        <v>3270</v>
      </c>
      <c r="K1141" s="271" t="s">
        <v>3279</v>
      </c>
      <c r="L1141" s="271" t="s">
        <v>3898</v>
      </c>
      <c r="M1141" s="271" t="s">
        <v>3100</v>
      </c>
      <c r="N1141" s="271" t="s">
        <v>3991</v>
      </c>
      <c r="O1141" s="271" t="s">
        <v>3989</v>
      </c>
      <c r="P1141" s="187" t="str">
        <f t="shared" ca="1" si="69"/>
        <v>19 Tahun</v>
      </c>
      <c r="Q1141" s="187" t="str">
        <f t="shared" ca="1" si="70"/>
        <v>10 Bulan</v>
      </c>
      <c r="R1141" s="187" t="str">
        <f t="shared" ca="1" si="71"/>
        <v>27  Hari</v>
      </c>
    </row>
    <row r="1142" spans="1:18" ht="15">
      <c r="A1142" s="541"/>
      <c r="B1142" s="521"/>
      <c r="C1142" s="394" t="s">
        <v>1904</v>
      </c>
      <c r="D1142" s="270" t="s">
        <v>1905</v>
      </c>
      <c r="E1142" s="316" t="s">
        <v>9</v>
      </c>
      <c r="F1142" s="271" t="s">
        <v>15</v>
      </c>
      <c r="G1142" s="317">
        <v>12719</v>
      </c>
      <c r="H1142" s="315" t="s">
        <v>3892</v>
      </c>
      <c r="I1142" s="271" t="s">
        <v>3104</v>
      </c>
      <c r="J1142" s="271" t="s">
        <v>3270</v>
      </c>
      <c r="K1142" s="271" t="s">
        <v>3124</v>
      </c>
      <c r="L1142" s="271" t="s">
        <v>3131</v>
      </c>
      <c r="M1142" s="271" t="s">
        <v>3929</v>
      </c>
      <c r="N1142" s="271" t="s">
        <v>1724</v>
      </c>
      <c r="O1142" s="271" t="s">
        <v>1563</v>
      </c>
      <c r="P1142" s="187" t="str">
        <f t="shared" ca="1" si="69"/>
        <v>90 Tahun</v>
      </c>
      <c r="Q1142" s="187" t="str">
        <f t="shared" ca="1" si="70"/>
        <v>3 Bulan</v>
      </c>
      <c r="R1142" s="187" t="str">
        <f t="shared" ca="1" si="71"/>
        <v>3  Hari</v>
      </c>
    </row>
    <row r="1143" spans="1:18" ht="15">
      <c r="A1143" s="540">
        <v>319</v>
      </c>
      <c r="B1143" s="519" t="s">
        <v>640</v>
      </c>
      <c r="C1143" s="394" t="s">
        <v>2513</v>
      </c>
      <c r="D1143" s="270" t="s">
        <v>27</v>
      </c>
      <c r="E1143" s="316" t="s">
        <v>10</v>
      </c>
      <c r="F1143" s="271" t="s">
        <v>185</v>
      </c>
      <c r="G1143" s="317">
        <v>25835</v>
      </c>
      <c r="H1143" s="315" t="s">
        <v>3892</v>
      </c>
      <c r="I1143" s="271" t="s">
        <v>3104</v>
      </c>
      <c r="J1143" s="271" t="s">
        <v>3270</v>
      </c>
      <c r="K1143" s="271" t="s">
        <v>3124</v>
      </c>
      <c r="L1143" s="271" t="s">
        <v>3948</v>
      </c>
      <c r="M1143" s="271" t="s">
        <v>3095</v>
      </c>
      <c r="N1143" s="271" t="s">
        <v>3992</v>
      </c>
      <c r="O1143" s="271" t="s">
        <v>3993</v>
      </c>
      <c r="P1143" s="187" t="str">
        <f t="shared" ca="1" si="69"/>
        <v>54 Tahun</v>
      </c>
      <c r="Q1143" s="187" t="str">
        <f t="shared" ca="1" si="70"/>
        <v>4 Bulan</v>
      </c>
      <c r="R1143" s="187" t="str">
        <f t="shared" ca="1" si="71"/>
        <v>6  Hari</v>
      </c>
    </row>
    <row r="1144" spans="1:18" ht="15">
      <c r="A1144" s="544"/>
      <c r="B1144" s="520"/>
      <c r="C1144" s="394" t="s">
        <v>2111</v>
      </c>
      <c r="D1144" s="270" t="s">
        <v>2112</v>
      </c>
      <c r="E1144" s="316" t="s">
        <v>9</v>
      </c>
      <c r="F1144" s="271" t="s">
        <v>268</v>
      </c>
      <c r="G1144" s="317">
        <v>26859</v>
      </c>
      <c r="H1144" s="315" t="s">
        <v>3892</v>
      </c>
      <c r="I1144" s="271" t="s">
        <v>3104</v>
      </c>
      <c r="J1144" s="271" t="s">
        <v>3270</v>
      </c>
      <c r="K1144" s="271" t="s">
        <v>3124</v>
      </c>
      <c r="L1144" s="271" t="s">
        <v>3948</v>
      </c>
      <c r="M1144" s="271" t="s">
        <v>3099</v>
      </c>
      <c r="N1144" s="271" t="s">
        <v>265</v>
      </c>
      <c r="O1144" s="271" t="s">
        <v>1730</v>
      </c>
      <c r="P1144" s="187" t="str">
        <f t="shared" ca="1" si="69"/>
        <v>51 Tahun</v>
      </c>
      <c r="Q1144" s="187" t="str">
        <f t="shared" ca="1" si="70"/>
        <v>6 Bulan</v>
      </c>
      <c r="R1144" s="187" t="str">
        <f t="shared" ca="1" si="71"/>
        <v>16  Hari</v>
      </c>
    </row>
    <row r="1145" spans="1:18" ht="15">
      <c r="A1145" s="541"/>
      <c r="B1145" s="521"/>
      <c r="C1145" s="394" t="s">
        <v>2789</v>
      </c>
      <c r="D1145" s="270" t="s">
        <v>2790</v>
      </c>
      <c r="E1145" s="316" t="s">
        <v>10</v>
      </c>
      <c r="F1145" s="271" t="s">
        <v>238</v>
      </c>
      <c r="G1145" s="317">
        <v>38631</v>
      </c>
      <c r="H1145" s="315" t="s">
        <v>3892</v>
      </c>
      <c r="I1145" s="271" t="s">
        <v>3104</v>
      </c>
      <c r="J1145" s="271" t="s">
        <v>3286</v>
      </c>
      <c r="K1145" s="271" t="s">
        <v>3901</v>
      </c>
      <c r="L1145" s="271" t="s">
        <v>3898</v>
      </c>
      <c r="M1145" s="271" t="s">
        <v>3100</v>
      </c>
      <c r="N1145" s="271" t="s">
        <v>27</v>
      </c>
      <c r="O1145" s="271" t="s">
        <v>2112</v>
      </c>
      <c r="P1145" s="187" t="str">
        <f t="shared" ca="1" si="69"/>
        <v>19 Tahun</v>
      </c>
      <c r="Q1145" s="187" t="str">
        <f t="shared" ca="1" si="70"/>
        <v>3 Bulan</v>
      </c>
      <c r="R1145" s="187" t="str">
        <f t="shared" ca="1" si="71"/>
        <v>24  Hari</v>
      </c>
    </row>
    <row r="1146" spans="1:18" ht="15">
      <c r="A1146" s="540">
        <v>320</v>
      </c>
      <c r="B1146" s="519" t="s">
        <v>2359</v>
      </c>
      <c r="C1146" s="394" t="s">
        <v>2587</v>
      </c>
      <c r="D1146" s="270" t="s">
        <v>1003</v>
      </c>
      <c r="E1146" s="316" t="s">
        <v>10</v>
      </c>
      <c r="F1146" s="271" t="s">
        <v>238</v>
      </c>
      <c r="G1146" s="317">
        <v>30210</v>
      </c>
      <c r="H1146" s="315" t="s">
        <v>3892</v>
      </c>
      <c r="I1146" s="271" t="s">
        <v>3104</v>
      </c>
      <c r="J1146" s="271" t="s">
        <v>3270</v>
      </c>
      <c r="K1146" s="271" t="s">
        <v>3124</v>
      </c>
      <c r="L1146" s="271" t="s">
        <v>3948</v>
      </c>
      <c r="M1146" s="271" t="s">
        <v>3095</v>
      </c>
      <c r="N1146" s="271" t="s">
        <v>3992</v>
      </c>
      <c r="O1146" s="271" t="s">
        <v>187</v>
      </c>
      <c r="P1146" s="187" t="str">
        <f t="shared" ca="1" si="69"/>
        <v>42 Tahun</v>
      </c>
      <c r="Q1146" s="187" t="str">
        <f t="shared" ca="1" si="70"/>
        <v>4 Bulan</v>
      </c>
      <c r="R1146" s="187" t="str">
        <f t="shared" ca="1" si="71"/>
        <v>14  Hari</v>
      </c>
    </row>
    <row r="1147" spans="1:18" ht="15">
      <c r="A1147" s="544"/>
      <c r="B1147" s="520"/>
      <c r="C1147" s="394" t="s">
        <v>2360</v>
      </c>
      <c r="D1147" s="270" t="s">
        <v>3994</v>
      </c>
      <c r="E1147" s="316" t="s">
        <v>9</v>
      </c>
      <c r="F1147" s="271" t="s">
        <v>1507</v>
      </c>
      <c r="G1147" s="317">
        <v>32877</v>
      </c>
      <c r="H1147" s="315" t="s">
        <v>3892</v>
      </c>
      <c r="I1147" s="271" t="s">
        <v>3104</v>
      </c>
      <c r="J1147" s="271" t="s">
        <v>3893</v>
      </c>
      <c r="K1147" s="271" t="s">
        <v>3124</v>
      </c>
      <c r="L1147" s="271" t="s">
        <v>3948</v>
      </c>
      <c r="M1147" s="271" t="s">
        <v>3099</v>
      </c>
      <c r="N1147" s="271" t="s">
        <v>1469</v>
      </c>
      <c r="O1147" s="271" t="s">
        <v>3995</v>
      </c>
      <c r="P1147" s="187" t="str">
        <f t="shared" ca="1" si="69"/>
        <v>35 Tahun</v>
      </c>
      <c r="Q1147" s="187" t="str">
        <f t="shared" ca="1" si="70"/>
        <v>0 Bulan</v>
      </c>
      <c r="R1147" s="187" t="str">
        <f t="shared" ca="1" si="71"/>
        <v>26  Hari</v>
      </c>
    </row>
    <row r="1148" spans="1:18" ht="15">
      <c r="A1148" s="544"/>
      <c r="B1148" s="520"/>
      <c r="C1148" s="394" t="s">
        <v>3996</v>
      </c>
      <c r="D1148" s="270" t="s">
        <v>324</v>
      </c>
      <c r="E1148" s="316" t="s">
        <v>10</v>
      </c>
      <c r="F1148" s="271" t="s">
        <v>1507</v>
      </c>
      <c r="G1148" s="317">
        <v>39524</v>
      </c>
      <c r="H1148" s="315" t="s">
        <v>3892</v>
      </c>
      <c r="I1148" s="271" t="s">
        <v>3104</v>
      </c>
      <c r="J1148" s="271" t="s">
        <v>3286</v>
      </c>
      <c r="K1148" s="271" t="s">
        <v>3279</v>
      </c>
      <c r="L1148" s="271" t="s">
        <v>3898</v>
      </c>
      <c r="M1148" s="271" t="s">
        <v>3100</v>
      </c>
      <c r="N1148" s="271" t="s">
        <v>1003</v>
      </c>
      <c r="O1148" s="271" t="s">
        <v>3994</v>
      </c>
      <c r="P1148" s="187" t="str">
        <f t="shared" ca="1" si="69"/>
        <v>16 Tahun</v>
      </c>
      <c r="Q1148" s="187" t="str">
        <f t="shared" ca="1" si="70"/>
        <v>10 Bulan</v>
      </c>
      <c r="R1148" s="187" t="str">
        <f t="shared" ca="1" si="71"/>
        <v>13  Hari</v>
      </c>
    </row>
    <row r="1149" spans="1:18" ht="15">
      <c r="A1149" s="541"/>
      <c r="B1149" s="521"/>
      <c r="C1149" s="394" t="s">
        <v>3998</v>
      </c>
      <c r="D1149" s="270" t="s">
        <v>3997</v>
      </c>
      <c r="E1149" s="316" t="s">
        <v>9</v>
      </c>
      <c r="F1149" s="271" t="s">
        <v>238</v>
      </c>
      <c r="G1149" s="317">
        <v>42480</v>
      </c>
      <c r="H1149" s="315" t="s">
        <v>3892</v>
      </c>
      <c r="I1149" s="271" t="s">
        <v>3104</v>
      </c>
      <c r="J1149" s="271" t="s">
        <v>3121</v>
      </c>
      <c r="K1149" s="271" t="s">
        <v>3124</v>
      </c>
      <c r="L1149" s="271" t="s">
        <v>3898</v>
      </c>
      <c r="M1149" s="271" t="s">
        <v>3100</v>
      </c>
      <c r="N1149" s="271" t="s">
        <v>1003</v>
      </c>
      <c r="O1149" s="271" t="s">
        <v>3994</v>
      </c>
      <c r="P1149" s="187" t="str">
        <f t="shared" ca="1" si="69"/>
        <v>8 Tahun</v>
      </c>
      <c r="Q1149" s="187" t="str">
        <f t="shared" ca="1" si="70"/>
        <v>9 Bulan</v>
      </c>
      <c r="R1149" s="187" t="str">
        <f t="shared" ca="1" si="71"/>
        <v>10  Hari</v>
      </c>
    </row>
    <row r="1150" spans="1:18" ht="15">
      <c r="A1150" s="540">
        <v>321</v>
      </c>
      <c r="B1150" s="519" t="s">
        <v>2277</v>
      </c>
      <c r="C1150" s="394" t="s">
        <v>2628</v>
      </c>
      <c r="D1150" s="270" t="s">
        <v>1478</v>
      </c>
      <c r="E1150" s="316" t="s">
        <v>10</v>
      </c>
      <c r="F1150" s="271" t="s">
        <v>192</v>
      </c>
      <c r="G1150" s="317">
        <v>31030</v>
      </c>
      <c r="H1150" s="315" t="s">
        <v>3892</v>
      </c>
      <c r="I1150" s="271" t="s">
        <v>3104</v>
      </c>
      <c r="J1150" s="271" t="s">
        <v>3893</v>
      </c>
      <c r="K1150" s="271" t="s">
        <v>3124</v>
      </c>
      <c r="L1150" s="271" t="s">
        <v>3948</v>
      </c>
      <c r="M1150" s="271" t="s">
        <v>3095</v>
      </c>
      <c r="N1150" s="271" t="s">
        <v>3999</v>
      </c>
      <c r="O1150" s="271" t="s">
        <v>1650</v>
      </c>
      <c r="P1150" s="187" t="str">
        <f t="shared" ca="1" si="69"/>
        <v>40 Tahun</v>
      </c>
      <c r="Q1150" s="187" t="str">
        <f t="shared" ca="1" si="70"/>
        <v>1 Bulan</v>
      </c>
      <c r="R1150" s="187" t="str">
        <f t="shared" ca="1" si="71"/>
        <v>16  Hari</v>
      </c>
    </row>
    <row r="1151" spans="1:18" ht="15">
      <c r="A1151" s="544"/>
      <c r="B1151" s="520"/>
      <c r="C1151" s="394" t="s">
        <v>2278</v>
      </c>
      <c r="D1151" s="270" t="s">
        <v>1717</v>
      </c>
      <c r="E1151" s="316" t="s">
        <v>9</v>
      </c>
      <c r="F1151" s="271" t="s">
        <v>192</v>
      </c>
      <c r="G1151" s="317">
        <v>33061</v>
      </c>
      <c r="H1151" s="315" t="s">
        <v>3892</v>
      </c>
      <c r="I1151" s="271" t="s">
        <v>3104</v>
      </c>
      <c r="J1151" s="271" t="s">
        <v>3893</v>
      </c>
      <c r="K1151" s="271" t="s">
        <v>3124</v>
      </c>
      <c r="L1151" s="271" t="s">
        <v>3948</v>
      </c>
      <c r="M1151" s="271" t="s">
        <v>3099</v>
      </c>
      <c r="N1151" s="271" t="s">
        <v>1572</v>
      </c>
      <c r="O1151" s="271" t="s">
        <v>4000</v>
      </c>
      <c r="P1151" s="187" t="str">
        <f t="shared" ca="1" si="69"/>
        <v>34 Tahun</v>
      </c>
      <c r="Q1151" s="187" t="str">
        <f t="shared" ca="1" si="70"/>
        <v>6 Bulan</v>
      </c>
      <c r="R1151" s="187" t="str">
        <f t="shared" ca="1" si="71"/>
        <v>23  Hari</v>
      </c>
    </row>
    <row r="1152" spans="1:18" ht="15">
      <c r="A1152" s="544"/>
      <c r="B1152" s="520"/>
      <c r="C1152" s="394" t="s">
        <v>4002</v>
      </c>
      <c r="D1152" s="270" t="s">
        <v>4001</v>
      </c>
      <c r="E1152" s="316" t="s">
        <v>9</v>
      </c>
      <c r="F1152" s="271" t="s">
        <v>238</v>
      </c>
      <c r="G1152" s="317">
        <v>40686</v>
      </c>
      <c r="H1152" s="315" t="s">
        <v>3892</v>
      </c>
      <c r="I1152" s="271" t="s">
        <v>3104</v>
      </c>
      <c r="J1152" s="271" t="s">
        <v>3121</v>
      </c>
      <c r="K1152" s="271" t="s">
        <v>3901</v>
      </c>
      <c r="L1152" s="271" t="s">
        <v>3898</v>
      </c>
      <c r="M1152" s="271" t="s">
        <v>3100</v>
      </c>
      <c r="N1152" s="271" t="s">
        <v>1478</v>
      </c>
      <c r="O1152" s="271" t="s">
        <v>1717</v>
      </c>
      <c r="P1152" s="187" t="str">
        <f t="shared" ca="1" si="69"/>
        <v>13 Tahun</v>
      </c>
      <c r="Q1152" s="187" t="str">
        <f t="shared" ca="1" si="70"/>
        <v>8 Bulan</v>
      </c>
      <c r="R1152" s="187" t="str">
        <f t="shared" ca="1" si="71"/>
        <v>7  Hari</v>
      </c>
    </row>
    <row r="1153" spans="1:18" ht="15">
      <c r="A1153" s="541"/>
      <c r="B1153" s="521"/>
      <c r="C1153" s="394" t="s">
        <v>4004</v>
      </c>
      <c r="D1153" s="270" t="s">
        <v>4003</v>
      </c>
      <c r="E1153" s="316" t="s">
        <v>9</v>
      </c>
      <c r="F1153" s="271" t="s">
        <v>238</v>
      </c>
      <c r="G1153" s="317">
        <v>44228</v>
      </c>
      <c r="H1153" s="315" t="s">
        <v>3892</v>
      </c>
      <c r="I1153" s="271" t="s">
        <v>3104</v>
      </c>
      <c r="J1153" s="271" t="s">
        <v>3121</v>
      </c>
      <c r="K1153" s="271" t="s">
        <v>3901</v>
      </c>
      <c r="L1153" s="271" t="s">
        <v>3898</v>
      </c>
      <c r="M1153" s="271" t="s">
        <v>3100</v>
      </c>
      <c r="N1153" s="271" t="s">
        <v>1478</v>
      </c>
      <c r="O1153" s="271" t="s">
        <v>1717</v>
      </c>
      <c r="P1153" s="187" t="str">
        <f t="shared" ca="1" si="69"/>
        <v>3 Tahun</v>
      </c>
      <c r="Q1153" s="187" t="str">
        <f t="shared" ca="1" si="70"/>
        <v>11 Bulan</v>
      </c>
      <c r="R1153" s="187" t="str">
        <f t="shared" ca="1" si="71"/>
        <v>29  Hari</v>
      </c>
    </row>
    <row r="1154" spans="1:18" ht="15">
      <c r="A1154" s="540">
        <v>322</v>
      </c>
      <c r="B1154" s="519" t="s">
        <v>4005</v>
      </c>
      <c r="C1154" s="394" t="s">
        <v>3047</v>
      </c>
      <c r="D1154" s="270" t="s">
        <v>40</v>
      </c>
      <c r="E1154" s="316" t="s">
        <v>10</v>
      </c>
      <c r="F1154" s="271" t="s">
        <v>404</v>
      </c>
      <c r="G1154" s="317">
        <v>23606</v>
      </c>
      <c r="H1154" s="315" t="s">
        <v>3892</v>
      </c>
      <c r="I1154" s="271" t="s">
        <v>3104</v>
      </c>
      <c r="J1154" s="271" t="s">
        <v>3270</v>
      </c>
      <c r="K1154" s="271" t="s">
        <v>3124</v>
      </c>
      <c r="L1154" s="271" t="s">
        <v>3894</v>
      </c>
      <c r="M1154" s="271" t="s">
        <v>3095</v>
      </c>
      <c r="N1154" s="271" t="s">
        <v>3012</v>
      </c>
      <c r="O1154" s="271" t="s">
        <v>1395</v>
      </c>
      <c r="P1154" s="187" t="str">
        <f t="shared" ca="1" si="69"/>
        <v>60 Tahun</v>
      </c>
      <c r="Q1154" s="187" t="str">
        <f t="shared" ca="1" si="70"/>
        <v>5 Bulan</v>
      </c>
      <c r="R1154" s="187" t="str">
        <f t="shared" ca="1" si="71"/>
        <v>13  Hari</v>
      </c>
    </row>
    <row r="1155" spans="1:18" ht="15">
      <c r="A1155" s="544"/>
      <c r="B1155" s="520"/>
      <c r="C1155" s="394" t="s">
        <v>4006</v>
      </c>
      <c r="D1155" s="270" t="s">
        <v>1692</v>
      </c>
      <c r="E1155" s="316" t="s">
        <v>9</v>
      </c>
      <c r="F1155" s="271" t="s">
        <v>192</v>
      </c>
      <c r="G1155" s="317">
        <v>25575</v>
      </c>
      <c r="H1155" s="315" t="s">
        <v>3892</v>
      </c>
      <c r="I1155" s="271" t="s">
        <v>3104</v>
      </c>
      <c r="J1155" s="271" t="s">
        <v>3270</v>
      </c>
      <c r="K1155" s="271" t="s">
        <v>3124</v>
      </c>
      <c r="L1155" s="271" t="s">
        <v>3894</v>
      </c>
      <c r="M1155" s="271" t="s">
        <v>3099</v>
      </c>
      <c r="N1155" s="271" t="s">
        <v>4007</v>
      </c>
      <c r="O1155" s="271" t="s">
        <v>4008</v>
      </c>
      <c r="P1155" s="187" t="str">
        <f t="shared" ca="1" si="69"/>
        <v>55 Tahun</v>
      </c>
      <c r="Q1155" s="187" t="str">
        <f t="shared" ca="1" si="70"/>
        <v>0 Bulan</v>
      </c>
      <c r="R1155" s="187" t="str">
        <f t="shared" ca="1" si="71"/>
        <v>23  Hari</v>
      </c>
    </row>
    <row r="1156" spans="1:18" ht="15">
      <c r="A1156" s="541"/>
      <c r="B1156" s="521"/>
      <c r="C1156" s="394" t="s">
        <v>1153</v>
      </c>
      <c r="D1156" s="270" t="s">
        <v>4009</v>
      </c>
      <c r="E1156" s="316" t="s">
        <v>9</v>
      </c>
      <c r="F1156" s="271" t="s">
        <v>4010</v>
      </c>
      <c r="G1156" s="317">
        <v>36347</v>
      </c>
      <c r="H1156" s="315" t="s">
        <v>3892</v>
      </c>
      <c r="I1156" s="271" t="s">
        <v>3104</v>
      </c>
      <c r="J1156" s="271" t="s">
        <v>3286</v>
      </c>
      <c r="K1156" s="271" t="s">
        <v>3279</v>
      </c>
      <c r="L1156" s="271" t="s">
        <v>3898</v>
      </c>
      <c r="M1156" s="271" t="s">
        <v>3100</v>
      </c>
      <c r="N1156" s="271" t="s">
        <v>1774</v>
      </c>
      <c r="O1156" s="271" t="s">
        <v>1692</v>
      </c>
      <c r="P1156" s="187" t="str">
        <f t="shared" ca="1" si="69"/>
        <v>25 Tahun</v>
      </c>
      <c r="Q1156" s="187" t="str">
        <f t="shared" ca="1" si="70"/>
        <v>6 Bulan</v>
      </c>
      <c r="R1156" s="187" t="str">
        <f t="shared" ca="1" si="71"/>
        <v>24  Hari</v>
      </c>
    </row>
    <row r="1157" spans="1:18" ht="15">
      <c r="A1157" s="540">
        <v>323</v>
      </c>
      <c r="B1157" s="519" t="s">
        <v>2200</v>
      </c>
      <c r="C1157" s="394" t="s">
        <v>2485</v>
      </c>
      <c r="D1157" s="270" t="s">
        <v>2486</v>
      </c>
      <c r="E1157" s="316" t="s">
        <v>10</v>
      </c>
      <c r="F1157" s="271" t="s">
        <v>238</v>
      </c>
      <c r="G1157" s="317">
        <v>21909</v>
      </c>
      <c r="H1157" s="315" t="s">
        <v>3892</v>
      </c>
      <c r="I1157" s="271" t="s">
        <v>3104</v>
      </c>
      <c r="J1157" s="271" t="s">
        <v>3270</v>
      </c>
      <c r="K1157" s="271" t="s">
        <v>3124</v>
      </c>
      <c r="L1157" s="271" t="s">
        <v>3894</v>
      </c>
      <c r="M1157" s="271" t="s">
        <v>3095</v>
      </c>
      <c r="N1157" s="271" t="s">
        <v>129</v>
      </c>
      <c r="O1157" s="271" t="s">
        <v>42</v>
      </c>
      <c r="P1157" s="187" t="str">
        <f t="shared" ca="1" si="69"/>
        <v>65 Tahun</v>
      </c>
      <c r="Q1157" s="187" t="str">
        <f t="shared" ca="1" si="70"/>
        <v>1 Bulan</v>
      </c>
      <c r="R1157" s="187" t="str">
        <f t="shared" ca="1" si="71"/>
        <v>5  Hari</v>
      </c>
    </row>
    <row r="1158" spans="1:18" ht="15">
      <c r="A1158" s="544"/>
      <c r="B1158" s="520"/>
      <c r="C1158" s="394" t="s">
        <v>2201</v>
      </c>
      <c r="D1158" s="270" t="s">
        <v>267</v>
      </c>
      <c r="E1158" s="316" t="s">
        <v>9</v>
      </c>
      <c r="F1158" s="271" t="s">
        <v>238</v>
      </c>
      <c r="G1158" s="317">
        <v>27921</v>
      </c>
      <c r="H1158" s="315" t="s">
        <v>3892</v>
      </c>
      <c r="I1158" s="271" t="s">
        <v>3104</v>
      </c>
      <c r="J1158" s="271" t="s">
        <v>3270</v>
      </c>
      <c r="K1158" s="271" t="s">
        <v>3124</v>
      </c>
      <c r="L1158" s="271" t="s">
        <v>3894</v>
      </c>
      <c r="M1158" s="271" t="s">
        <v>3099</v>
      </c>
      <c r="N1158" s="271" t="s">
        <v>638</v>
      </c>
      <c r="O1158" s="271" t="s">
        <v>639</v>
      </c>
      <c r="P1158" s="187" t="str">
        <f t="shared" ca="1" si="69"/>
        <v>48 Tahun</v>
      </c>
      <c r="Q1158" s="187" t="str">
        <f t="shared" ca="1" si="70"/>
        <v>7 Bulan</v>
      </c>
      <c r="R1158" s="187" t="str">
        <f t="shared" ca="1" si="71"/>
        <v>20  Hari</v>
      </c>
    </row>
    <row r="1159" spans="1:18" ht="15">
      <c r="A1159" s="544"/>
      <c r="B1159" s="520"/>
      <c r="C1159" s="394" t="s">
        <v>4012</v>
      </c>
      <c r="D1159" s="270" t="s">
        <v>4011</v>
      </c>
      <c r="E1159" s="316" t="s">
        <v>10</v>
      </c>
      <c r="F1159" s="271" t="s">
        <v>238</v>
      </c>
      <c r="G1159" s="317">
        <v>36612</v>
      </c>
      <c r="H1159" s="315" t="s">
        <v>3892</v>
      </c>
      <c r="I1159" s="271" t="s">
        <v>3104</v>
      </c>
      <c r="J1159" s="271" t="s">
        <v>3286</v>
      </c>
      <c r="K1159" s="271" t="s">
        <v>3901</v>
      </c>
      <c r="L1159" s="271" t="s">
        <v>3898</v>
      </c>
      <c r="M1159" s="271" t="s">
        <v>3100</v>
      </c>
      <c r="N1159" s="271" t="s">
        <v>2486</v>
      </c>
      <c r="O1159" s="271" t="s">
        <v>267</v>
      </c>
      <c r="P1159" s="187" t="str">
        <f t="shared" ca="1" si="69"/>
        <v>24 Tahun</v>
      </c>
      <c r="Q1159" s="187" t="str">
        <f t="shared" ca="1" si="70"/>
        <v>10 Bulan</v>
      </c>
      <c r="R1159" s="187" t="str">
        <f t="shared" ca="1" si="71"/>
        <v>3  Hari</v>
      </c>
    </row>
    <row r="1160" spans="1:18" ht="15">
      <c r="A1160" s="544"/>
      <c r="B1160" s="520"/>
      <c r="C1160" s="394" t="s">
        <v>4013</v>
      </c>
      <c r="D1160" s="270" t="s">
        <v>2545</v>
      </c>
      <c r="E1160" s="316" t="s">
        <v>10</v>
      </c>
      <c r="F1160" s="271" t="s">
        <v>238</v>
      </c>
      <c r="G1160" s="317">
        <v>37644</v>
      </c>
      <c r="H1160" s="315" t="s">
        <v>3892</v>
      </c>
      <c r="I1160" s="271" t="s">
        <v>3104</v>
      </c>
      <c r="J1160" s="271" t="s">
        <v>3286</v>
      </c>
      <c r="K1160" s="271" t="s">
        <v>3901</v>
      </c>
      <c r="L1160" s="271" t="s">
        <v>3898</v>
      </c>
      <c r="M1160" s="271" t="s">
        <v>3100</v>
      </c>
      <c r="N1160" s="271" t="s">
        <v>2486</v>
      </c>
      <c r="O1160" s="271" t="s">
        <v>267</v>
      </c>
      <c r="P1160" s="187" t="str">
        <f t="shared" ca="1" si="69"/>
        <v>22 Tahun</v>
      </c>
      <c r="Q1160" s="187" t="str">
        <f t="shared" ca="1" si="70"/>
        <v>0 Bulan</v>
      </c>
      <c r="R1160" s="187" t="str">
        <f t="shared" ca="1" si="71"/>
        <v>7  Hari</v>
      </c>
    </row>
    <row r="1161" spans="1:18" ht="15">
      <c r="A1161" s="541"/>
      <c r="B1161" s="521"/>
      <c r="C1161" s="394" t="s">
        <v>4015</v>
      </c>
      <c r="D1161" s="270" t="s">
        <v>4014</v>
      </c>
      <c r="E1161" s="316" t="s">
        <v>9</v>
      </c>
      <c r="F1161" s="271" t="s">
        <v>238</v>
      </c>
      <c r="G1161" s="317">
        <v>40441</v>
      </c>
      <c r="H1161" s="315" t="s">
        <v>3892</v>
      </c>
      <c r="I1161" s="271" t="s">
        <v>3104</v>
      </c>
      <c r="J1161" s="271" t="s">
        <v>3121</v>
      </c>
      <c r="K1161" s="271" t="s">
        <v>3901</v>
      </c>
      <c r="L1161" s="271" t="s">
        <v>3898</v>
      </c>
      <c r="M1161" s="271" t="s">
        <v>3100</v>
      </c>
      <c r="N1161" s="271" t="s">
        <v>2486</v>
      </c>
      <c r="O1161" s="271" t="s">
        <v>267</v>
      </c>
      <c r="P1161" s="187" t="str">
        <f t="shared" ca="1" si="69"/>
        <v>14 Tahun</v>
      </c>
      <c r="Q1161" s="187" t="str">
        <f t="shared" ca="1" si="70"/>
        <v>4 Bulan</v>
      </c>
      <c r="R1161" s="187" t="str">
        <f t="shared" ca="1" si="71"/>
        <v>10  Hari</v>
      </c>
    </row>
    <row r="1162" spans="1:18" ht="15">
      <c r="A1162" s="540">
        <v>324</v>
      </c>
      <c r="B1162" s="519" t="s">
        <v>2188</v>
      </c>
      <c r="C1162" s="394" t="s">
        <v>2681</v>
      </c>
      <c r="D1162" s="270" t="s">
        <v>54</v>
      </c>
      <c r="E1162" s="316" t="s">
        <v>10</v>
      </c>
      <c r="F1162" s="271" t="s">
        <v>238</v>
      </c>
      <c r="G1162" s="317">
        <v>28652</v>
      </c>
      <c r="H1162" s="315" t="s">
        <v>3892</v>
      </c>
      <c r="I1162" s="271" t="s">
        <v>3104</v>
      </c>
      <c r="J1162" s="271" t="s">
        <v>3270</v>
      </c>
      <c r="K1162" s="271" t="s">
        <v>3250</v>
      </c>
      <c r="L1162" s="271" t="s">
        <v>3894</v>
      </c>
      <c r="M1162" s="271" t="s">
        <v>3095</v>
      </c>
      <c r="N1162" s="271" t="s">
        <v>4016</v>
      </c>
      <c r="O1162" s="271" t="s">
        <v>187</v>
      </c>
      <c r="P1162" s="187" t="str">
        <f t="shared" ca="1" si="69"/>
        <v>46 Tahun</v>
      </c>
      <c r="Q1162" s="187" t="str">
        <f t="shared" ca="1" si="70"/>
        <v>7 Bulan</v>
      </c>
      <c r="R1162" s="187" t="str">
        <f t="shared" ca="1" si="71"/>
        <v>19  Hari</v>
      </c>
    </row>
    <row r="1163" spans="1:18" ht="15">
      <c r="A1163" s="544"/>
      <c r="B1163" s="520"/>
      <c r="C1163" s="394" t="s">
        <v>2189</v>
      </c>
      <c r="D1163" s="270" t="s">
        <v>314</v>
      </c>
      <c r="E1163" s="316" t="s">
        <v>9</v>
      </c>
      <c r="F1163" s="271" t="s">
        <v>79</v>
      </c>
      <c r="G1163" s="317">
        <v>29504</v>
      </c>
      <c r="H1163" s="315" t="s">
        <v>3892</v>
      </c>
      <c r="I1163" s="271" t="s">
        <v>3104</v>
      </c>
      <c r="J1163" s="271" t="s">
        <v>3893</v>
      </c>
      <c r="K1163" s="271" t="s">
        <v>3117</v>
      </c>
      <c r="L1163" s="271" t="s">
        <v>3894</v>
      </c>
      <c r="M1163" s="271" t="s">
        <v>3099</v>
      </c>
      <c r="N1163" s="271" t="s">
        <v>332</v>
      </c>
      <c r="O1163" s="271" t="s">
        <v>1597</v>
      </c>
      <c r="P1163" s="187" t="str">
        <f t="shared" ca="1" si="69"/>
        <v>44 Tahun</v>
      </c>
      <c r="Q1163" s="187" t="str">
        <f t="shared" ca="1" si="70"/>
        <v>3 Bulan</v>
      </c>
      <c r="R1163" s="187" t="str">
        <f t="shared" ca="1" si="71"/>
        <v>20  Hari</v>
      </c>
    </row>
    <row r="1164" spans="1:18" ht="15">
      <c r="A1164" s="544"/>
      <c r="B1164" s="520"/>
      <c r="C1164" s="394" t="s">
        <v>4018</v>
      </c>
      <c r="D1164" s="270" t="s">
        <v>4017</v>
      </c>
      <c r="E1164" s="316" t="s">
        <v>9</v>
      </c>
      <c r="F1164" s="271" t="s">
        <v>79</v>
      </c>
      <c r="G1164" s="317">
        <v>38901</v>
      </c>
      <c r="H1164" s="315" t="s">
        <v>3892</v>
      </c>
      <c r="I1164" s="271" t="s">
        <v>3104</v>
      </c>
      <c r="J1164" s="271" t="s">
        <v>3286</v>
      </c>
      <c r="K1164" s="271" t="s">
        <v>3279</v>
      </c>
      <c r="L1164" s="271" t="s">
        <v>3898</v>
      </c>
      <c r="M1164" s="271" t="s">
        <v>3100</v>
      </c>
      <c r="N1164" s="271" t="s">
        <v>54</v>
      </c>
      <c r="O1164" s="271" t="s">
        <v>314</v>
      </c>
      <c r="P1164" s="187" t="str">
        <f t="shared" ca="1" si="69"/>
        <v>18 Tahun</v>
      </c>
      <c r="Q1164" s="187" t="str">
        <f t="shared" ca="1" si="70"/>
        <v>6 Bulan</v>
      </c>
      <c r="R1164" s="187" t="str">
        <f t="shared" ca="1" si="71"/>
        <v>27  Hari</v>
      </c>
    </row>
    <row r="1165" spans="1:18" ht="15">
      <c r="A1165" s="541"/>
      <c r="B1165" s="521"/>
      <c r="C1165" s="394" t="s">
        <v>4020</v>
      </c>
      <c r="D1165" s="270" t="s">
        <v>4019</v>
      </c>
      <c r="E1165" s="316" t="s">
        <v>3554</v>
      </c>
      <c r="F1165" s="271" t="s">
        <v>238</v>
      </c>
      <c r="G1165" s="317">
        <v>42186</v>
      </c>
      <c r="H1165" s="315" t="s">
        <v>3892</v>
      </c>
      <c r="I1165" s="271" t="s">
        <v>3104</v>
      </c>
      <c r="J1165" s="271" t="s">
        <v>3121</v>
      </c>
      <c r="K1165" s="271" t="s">
        <v>3901</v>
      </c>
      <c r="L1165" s="271" t="s">
        <v>3898</v>
      </c>
      <c r="M1165" s="271" t="s">
        <v>3100</v>
      </c>
      <c r="N1165" s="271" t="s">
        <v>54</v>
      </c>
      <c r="O1165" s="271" t="s">
        <v>314</v>
      </c>
      <c r="P1165" s="187" t="str">
        <f t="shared" ca="1" si="69"/>
        <v>9 Tahun</v>
      </c>
      <c r="Q1165" s="187" t="str">
        <f t="shared" ca="1" si="70"/>
        <v>6 Bulan</v>
      </c>
      <c r="R1165" s="187" t="str">
        <f t="shared" ca="1" si="71"/>
        <v>29  Hari</v>
      </c>
    </row>
    <row r="1166" spans="1:18" ht="15">
      <c r="A1166" s="540">
        <v>325</v>
      </c>
      <c r="B1166" s="519" t="s">
        <v>506</v>
      </c>
      <c r="C1166" s="394" t="s">
        <v>513</v>
      </c>
      <c r="D1166" s="270" t="s">
        <v>514</v>
      </c>
      <c r="E1166" s="316" t="s">
        <v>10</v>
      </c>
      <c r="F1166" s="271" t="s">
        <v>185</v>
      </c>
      <c r="G1166" s="317">
        <v>28094</v>
      </c>
      <c r="H1166" s="315" t="s">
        <v>3892</v>
      </c>
      <c r="I1166" s="271" t="s">
        <v>3104</v>
      </c>
      <c r="J1166" s="271" t="s">
        <v>3271</v>
      </c>
      <c r="K1166" s="271" t="s">
        <v>3124</v>
      </c>
      <c r="L1166" s="271" t="s">
        <v>3948</v>
      </c>
      <c r="M1166" s="271" t="s">
        <v>3095</v>
      </c>
      <c r="N1166" s="271" t="s">
        <v>1624</v>
      </c>
      <c r="O1166" s="271" t="s">
        <v>405</v>
      </c>
      <c r="P1166" s="187" t="str">
        <f t="shared" ca="1" si="69"/>
        <v>48 Tahun</v>
      </c>
      <c r="Q1166" s="187" t="str">
        <f t="shared" ca="1" si="70"/>
        <v>2 Bulan</v>
      </c>
      <c r="R1166" s="187" t="str">
        <f t="shared" ca="1" si="71"/>
        <v>0  Hari</v>
      </c>
    </row>
    <row r="1167" spans="1:18" ht="15">
      <c r="A1167" s="544"/>
      <c r="B1167" s="520"/>
      <c r="C1167" s="394" t="s">
        <v>511</v>
      </c>
      <c r="D1167" s="270" t="s">
        <v>512</v>
      </c>
      <c r="E1167" s="316" t="s">
        <v>9</v>
      </c>
      <c r="F1167" s="271" t="s">
        <v>192</v>
      </c>
      <c r="G1167" s="317">
        <v>28138</v>
      </c>
      <c r="H1167" s="315" t="s">
        <v>3892</v>
      </c>
      <c r="I1167" s="271" t="s">
        <v>3104</v>
      </c>
      <c r="J1167" s="271" t="s">
        <v>3271</v>
      </c>
      <c r="K1167" s="271" t="s">
        <v>3117</v>
      </c>
      <c r="L1167" s="271" t="s">
        <v>3948</v>
      </c>
      <c r="M1167" s="271" t="s">
        <v>3099</v>
      </c>
      <c r="N1167" s="271" t="s">
        <v>3025</v>
      </c>
      <c r="O1167" s="271" t="s">
        <v>1605</v>
      </c>
      <c r="P1167" s="187" t="str">
        <f t="shared" ca="1" si="69"/>
        <v>48 Tahun</v>
      </c>
      <c r="Q1167" s="187" t="str">
        <f t="shared" ca="1" si="70"/>
        <v>0 Bulan</v>
      </c>
      <c r="R1167" s="187" t="str">
        <f t="shared" ca="1" si="71"/>
        <v>17  Hari</v>
      </c>
    </row>
    <row r="1168" spans="1:18" ht="15">
      <c r="A1168" s="544"/>
      <c r="B1168" s="520"/>
      <c r="C1168" s="394" t="s">
        <v>509</v>
      </c>
      <c r="D1168" s="270" t="s">
        <v>510</v>
      </c>
      <c r="E1168" s="316" t="s">
        <v>9</v>
      </c>
      <c r="F1168" s="271" t="s">
        <v>192</v>
      </c>
      <c r="G1168" s="317">
        <v>37633</v>
      </c>
      <c r="H1168" s="315" t="s">
        <v>3892</v>
      </c>
      <c r="I1168" s="271" t="s">
        <v>3104</v>
      </c>
      <c r="J1168" s="271" t="s">
        <v>3271</v>
      </c>
      <c r="K1168" s="271" t="s">
        <v>3279</v>
      </c>
      <c r="L1168" s="271" t="s">
        <v>3898</v>
      </c>
      <c r="M1168" s="271" t="s">
        <v>3100</v>
      </c>
      <c r="N1168" s="271" t="s">
        <v>514</v>
      </c>
      <c r="O1168" s="271" t="s">
        <v>512</v>
      </c>
      <c r="P1168" s="187" t="str">
        <f t="shared" ca="1" si="69"/>
        <v>22 Tahun</v>
      </c>
      <c r="Q1168" s="187" t="str">
        <f t="shared" ca="1" si="70"/>
        <v>0 Bulan</v>
      </c>
      <c r="R1168" s="187" t="str">
        <f t="shared" ca="1" si="71"/>
        <v>18  Hari</v>
      </c>
    </row>
    <row r="1169" spans="1:18" ht="15">
      <c r="A1169" s="544"/>
      <c r="B1169" s="520"/>
      <c r="C1169" s="394" t="s">
        <v>507</v>
      </c>
      <c r="D1169" s="270" t="s">
        <v>4021</v>
      </c>
      <c r="E1169" s="316" t="s">
        <v>10</v>
      </c>
      <c r="F1169" s="271" t="s">
        <v>185</v>
      </c>
      <c r="G1169" s="317">
        <v>40861</v>
      </c>
      <c r="H1169" s="315" t="s">
        <v>3892</v>
      </c>
      <c r="I1169" s="271" t="s">
        <v>3104</v>
      </c>
      <c r="J1169" s="271" t="s">
        <v>3286</v>
      </c>
      <c r="K1169" s="271" t="s">
        <v>3279</v>
      </c>
      <c r="L1169" s="271" t="s">
        <v>3898</v>
      </c>
      <c r="M1169" s="271" t="s">
        <v>3100</v>
      </c>
      <c r="N1169" s="271" t="s">
        <v>514</v>
      </c>
      <c r="O1169" s="271" t="s">
        <v>512</v>
      </c>
      <c r="P1169" s="187" t="str">
        <f t="shared" ca="1" si="69"/>
        <v>13 Tahun</v>
      </c>
      <c r="Q1169" s="187" t="str">
        <f t="shared" ca="1" si="70"/>
        <v>2 Bulan</v>
      </c>
      <c r="R1169" s="187" t="str">
        <f t="shared" ca="1" si="71"/>
        <v>16  Hari</v>
      </c>
    </row>
    <row r="1170" spans="1:18" ht="15">
      <c r="A1170" s="541"/>
      <c r="B1170" s="521"/>
      <c r="C1170" s="394" t="s">
        <v>507</v>
      </c>
      <c r="D1170" s="270" t="s">
        <v>508</v>
      </c>
      <c r="E1170" s="316" t="s">
        <v>10</v>
      </c>
      <c r="F1170" s="271" t="s">
        <v>185</v>
      </c>
      <c r="G1170" s="317">
        <v>34568</v>
      </c>
      <c r="H1170" s="315" t="s">
        <v>3892</v>
      </c>
      <c r="I1170" s="271" t="s">
        <v>3104</v>
      </c>
      <c r="J1170" s="271" t="s">
        <v>3271</v>
      </c>
      <c r="K1170" s="271" t="s">
        <v>3097</v>
      </c>
      <c r="L1170" s="271" t="s">
        <v>3898</v>
      </c>
      <c r="M1170" s="271" t="s">
        <v>4022</v>
      </c>
      <c r="N1170" s="271" t="s">
        <v>1624</v>
      </c>
      <c r="O1170" s="271" t="s">
        <v>1605</v>
      </c>
      <c r="P1170" s="187" t="str">
        <f t="shared" ca="1" si="69"/>
        <v>30 Tahun</v>
      </c>
      <c r="Q1170" s="187" t="str">
        <f t="shared" ca="1" si="70"/>
        <v>5 Bulan</v>
      </c>
      <c r="R1170" s="187" t="str">
        <f t="shared" ca="1" si="71"/>
        <v>8  Hari</v>
      </c>
    </row>
    <row r="1171" spans="1:18" ht="15">
      <c r="A1171" s="540">
        <v>326</v>
      </c>
      <c r="B1171" s="519" t="s">
        <v>2423</v>
      </c>
      <c r="C1171" s="394" t="s">
        <v>2783</v>
      </c>
      <c r="D1171" s="270" t="s">
        <v>2784</v>
      </c>
      <c r="E1171" s="316" t="s">
        <v>10</v>
      </c>
      <c r="F1171" s="271" t="s">
        <v>397</v>
      </c>
      <c r="G1171" s="317">
        <v>28951</v>
      </c>
      <c r="H1171" s="315" t="s">
        <v>3892</v>
      </c>
      <c r="I1171" s="271" t="s">
        <v>3104</v>
      </c>
      <c r="J1171" s="271" t="s">
        <v>3893</v>
      </c>
      <c r="K1171" s="271" t="s">
        <v>3124</v>
      </c>
      <c r="L1171" s="271" t="s">
        <v>3971</v>
      </c>
      <c r="M1171" s="271" t="s">
        <v>3095</v>
      </c>
      <c r="N1171" s="271" t="s">
        <v>4023</v>
      </c>
      <c r="O1171" s="271" t="s">
        <v>1588</v>
      </c>
      <c r="P1171" s="187" t="str">
        <f t="shared" ca="1" si="69"/>
        <v>45 Tahun</v>
      </c>
      <c r="Q1171" s="187" t="str">
        <f t="shared" ca="1" si="70"/>
        <v>9 Bulan</v>
      </c>
      <c r="R1171" s="187" t="str">
        <f t="shared" ca="1" si="71"/>
        <v>24  Hari</v>
      </c>
    </row>
    <row r="1172" spans="1:18" ht="15">
      <c r="A1172" s="544"/>
      <c r="B1172" s="520"/>
      <c r="C1172" s="394" t="s">
        <v>2424</v>
      </c>
      <c r="D1172" s="270" t="s">
        <v>155</v>
      </c>
      <c r="E1172" s="316" t="s">
        <v>9</v>
      </c>
      <c r="F1172" s="271" t="s">
        <v>185</v>
      </c>
      <c r="G1172" s="317">
        <v>26481</v>
      </c>
      <c r="H1172" s="315" t="s">
        <v>3892</v>
      </c>
      <c r="I1172" s="271" t="s">
        <v>3104</v>
      </c>
      <c r="J1172" s="271" t="s">
        <v>3270</v>
      </c>
      <c r="K1172" s="271" t="s">
        <v>3117</v>
      </c>
      <c r="L1172" s="271" t="s">
        <v>3971</v>
      </c>
      <c r="M1172" s="271" t="s">
        <v>3099</v>
      </c>
      <c r="N1172" s="271" t="s">
        <v>3011</v>
      </c>
      <c r="O1172" s="259"/>
      <c r="P1172" s="187" t="str">
        <f t="shared" ca="1" si="69"/>
        <v>52 Tahun</v>
      </c>
      <c r="Q1172" s="187" t="str">
        <f t="shared" ca="1" si="70"/>
        <v>6 Bulan</v>
      </c>
      <c r="R1172" s="187" t="str">
        <f t="shared" ca="1" si="71"/>
        <v>29  Hari</v>
      </c>
    </row>
    <row r="1173" spans="1:18" ht="15">
      <c r="A1173" s="544"/>
      <c r="B1173" s="520"/>
      <c r="C1173" s="394" t="s">
        <v>2724</v>
      </c>
      <c r="D1173" s="270" t="s">
        <v>1601</v>
      </c>
      <c r="E1173" s="316" t="s">
        <v>9</v>
      </c>
      <c r="F1173" s="271" t="s">
        <v>238</v>
      </c>
      <c r="G1173" s="317">
        <v>39547</v>
      </c>
      <c r="H1173" s="315" t="s">
        <v>3892</v>
      </c>
      <c r="I1173" s="271" t="s">
        <v>3104</v>
      </c>
      <c r="J1173" s="271" t="s">
        <v>3893</v>
      </c>
      <c r="K1173" s="271" t="s">
        <v>3279</v>
      </c>
      <c r="L1173" s="271" t="s">
        <v>3898</v>
      </c>
      <c r="M1173" s="271" t="s">
        <v>3100</v>
      </c>
      <c r="N1173" s="271" t="s">
        <v>2784</v>
      </c>
      <c r="O1173" s="271" t="s">
        <v>155</v>
      </c>
      <c r="P1173" s="187" t="str">
        <f t="shared" ca="1" si="69"/>
        <v>16 Tahun</v>
      </c>
      <c r="Q1173" s="187" t="str">
        <f t="shared" ca="1" si="70"/>
        <v>9 Bulan</v>
      </c>
      <c r="R1173" s="187" t="str">
        <f t="shared" ca="1" si="71"/>
        <v>21  Hari</v>
      </c>
    </row>
    <row r="1174" spans="1:18" ht="15">
      <c r="A1174" s="541"/>
      <c r="B1174" s="521"/>
      <c r="C1174" s="394" t="s">
        <v>4025</v>
      </c>
      <c r="D1174" s="270" t="s">
        <v>4024</v>
      </c>
      <c r="E1174" s="316" t="s">
        <v>10</v>
      </c>
      <c r="F1174" s="271" t="s">
        <v>238</v>
      </c>
      <c r="G1174" s="317">
        <v>41616</v>
      </c>
      <c r="H1174" s="315" t="s">
        <v>3892</v>
      </c>
      <c r="I1174" s="271" t="s">
        <v>3104</v>
      </c>
      <c r="J1174" s="271" t="s">
        <v>3286</v>
      </c>
      <c r="K1174" s="271" t="s">
        <v>3279</v>
      </c>
      <c r="L1174" s="271" t="s">
        <v>3898</v>
      </c>
      <c r="M1174" s="271" t="s">
        <v>3100</v>
      </c>
      <c r="N1174" s="271" t="s">
        <v>2784</v>
      </c>
      <c r="O1174" s="271" t="s">
        <v>155</v>
      </c>
      <c r="P1174" s="187" t="str">
        <f t="shared" ca="1" si="69"/>
        <v>11 Tahun</v>
      </c>
      <c r="Q1174" s="187" t="str">
        <f t="shared" ca="1" si="70"/>
        <v>1 Bulan</v>
      </c>
      <c r="R1174" s="187" t="str">
        <f t="shared" ca="1" si="71"/>
        <v>22  Hari</v>
      </c>
    </row>
    <row r="1175" spans="1:18" ht="15">
      <c r="A1175" s="540">
        <v>327</v>
      </c>
      <c r="B1175" s="519" t="s">
        <v>2372</v>
      </c>
      <c r="C1175" s="394" t="s">
        <v>2846</v>
      </c>
      <c r="D1175" s="270" t="s">
        <v>2847</v>
      </c>
      <c r="E1175" s="316" t="s">
        <v>10</v>
      </c>
      <c r="F1175" s="271" t="s">
        <v>238</v>
      </c>
      <c r="G1175" s="317">
        <v>29009</v>
      </c>
      <c r="H1175" s="315" t="s">
        <v>3892</v>
      </c>
      <c r="I1175" s="271" t="s">
        <v>3104</v>
      </c>
      <c r="J1175" s="271" t="s">
        <v>3271</v>
      </c>
      <c r="K1175" s="271" t="s">
        <v>3124</v>
      </c>
      <c r="L1175" s="271" t="s">
        <v>3894</v>
      </c>
      <c r="M1175" s="271" t="s">
        <v>3095</v>
      </c>
      <c r="N1175" s="271" t="s">
        <v>1327</v>
      </c>
      <c r="O1175" s="271" t="s">
        <v>3072</v>
      </c>
      <c r="P1175" s="187" t="str">
        <f t="shared" ca="1" si="69"/>
        <v>45 Tahun</v>
      </c>
      <c r="Q1175" s="187" t="str">
        <f t="shared" ca="1" si="70"/>
        <v>7 Bulan</v>
      </c>
      <c r="R1175" s="187" t="str">
        <f t="shared" ca="1" si="71"/>
        <v>27  Hari</v>
      </c>
    </row>
    <row r="1176" spans="1:18" ht="15">
      <c r="A1176" s="544"/>
      <c r="B1176" s="520"/>
      <c r="C1176" s="394" t="s">
        <v>2373</v>
      </c>
      <c r="D1176" s="270" t="s">
        <v>1729</v>
      </c>
      <c r="E1176" s="316" t="s">
        <v>9</v>
      </c>
      <c r="F1176" s="271" t="s">
        <v>65</v>
      </c>
      <c r="G1176" s="317">
        <v>29740</v>
      </c>
      <c r="H1176" s="315" t="s">
        <v>3892</v>
      </c>
      <c r="I1176" s="271" t="s">
        <v>3104</v>
      </c>
      <c r="J1176" s="271" t="s">
        <v>3270</v>
      </c>
      <c r="K1176" s="271" t="s">
        <v>3124</v>
      </c>
      <c r="L1176" s="271" t="s">
        <v>3894</v>
      </c>
      <c r="M1176" s="271" t="s">
        <v>3099</v>
      </c>
      <c r="N1176" s="271" t="s">
        <v>4026</v>
      </c>
      <c r="O1176" s="271" t="s">
        <v>635</v>
      </c>
      <c r="P1176" s="187" t="str">
        <f t="shared" ca="1" si="69"/>
        <v>43 Tahun</v>
      </c>
      <c r="Q1176" s="187" t="str">
        <f t="shared" ca="1" si="70"/>
        <v>7 Bulan</v>
      </c>
      <c r="R1176" s="187" t="str">
        <f t="shared" ca="1" si="71"/>
        <v>27  Hari</v>
      </c>
    </row>
    <row r="1177" spans="1:18" ht="15">
      <c r="A1177" s="544"/>
      <c r="B1177" s="520"/>
      <c r="C1177" s="394" t="s">
        <v>4027</v>
      </c>
      <c r="D1177" s="270" t="s">
        <v>1375</v>
      </c>
      <c r="E1177" s="316" t="s">
        <v>10</v>
      </c>
      <c r="F1177" s="271" t="s">
        <v>238</v>
      </c>
      <c r="G1177" s="317">
        <v>39611</v>
      </c>
      <c r="H1177" s="315" t="s">
        <v>3892</v>
      </c>
      <c r="I1177" s="271" t="s">
        <v>3104</v>
      </c>
      <c r="J1177" s="271" t="s">
        <v>3286</v>
      </c>
      <c r="K1177" s="271" t="s">
        <v>3279</v>
      </c>
      <c r="L1177" s="271" t="s">
        <v>3898</v>
      </c>
      <c r="M1177" s="271" t="s">
        <v>3100</v>
      </c>
      <c r="N1177" s="271" t="s">
        <v>2847</v>
      </c>
      <c r="O1177" s="271" t="s">
        <v>1729</v>
      </c>
      <c r="P1177" s="187" t="str">
        <f t="shared" ca="1" si="69"/>
        <v>16 Tahun</v>
      </c>
      <c r="Q1177" s="187" t="str">
        <f t="shared" ca="1" si="70"/>
        <v>7 Bulan</v>
      </c>
      <c r="R1177" s="187" t="str">
        <f t="shared" ca="1" si="71"/>
        <v>18  Hari</v>
      </c>
    </row>
    <row r="1178" spans="1:18" ht="15">
      <c r="A1178" s="541"/>
      <c r="B1178" s="521"/>
      <c r="C1178" s="394" t="s">
        <v>4029</v>
      </c>
      <c r="D1178" s="270" t="s">
        <v>4028</v>
      </c>
      <c r="E1178" s="316" t="s">
        <v>9</v>
      </c>
      <c r="F1178" s="271" t="s">
        <v>238</v>
      </c>
      <c r="G1178" s="317">
        <v>40393</v>
      </c>
      <c r="H1178" s="315" t="s">
        <v>3892</v>
      </c>
      <c r="I1178" s="271" t="s">
        <v>3104</v>
      </c>
      <c r="J1178" s="271" t="s">
        <v>3286</v>
      </c>
      <c r="K1178" s="271" t="s">
        <v>3279</v>
      </c>
      <c r="L1178" s="271" t="s">
        <v>3898</v>
      </c>
      <c r="M1178" s="271" t="s">
        <v>3100</v>
      </c>
      <c r="N1178" s="271" t="s">
        <v>2847</v>
      </c>
      <c r="O1178" s="271" t="s">
        <v>1729</v>
      </c>
      <c r="P1178" s="187" t="str">
        <f t="shared" ca="1" si="69"/>
        <v>14 Tahun</v>
      </c>
      <c r="Q1178" s="187" t="str">
        <f t="shared" ca="1" si="70"/>
        <v>5 Bulan</v>
      </c>
      <c r="R1178" s="187" t="str">
        <f t="shared" ca="1" si="71"/>
        <v>27  Hari</v>
      </c>
    </row>
    <row r="1179" spans="1:18" ht="15">
      <c r="A1179" s="540">
        <v>328</v>
      </c>
      <c r="B1179" s="519" t="s">
        <v>1831</v>
      </c>
      <c r="C1179" s="394" t="s">
        <v>1832</v>
      </c>
      <c r="D1179" s="270" t="s">
        <v>1833</v>
      </c>
      <c r="E1179" s="316" t="s">
        <v>10</v>
      </c>
      <c r="F1179" s="271" t="s">
        <v>30</v>
      </c>
      <c r="G1179" s="317">
        <v>34039</v>
      </c>
      <c r="H1179" s="315" t="s">
        <v>3892</v>
      </c>
      <c r="I1179" s="271" t="s">
        <v>3104</v>
      </c>
      <c r="J1179" s="271" t="s">
        <v>3893</v>
      </c>
      <c r="K1179" s="271" t="s">
        <v>3901</v>
      </c>
      <c r="L1179" s="271" t="s">
        <v>3898</v>
      </c>
      <c r="M1179" s="271" t="s">
        <v>3095</v>
      </c>
      <c r="N1179" s="271" t="s">
        <v>1564</v>
      </c>
      <c r="O1179" s="271" t="s">
        <v>73</v>
      </c>
      <c r="P1179" s="187" t="str">
        <f t="shared" ca="1" si="69"/>
        <v>31 Tahun</v>
      </c>
      <c r="Q1179" s="187" t="str">
        <f t="shared" ca="1" si="70"/>
        <v>10 Bulan</v>
      </c>
      <c r="R1179" s="187" t="str">
        <f t="shared" ca="1" si="71"/>
        <v>19  Hari</v>
      </c>
    </row>
    <row r="1180" spans="1:18" ht="15">
      <c r="A1180" s="541"/>
      <c r="B1180" s="521"/>
      <c r="C1180" s="394" t="s">
        <v>2124</v>
      </c>
      <c r="D1180" s="270" t="s">
        <v>73</v>
      </c>
      <c r="E1180" s="316" t="s">
        <v>9</v>
      </c>
      <c r="F1180" s="271" t="s">
        <v>13</v>
      </c>
      <c r="G1180" s="317">
        <v>23787</v>
      </c>
      <c r="H1180" s="315" t="s">
        <v>3892</v>
      </c>
      <c r="I1180" s="271" t="s">
        <v>3104</v>
      </c>
      <c r="J1180" s="271" t="s">
        <v>3271</v>
      </c>
      <c r="K1180" s="271" t="s">
        <v>3124</v>
      </c>
      <c r="L1180" s="271" t="s">
        <v>4030</v>
      </c>
      <c r="M1180" s="271" t="s">
        <v>3929</v>
      </c>
      <c r="N1180" s="259"/>
      <c r="O1180" s="259"/>
      <c r="P1180" s="187" t="str">
        <f t="shared" ca="1" si="69"/>
        <v>59 Tahun</v>
      </c>
      <c r="Q1180" s="187" t="str">
        <f t="shared" ca="1" si="70"/>
        <v>11 Bulan</v>
      </c>
      <c r="R1180" s="187" t="str">
        <f t="shared" ca="1" si="71"/>
        <v>16  Hari</v>
      </c>
    </row>
    <row r="1181" spans="1:18" ht="15">
      <c r="A1181" s="540">
        <v>329</v>
      </c>
      <c r="B1181" s="519" t="s">
        <v>2024</v>
      </c>
      <c r="C1181" s="394" t="s">
        <v>2889</v>
      </c>
      <c r="D1181" s="270" t="s">
        <v>325</v>
      </c>
      <c r="E1181" s="316" t="s">
        <v>10</v>
      </c>
      <c r="F1181" s="271" t="s">
        <v>185</v>
      </c>
      <c r="G1181" s="317">
        <v>27971</v>
      </c>
      <c r="H1181" s="315" t="s">
        <v>3892</v>
      </c>
      <c r="I1181" s="271" t="s">
        <v>3104</v>
      </c>
      <c r="J1181" s="271" t="s">
        <v>3271</v>
      </c>
      <c r="K1181" s="271" t="s">
        <v>3124</v>
      </c>
      <c r="L1181" s="271" t="s">
        <v>3971</v>
      </c>
      <c r="M1181" s="271" t="s">
        <v>3095</v>
      </c>
      <c r="N1181" s="271" t="s">
        <v>4031</v>
      </c>
      <c r="O1181" s="271" t="s">
        <v>4032</v>
      </c>
      <c r="P1181" s="187" t="str">
        <f t="shared" ca="1" si="69"/>
        <v>48 Tahun</v>
      </c>
      <c r="Q1181" s="187" t="str">
        <f t="shared" ca="1" si="70"/>
        <v>6 Bulan</v>
      </c>
      <c r="R1181" s="187" t="str">
        <f t="shared" ca="1" si="71"/>
        <v>0  Hari</v>
      </c>
    </row>
    <row r="1182" spans="1:18" ht="15">
      <c r="A1182" s="544"/>
      <c r="B1182" s="520"/>
      <c r="C1182" s="394" t="s">
        <v>4033</v>
      </c>
      <c r="D1182" s="270" t="s">
        <v>1675</v>
      </c>
      <c r="E1182" s="316" t="s">
        <v>9</v>
      </c>
      <c r="F1182" s="271" t="s">
        <v>185</v>
      </c>
      <c r="G1182" s="317">
        <v>29504</v>
      </c>
      <c r="H1182" s="315" t="s">
        <v>3892</v>
      </c>
      <c r="I1182" s="271" t="s">
        <v>3104</v>
      </c>
      <c r="J1182" s="271" t="s">
        <v>3270</v>
      </c>
      <c r="K1182" s="271" t="s">
        <v>3124</v>
      </c>
      <c r="L1182" s="271" t="s">
        <v>3971</v>
      </c>
      <c r="M1182" s="271" t="s">
        <v>3099</v>
      </c>
      <c r="N1182" s="271" t="s">
        <v>4034</v>
      </c>
      <c r="O1182" s="271" t="s">
        <v>1735</v>
      </c>
      <c r="P1182" s="187" t="str">
        <f t="shared" ca="1" si="69"/>
        <v>44 Tahun</v>
      </c>
      <c r="Q1182" s="187" t="str">
        <f t="shared" ca="1" si="70"/>
        <v>3 Bulan</v>
      </c>
      <c r="R1182" s="187" t="str">
        <f t="shared" ca="1" si="71"/>
        <v>20  Hari</v>
      </c>
    </row>
    <row r="1183" spans="1:18" ht="15">
      <c r="A1183" s="544"/>
      <c r="B1183" s="520"/>
      <c r="C1183" s="394" t="s">
        <v>2025</v>
      </c>
      <c r="D1183" s="270" t="s">
        <v>136</v>
      </c>
      <c r="E1183" s="316" t="s">
        <v>9</v>
      </c>
      <c r="F1183" s="271" t="s">
        <v>185</v>
      </c>
      <c r="G1183" s="317">
        <v>36634</v>
      </c>
      <c r="H1183" s="315" t="s">
        <v>3892</v>
      </c>
      <c r="I1183" s="271" t="s">
        <v>3104</v>
      </c>
      <c r="J1183" s="271" t="s">
        <v>3271</v>
      </c>
      <c r="K1183" s="271" t="s">
        <v>3279</v>
      </c>
      <c r="L1183" s="271" t="s">
        <v>3898</v>
      </c>
      <c r="M1183" s="271" t="s">
        <v>3100</v>
      </c>
      <c r="N1183" s="271" t="s">
        <v>325</v>
      </c>
      <c r="O1183" s="271" t="s">
        <v>1675</v>
      </c>
      <c r="P1183" s="187" t="str">
        <f t="shared" ca="1" si="69"/>
        <v>24 Tahun</v>
      </c>
      <c r="Q1183" s="187" t="str">
        <f t="shared" ca="1" si="70"/>
        <v>9 Bulan</v>
      </c>
      <c r="R1183" s="187" t="str">
        <f t="shared" ca="1" si="71"/>
        <v>12  Hari</v>
      </c>
    </row>
    <row r="1184" spans="1:18" ht="15">
      <c r="A1184" s="541"/>
      <c r="B1184" s="521"/>
      <c r="C1184" s="394" t="s">
        <v>4036</v>
      </c>
      <c r="D1184" s="270" t="s">
        <v>4035</v>
      </c>
      <c r="E1184" s="316" t="s">
        <v>9</v>
      </c>
      <c r="F1184" s="271" t="s">
        <v>185</v>
      </c>
      <c r="G1184" s="317">
        <v>40194</v>
      </c>
      <c r="H1184" s="315" t="s">
        <v>3892</v>
      </c>
      <c r="I1184" s="271" t="s">
        <v>3104</v>
      </c>
      <c r="J1184" s="271" t="s">
        <v>3286</v>
      </c>
      <c r="K1184" s="271" t="s">
        <v>3279</v>
      </c>
      <c r="L1184" s="271" t="s">
        <v>3898</v>
      </c>
      <c r="M1184" s="271" t="s">
        <v>3100</v>
      </c>
      <c r="N1184" s="271" t="s">
        <v>325</v>
      </c>
      <c r="O1184" s="271" t="s">
        <v>1675</v>
      </c>
      <c r="P1184" s="187" t="str">
        <f t="shared" ca="1" si="69"/>
        <v>15 Tahun</v>
      </c>
      <c r="Q1184" s="187" t="str">
        <f t="shared" ca="1" si="70"/>
        <v>0 Bulan</v>
      </c>
      <c r="R1184" s="187" t="str">
        <f t="shared" ca="1" si="71"/>
        <v>14  Hari</v>
      </c>
    </row>
    <row r="1185" spans="1:18" ht="15">
      <c r="A1185" s="33">
        <v>330</v>
      </c>
      <c r="B1185" s="201" t="s">
        <v>4037</v>
      </c>
      <c r="C1185" s="394" t="s">
        <v>4038</v>
      </c>
      <c r="D1185" s="270" t="s">
        <v>3965</v>
      </c>
      <c r="E1185" s="316" t="s">
        <v>9</v>
      </c>
      <c r="F1185" s="271" t="s">
        <v>13</v>
      </c>
      <c r="G1185" s="317">
        <v>15941</v>
      </c>
      <c r="H1185" s="315" t="s">
        <v>3892</v>
      </c>
      <c r="I1185" s="271" t="s">
        <v>3104</v>
      </c>
      <c r="J1185" s="271" t="s">
        <v>3270</v>
      </c>
      <c r="K1185" s="271" t="s">
        <v>3124</v>
      </c>
      <c r="L1185" s="271" t="s">
        <v>3131</v>
      </c>
      <c r="M1185" s="271" t="s">
        <v>3095</v>
      </c>
      <c r="N1185" s="271" t="s">
        <v>4039</v>
      </c>
      <c r="O1185" s="271" t="s">
        <v>432</v>
      </c>
      <c r="P1185" s="187" t="str">
        <f t="shared" ca="1" si="69"/>
        <v>81 Tahun</v>
      </c>
      <c r="Q1185" s="187" t="str">
        <f t="shared" ca="1" si="70"/>
        <v>5 Bulan</v>
      </c>
      <c r="R1185" s="187" t="str">
        <f t="shared" ca="1" si="71"/>
        <v>7  Hari</v>
      </c>
    </row>
    <row r="1186" spans="1:18" ht="15">
      <c r="A1186" s="540">
        <v>331</v>
      </c>
      <c r="B1186" s="519" t="s">
        <v>499</v>
      </c>
      <c r="C1186" s="394" t="s">
        <v>500</v>
      </c>
      <c r="D1186" s="270" t="s">
        <v>501</v>
      </c>
      <c r="E1186" s="316" t="s">
        <v>10</v>
      </c>
      <c r="F1186" s="271" t="s">
        <v>360</v>
      </c>
      <c r="G1186" s="317">
        <v>25874</v>
      </c>
      <c r="H1186" s="315" t="s">
        <v>3892</v>
      </c>
      <c r="I1186" s="271" t="s">
        <v>3104</v>
      </c>
      <c r="J1186" s="271" t="s">
        <v>3893</v>
      </c>
      <c r="K1186" s="271" t="s">
        <v>3124</v>
      </c>
      <c r="L1186" s="271" t="s">
        <v>3948</v>
      </c>
      <c r="M1186" s="271" t="s">
        <v>3095</v>
      </c>
      <c r="N1186" s="271" t="s">
        <v>4040</v>
      </c>
      <c r="O1186" s="271" t="s">
        <v>4041</v>
      </c>
      <c r="P1186" s="187" t="str">
        <f ca="1" t="shared" si="72" ref="P1186:P1195">DATEDIF(G1186,$P$2,"Y")&amp;" Tahun"</f>
        <v>54 Tahun</v>
      </c>
      <c r="Q1186" s="187" t="str">
        <f ca="1" t="shared" si="73" ref="Q1186:Q1195">DATEDIF(G1186,$P$2,"YM")&amp;" Bulan"</f>
        <v>2 Bulan</v>
      </c>
      <c r="R1186" s="187" t="str">
        <f ca="1" t="shared" si="74" ref="R1186:R1195">DATEDIF(G1186,$P$2,"MD")&amp;"  Hari"</f>
        <v>28  Hari</v>
      </c>
    </row>
    <row r="1187" spans="1:18" ht="15">
      <c r="A1187" s="544"/>
      <c r="B1187" s="520"/>
      <c r="C1187" s="394" t="s">
        <v>502</v>
      </c>
      <c r="D1187" s="270" t="s">
        <v>503</v>
      </c>
      <c r="E1187" s="316" t="s">
        <v>9</v>
      </c>
      <c r="F1187" s="271" t="s">
        <v>321</v>
      </c>
      <c r="G1187" s="317">
        <v>28347</v>
      </c>
      <c r="H1187" s="315" t="s">
        <v>3892</v>
      </c>
      <c r="I1187" s="271" t="s">
        <v>3104</v>
      </c>
      <c r="J1187" s="271" t="s">
        <v>3271</v>
      </c>
      <c r="K1187" s="271" t="s">
        <v>3117</v>
      </c>
      <c r="L1187" s="271" t="s">
        <v>3948</v>
      </c>
      <c r="M1187" s="271" t="s">
        <v>3099</v>
      </c>
      <c r="N1187" s="271" t="s">
        <v>1590</v>
      </c>
      <c r="O1187" s="271" t="s">
        <v>3965</v>
      </c>
      <c r="P1187" s="187" t="str">
        <f t="shared" ca="1" si="72"/>
        <v>47 Tahun</v>
      </c>
      <c r="Q1187" s="187" t="str">
        <f t="shared" ca="1" si="73"/>
        <v>5 Bulan</v>
      </c>
      <c r="R1187" s="187" t="str">
        <f t="shared" ca="1" si="74"/>
        <v>20  Hari</v>
      </c>
    </row>
    <row r="1188" spans="1:18" ht="15">
      <c r="A1188" s="544"/>
      <c r="B1188" s="520"/>
      <c r="C1188" s="394" t="s">
        <v>504</v>
      </c>
      <c r="D1188" s="270" t="s">
        <v>505</v>
      </c>
      <c r="E1188" s="316" t="s">
        <v>9</v>
      </c>
      <c r="F1188" s="271" t="s">
        <v>185</v>
      </c>
      <c r="G1188" s="317">
        <v>37750</v>
      </c>
      <c r="H1188" s="315" t="s">
        <v>3892</v>
      </c>
      <c r="I1188" s="271" t="s">
        <v>3104</v>
      </c>
      <c r="J1188" s="271" t="s">
        <v>3271</v>
      </c>
      <c r="K1188" s="271" t="s">
        <v>3279</v>
      </c>
      <c r="L1188" s="271" t="s">
        <v>3898</v>
      </c>
      <c r="M1188" s="271" t="s">
        <v>3100</v>
      </c>
      <c r="N1188" s="271" t="s">
        <v>501</v>
      </c>
      <c r="O1188" s="271" t="s">
        <v>503</v>
      </c>
      <c r="P1188" s="187" t="str">
        <f t="shared" ca="1" si="72"/>
        <v>21 Tahun</v>
      </c>
      <c r="Q1188" s="187" t="str">
        <f t="shared" ca="1" si="73"/>
        <v>8 Bulan</v>
      </c>
      <c r="R1188" s="187" t="str">
        <f t="shared" ca="1" si="74"/>
        <v>21  Hari</v>
      </c>
    </row>
    <row r="1189" spans="1:18" ht="15">
      <c r="A1189" s="541"/>
      <c r="B1189" s="521"/>
      <c r="C1189" s="394" t="s">
        <v>1693</v>
      </c>
      <c r="D1189" s="270" t="s">
        <v>4042</v>
      </c>
      <c r="E1189" s="316" t="s">
        <v>10</v>
      </c>
      <c r="F1189" s="271" t="s">
        <v>173</v>
      </c>
      <c r="G1189" s="317">
        <v>39633</v>
      </c>
      <c r="H1189" s="315" t="s">
        <v>3892</v>
      </c>
      <c r="I1189" s="271" t="s">
        <v>3104</v>
      </c>
      <c r="J1189" s="271" t="s">
        <v>3893</v>
      </c>
      <c r="K1189" s="271" t="s">
        <v>3279</v>
      </c>
      <c r="L1189" s="271" t="s">
        <v>3898</v>
      </c>
      <c r="M1189" s="271" t="s">
        <v>3100</v>
      </c>
      <c r="N1189" s="271" t="s">
        <v>501</v>
      </c>
      <c r="O1189" s="271" t="s">
        <v>503</v>
      </c>
      <c r="P1189" s="187" t="str">
        <f t="shared" ca="1" si="72"/>
        <v>16 Tahun</v>
      </c>
      <c r="Q1189" s="187" t="str">
        <f t="shared" ca="1" si="73"/>
        <v>6 Bulan</v>
      </c>
      <c r="R1189" s="187" t="str">
        <f t="shared" ca="1" si="74"/>
        <v>26  Hari</v>
      </c>
    </row>
    <row r="1190" spans="1:18" ht="15">
      <c r="A1190" s="540">
        <v>332</v>
      </c>
      <c r="B1190" s="519" t="s">
        <v>2130</v>
      </c>
      <c r="C1190" s="394" t="s">
        <v>4043</v>
      </c>
      <c r="D1190" s="270" t="s">
        <v>1665</v>
      </c>
      <c r="E1190" s="221" t="s">
        <v>10</v>
      </c>
      <c r="F1190" s="271" t="s">
        <v>15</v>
      </c>
      <c r="G1190" s="320">
        <v>26642</v>
      </c>
      <c r="H1190" s="315" t="s">
        <v>3892</v>
      </c>
      <c r="I1190" s="271" t="s">
        <v>3104</v>
      </c>
      <c r="J1190" s="271" t="s">
        <v>3271</v>
      </c>
      <c r="K1190" s="259"/>
      <c r="L1190" s="259"/>
      <c r="M1190" s="259"/>
      <c r="N1190" s="259"/>
      <c r="O1190" s="259"/>
      <c r="P1190" s="187" t="str">
        <f t="shared" ca="1" si="72"/>
        <v>52 Tahun</v>
      </c>
      <c r="Q1190" s="187" t="str">
        <f t="shared" ca="1" si="73"/>
        <v>1 Bulan</v>
      </c>
      <c r="R1190" s="187" t="str">
        <f t="shared" ca="1" si="74"/>
        <v>21  Hari</v>
      </c>
    </row>
    <row r="1191" spans="1:18" ht="15">
      <c r="A1191" s="544"/>
      <c r="B1191" s="520"/>
      <c r="C1191" s="394" t="s">
        <v>2279</v>
      </c>
      <c r="D1191" s="270" t="s">
        <v>4044</v>
      </c>
      <c r="E1191" s="221" t="s">
        <v>9</v>
      </c>
      <c r="F1191" s="271" t="s">
        <v>185</v>
      </c>
      <c r="G1191" s="320">
        <v>31965</v>
      </c>
      <c r="H1191" s="315" t="s">
        <v>3892</v>
      </c>
      <c r="I1191" s="271" t="s">
        <v>3104</v>
      </c>
      <c r="J1191" s="271" t="s">
        <v>3271</v>
      </c>
      <c r="K1191" s="259"/>
      <c r="L1191" s="259"/>
      <c r="M1191" s="259"/>
      <c r="N1191" s="259"/>
      <c r="O1191" s="259"/>
      <c r="P1191" s="187" t="str">
        <f t="shared" ca="1" si="72"/>
        <v>37 Tahun</v>
      </c>
      <c r="Q1191" s="187" t="str">
        <f t="shared" ca="1" si="73"/>
        <v>6 Bulan</v>
      </c>
      <c r="R1191" s="187" t="str">
        <f t="shared" ca="1" si="74"/>
        <v>23  Hari</v>
      </c>
    </row>
    <row r="1192" spans="1:18" ht="15">
      <c r="A1192" s="544"/>
      <c r="B1192" s="520"/>
      <c r="C1192" s="394" t="s">
        <v>1402</v>
      </c>
      <c r="D1192" s="270" t="s">
        <v>4045</v>
      </c>
      <c r="E1192" s="221" t="s">
        <v>10</v>
      </c>
      <c r="F1192" s="271" t="s">
        <v>185</v>
      </c>
      <c r="G1192" s="320">
        <v>37818</v>
      </c>
      <c r="H1192" s="315" t="s">
        <v>3892</v>
      </c>
      <c r="I1192" s="271" t="s">
        <v>3104</v>
      </c>
      <c r="J1192" s="271" t="s">
        <v>3121</v>
      </c>
      <c r="K1192" s="259"/>
      <c r="L1192" s="259"/>
      <c r="M1192" s="259"/>
      <c r="N1192" s="259"/>
      <c r="O1192" s="259"/>
      <c r="P1192" s="187" t="str">
        <f t="shared" ca="1" si="72"/>
        <v>21 Tahun</v>
      </c>
      <c r="Q1192" s="187" t="str">
        <f t="shared" ca="1" si="73"/>
        <v>6 Bulan</v>
      </c>
      <c r="R1192" s="187" t="str">
        <f t="shared" ca="1" si="74"/>
        <v>14  Hari</v>
      </c>
    </row>
    <row r="1193" spans="1:18" ht="15">
      <c r="A1193" s="544"/>
      <c r="B1193" s="520"/>
      <c r="C1193" s="394" t="s">
        <v>4047</v>
      </c>
      <c r="D1193" s="270" t="s">
        <v>4046</v>
      </c>
      <c r="E1193" s="221" t="s">
        <v>9</v>
      </c>
      <c r="F1193" s="271" t="s">
        <v>185</v>
      </c>
      <c r="G1193" s="320">
        <v>41430</v>
      </c>
      <c r="H1193" s="315" t="s">
        <v>3892</v>
      </c>
      <c r="I1193" s="271" t="s">
        <v>3104</v>
      </c>
      <c r="J1193" s="271" t="s">
        <v>3121</v>
      </c>
      <c r="K1193" s="259"/>
      <c r="L1193" s="259"/>
      <c r="M1193" s="259"/>
      <c r="N1193" s="259"/>
      <c r="O1193" s="259"/>
      <c r="P1193" s="187" t="str">
        <f t="shared" ca="1" si="72"/>
        <v>11 Tahun</v>
      </c>
      <c r="Q1193" s="187" t="str">
        <f t="shared" ca="1" si="73"/>
        <v>7 Bulan</v>
      </c>
      <c r="R1193" s="187" t="str">
        <f t="shared" ca="1" si="74"/>
        <v>25  Hari</v>
      </c>
    </row>
    <row r="1194" spans="1:18" ht="15">
      <c r="A1194" s="544"/>
      <c r="B1194" s="520"/>
      <c r="C1194" s="394" t="s">
        <v>1400</v>
      </c>
      <c r="D1194" s="270" t="s">
        <v>4048</v>
      </c>
      <c r="E1194" s="221" t="s">
        <v>9</v>
      </c>
      <c r="F1194" s="271" t="s">
        <v>17</v>
      </c>
      <c r="G1194" s="320">
        <v>42782</v>
      </c>
      <c r="H1194" s="315" t="s">
        <v>3892</v>
      </c>
      <c r="I1194" s="271" t="s">
        <v>3104</v>
      </c>
      <c r="J1194" s="271" t="s">
        <v>3121</v>
      </c>
      <c r="K1194" s="259"/>
      <c r="L1194" s="259"/>
      <c r="M1194" s="259"/>
      <c r="N1194" s="259"/>
      <c r="O1194" s="259"/>
      <c r="P1194" s="187" t="str">
        <f t="shared" ca="1" si="72"/>
        <v>7 Tahun</v>
      </c>
      <c r="Q1194" s="187" t="str">
        <f t="shared" ca="1" si="73"/>
        <v>11 Bulan</v>
      </c>
      <c r="R1194" s="187" t="str">
        <f t="shared" ca="1" si="74"/>
        <v>14  Hari</v>
      </c>
    </row>
    <row r="1195" spans="1:18" s="478" customFormat="1" ht="15">
      <c r="A1195" s="541"/>
      <c r="B1195" s="521"/>
      <c r="C1195" s="479" t="s">
        <v>4049</v>
      </c>
      <c r="D1195" s="480" t="s">
        <v>2131</v>
      </c>
      <c r="E1195" s="481" t="s">
        <v>9</v>
      </c>
      <c r="F1195" s="475" t="s">
        <v>127</v>
      </c>
      <c r="G1195" s="482">
        <v>15839</v>
      </c>
      <c r="H1195" s="483" t="s">
        <v>3892</v>
      </c>
      <c r="I1195" s="475" t="s">
        <v>3104</v>
      </c>
      <c r="J1195" s="475" t="s">
        <v>3270</v>
      </c>
      <c r="K1195" s="484"/>
      <c r="L1195" s="484"/>
      <c r="M1195" s="484"/>
      <c r="N1195" s="484"/>
      <c r="O1195" s="484"/>
      <c r="P1195" s="475" t="str">
        <f t="shared" ca="1" si="72"/>
        <v>81 Tahun</v>
      </c>
      <c r="Q1195" s="475" t="str">
        <f t="shared" ca="1" si="73"/>
        <v>8 Bulan</v>
      </c>
      <c r="R1195" s="475" t="str">
        <f t="shared" ca="1" si="74"/>
        <v>17  Hari</v>
      </c>
    </row>
    <row r="1196" spans="1:18" ht="15">
      <c r="A1196" s="540">
        <v>333</v>
      </c>
      <c r="B1196" s="519" t="s">
        <v>4050</v>
      </c>
      <c r="C1196" s="392"/>
      <c r="D1196" s="270" t="s">
        <v>2898</v>
      </c>
      <c r="E1196" s="221" t="s">
        <v>10</v>
      </c>
      <c r="F1196" s="259"/>
      <c r="G1196" s="321"/>
      <c r="H1196" s="259"/>
      <c r="I1196" s="259"/>
      <c r="J1196" s="259"/>
      <c r="K1196" s="259"/>
      <c r="L1196" s="259"/>
      <c r="M1196" s="259"/>
      <c r="N1196" s="259"/>
      <c r="O1196" s="259"/>
      <c r="P1196" s="187" t="str">
        <f ca="1" t="shared" si="75" ref="P1196:P1202">DATEDIF(G1196,$P$2,"Y")&amp;" Tahun"</f>
        <v>125 Tahun</v>
      </c>
      <c r="Q1196" s="187" t="str">
        <f ca="1" t="shared" si="76" ref="Q1196:Q1202">DATEDIF(G1196,$P$2,"YM")&amp;" Bulan"</f>
        <v>0 Bulan</v>
      </c>
      <c r="R1196" s="187" t="str">
        <f ca="1" t="shared" si="77" ref="R1196:R1202">DATEDIF(G1196,$P$2,"MD")&amp;"  Hari"</f>
        <v>30  Hari</v>
      </c>
    </row>
    <row r="1197" spans="1:18" ht="15">
      <c r="A1197" s="544"/>
      <c r="B1197" s="520"/>
      <c r="C1197" s="392"/>
      <c r="D1197" s="270" t="s">
        <v>6891</v>
      </c>
      <c r="E1197" s="221" t="s">
        <v>9</v>
      </c>
      <c r="F1197" s="259"/>
      <c r="G1197" s="321"/>
      <c r="H1197" s="259"/>
      <c r="I1197" s="259"/>
      <c r="J1197" s="259"/>
      <c r="K1197" s="259"/>
      <c r="L1197" s="259"/>
      <c r="M1197" s="259"/>
      <c r="N1197" s="259"/>
      <c r="O1197" s="259"/>
      <c r="P1197" s="187" t="str">
        <f t="shared" ca="1" si="75"/>
        <v>125 Tahun</v>
      </c>
      <c r="Q1197" s="187" t="str">
        <f t="shared" ca="1" si="76"/>
        <v>0 Bulan</v>
      </c>
      <c r="R1197" s="187" t="str">
        <f t="shared" ca="1" si="77"/>
        <v>30  Hari</v>
      </c>
    </row>
    <row r="1198" spans="1:18" ht="15">
      <c r="A1198" s="541"/>
      <c r="B1198" s="521"/>
      <c r="C1198" s="392"/>
      <c r="D1198" s="270" t="s">
        <v>6892</v>
      </c>
      <c r="E1198" s="221" t="s">
        <v>10</v>
      </c>
      <c r="F1198" s="259"/>
      <c r="G1198" s="321"/>
      <c r="H1198" s="259"/>
      <c r="I1198" s="259"/>
      <c r="J1198" s="259"/>
      <c r="K1198" s="259"/>
      <c r="L1198" s="259"/>
      <c r="M1198" s="259"/>
      <c r="N1198" s="259"/>
      <c r="O1198" s="259"/>
      <c r="P1198" s="187" t="str">
        <f t="shared" ca="1" si="75"/>
        <v>125 Tahun</v>
      </c>
      <c r="Q1198" s="187" t="str">
        <f t="shared" ca="1" si="76"/>
        <v>0 Bulan</v>
      </c>
      <c r="R1198" s="187" t="str">
        <f t="shared" ca="1" si="77"/>
        <v>30  Hari</v>
      </c>
    </row>
    <row r="1199" spans="1:18" ht="15">
      <c r="A1199" s="540">
        <v>334</v>
      </c>
      <c r="B1199" s="519" t="s">
        <v>4051</v>
      </c>
      <c r="C1199" s="388" t="s">
        <v>4052</v>
      </c>
      <c r="D1199" s="220" t="s">
        <v>236</v>
      </c>
      <c r="E1199" s="221" t="s">
        <v>10</v>
      </c>
      <c r="F1199" s="250" t="s">
        <v>238</v>
      </c>
      <c r="G1199" s="320">
        <v>25755</v>
      </c>
      <c r="H1199" s="315" t="s">
        <v>4053</v>
      </c>
      <c r="I1199" s="250" t="s">
        <v>3104</v>
      </c>
      <c r="J1199" s="250" t="s">
        <v>4054</v>
      </c>
      <c r="K1199" s="250" t="s">
        <v>3124</v>
      </c>
      <c r="L1199" s="250" t="s">
        <v>3894</v>
      </c>
      <c r="M1199" s="250" t="s">
        <v>3095</v>
      </c>
      <c r="N1199" s="250" t="s">
        <v>4055</v>
      </c>
      <c r="O1199" s="265" t="s">
        <v>258</v>
      </c>
      <c r="P1199" s="187" t="str">
        <f t="shared" ca="1" si="75"/>
        <v>54 Tahun</v>
      </c>
      <c r="Q1199" s="187" t="str">
        <f t="shared" ca="1" si="76"/>
        <v>6 Bulan</v>
      </c>
      <c r="R1199" s="187" t="str">
        <f t="shared" ca="1" si="77"/>
        <v>24  Hari</v>
      </c>
    </row>
    <row r="1200" spans="1:18" ht="15">
      <c r="A1200" s="544"/>
      <c r="B1200" s="520"/>
      <c r="C1200" s="388" t="s">
        <v>4056</v>
      </c>
      <c r="D1200" s="220" t="s">
        <v>601</v>
      </c>
      <c r="E1200" s="221" t="s">
        <v>9</v>
      </c>
      <c r="F1200" s="250" t="s">
        <v>238</v>
      </c>
      <c r="G1200" s="320">
        <v>27610</v>
      </c>
      <c r="H1200" s="315" t="s">
        <v>4053</v>
      </c>
      <c r="I1200" s="250" t="s">
        <v>3104</v>
      </c>
      <c r="J1200" s="250" t="s">
        <v>4054</v>
      </c>
      <c r="K1200" s="250" t="s">
        <v>3124</v>
      </c>
      <c r="L1200" s="250" t="s">
        <v>3894</v>
      </c>
      <c r="M1200" s="250" t="s">
        <v>3099</v>
      </c>
      <c r="N1200" s="250" t="s">
        <v>4057</v>
      </c>
      <c r="O1200" s="265" t="s">
        <v>414</v>
      </c>
      <c r="P1200" s="187" t="str">
        <f t="shared" ca="1" si="75"/>
        <v>49 Tahun</v>
      </c>
      <c r="Q1200" s="187" t="str">
        <f t="shared" ca="1" si="76"/>
        <v>5 Bulan</v>
      </c>
      <c r="R1200" s="187" t="str">
        <f t="shared" ca="1" si="77"/>
        <v>26  Hari</v>
      </c>
    </row>
    <row r="1201" spans="1:18" ht="15">
      <c r="A1201" s="541"/>
      <c r="B1201" s="521"/>
      <c r="C1201" s="388" t="s">
        <v>602</v>
      </c>
      <c r="D1201" s="220" t="s">
        <v>603</v>
      </c>
      <c r="E1201" s="221" t="s">
        <v>10</v>
      </c>
      <c r="F1201" s="250" t="s">
        <v>238</v>
      </c>
      <c r="G1201" s="320">
        <v>39114</v>
      </c>
      <c r="H1201" s="315" t="s">
        <v>4053</v>
      </c>
      <c r="I1201" s="250" t="s">
        <v>3104</v>
      </c>
      <c r="J1201" s="250" t="s">
        <v>4058</v>
      </c>
      <c r="K1201" s="250" t="s">
        <v>3901</v>
      </c>
      <c r="L1201" s="250" t="s">
        <v>3898</v>
      </c>
      <c r="M1201" s="250" t="s">
        <v>3100</v>
      </c>
      <c r="N1201" s="250" t="s">
        <v>236</v>
      </c>
      <c r="O1201" s="265" t="s">
        <v>601</v>
      </c>
      <c r="P1201" s="187" t="str">
        <f t="shared" ca="1" si="75"/>
        <v>17 Tahun</v>
      </c>
      <c r="Q1201" s="187" t="str">
        <f t="shared" ca="1" si="76"/>
        <v>11 Bulan</v>
      </c>
      <c r="R1201" s="187" t="str">
        <f t="shared" ca="1" si="77"/>
        <v>29  Hari</v>
      </c>
    </row>
    <row r="1202" spans="1:18" ht="15">
      <c r="A1202" s="540">
        <v>335</v>
      </c>
      <c r="B1202" s="519" t="s">
        <v>4059</v>
      </c>
      <c r="C1202" s="388" t="s">
        <v>4060</v>
      </c>
      <c r="D1202" s="220" t="s">
        <v>1443</v>
      </c>
      <c r="E1202" s="221" t="s">
        <v>10</v>
      </c>
      <c r="F1202" s="250" t="s">
        <v>30</v>
      </c>
      <c r="G1202" s="320">
        <v>30089</v>
      </c>
      <c r="H1202" s="315" t="s">
        <v>4053</v>
      </c>
      <c r="I1202" s="250" t="s">
        <v>3104</v>
      </c>
      <c r="J1202" s="250" t="s">
        <v>3893</v>
      </c>
      <c r="K1202" s="250" t="s">
        <v>3097</v>
      </c>
      <c r="L1202" s="250" t="s">
        <v>3948</v>
      </c>
      <c r="M1202" s="250" t="s">
        <v>3095</v>
      </c>
      <c r="N1202" s="250" t="s">
        <v>4055</v>
      </c>
      <c r="O1202" s="265" t="s">
        <v>1699</v>
      </c>
      <c r="P1202" s="187" t="str">
        <f t="shared" ca="1" si="75"/>
        <v>42 Tahun</v>
      </c>
      <c r="Q1202" s="187" t="str">
        <f t="shared" ca="1" si="76"/>
        <v>8 Bulan</v>
      </c>
      <c r="R1202" s="187" t="str">
        <f t="shared" ca="1" si="77"/>
        <v>12  Hari</v>
      </c>
    </row>
    <row r="1203" spans="1:18" ht="15">
      <c r="A1203" s="544"/>
      <c r="B1203" s="520"/>
      <c r="C1203" s="388" t="s">
        <v>4062</v>
      </c>
      <c r="D1203" s="220" t="s">
        <v>4061</v>
      </c>
      <c r="E1203" s="221" t="s">
        <v>9</v>
      </c>
      <c r="F1203" s="250" t="s">
        <v>4063</v>
      </c>
      <c r="G1203" s="320">
        <v>30338</v>
      </c>
      <c r="H1203" s="315" t="s">
        <v>4053</v>
      </c>
      <c r="I1203" s="250" t="s">
        <v>3104</v>
      </c>
      <c r="J1203" s="250" t="s">
        <v>3270</v>
      </c>
      <c r="K1203" s="250" t="s">
        <v>3124</v>
      </c>
      <c r="L1203" s="250" t="s">
        <v>3948</v>
      </c>
      <c r="M1203" s="250" t="s">
        <v>3099</v>
      </c>
      <c r="N1203" s="250" t="s">
        <v>1610</v>
      </c>
      <c r="O1203" s="265" t="s">
        <v>4064</v>
      </c>
      <c r="P1203" s="187" t="str">
        <f ca="1" t="shared" si="78" ref="P1203:P1266">DATEDIF(G1203,$P$2,"Y")&amp;" Tahun"</f>
        <v>42 Tahun</v>
      </c>
      <c r="Q1203" s="187" t="str">
        <f ca="1" t="shared" si="79" ref="Q1203:Q1266">DATEDIF(G1203,$P$2,"YM")&amp;" Bulan"</f>
        <v>0 Bulan</v>
      </c>
      <c r="R1203" s="187" t="str">
        <f ca="1" t="shared" si="80" ref="R1203:R1266">DATEDIF(G1203,$P$2,"MD")&amp;"  Hari"</f>
        <v>8  Hari</v>
      </c>
    </row>
    <row r="1204" spans="1:18" ht="15">
      <c r="A1204" s="544"/>
      <c r="B1204" s="520"/>
      <c r="C1204" s="388" t="s">
        <v>4066</v>
      </c>
      <c r="D1204" s="220" t="s">
        <v>4065</v>
      </c>
      <c r="E1204" s="221" t="s">
        <v>9</v>
      </c>
      <c r="F1204" s="250" t="s">
        <v>185</v>
      </c>
      <c r="G1204" s="320">
        <v>41007</v>
      </c>
      <c r="H1204" s="315" t="s">
        <v>4053</v>
      </c>
      <c r="I1204" s="250" t="s">
        <v>3104</v>
      </c>
      <c r="J1204" s="250" t="s">
        <v>3286</v>
      </c>
      <c r="K1204" s="250" t="s">
        <v>3279</v>
      </c>
      <c r="L1204" s="250" t="s">
        <v>3898</v>
      </c>
      <c r="M1204" s="250" t="s">
        <v>3100</v>
      </c>
      <c r="N1204" s="250" t="s">
        <v>1443</v>
      </c>
      <c r="O1204" s="265" t="s">
        <v>4061</v>
      </c>
      <c r="P1204" s="187" t="str">
        <f t="shared" ca="1" si="78"/>
        <v>12 Tahun</v>
      </c>
      <c r="Q1204" s="187" t="str">
        <f t="shared" ca="1" si="79"/>
        <v>9 Bulan</v>
      </c>
      <c r="R1204" s="187" t="str">
        <f t="shared" ca="1" si="80"/>
        <v>22  Hari</v>
      </c>
    </row>
    <row r="1205" spans="1:18" ht="15">
      <c r="A1205" s="541"/>
      <c r="B1205" s="521"/>
      <c r="C1205" s="388" t="s">
        <v>4068</v>
      </c>
      <c r="D1205" s="220" t="s">
        <v>4067</v>
      </c>
      <c r="E1205" s="221" t="s">
        <v>10</v>
      </c>
      <c r="F1205" s="250" t="s">
        <v>30</v>
      </c>
      <c r="G1205" s="320">
        <v>42995</v>
      </c>
      <c r="H1205" s="315" t="s">
        <v>4053</v>
      </c>
      <c r="I1205" s="250" t="s">
        <v>3104</v>
      </c>
      <c r="J1205" s="250" t="s">
        <v>4069</v>
      </c>
      <c r="K1205" s="250" t="s">
        <v>3901</v>
      </c>
      <c r="L1205" s="250" t="s">
        <v>3898</v>
      </c>
      <c r="M1205" s="250" t="s">
        <v>3100</v>
      </c>
      <c r="N1205" s="250" t="s">
        <v>1443</v>
      </c>
      <c r="O1205" s="265" t="s">
        <v>4061</v>
      </c>
      <c r="P1205" s="187" t="str">
        <f t="shared" ca="1" si="78"/>
        <v>7 Tahun</v>
      </c>
      <c r="Q1205" s="187" t="str">
        <f t="shared" ca="1" si="79"/>
        <v>4 Bulan</v>
      </c>
      <c r="R1205" s="187" t="str">
        <f t="shared" ca="1" si="80"/>
        <v>13  Hari</v>
      </c>
    </row>
    <row r="1206" spans="1:18" ht="15">
      <c r="A1206" s="540">
        <v>336</v>
      </c>
      <c r="B1206" s="519" t="s">
        <v>2938</v>
      </c>
      <c r="C1206" s="388" t="s">
        <v>2939</v>
      </c>
      <c r="D1206" s="220" t="s">
        <v>2940</v>
      </c>
      <c r="E1206" s="221" t="s">
        <v>10</v>
      </c>
      <c r="F1206" s="250" t="s">
        <v>173</v>
      </c>
      <c r="G1206" s="320">
        <v>28715</v>
      </c>
      <c r="H1206" s="315" t="s">
        <v>4053</v>
      </c>
      <c r="I1206" s="250" t="s">
        <v>3104</v>
      </c>
      <c r="J1206" s="250" t="s">
        <v>3271</v>
      </c>
      <c r="K1206" s="250" t="s">
        <v>3124</v>
      </c>
      <c r="L1206" s="250" t="s">
        <v>3971</v>
      </c>
      <c r="M1206" s="250" t="s">
        <v>3095</v>
      </c>
      <c r="N1206" s="250" t="s">
        <v>203</v>
      </c>
      <c r="O1206" s="265" t="s">
        <v>1463</v>
      </c>
      <c r="P1206" s="187" t="str">
        <f t="shared" ca="1" si="78"/>
        <v>46 Tahun</v>
      </c>
      <c r="Q1206" s="187" t="str">
        <f t="shared" ca="1" si="79"/>
        <v>5 Bulan</v>
      </c>
      <c r="R1206" s="187" t="str">
        <f t="shared" ca="1" si="80"/>
        <v>17  Hari</v>
      </c>
    </row>
    <row r="1207" spans="1:18" ht="15">
      <c r="A1207" s="541"/>
      <c r="B1207" s="521"/>
      <c r="C1207" s="388" t="s">
        <v>2049</v>
      </c>
      <c r="D1207" s="220" t="s">
        <v>1203</v>
      </c>
      <c r="E1207" s="221" t="s">
        <v>9</v>
      </c>
      <c r="F1207" s="250" t="s">
        <v>122</v>
      </c>
      <c r="G1207" s="320">
        <v>28962</v>
      </c>
      <c r="H1207" s="315" t="s">
        <v>4053</v>
      </c>
      <c r="I1207" s="250" t="s">
        <v>3104</v>
      </c>
      <c r="J1207" s="250" t="s">
        <v>3270</v>
      </c>
      <c r="K1207" s="250" t="s">
        <v>3124</v>
      </c>
      <c r="L1207" s="250" t="s">
        <v>3971</v>
      </c>
      <c r="M1207" s="250" t="s">
        <v>3099</v>
      </c>
      <c r="N1207" s="250" t="s">
        <v>294</v>
      </c>
      <c r="O1207" s="265" t="s">
        <v>191</v>
      </c>
      <c r="P1207" s="187" t="str">
        <f t="shared" ca="1" si="78"/>
        <v>45 Tahun</v>
      </c>
      <c r="Q1207" s="187" t="str">
        <f t="shared" ca="1" si="79"/>
        <v>9 Bulan</v>
      </c>
      <c r="R1207" s="187" t="str">
        <f t="shared" ca="1" si="80"/>
        <v>13  Hari</v>
      </c>
    </row>
    <row r="1208" spans="1:18" ht="15">
      <c r="A1208" s="540">
        <v>337</v>
      </c>
      <c r="B1208" s="519" t="s">
        <v>2322</v>
      </c>
      <c r="C1208" s="388" t="s">
        <v>2861</v>
      </c>
      <c r="D1208" s="220" t="s">
        <v>2862</v>
      </c>
      <c r="E1208" s="221" t="s">
        <v>10</v>
      </c>
      <c r="F1208" s="250" t="s">
        <v>185</v>
      </c>
      <c r="G1208" s="320">
        <v>30313</v>
      </c>
      <c r="H1208" s="315" t="s">
        <v>4053</v>
      </c>
      <c r="I1208" s="250" t="s">
        <v>3104</v>
      </c>
      <c r="J1208" s="250" t="s">
        <v>3270</v>
      </c>
      <c r="K1208" s="250" t="s">
        <v>3124</v>
      </c>
      <c r="L1208" s="250" t="s">
        <v>3948</v>
      </c>
      <c r="M1208" s="250" t="s">
        <v>3095</v>
      </c>
      <c r="N1208" s="250" t="s">
        <v>1379</v>
      </c>
      <c r="O1208" s="265" t="s">
        <v>4070</v>
      </c>
      <c r="P1208" s="187" t="str">
        <f t="shared" ca="1" si="78"/>
        <v>42 Tahun</v>
      </c>
      <c r="Q1208" s="187" t="str">
        <f t="shared" ca="1" si="79"/>
        <v>1 Bulan</v>
      </c>
      <c r="R1208" s="187" t="str">
        <f t="shared" ca="1" si="80"/>
        <v>2  Hari</v>
      </c>
    </row>
    <row r="1209" spans="1:18" ht="15">
      <c r="A1209" s="544"/>
      <c r="B1209" s="520"/>
      <c r="C1209" s="388" t="s">
        <v>2323</v>
      </c>
      <c r="D1209" s="220" t="s">
        <v>1371</v>
      </c>
      <c r="E1209" s="221" t="s">
        <v>9</v>
      </c>
      <c r="F1209" s="250" t="s">
        <v>30</v>
      </c>
      <c r="G1209" s="320">
        <v>31326</v>
      </c>
      <c r="H1209" s="315" t="s">
        <v>4053</v>
      </c>
      <c r="I1209" s="250" t="s">
        <v>3104</v>
      </c>
      <c r="J1209" s="250" t="s">
        <v>3270</v>
      </c>
      <c r="K1209" s="250" t="s">
        <v>3124</v>
      </c>
      <c r="L1209" s="250" t="s">
        <v>3948</v>
      </c>
      <c r="M1209" s="250" t="s">
        <v>3099</v>
      </c>
      <c r="N1209" s="250" t="s">
        <v>312</v>
      </c>
      <c r="O1209" s="265" t="s">
        <v>472</v>
      </c>
      <c r="P1209" s="187" t="str">
        <f t="shared" ca="1" si="78"/>
        <v>39 Tahun</v>
      </c>
      <c r="Q1209" s="187" t="str">
        <f t="shared" ca="1" si="79"/>
        <v>3 Bulan</v>
      </c>
      <c r="R1209" s="187" t="str">
        <f t="shared" ca="1" si="80"/>
        <v>24  Hari</v>
      </c>
    </row>
    <row r="1210" spans="1:18" ht="15">
      <c r="A1210" s="544"/>
      <c r="B1210" s="520"/>
      <c r="C1210" s="388" t="s">
        <v>4071</v>
      </c>
      <c r="D1210" s="220" t="s">
        <v>350</v>
      </c>
      <c r="E1210" s="221" t="s">
        <v>9</v>
      </c>
      <c r="F1210" s="250" t="s">
        <v>185</v>
      </c>
      <c r="G1210" s="320">
        <v>39235</v>
      </c>
      <c r="H1210" s="315" t="s">
        <v>4053</v>
      </c>
      <c r="I1210" s="250" t="s">
        <v>3104</v>
      </c>
      <c r="J1210" s="250" t="s">
        <v>3893</v>
      </c>
      <c r="K1210" s="250" t="s">
        <v>3279</v>
      </c>
      <c r="L1210" s="250" t="s">
        <v>3898</v>
      </c>
      <c r="M1210" s="250" t="s">
        <v>3100</v>
      </c>
      <c r="N1210" s="250" t="s">
        <v>2862</v>
      </c>
      <c r="O1210" s="265" t="s">
        <v>1371</v>
      </c>
      <c r="P1210" s="187" t="str">
        <f t="shared" ca="1" si="78"/>
        <v>17 Tahun</v>
      </c>
      <c r="Q1210" s="187" t="str">
        <f t="shared" ca="1" si="79"/>
        <v>7 Bulan</v>
      </c>
      <c r="R1210" s="187" t="str">
        <f t="shared" ca="1" si="80"/>
        <v>28  Hari</v>
      </c>
    </row>
    <row r="1211" spans="1:18" ht="15">
      <c r="A1211" s="541"/>
      <c r="B1211" s="521"/>
      <c r="C1211" s="388" t="s">
        <v>4073</v>
      </c>
      <c r="D1211" s="220" t="s">
        <v>4072</v>
      </c>
      <c r="E1211" s="221" t="s">
        <v>10</v>
      </c>
      <c r="F1211" s="250" t="s">
        <v>185</v>
      </c>
      <c r="G1211" s="320">
        <v>43717</v>
      </c>
      <c r="H1211" s="315" t="s">
        <v>4053</v>
      </c>
      <c r="I1211" s="250" t="s">
        <v>3104</v>
      </c>
      <c r="J1211" s="250" t="s">
        <v>4069</v>
      </c>
      <c r="K1211" s="250" t="s">
        <v>3901</v>
      </c>
      <c r="L1211" s="250" t="s">
        <v>3898</v>
      </c>
      <c r="M1211" s="250" t="s">
        <v>3100</v>
      </c>
      <c r="N1211" s="250" t="s">
        <v>2862</v>
      </c>
      <c r="O1211" s="265" t="s">
        <v>1371</v>
      </c>
      <c r="P1211" s="187" t="str">
        <f t="shared" ca="1" si="78"/>
        <v>5 Tahun</v>
      </c>
      <c r="Q1211" s="187" t="str">
        <f t="shared" ca="1" si="79"/>
        <v>4 Bulan</v>
      </c>
      <c r="R1211" s="187" t="str">
        <f t="shared" ca="1" si="80"/>
        <v>21  Hari</v>
      </c>
    </row>
    <row r="1212" spans="1:18" ht="15">
      <c r="A1212" s="540">
        <v>338</v>
      </c>
      <c r="B1212" s="519" t="s">
        <v>470</v>
      </c>
      <c r="C1212" s="388" t="s">
        <v>473</v>
      </c>
      <c r="D1212" s="220" t="s">
        <v>312</v>
      </c>
      <c r="E1212" s="221" t="s">
        <v>10</v>
      </c>
      <c r="F1212" s="250" t="s">
        <v>30</v>
      </c>
      <c r="G1212" s="320">
        <v>20337</v>
      </c>
      <c r="H1212" s="315" t="s">
        <v>4053</v>
      </c>
      <c r="I1212" s="250" t="s">
        <v>3104</v>
      </c>
      <c r="J1212" s="250" t="s">
        <v>3270</v>
      </c>
      <c r="K1212" s="250" t="s">
        <v>3124</v>
      </c>
      <c r="L1212" s="250" t="s">
        <v>3948</v>
      </c>
      <c r="M1212" s="250" t="s">
        <v>3095</v>
      </c>
      <c r="N1212" s="250" t="s">
        <v>4074</v>
      </c>
      <c r="O1212" s="265" t="s">
        <v>4075</v>
      </c>
      <c r="P1212" s="187" t="str">
        <f t="shared" ca="1" si="78"/>
        <v>69 Tahun</v>
      </c>
      <c r="Q1212" s="187" t="str">
        <f t="shared" ca="1" si="79"/>
        <v>4 Bulan</v>
      </c>
      <c r="R1212" s="187" t="str">
        <f t="shared" ca="1" si="80"/>
        <v>25  Hari</v>
      </c>
    </row>
    <row r="1213" spans="1:18" ht="15">
      <c r="A1213" s="541"/>
      <c r="B1213" s="521"/>
      <c r="C1213" s="388" t="s">
        <v>471</v>
      </c>
      <c r="D1213" s="220" t="s">
        <v>472</v>
      </c>
      <c r="E1213" s="221" t="s">
        <v>9</v>
      </c>
      <c r="F1213" s="250" t="s">
        <v>30</v>
      </c>
      <c r="G1213" s="320">
        <v>24219</v>
      </c>
      <c r="H1213" s="315" t="s">
        <v>4053</v>
      </c>
      <c r="I1213" s="250" t="s">
        <v>3104</v>
      </c>
      <c r="J1213" s="250" t="s">
        <v>3270</v>
      </c>
      <c r="K1213" s="250" t="s">
        <v>3124</v>
      </c>
      <c r="L1213" s="250" t="s">
        <v>3948</v>
      </c>
      <c r="M1213" s="250" t="s">
        <v>3099</v>
      </c>
      <c r="N1213" s="250" t="s">
        <v>451</v>
      </c>
      <c r="O1213" s="265" t="s">
        <v>4076</v>
      </c>
      <c r="P1213" s="187" t="str">
        <f t="shared" ca="1" si="78"/>
        <v>58 Tahun</v>
      </c>
      <c r="Q1213" s="187" t="str">
        <f t="shared" ca="1" si="79"/>
        <v>9 Bulan</v>
      </c>
      <c r="R1213" s="187" t="str">
        <f t="shared" ca="1" si="80"/>
        <v>8  Hari</v>
      </c>
    </row>
    <row r="1214" spans="1:18" ht="15">
      <c r="A1214" s="540">
        <v>339</v>
      </c>
      <c r="B1214" s="519" t="s">
        <v>630</v>
      </c>
      <c r="C1214" s="388" t="s">
        <v>631</v>
      </c>
      <c r="D1214" s="220" t="s">
        <v>632</v>
      </c>
      <c r="E1214" s="221" t="s">
        <v>10</v>
      </c>
      <c r="F1214" s="250" t="s">
        <v>185</v>
      </c>
      <c r="G1214" s="320">
        <v>32264</v>
      </c>
      <c r="H1214" s="315" t="s">
        <v>4053</v>
      </c>
      <c r="I1214" s="250" t="s">
        <v>3104</v>
      </c>
      <c r="J1214" s="250" t="s">
        <v>3270</v>
      </c>
      <c r="K1214" s="250" t="s">
        <v>3124</v>
      </c>
      <c r="L1214" s="250" t="s">
        <v>3948</v>
      </c>
      <c r="M1214" s="250" t="s">
        <v>3095</v>
      </c>
      <c r="N1214" s="250" t="s">
        <v>4077</v>
      </c>
      <c r="O1214" s="265" t="s">
        <v>309</v>
      </c>
      <c r="P1214" s="187" t="str">
        <f t="shared" ca="1" si="78"/>
        <v>36 Tahun</v>
      </c>
      <c r="Q1214" s="187" t="str">
        <f t="shared" ca="1" si="79"/>
        <v>8 Bulan</v>
      </c>
      <c r="R1214" s="187" t="str">
        <f t="shared" ca="1" si="80"/>
        <v>29  Hari</v>
      </c>
    </row>
    <row r="1215" spans="1:18" ht="15">
      <c r="A1215" s="544"/>
      <c r="B1215" s="520"/>
      <c r="C1215" s="388" t="s">
        <v>633</v>
      </c>
      <c r="D1215" s="220" t="s">
        <v>634</v>
      </c>
      <c r="E1215" s="221" t="s">
        <v>9</v>
      </c>
      <c r="F1215" s="250" t="s">
        <v>185</v>
      </c>
      <c r="G1215" s="320">
        <v>34765</v>
      </c>
      <c r="H1215" s="315" t="s">
        <v>4053</v>
      </c>
      <c r="I1215" s="250" t="s">
        <v>3104</v>
      </c>
      <c r="J1215" s="250" t="s">
        <v>3270</v>
      </c>
      <c r="K1215" s="250" t="s">
        <v>3124</v>
      </c>
      <c r="L1215" s="250" t="s">
        <v>3948</v>
      </c>
      <c r="M1215" s="250" t="s">
        <v>3099</v>
      </c>
      <c r="N1215" s="250" t="s">
        <v>1788</v>
      </c>
      <c r="O1215" s="265" t="s">
        <v>3962</v>
      </c>
      <c r="P1215" s="187" t="str">
        <f t="shared" ca="1" si="78"/>
        <v>29 Tahun</v>
      </c>
      <c r="Q1215" s="187" t="str">
        <f t="shared" ca="1" si="79"/>
        <v>10 Bulan</v>
      </c>
      <c r="R1215" s="187" t="str">
        <f t="shared" ca="1" si="80"/>
        <v>23  Hari</v>
      </c>
    </row>
    <row r="1216" spans="1:18" ht="15">
      <c r="A1216" s="541"/>
      <c r="B1216" s="521"/>
      <c r="C1216" s="388" t="s">
        <v>4079</v>
      </c>
      <c r="D1216" s="219" t="s">
        <v>4078</v>
      </c>
      <c r="E1216" s="221" t="s">
        <v>10</v>
      </c>
      <c r="F1216" s="250" t="s">
        <v>185</v>
      </c>
      <c r="G1216" s="320">
        <v>41746</v>
      </c>
      <c r="H1216" s="315" t="s">
        <v>4053</v>
      </c>
      <c r="I1216" s="250" t="s">
        <v>3104</v>
      </c>
      <c r="J1216" s="250" t="s">
        <v>4069</v>
      </c>
      <c r="K1216" s="250" t="s">
        <v>3901</v>
      </c>
      <c r="L1216" s="250" t="s">
        <v>3898</v>
      </c>
      <c r="M1216" s="250" t="s">
        <v>3100</v>
      </c>
      <c r="N1216" s="250" t="s">
        <v>632</v>
      </c>
      <c r="O1216" s="265" t="s">
        <v>634</v>
      </c>
      <c r="P1216" s="187" t="str">
        <f t="shared" ca="1" si="78"/>
        <v>10 Tahun</v>
      </c>
      <c r="Q1216" s="187" t="str">
        <f t="shared" ca="1" si="79"/>
        <v>9 Bulan</v>
      </c>
      <c r="R1216" s="187" t="str">
        <f t="shared" ca="1" si="80"/>
        <v>13  Hari</v>
      </c>
    </row>
    <row r="1217" spans="1:18" ht="15">
      <c r="A1217" s="540">
        <v>340</v>
      </c>
      <c r="B1217" s="519" t="s">
        <v>2284</v>
      </c>
      <c r="C1217" s="388" t="s">
        <v>2580</v>
      </c>
      <c r="D1217" s="220" t="s">
        <v>1185</v>
      </c>
      <c r="E1217" s="221" t="s">
        <v>10</v>
      </c>
      <c r="F1217" s="250" t="s">
        <v>185</v>
      </c>
      <c r="G1217" s="320">
        <v>28323</v>
      </c>
      <c r="H1217" s="315" t="s">
        <v>4053</v>
      </c>
      <c r="I1217" s="250" t="s">
        <v>3104</v>
      </c>
      <c r="J1217" s="250" t="s">
        <v>3270</v>
      </c>
      <c r="K1217" s="250" t="s">
        <v>3124</v>
      </c>
      <c r="L1217" s="250" t="s">
        <v>3971</v>
      </c>
      <c r="M1217" s="250" t="s">
        <v>3095</v>
      </c>
      <c r="N1217" s="250" t="s">
        <v>4055</v>
      </c>
      <c r="O1217" s="265" t="s">
        <v>1216</v>
      </c>
      <c r="P1217" s="187" t="str">
        <f t="shared" ca="1" si="78"/>
        <v>47 Tahun</v>
      </c>
      <c r="Q1217" s="187" t="str">
        <f t="shared" ca="1" si="79"/>
        <v>6 Bulan</v>
      </c>
      <c r="R1217" s="187" t="str">
        <f t="shared" ca="1" si="80"/>
        <v>13  Hari</v>
      </c>
    </row>
    <row r="1218" spans="1:18" ht="15">
      <c r="A1218" s="544"/>
      <c r="B1218" s="520"/>
      <c r="C1218" s="388" t="s">
        <v>2285</v>
      </c>
      <c r="D1218" s="220" t="s">
        <v>1489</v>
      </c>
      <c r="E1218" s="221" t="s">
        <v>9</v>
      </c>
      <c r="F1218" s="250" t="s">
        <v>17</v>
      </c>
      <c r="G1218" s="320">
        <v>31144</v>
      </c>
      <c r="H1218" s="315" t="s">
        <v>4053</v>
      </c>
      <c r="I1218" s="250" t="s">
        <v>3104</v>
      </c>
      <c r="J1218" s="250" t="s">
        <v>3270</v>
      </c>
      <c r="K1218" s="250" t="s">
        <v>3124</v>
      </c>
      <c r="L1218" s="250" t="s">
        <v>3971</v>
      </c>
      <c r="M1218" s="250" t="s">
        <v>3099</v>
      </c>
      <c r="N1218" s="250" t="s">
        <v>1668</v>
      </c>
      <c r="O1218" s="265" t="s">
        <v>2984</v>
      </c>
      <c r="P1218" s="187" t="str">
        <f t="shared" ca="1" si="78"/>
        <v>39 Tahun</v>
      </c>
      <c r="Q1218" s="187" t="str">
        <f t="shared" ca="1" si="79"/>
        <v>9 Bulan</v>
      </c>
      <c r="R1218" s="187" t="str">
        <f t="shared" ca="1" si="80"/>
        <v>23  Hari</v>
      </c>
    </row>
    <row r="1219" spans="1:18" ht="15">
      <c r="A1219" s="544"/>
      <c r="B1219" s="520"/>
      <c r="C1219" s="388" t="s">
        <v>2582</v>
      </c>
      <c r="D1219" s="220" t="s">
        <v>324</v>
      </c>
      <c r="E1219" s="221" t="s">
        <v>10</v>
      </c>
      <c r="F1219" s="250" t="s">
        <v>238</v>
      </c>
      <c r="G1219" s="320">
        <v>36998</v>
      </c>
      <c r="H1219" s="315" t="s">
        <v>4053</v>
      </c>
      <c r="I1219" s="250" t="s">
        <v>3104</v>
      </c>
      <c r="J1219" s="250" t="s">
        <v>3893</v>
      </c>
      <c r="K1219" s="250" t="s">
        <v>3279</v>
      </c>
      <c r="L1219" s="250" t="s">
        <v>3898</v>
      </c>
      <c r="M1219" s="250" t="s">
        <v>3100</v>
      </c>
      <c r="N1219" s="250" t="s">
        <v>1185</v>
      </c>
      <c r="O1219" s="265" t="s">
        <v>1489</v>
      </c>
      <c r="P1219" s="187" t="str">
        <f t="shared" ca="1" si="78"/>
        <v>23 Tahun</v>
      </c>
      <c r="Q1219" s="187" t="str">
        <f t="shared" ca="1" si="79"/>
        <v>9 Bulan</v>
      </c>
      <c r="R1219" s="187" t="str">
        <f t="shared" ca="1" si="80"/>
        <v>13  Hari</v>
      </c>
    </row>
    <row r="1220" spans="1:18" ht="15">
      <c r="A1220" s="544"/>
      <c r="B1220" s="520"/>
      <c r="C1220" s="388" t="s">
        <v>4081</v>
      </c>
      <c r="D1220" s="220" t="s">
        <v>4080</v>
      </c>
      <c r="E1220" s="221" t="s">
        <v>10</v>
      </c>
      <c r="F1220" s="250" t="s">
        <v>238</v>
      </c>
      <c r="G1220" s="320">
        <v>41061</v>
      </c>
      <c r="H1220" s="315" t="s">
        <v>4053</v>
      </c>
      <c r="I1220" s="250" t="s">
        <v>3104</v>
      </c>
      <c r="J1220" s="250" t="s">
        <v>4054</v>
      </c>
      <c r="K1220" s="250" t="s">
        <v>3901</v>
      </c>
      <c r="L1220" s="250" t="s">
        <v>3898</v>
      </c>
      <c r="M1220" s="250" t="s">
        <v>3100</v>
      </c>
      <c r="N1220" s="250" t="s">
        <v>1185</v>
      </c>
      <c r="O1220" s="265" t="s">
        <v>1489</v>
      </c>
      <c r="P1220" s="187" t="str">
        <f t="shared" ca="1" si="78"/>
        <v>12 Tahun</v>
      </c>
      <c r="Q1220" s="187" t="str">
        <f t="shared" ca="1" si="79"/>
        <v>7 Bulan</v>
      </c>
      <c r="R1220" s="187" t="str">
        <f t="shared" ca="1" si="80"/>
        <v>29  Hari</v>
      </c>
    </row>
    <row r="1221" spans="1:18" ht="15">
      <c r="A1221" s="541"/>
      <c r="B1221" s="521"/>
      <c r="C1221" s="388" t="s">
        <v>4083</v>
      </c>
      <c r="D1221" s="220" t="s">
        <v>4082</v>
      </c>
      <c r="E1221" s="221" t="s">
        <v>9</v>
      </c>
      <c r="F1221" s="250" t="s">
        <v>192</v>
      </c>
      <c r="G1221" s="320">
        <v>44727</v>
      </c>
      <c r="H1221" s="315" t="s">
        <v>4053</v>
      </c>
      <c r="I1221" s="250" t="s">
        <v>3104</v>
      </c>
      <c r="J1221" s="250" t="s">
        <v>4069</v>
      </c>
      <c r="K1221" s="250" t="s">
        <v>3901</v>
      </c>
      <c r="L1221" s="250" t="s">
        <v>3898</v>
      </c>
      <c r="M1221" s="250" t="s">
        <v>3100</v>
      </c>
      <c r="N1221" s="250" t="s">
        <v>1185</v>
      </c>
      <c r="O1221" s="265" t="s">
        <v>1489</v>
      </c>
      <c r="P1221" s="187" t="str">
        <f t="shared" ca="1" si="78"/>
        <v>2 Tahun</v>
      </c>
      <c r="Q1221" s="187" t="str">
        <f t="shared" ca="1" si="79"/>
        <v>7 Bulan</v>
      </c>
      <c r="R1221" s="187" t="str">
        <f t="shared" ca="1" si="80"/>
        <v>15  Hari</v>
      </c>
    </row>
    <row r="1222" spans="1:18" ht="15">
      <c r="A1222" s="540">
        <v>341</v>
      </c>
      <c r="B1222" s="519" t="s">
        <v>2410</v>
      </c>
      <c r="C1222" s="388" t="s">
        <v>2489</v>
      </c>
      <c r="D1222" s="220" t="s">
        <v>265</v>
      </c>
      <c r="E1222" s="221" t="s">
        <v>10</v>
      </c>
      <c r="F1222" s="250" t="s">
        <v>30</v>
      </c>
      <c r="G1222" s="320">
        <v>27114</v>
      </c>
      <c r="H1222" s="315" t="s">
        <v>4053</v>
      </c>
      <c r="I1222" s="250" t="s">
        <v>3104</v>
      </c>
      <c r="J1222" s="250" t="s">
        <v>3893</v>
      </c>
      <c r="K1222" s="250" t="s">
        <v>3124</v>
      </c>
      <c r="L1222" s="250" t="s">
        <v>3948</v>
      </c>
      <c r="M1222" s="250" t="s">
        <v>3095</v>
      </c>
      <c r="N1222" s="250" t="s">
        <v>1639</v>
      </c>
      <c r="O1222" s="265" t="s">
        <v>258</v>
      </c>
      <c r="P1222" s="187" t="str">
        <f t="shared" ca="1" si="78"/>
        <v>50 Tahun</v>
      </c>
      <c r="Q1222" s="187" t="str">
        <f t="shared" ca="1" si="79"/>
        <v>10 Bulan</v>
      </c>
      <c r="R1222" s="187" t="str">
        <f t="shared" ca="1" si="80"/>
        <v>4  Hari</v>
      </c>
    </row>
    <row r="1223" spans="1:18" ht="15">
      <c r="A1223" s="544"/>
      <c r="B1223" s="520"/>
      <c r="C1223" s="388" t="s">
        <v>2411</v>
      </c>
      <c r="D1223" s="220" t="s">
        <v>2350</v>
      </c>
      <c r="E1223" s="221" t="s">
        <v>9</v>
      </c>
      <c r="F1223" s="250" t="s">
        <v>30</v>
      </c>
      <c r="G1223" s="320">
        <v>28127</v>
      </c>
      <c r="H1223" s="315" t="s">
        <v>4053</v>
      </c>
      <c r="I1223" s="250" t="s">
        <v>3104</v>
      </c>
      <c r="J1223" s="250" t="s">
        <v>3270</v>
      </c>
      <c r="K1223" s="250" t="s">
        <v>3124</v>
      </c>
      <c r="L1223" s="250" t="s">
        <v>3948</v>
      </c>
      <c r="M1223" s="250" t="s">
        <v>3099</v>
      </c>
      <c r="N1223" s="250" t="s">
        <v>4084</v>
      </c>
      <c r="O1223" s="265" t="s">
        <v>327</v>
      </c>
      <c r="P1223" s="187" t="str">
        <f t="shared" ca="1" si="78"/>
        <v>48 Tahun</v>
      </c>
      <c r="Q1223" s="187" t="str">
        <f t="shared" ca="1" si="79"/>
        <v>0 Bulan</v>
      </c>
      <c r="R1223" s="187" t="str">
        <f t="shared" ca="1" si="80"/>
        <v>28  Hari</v>
      </c>
    </row>
    <row r="1224" spans="1:18" ht="15">
      <c r="A1224" s="544"/>
      <c r="B1224" s="520"/>
      <c r="C1224" s="388" t="s">
        <v>2412</v>
      </c>
      <c r="D1224" s="220" t="s">
        <v>186</v>
      </c>
      <c r="E1224" s="221" t="s">
        <v>9</v>
      </c>
      <c r="F1224" s="250" t="s">
        <v>185</v>
      </c>
      <c r="G1224" s="320">
        <v>36434</v>
      </c>
      <c r="H1224" s="315" t="s">
        <v>4053</v>
      </c>
      <c r="I1224" s="250" t="s">
        <v>3104</v>
      </c>
      <c r="J1224" s="250" t="s">
        <v>3893</v>
      </c>
      <c r="K1224" s="250" t="s">
        <v>3279</v>
      </c>
      <c r="L1224" s="250" t="s">
        <v>3898</v>
      </c>
      <c r="M1224" s="250" t="s">
        <v>3100</v>
      </c>
      <c r="N1224" s="250" t="s">
        <v>265</v>
      </c>
      <c r="O1224" s="265" t="s">
        <v>2350</v>
      </c>
      <c r="P1224" s="187" t="str">
        <f t="shared" ca="1" si="78"/>
        <v>25 Tahun</v>
      </c>
      <c r="Q1224" s="187" t="str">
        <f t="shared" ca="1" si="79"/>
        <v>3 Bulan</v>
      </c>
      <c r="R1224" s="187" t="str">
        <f t="shared" ca="1" si="80"/>
        <v>29  Hari</v>
      </c>
    </row>
    <row r="1225" spans="1:18" ht="15">
      <c r="A1225" s="544"/>
      <c r="B1225" s="520"/>
      <c r="C1225" s="388" t="s">
        <v>1961</v>
      </c>
      <c r="D1225" s="220" t="s">
        <v>3005</v>
      </c>
      <c r="E1225" s="221" t="s">
        <v>9</v>
      </c>
      <c r="F1225" s="250" t="s">
        <v>185</v>
      </c>
      <c r="G1225" s="320">
        <v>36760</v>
      </c>
      <c r="H1225" s="315" t="s">
        <v>4053</v>
      </c>
      <c r="I1225" s="250" t="s">
        <v>3104</v>
      </c>
      <c r="J1225" s="250" t="s">
        <v>3893</v>
      </c>
      <c r="K1225" s="250" t="s">
        <v>3279</v>
      </c>
      <c r="L1225" s="250" t="s">
        <v>3898</v>
      </c>
      <c r="M1225" s="250" t="s">
        <v>3100</v>
      </c>
      <c r="N1225" s="250" t="s">
        <v>265</v>
      </c>
      <c r="O1225" s="265" t="s">
        <v>2350</v>
      </c>
      <c r="P1225" s="187" t="str">
        <f t="shared" ca="1" si="78"/>
        <v>24 Tahun</v>
      </c>
      <c r="Q1225" s="187" t="str">
        <f t="shared" ca="1" si="79"/>
        <v>5 Bulan</v>
      </c>
      <c r="R1225" s="187" t="str">
        <f t="shared" ca="1" si="80"/>
        <v>8  Hari</v>
      </c>
    </row>
    <row r="1226" spans="1:18" ht="15">
      <c r="A1226" s="541"/>
      <c r="B1226" s="521"/>
      <c r="C1226" s="394" t="s">
        <v>2533</v>
      </c>
      <c r="D1226" s="270" t="s">
        <v>4085</v>
      </c>
      <c r="E1226" s="316" t="s">
        <v>10</v>
      </c>
      <c r="F1226" s="271" t="s">
        <v>185</v>
      </c>
      <c r="G1226" s="322">
        <v>36760</v>
      </c>
      <c r="H1226" s="315" t="s">
        <v>4053</v>
      </c>
      <c r="I1226" s="250" t="s">
        <v>3104</v>
      </c>
      <c r="J1226" s="271" t="s">
        <v>3893</v>
      </c>
      <c r="K1226" s="271" t="s">
        <v>3279</v>
      </c>
      <c r="L1226" s="271" t="s">
        <v>3898</v>
      </c>
      <c r="M1226" s="271" t="s">
        <v>3100</v>
      </c>
      <c r="N1226" s="271" t="s">
        <v>265</v>
      </c>
      <c r="O1226" s="265" t="s">
        <v>2350</v>
      </c>
      <c r="P1226" s="187" t="str">
        <f t="shared" ca="1" si="78"/>
        <v>24 Tahun</v>
      </c>
      <c r="Q1226" s="187" t="str">
        <f t="shared" ca="1" si="79"/>
        <v>5 Bulan</v>
      </c>
      <c r="R1226" s="187" t="str">
        <f t="shared" ca="1" si="80"/>
        <v>8  Hari</v>
      </c>
    </row>
    <row r="1227" spans="1:18" ht="15">
      <c r="A1227" s="540">
        <v>342</v>
      </c>
      <c r="B1227" s="519" t="s">
        <v>2000</v>
      </c>
      <c r="C1227" s="388" t="s">
        <v>2760</v>
      </c>
      <c r="D1227" s="220" t="s">
        <v>2761</v>
      </c>
      <c r="E1227" s="221" t="s">
        <v>10</v>
      </c>
      <c r="F1227" s="250" t="s">
        <v>185</v>
      </c>
      <c r="G1227" s="320">
        <v>34035</v>
      </c>
      <c r="H1227" s="315" t="s">
        <v>4053</v>
      </c>
      <c r="I1227" s="250" t="s">
        <v>3104</v>
      </c>
      <c r="J1227" s="250" t="s">
        <v>3270</v>
      </c>
      <c r="K1227" s="250" t="s">
        <v>3124</v>
      </c>
      <c r="L1227" s="250" t="s">
        <v>3948</v>
      </c>
      <c r="M1227" s="250" t="s">
        <v>3095</v>
      </c>
      <c r="N1227" s="250" t="s">
        <v>562</v>
      </c>
      <c r="O1227" s="265" t="s">
        <v>564</v>
      </c>
      <c r="P1227" s="187" t="str">
        <f t="shared" ca="1" si="78"/>
        <v>31 Tahun</v>
      </c>
      <c r="Q1227" s="187" t="str">
        <f t="shared" ca="1" si="79"/>
        <v>10 Bulan</v>
      </c>
      <c r="R1227" s="187" t="str">
        <f t="shared" ca="1" si="80"/>
        <v>23  Hari</v>
      </c>
    </row>
    <row r="1228" spans="1:18" ht="15">
      <c r="A1228" s="544"/>
      <c r="B1228" s="520"/>
      <c r="C1228" s="388" t="s">
        <v>2001</v>
      </c>
      <c r="D1228" s="220" t="s">
        <v>2002</v>
      </c>
      <c r="E1228" s="221" t="s">
        <v>9</v>
      </c>
      <c r="F1228" s="250" t="s">
        <v>137</v>
      </c>
      <c r="G1228" s="320">
        <v>34360</v>
      </c>
      <c r="H1228" s="315" t="s">
        <v>4053</v>
      </c>
      <c r="I1228" s="250" t="s">
        <v>3104</v>
      </c>
      <c r="J1228" s="250" t="s">
        <v>3270</v>
      </c>
      <c r="K1228" s="250" t="s">
        <v>3117</v>
      </c>
      <c r="L1228" s="250" t="s">
        <v>3948</v>
      </c>
      <c r="M1228" s="250" t="s">
        <v>3099</v>
      </c>
      <c r="N1228" s="250" t="s">
        <v>159</v>
      </c>
      <c r="O1228" s="265" t="s">
        <v>157</v>
      </c>
      <c r="P1228" s="187" t="str">
        <f t="shared" ca="1" si="78"/>
        <v>31 Tahun</v>
      </c>
      <c r="Q1228" s="187" t="str">
        <f t="shared" ca="1" si="79"/>
        <v>0 Bulan</v>
      </c>
      <c r="R1228" s="187" t="str">
        <f t="shared" ca="1" si="80"/>
        <v>4  Hari</v>
      </c>
    </row>
    <row r="1229" spans="1:18" ht="15">
      <c r="A1229" s="541"/>
      <c r="B1229" s="521"/>
      <c r="C1229" s="388" t="s">
        <v>4087</v>
      </c>
      <c r="D1229" s="220" t="s">
        <v>4086</v>
      </c>
      <c r="E1229" s="221" t="s">
        <v>10</v>
      </c>
      <c r="F1229" s="250" t="s">
        <v>185</v>
      </c>
      <c r="G1229" s="320">
        <v>41937</v>
      </c>
      <c r="H1229" s="315" t="s">
        <v>4053</v>
      </c>
      <c r="I1229" s="250" t="s">
        <v>3104</v>
      </c>
      <c r="J1229" s="250" t="s">
        <v>3286</v>
      </c>
      <c r="K1229" s="250" t="s">
        <v>3190</v>
      </c>
      <c r="L1229" s="250" t="s">
        <v>3898</v>
      </c>
      <c r="M1229" s="250" t="s">
        <v>3100</v>
      </c>
      <c r="N1229" s="250" t="s">
        <v>2761</v>
      </c>
      <c r="O1229" s="265" t="s">
        <v>2002</v>
      </c>
      <c r="P1229" s="187" t="str">
        <f t="shared" ca="1" si="78"/>
        <v>10 Tahun</v>
      </c>
      <c r="Q1229" s="187" t="str">
        <f t="shared" ca="1" si="79"/>
        <v>3 Bulan</v>
      </c>
      <c r="R1229" s="187" t="str">
        <f t="shared" ca="1" si="80"/>
        <v>5  Hari</v>
      </c>
    </row>
    <row r="1230" spans="1:18" ht="15">
      <c r="A1230" s="540">
        <v>343</v>
      </c>
      <c r="B1230" s="519" t="s">
        <v>1928</v>
      </c>
      <c r="C1230" s="388" t="s">
        <v>2865</v>
      </c>
      <c r="D1230" s="220" t="s">
        <v>1505</v>
      </c>
      <c r="E1230" s="221" t="s">
        <v>10</v>
      </c>
      <c r="F1230" s="250" t="s">
        <v>185</v>
      </c>
      <c r="G1230" s="320">
        <v>31261</v>
      </c>
      <c r="H1230" s="315" t="s">
        <v>4053</v>
      </c>
      <c r="I1230" s="250" t="s">
        <v>3104</v>
      </c>
      <c r="J1230" s="250" t="s">
        <v>3270</v>
      </c>
      <c r="K1230" s="250" t="s">
        <v>3124</v>
      </c>
      <c r="L1230" s="250" t="s">
        <v>3948</v>
      </c>
      <c r="M1230" s="250" t="s">
        <v>3095</v>
      </c>
      <c r="N1230" s="250" t="s">
        <v>1567</v>
      </c>
      <c r="O1230" s="265" t="s">
        <v>1686</v>
      </c>
      <c r="P1230" s="187" t="str">
        <f t="shared" ca="1" si="78"/>
        <v>39 Tahun</v>
      </c>
      <c r="Q1230" s="187" t="str">
        <f t="shared" ca="1" si="79"/>
        <v>5 Bulan</v>
      </c>
      <c r="R1230" s="187" t="str">
        <f t="shared" ca="1" si="80"/>
        <v>28  Hari</v>
      </c>
    </row>
    <row r="1231" spans="1:18" ht="15">
      <c r="A1231" s="544"/>
      <c r="B1231" s="520"/>
      <c r="C1231" s="388" t="s">
        <v>1929</v>
      </c>
      <c r="D1231" s="220" t="s">
        <v>1480</v>
      </c>
      <c r="E1231" s="221" t="s">
        <v>9</v>
      </c>
      <c r="F1231" s="250" t="s">
        <v>91</v>
      </c>
      <c r="G1231" s="320">
        <v>31861</v>
      </c>
      <c r="H1231" s="315" t="s">
        <v>4053</v>
      </c>
      <c r="I1231" s="250" t="s">
        <v>3104</v>
      </c>
      <c r="J1231" s="250" t="s">
        <v>3270</v>
      </c>
      <c r="K1231" s="250" t="s">
        <v>3279</v>
      </c>
      <c r="L1231" s="250" t="s">
        <v>3948</v>
      </c>
      <c r="M1231" s="250" t="s">
        <v>3099</v>
      </c>
      <c r="N1231" s="250" t="s">
        <v>1704</v>
      </c>
      <c r="O1231" s="265" t="s">
        <v>1710</v>
      </c>
      <c r="P1231" s="187" t="str">
        <f t="shared" ca="1" si="78"/>
        <v>37 Tahun</v>
      </c>
      <c r="Q1231" s="187" t="str">
        <f t="shared" ca="1" si="79"/>
        <v>10 Bulan</v>
      </c>
      <c r="R1231" s="187" t="str">
        <f t="shared" ca="1" si="80"/>
        <v>5  Hari</v>
      </c>
    </row>
    <row r="1232" spans="1:18" ht="15">
      <c r="A1232" s="544"/>
      <c r="B1232" s="520"/>
      <c r="C1232" s="388" t="s">
        <v>4089</v>
      </c>
      <c r="D1232" s="220" t="s">
        <v>4088</v>
      </c>
      <c r="E1232" s="221" t="s">
        <v>9</v>
      </c>
      <c r="F1232" s="250" t="s">
        <v>185</v>
      </c>
      <c r="G1232" s="320">
        <v>40647</v>
      </c>
      <c r="H1232" s="315" t="s">
        <v>4053</v>
      </c>
      <c r="I1232" s="250" t="s">
        <v>3104</v>
      </c>
      <c r="J1232" s="250" t="s">
        <v>3286</v>
      </c>
      <c r="K1232" s="250" t="s">
        <v>3279</v>
      </c>
      <c r="L1232" s="250" t="s">
        <v>3898</v>
      </c>
      <c r="M1232" s="250" t="s">
        <v>3100</v>
      </c>
      <c r="N1232" s="250" t="s">
        <v>1505</v>
      </c>
      <c r="O1232" s="265" t="s">
        <v>1480</v>
      </c>
      <c r="P1232" s="187" t="str">
        <f t="shared" ca="1" si="78"/>
        <v>13 Tahun</v>
      </c>
      <c r="Q1232" s="187" t="str">
        <f t="shared" ca="1" si="79"/>
        <v>9 Bulan</v>
      </c>
      <c r="R1232" s="187" t="str">
        <f t="shared" ca="1" si="80"/>
        <v>16  Hari</v>
      </c>
    </row>
    <row r="1233" spans="1:18" ht="15">
      <c r="A1233" s="541"/>
      <c r="B1233" s="521"/>
      <c r="C1233" s="388" t="s">
        <v>4091</v>
      </c>
      <c r="D1233" s="220" t="s">
        <v>4090</v>
      </c>
      <c r="E1233" s="221" t="s">
        <v>9</v>
      </c>
      <c r="F1233" s="250" t="s">
        <v>238</v>
      </c>
      <c r="G1233" s="320">
        <v>45017</v>
      </c>
      <c r="H1233" s="315" t="s">
        <v>4053</v>
      </c>
      <c r="I1233" s="250" t="s">
        <v>3104</v>
      </c>
      <c r="J1233" s="250" t="s">
        <v>4069</v>
      </c>
      <c r="K1233" s="250" t="s">
        <v>3901</v>
      </c>
      <c r="L1233" s="250" t="s">
        <v>3898</v>
      </c>
      <c r="M1233" s="250" t="s">
        <v>3100</v>
      </c>
      <c r="N1233" s="250" t="s">
        <v>1505</v>
      </c>
      <c r="O1233" s="265" t="s">
        <v>1480</v>
      </c>
      <c r="P1233" s="187" t="str">
        <f t="shared" ca="1" si="78"/>
        <v>1 Tahun</v>
      </c>
      <c r="Q1233" s="187" t="str">
        <f t="shared" ca="1" si="79"/>
        <v>9 Bulan</v>
      </c>
      <c r="R1233" s="187" t="str">
        <f t="shared" ca="1" si="80"/>
        <v>29  Hari</v>
      </c>
    </row>
    <row r="1234" spans="1:18" ht="15">
      <c r="A1234" s="540">
        <v>344</v>
      </c>
      <c r="B1234" s="519" t="s">
        <v>2041</v>
      </c>
      <c r="C1234" s="388" t="s">
        <v>2827</v>
      </c>
      <c r="D1234" s="220" t="s">
        <v>2828</v>
      </c>
      <c r="E1234" s="221" t="s">
        <v>10</v>
      </c>
      <c r="F1234" s="250" t="s">
        <v>72</v>
      </c>
      <c r="G1234" s="320">
        <v>33728</v>
      </c>
      <c r="H1234" s="315" t="s">
        <v>4053</v>
      </c>
      <c r="I1234" s="250" t="s">
        <v>3104</v>
      </c>
      <c r="J1234" s="250" t="s">
        <v>3893</v>
      </c>
      <c r="K1234" s="250" t="s">
        <v>3124</v>
      </c>
      <c r="L1234" s="250" t="s">
        <v>3894</v>
      </c>
      <c r="M1234" s="250" t="s">
        <v>3095</v>
      </c>
      <c r="N1234" s="250" t="s">
        <v>4092</v>
      </c>
      <c r="O1234" s="265" t="s">
        <v>4093</v>
      </c>
      <c r="P1234" s="187" t="str">
        <f t="shared" ca="1" si="78"/>
        <v>32 Tahun</v>
      </c>
      <c r="Q1234" s="187" t="str">
        <f t="shared" ca="1" si="79"/>
        <v>8 Bulan</v>
      </c>
      <c r="R1234" s="187" t="str">
        <f t="shared" ca="1" si="80"/>
        <v>26  Hari</v>
      </c>
    </row>
    <row r="1235" spans="1:18" ht="15">
      <c r="A1235" s="541"/>
      <c r="B1235" s="521"/>
      <c r="C1235" s="388" t="s">
        <v>2042</v>
      </c>
      <c r="D1235" s="220" t="s">
        <v>1710</v>
      </c>
      <c r="E1235" s="221" t="s">
        <v>9</v>
      </c>
      <c r="F1235" s="250" t="s">
        <v>130</v>
      </c>
      <c r="G1235" s="320">
        <v>23028</v>
      </c>
      <c r="H1235" s="315" t="s">
        <v>4053</v>
      </c>
      <c r="I1235" s="250" t="s">
        <v>3104</v>
      </c>
      <c r="J1235" s="250" t="s">
        <v>3270</v>
      </c>
      <c r="K1235" s="250" t="s">
        <v>3124</v>
      </c>
      <c r="L1235" s="250" t="s">
        <v>3894</v>
      </c>
      <c r="M1235" s="250" t="s">
        <v>3099</v>
      </c>
      <c r="N1235" s="250" t="s">
        <v>4094</v>
      </c>
      <c r="O1235" s="265" t="s">
        <v>1658</v>
      </c>
      <c r="P1235" s="187" t="str">
        <f t="shared" ca="1" si="78"/>
        <v>62 Tahun</v>
      </c>
      <c r="Q1235" s="187" t="str">
        <f t="shared" ca="1" si="79"/>
        <v>0 Bulan</v>
      </c>
      <c r="R1235" s="187" t="str">
        <f t="shared" ca="1" si="80"/>
        <v>13  Hari</v>
      </c>
    </row>
    <row r="1236" spans="1:18" ht="15">
      <c r="A1236" s="33">
        <v>345</v>
      </c>
      <c r="B1236" s="201" t="s">
        <v>2028</v>
      </c>
      <c r="C1236" s="388" t="s">
        <v>2029</v>
      </c>
      <c r="D1236" s="220" t="s">
        <v>1686</v>
      </c>
      <c r="E1236" s="221" t="s">
        <v>9</v>
      </c>
      <c r="F1236" s="250" t="s">
        <v>15</v>
      </c>
      <c r="G1236" s="320">
        <v>25128</v>
      </c>
      <c r="H1236" s="315" t="s">
        <v>4053</v>
      </c>
      <c r="I1236" s="250" t="s">
        <v>3104</v>
      </c>
      <c r="J1236" s="250" t="s">
        <v>3270</v>
      </c>
      <c r="K1236" s="250" t="s">
        <v>3124</v>
      </c>
      <c r="L1236" s="250" t="s">
        <v>4095</v>
      </c>
      <c r="M1236" s="250" t="s">
        <v>3095</v>
      </c>
      <c r="N1236" s="250" t="s">
        <v>380</v>
      </c>
      <c r="O1236" s="265" t="s">
        <v>145</v>
      </c>
      <c r="P1236" s="187" t="str">
        <f t="shared" ca="1" si="78"/>
        <v>56 Tahun</v>
      </c>
      <c r="Q1236" s="187" t="str">
        <f t="shared" ca="1" si="79"/>
        <v>3 Bulan</v>
      </c>
      <c r="R1236" s="187" t="str">
        <f t="shared" ca="1" si="80"/>
        <v>13  Hari</v>
      </c>
    </row>
    <row r="1237" spans="1:18" ht="15">
      <c r="A1237" s="540">
        <v>346</v>
      </c>
      <c r="B1237" s="519"/>
      <c r="C1237" s="388" t="s">
        <v>2870</v>
      </c>
      <c r="D1237" s="220" t="s">
        <v>2871</v>
      </c>
      <c r="E1237" s="221" t="s">
        <v>10</v>
      </c>
      <c r="F1237" s="250" t="s">
        <v>185</v>
      </c>
      <c r="G1237" s="320">
        <v>34426</v>
      </c>
      <c r="H1237" s="315" t="s">
        <v>4053</v>
      </c>
      <c r="I1237" s="250" t="s">
        <v>3104</v>
      </c>
      <c r="J1237" s="250" t="s">
        <v>3893</v>
      </c>
      <c r="K1237" s="250" t="s">
        <v>3124</v>
      </c>
      <c r="L1237" s="250" t="s">
        <v>3898</v>
      </c>
      <c r="M1237" s="250" t="s">
        <v>3100</v>
      </c>
      <c r="N1237" s="250" t="s">
        <v>4096</v>
      </c>
      <c r="O1237" s="265" t="s">
        <v>1686</v>
      </c>
      <c r="P1237" s="187" t="str">
        <f t="shared" ca="1" si="78"/>
        <v>30 Tahun</v>
      </c>
      <c r="Q1237" s="187" t="str">
        <f t="shared" ca="1" si="79"/>
        <v>9 Bulan</v>
      </c>
      <c r="R1237" s="187" t="str">
        <f t="shared" ca="1" si="80"/>
        <v>28  Hari</v>
      </c>
    </row>
    <row r="1238" spans="1:18" ht="15">
      <c r="A1238" s="541"/>
      <c r="B1238" s="521"/>
      <c r="C1238" s="388" t="s">
        <v>2462</v>
      </c>
      <c r="D1238" s="220" t="s">
        <v>1425</v>
      </c>
      <c r="E1238" s="221" t="s">
        <v>10</v>
      </c>
      <c r="F1238" s="250" t="s">
        <v>185</v>
      </c>
      <c r="G1238" s="320">
        <v>36432</v>
      </c>
      <c r="H1238" s="315" t="s">
        <v>4053</v>
      </c>
      <c r="I1238" s="250" t="s">
        <v>3104</v>
      </c>
      <c r="J1238" s="250" t="s">
        <v>3893</v>
      </c>
      <c r="K1238" s="250" t="s">
        <v>3279</v>
      </c>
      <c r="L1238" s="250" t="s">
        <v>3898</v>
      </c>
      <c r="M1238" s="250" t="s">
        <v>3100</v>
      </c>
      <c r="N1238" s="250" t="s">
        <v>4096</v>
      </c>
      <c r="O1238" s="265" t="s">
        <v>1686</v>
      </c>
      <c r="P1238" s="187" t="str">
        <f t="shared" ca="1" si="78"/>
        <v>25 Tahun</v>
      </c>
      <c r="Q1238" s="187" t="str">
        <f t="shared" ca="1" si="79"/>
        <v>4 Bulan</v>
      </c>
      <c r="R1238" s="187" t="str">
        <f t="shared" ca="1" si="80"/>
        <v>1  Hari</v>
      </c>
    </row>
    <row r="1239" spans="1:18" ht="15">
      <c r="A1239" s="540">
        <v>347</v>
      </c>
      <c r="B1239" s="519" t="s">
        <v>444</v>
      </c>
      <c r="C1239" s="388" t="s">
        <v>445</v>
      </c>
      <c r="D1239" s="220" t="s">
        <v>4097</v>
      </c>
      <c r="E1239" s="221" t="s">
        <v>10</v>
      </c>
      <c r="F1239" s="250" t="s">
        <v>446</v>
      </c>
      <c r="G1239" s="320">
        <v>29194</v>
      </c>
      <c r="H1239" s="315" t="s">
        <v>4053</v>
      </c>
      <c r="I1239" s="250" t="s">
        <v>3104</v>
      </c>
      <c r="J1239" s="250" t="s">
        <v>3893</v>
      </c>
      <c r="K1239" s="250" t="s">
        <v>3124</v>
      </c>
      <c r="L1239" s="250" t="s">
        <v>3894</v>
      </c>
      <c r="M1239" s="250" t="s">
        <v>3095</v>
      </c>
      <c r="N1239" s="250" t="s">
        <v>1758</v>
      </c>
      <c r="O1239" s="265" t="s">
        <v>275</v>
      </c>
      <c r="P1239" s="187" t="str">
        <f t="shared" ca="1" si="78"/>
        <v>45 Tahun</v>
      </c>
      <c r="Q1239" s="187" t="str">
        <f t="shared" ca="1" si="79"/>
        <v>1 Bulan</v>
      </c>
      <c r="R1239" s="187" t="str">
        <f t="shared" ca="1" si="80"/>
        <v>25  Hari</v>
      </c>
    </row>
    <row r="1240" spans="1:18" ht="15">
      <c r="A1240" s="544"/>
      <c r="B1240" s="520"/>
      <c r="C1240" s="388" t="s">
        <v>447</v>
      </c>
      <c r="D1240" s="220" t="s">
        <v>448</v>
      </c>
      <c r="E1240" s="221" t="s">
        <v>9</v>
      </c>
      <c r="F1240" s="250" t="s">
        <v>137</v>
      </c>
      <c r="G1240" s="320">
        <v>31391</v>
      </c>
      <c r="H1240" s="315" t="s">
        <v>4053</v>
      </c>
      <c r="I1240" s="250" t="s">
        <v>3104</v>
      </c>
      <c r="J1240" s="250" t="s">
        <v>3893</v>
      </c>
      <c r="K1240" s="250" t="s">
        <v>3117</v>
      </c>
      <c r="L1240" s="250" t="s">
        <v>3894</v>
      </c>
      <c r="M1240" s="250" t="s">
        <v>3099</v>
      </c>
      <c r="N1240" s="250" t="s">
        <v>3027</v>
      </c>
      <c r="O1240" s="265" t="s">
        <v>182</v>
      </c>
      <c r="P1240" s="187" t="str">
        <f t="shared" ca="1" si="78"/>
        <v>39 Tahun</v>
      </c>
      <c r="Q1240" s="187" t="str">
        <f t="shared" ca="1" si="79"/>
        <v>1 Bulan</v>
      </c>
      <c r="R1240" s="187" t="str">
        <f t="shared" ca="1" si="80"/>
        <v>20  Hari</v>
      </c>
    </row>
    <row r="1241" spans="1:18" ht="15">
      <c r="A1241" s="544"/>
      <c r="B1241" s="520"/>
      <c r="C1241" s="388" t="s">
        <v>4099</v>
      </c>
      <c r="D1241" s="220" t="s">
        <v>4098</v>
      </c>
      <c r="E1241" s="221" t="s">
        <v>10</v>
      </c>
      <c r="F1241" s="250" t="s">
        <v>137</v>
      </c>
      <c r="G1241" s="320">
        <v>38873</v>
      </c>
      <c r="H1241" s="315" t="s">
        <v>4053</v>
      </c>
      <c r="I1241" s="250" t="s">
        <v>3104</v>
      </c>
      <c r="J1241" s="250" t="s">
        <v>4069</v>
      </c>
      <c r="K1241" s="250" t="s">
        <v>3901</v>
      </c>
      <c r="L1241" s="250" t="s">
        <v>3898</v>
      </c>
      <c r="M1241" s="250" t="s">
        <v>3100</v>
      </c>
      <c r="N1241" s="271" t="s">
        <v>4097</v>
      </c>
      <c r="O1241" s="265" t="s">
        <v>448</v>
      </c>
      <c r="P1241" s="187" t="str">
        <f t="shared" ca="1" si="78"/>
        <v>18 Tahun</v>
      </c>
      <c r="Q1241" s="187" t="str">
        <f t="shared" ca="1" si="79"/>
        <v>7 Bulan</v>
      </c>
      <c r="R1241" s="187" t="str">
        <f t="shared" ca="1" si="80"/>
        <v>25  Hari</v>
      </c>
    </row>
    <row r="1242" spans="1:18" ht="15">
      <c r="A1242" s="541"/>
      <c r="B1242" s="521"/>
      <c r="C1242" s="388" t="s">
        <v>4101</v>
      </c>
      <c r="D1242" s="220" t="s">
        <v>4100</v>
      </c>
      <c r="E1242" s="221" t="s">
        <v>9</v>
      </c>
      <c r="F1242" s="250" t="s">
        <v>185</v>
      </c>
      <c r="G1242" s="320">
        <v>42749</v>
      </c>
      <c r="H1242" s="315" t="s">
        <v>4053</v>
      </c>
      <c r="I1242" s="250" t="s">
        <v>3104</v>
      </c>
      <c r="J1242" s="250" t="s">
        <v>4069</v>
      </c>
      <c r="K1242" s="250" t="s">
        <v>3901</v>
      </c>
      <c r="L1242" s="250" t="s">
        <v>3898</v>
      </c>
      <c r="M1242" s="250" t="s">
        <v>3100</v>
      </c>
      <c r="N1242" s="271" t="s">
        <v>4097</v>
      </c>
      <c r="O1242" s="265" t="s">
        <v>448</v>
      </c>
      <c r="P1242" s="187" t="str">
        <f t="shared" ca="1" si="78"/>
        <v>8 Tahun</v>
      </c>
      <c r="Q1242" s="187" t="str">
        <f t="shared" ca="1" si="79"/>
        <v>0 Bulan</v>
      </c>
      <c r="R1242" s="187" t="str">
        <f t="shared" ca="1" si="80"/>
        <v>16  Hari</v>
      </c>
    </row>
    <row r="1243" spans="1:18" ht="15">
      <c r="A1243" s="540">
        <v>348</v>
      </c>
      <c r="B1243" s="519" t="s">
        <v>595</v>
      </c>
      <c r="C1243" s="388" t="s">
        <v>596</v>
      </c>
      <c r="D1243" s="220" t="s">
        <v>597</v>
      </c>
      <c r="E1243" s="221" t="s">
        <v>10</v>
      </c>
      <c r="F1243" s="250" t="s">
        <v>30</v>
      </c>
      <c r="G1243" s="320">
        <v>28323</v>
      </c>
      <c r="H1243" s="315" t="s">
        <v>4053</v>
      </c>
      <c r="I1243" s="250" t="s">
        <v>3104</v>
      </c>
      <c r="J1243" s="250" t="s">
        <v>3270</v>
      </c>
      <c r="K1243" s="250" t="s">
        <v>3124</v>
      </c>
      <c r="L1243" s="250" t="s">
        <v>3948</v>
      </c>
      <c r="M1243" s="250" t="s">
        <v>3095</v>
      </c>
      <c r="N1243" s="271" t="s">
        <v>1663</v>
      </c>
      <c r="O1243" s="265" t="s">
        <v>142</v>
      </c>
      <c r="P1243" s="187" t="str">
        <f t="shared" ca="1" si="78"/>
        <v>47 Tahun</v>
      </c>
      <c r="Q1243" s="187" t="str">
        <f t="shared" ca="1" si="79"/>
        <v>6 Bulan</v>
      </c>
      <c r="R1243" s="187" t="str">
        <f t="shared" ca="1" si="80"/>
        <v>13  Hari</v>
      </c>
    </row>
    <row r="1244" spans="1:18" ht="15">
      <c r="A1244" s="544"/>
      <c r="B1244" s="520"/>
      <c r="C1244" s="388" t="s">
        <v>598</v>
      </c>
      <c r="D1244" s="220" t="s">
        <v>138</v>
      </c>
      <c r="E1244" s="221" t="s">
        <v>9</v>
      </c>
      <c r="F1244" s="250" t="s">
        <v>30</v>
      </c>
      <c r="G1244" s="320">
        <v>31229</v>
      </c>
      <c r="H1244" s="315" t="s">
        <v>4053</v>
      </c>
      <c r="I1244" s="250" t="s">
        <v>3104</v>
      </c>
      <c r="J1244" s="250" t="s">
        <v>3270</v>
      </c>
      <c r="K1244" s="250" t="s">
        <v>3124</v>
      </c>
      <c r="L1244" s="250" t="s">
        <v>3948</v>
      </c>
      <c r="M1244" s="250" t="s">
        <v>3099</v>
      </c>
      <c r="N1244" s="250" t="s">
        <v>4055</v>
      </c>
      <c r="O1244" s="265" t="s">
        <v>4102</v>
      </c>
      <c r="P1244" s="187" t="str">
        <f t="shared" ca="1" si="78"/>
        <v>39 Tahun</v>
      </c>
      <c r="Q1244" s="187" t="str">
        <f t="shared" ca="1" si="79"/>
        <v>6 Bulan</v>
      </c>
      <c r="R1244" s="187" t="str">
        <f t="shared" ca="1" si="80"/>
        <v>29  Hari</v>
      </c>
    </row>
    <row r="1245" spans="1:18" ht="15">
      <c r="A1245" s="544"/>
      <c r="B1245" s="520"/>
      <c r="C1245" s="394" t="s">
        <v>599</v>
      </c>
      <c r="D1245" s="270" t="s">
        <v>600</v>
      </c>
      <c r="E1245" s="316" t="s">
        <v>9</v>
      </c>
      <c r="F1245" s="271" t="s">
        <v>185</v>
      </c>
      <c r="G1245" s="322">
        <v>37988</v>
      </c>
      <c r="H1245" s="315" t="s">
        <v>4053</v>
      </c>
      <c r="I1245" s="250" t="s">
        <v>3104</v>
      </c>
      <c r="J1245" s="271" t="s">
        <v>3893</v>
      </c>
      <c r="K1245" s="271" t="s">
        <v>3279</v>
      </c>
      <c r="L1245" s="271" t="s">
        <v>3898</v>
      </c>
      <c r="M1245" s="271" t="s">
        <v>3100</v>
      </c>
      <c r="N1245" s="271" t="s">
        <v>597</v>
      </c>
      <c r="O1245" s="273" t="s">
        <v>138</v>
      </c>
      <c r="P1245" s="187" t="str">
        <f t="shared" ca="1" si="78"/>
        <v>21 Tahun</v>
      </c>
      <c r="Q1245" s="187" t="str">
        <f t="shared" ca="1" si="79"/>
        <v>0 Bulan</v>
      </c>
      <c r="R1245" s="187" t="str">
        <f t="shared" ca="1" si="80"/>
        <v>28  Hari</v>
      </c>
    </row>
    <row r="1246" spans="1:18" ht="15">
      <c r="A1246" s="541"/>
      <c r="B1246" s="521"/>
      <c r="C1246" s="394" t="s">
        <v>4104</v>
      </c>
      <c r="D1246" s="270" t="s">
        <v>4103</v>
      </c>
      <c r="E1246" s="316" t="s">
        <v>10</v>
      </c>
      <c r="F1246" s="271" t="s">
        <v>238</v>
      </c>
      <c r="G1246" s="322">
        <v>40922</v>
      </c>
      <c r="H1246" s="315" t="s">
        <v>4053</v>
      </c>
      <c r="I1246" s="250" t="s">
        <v>3104</v>
      </c>
      <c r="J1246" s="271" t="s">
        <v>3286</v>
      </c>
      <c r="K1246" s="271" t="s">
        <v>3279</v>
      </c>
      <c r="L1246" s="271" t="s">
        <v>3898</v>
      </c>
      <c r="M1246" s="271" t="s">
        <v>3100</v>
      </c>
      <c r="N1246" s="271" t="s">
        <v>597</v>
      </c>
      <c r="O1246" s="273" t="s">
        <v>138</v>
      </c>
      <c r="P1246" s="187" t="str">
        <f t="shared" ca="1" si="78"/>
        <v>13 Tahun</v>
      </c>
      <c r="Q1246" s="187" t="str">
        <f t="shared" ca="1" si="79"/>
        <v>0 Bulan</v>
      </c>
      <c r="R1246" s="187" t="str">
        <f t="shared" ca="1" si="80"/>
        <v>16  Hari</v>
      </c>
    </row>
    <row r="1247" spans="1:18" ht="15">
      <c r="A1247" s="540">
        <v>349</v>
      </c>
      <c r="B1247" s="519" t="s">
        <v>591</v>
      </c>
      <c r="C1247" s="394" t="s">
        <v>594</v>
      </c>
      <c r="D1247" s="270" t="s">
        <v>170</v>
      </c>
      <c r="E1247" s="316" t="s">
        <v>10</v>
      </c>
      <c r="F1247" s="271" t="s">
        <v>426</v>
      </c>
      <c r="G1247" s="322">
        <v>19034</v>
      </c>
      <c r="H1247" s="315" t="s">
        <v>4053</v>
      </c>
      <c r="I1247" s="250" t="s">
        <v>3104</v>
      </c>
      <c r="J1247" s="271" t="s">
        <v>3270</v>
      </c>
      <c r="K1247" s="271" t="s">
        <v>3124</v>
      </c>
      <c r="L1247" s="271" t="s">
        <v>3948</v>
      </c>
      <c r="M1247" s="271" t="s">
        <v>3095</v>
      </c>
      <c r="N1247" s="271" t="s">
        <v>1535</v>
      </c>
      <c r="O1247" s="273" t="s">
        <v>53</v>
      </c>
      <c r="P1247" s="187" t="str">
        <f t="shared" ca="1" si="78"/>
        <v>72 Tahun</v>
      </c>
      <c r="Q1247" s="187" t="str">
        <f t="shared" ca="1" si="79"/>
        <v>11 Bulan</v>
      </c>
      <c r="R1247" s="187" t="str">
        <f t="shared" ca="1" si="80"/>
        <v>20  Hari</v>
      </c>
    </row>
    <row r="1248" spans="1:18" ht="15">
      <c r="A1248" s="544"/>
      <c r="B1248" s="520"/>
      <c r="C1248" s="394" t="s">
        <v>592</v>
      </c>
      <c r="D1248" s="270" t="s">
        <v>593</v>
      </c>
      <c r="E1248" s="316" t="s">
        <v>9</v>
      </c>
      <c r="F1248" s="271" t="s">
        <v>30</v>
      </c>
      <c r="G1248" s="322">
        <v>29160</v>
      </c>
      <c r="H1248" s="315" t="s">
        <v>4053</v>
      </c>
      <c r="I1248" s="250" t="s">
        <v>3104</v>
      </c>
      <c r="J1248" s="271" t="s">
        <v>3270</v>
      </c>
      <c r="K1248" s="271" t="s">
        <v>3117</v>
      </c>
      <c r="L1248" s="271" t="s">
        <v>3948</v>
      </c>
      <c r="M1248" s="271" t="s">
        <v>3099</v>
      </c>
      <c r="N1248" s="271" t="s">
        <v>4055</v>
      </c>
      <c r="O1248" s="273" t="s">
        <v>1216</v>
      </c>
      <c r="P1248" s="187" t="str">
        <f t="shared" ca="1" si="78"/>
        <v>45 Tahun</v>
      </c>
      <c r="Q1248" s="187" t="str">
        <f t="shared" ca="1" si="79"/>
        <v>2 Bulan</v>
      </c>
      <c r="R1248" s="187" t="str">
        <f t="shared" ca="1" si="80"/>
        <v>29  Hari</v>
      </c>
    </row>
    <row r="1249" spans="1:18" ht="15">
      <c r="A1249" s="541"/>
      <c r="B1249" s="521"/>
      <c r="C1249" s="394" t="s">
        <v>4106</v>
      </c>
      <c r="D1249" s="270" t="s">
        <v>4105</v>
      </c>
      <c r="E1249" s="316" t="s">
        <v>10</v>
      </c>
      <c r="F1249" s="271" t="s">
        <v>238</v>
      </c>
      <c r="G1249" s="322">
        <v>40224</v>
      </c>
      <c r="H1249" s="315" t="s">
        <v>4053</v>
      </c>
      <c r="I1249" s="250" t="s">
        <v>3104</v>
      </c>
      <c r="J1249" s="271" t="s">
        <v>3286</v>
      </c>
      <c r="K1249" s="271" t="s">
        <v>3279</v>
      </c>
      <c r="L1249" s="271" t="s">
        <v>3898</v>
      </c>
      <c r="M1249" s="271" t="s">
        <v>3100</v>
      </c>
      <c r="N1249" s="271" t="s">
        <v>170</v>
      </c>
      <c r="O1249" s="273" t="s">
        <v>593</v>
      </c>
      <c r="P1249" s="187" t="str">
        <f t="shared" ca="1" si="78"/>
        <v>14 Tahun</v>
      </c>
      <c r="Q1249" s="187" t="str">
        <f t="shared" ca="1" si="79"/>
        <v>11 Bulan</v>
      </c>
      <c r="R1249" s="187" t="str">
        <f t="shared" ca="1" si="80"/>
        <v>15  Hari</v>
      </c>
    </row>
    <row r="1250" spans="1:18" ht="15">
      <c r="A1250" s="540">
        <v>350</v>
      </c>
      <c r="B1250" s="519" t="s">
        <v>2325</v>
      </c>
      <c r="C1250" s="394" t="s">
        <v>2901</v>
      </c>
      <c r="D1250" s="270" t="s">
        <v>2902</v>
      </c>
      <c r="E1250" s="316" t="s">
        <v>10</v>
      </c>
      <c r="F1250" s="271" t="s">
        <v>146</v>
      </c>
      <c r="G1250" s="322">
        <v>36617</v>
      </c>
      <c r="H1250" s="315" t="s">
        <v>4053</v>
      </c>
      <c r="I1250" s="250" t="s">
        <v>3104</v>
      </c>
      <c r="J1250" s="271" t="s">
        <v>3270</v>
      </c>
      <c r="K1250" s="271" t="s">
        <v>3124</v>
      </c>
      <c r="L1250" s="271" t="s">
        <v>3971</v>
      </c>
      <c r="M1250" s="271" t="s">
        <v>3095</v>
      </c>
      <c r="N1250" s="271" t="s">
        <v>4107</v>
      </c>
      <c r="O1250" s="273" t="s">
        <v>1612</v>
      </c>
      <c r="P1250" s="187" t="str">
        <f t="shared" ca="1" si="78"/>
        <v>24 Tahun</v>
      </c>
      <c r="Q1250" s="187" t="str">
        <f t="shared" ca="1" si="79"/>
        <v>9 Bulan</v>
      </c>
      <c r="R1250" s="187" t="str">
        <f t="shared" ca="1" si="80"/>
        <v>29  Hari</v>
      </c>
    </row>
    <row r="1251" spans="1:18" ht="15">
      <c r="A1251" s="544"/>
      <c r="B1251" s="520"/>
      <c r="C1251" s="394" t="s">
        <v>2326</v>
      </c>
      <c r="D1251" s="270" t="s">
        <v>2327</v>
      </c>
      <c r="E1251" s="316" t="s">
        <v>9</v>
      </c>
      <c r="F1251" s="271" t="s">
        <v>173</v>
      </c>
      <c r="G1251" s="322">
        <v>31963</v>
      </c>
      <c r="H1251" s="315" t="s">
        <v>4053</v>
      </c>
      <c r="I1251" s="250" t="s">
        <v>3104</v>
      </c>
      <c r="J1251" s="271" t="s">
        <v>4108</v>
      </c>
      <c r="K1251" s="271" t="s">
        <v>3758</v>
      </c>
      <c r="L1251" s="271" t="s">
        <v>3971</v>
      </c>
      <c r="M1251" s="271" t="s">
        <v>3099</v>
      </c>
      <c r="N1251" s="271" t="s">
        <v>178</v>
      </c>
      <c r="O1251" s="273" t="s">
        <v>379</v>
      </c>
      <c r="P1251" s="187" t="str">
        <f t="shared" ca="1" si="78"/>
        <v>37 Tahun</v>
      </c>
      <c r="Q1251" s="187" t="str">
        <f t="shared" ca="1" si="79"/>
        <v>6 Bulan</v>
      </c>
      <c r="R1251" s="187" t="str">
        <f t="shared" ca="1" si="80"/>
        <v>25  Hari</v>
      </c>
    </row>
    <row r="1252" spans="1:18" ht="15">
      <c r="A1252" s="541"/>
      <c r="B1252" s="521"/>
      <c r="C1252" s="394" t="s">
        <v>4110</v>
      </c>
      <c r="D1252" s="270" t="s">
        <v>4109</v>
      </c>
      <c r="E1252" s="316" t="s">
        <v>9</v>
      </c>
      <c r="F1252" s="271" t="s">
        <v>185</v>
      </c>
      <c r="G1252" s="322">
        <v>40211</v>
      </c>
      <c r="H1252" s="315" t="s">
        <v>4053</v>
      </c>
      <c r="I1252" s="250" t="s">
        <v>3104</v>
      </c>
      <c r="J1252" s="271" t="s">
        <v>3893</v>
      </c>
      <c r="K1252" s="271" t="s">
        <v>3901</v>
      </c>
      <c r="L1252" s="271" t="s">
        <v>3898</v>
      </c>
      <c r="M1252" s="271" t="s">
        <v>3100</v>
      </c>
      <c r="N1252" s="271" t="s">
        <v>2902</v>
      </c>
      <c r="O1252" s="273" t="s">
        <v>4111</v>
      </c>
      <c r="P1252" s="187" t="str">
        <f t="shared" ca="1" si="78"/>
        <v>14 Tahun</v>
      </c>
      <c r="Q1252" s="187" t="str">
        <f t="shared" ca="1" si="79"/>
        <v>11 Bulan</v>
      </c>
      <c r="R1252" s="187" t="str">
        <f t="shared" ca="1" si="80"/>
        <v>28  Hari</v>
      </c>
    </row>
    <row r="1253" spans="1:18" ht="15">
      <c r="A1253" s="540">
        <v>351</v>
      </c>
      <c r="B1253" s="519" t="s">
        <v>461</v>
      </c>
      <c r="C1253" s="394" t="s">
        <v>462</v>
      </c>
      <c r="D1253" s="270" t="s">
        <v>376</v>
      </c>
      <c r="E1253" s="316" t="s">
        <v>10</v>
      </c>
      <c r="F1253" s="271" t="s">
        <v>463</v>
      </c>
      <c r="G1253" s="322">
        <v>29455</v>
      </c>
      <c r="H1253" s="315" t="s">
        <v>4053</v>
      </c>
      <c r="I1253" s="250" t="s">
        <v>3104</v>
      </c>
      <c r="J1253" s="271" t="s">
        <v>3271</v>
      </c>
      <c r="K1253" s="271" t="s">
        <v>3124</v>
      </c>
      <c r="L1253" s="271" t="s">
        <v>3948</v>
      </c>
      <c r="M1253" s="271" t="s">
        <v>3095</v>
      </c>
      <c r="N1253" s="271" t="s">
        <v>237</v>
      </c>
      <c r="O1253" s="273" t="s">
        <v>196</v>
      </c>
      <c r="P1253" s="187" t="str">
        <f t="shared" ca="1" si="78"/>
        <v>44 Tahun</v>
      </c>
      <c r="Q1253" s="187" t="str">
        <f t="shared" ca="1" si="79"/>
        <v>5 Bulan</v>
      </c>
      <c r="R1253" s="187" t="str">
        <f t="shared" ca="1" si="80"/>
        <v>8  Hari</v>
      </c>
    </row>
    <row r="1254" spans="1:18" ht="15">
      <c r="A1254" s="544"/>
      <c r="B1254" s="520"/>
      <c r="C1254" s="394" t="s">
        <v>464</v>
      </c>
      <c r="D1254" s="270" t="s">
        <v>465</v>
      </c>
      <c r="E1254" s="316" t="s">
        <v>9</v>
      </c>
      <c r="F1254" s="271" t="s">
        <v>463</v>
      </c>
      <c r="G1254" s="322">
        <v>32092</v>
      </c>
      <c r="H1254" s="315" t="s">
        <v>4053</v>
      </c>
      <c r="I1254" s="250" t="s">
        <v>3104</v>
      </c>
      <c r="J1254" s="271" t="s">
        <v>3893</v>
      </c>
      <c r="K1254" s="271" t="s">
        <v>3124</v>
      </c>
      <c r="L1254" s="271" t="s">
        <v>3948</v>
      </c>
      <c r="M1254" s="271" t="s">
        <v>3099</v>
      </c>
      <c r="N1254" s="271" t="s">
        <v>1655</v>
      </c>
      <c r="O1254" s="273" t="s">
        <v>1427</v>
      </c>
      <c r="P1254" s="187" t="str">
        <f t="shared" ca="1" si="78"/>
        <v>37 Tahun</v>
      </c>
      <c r="Q1254" s="187" t="str">
        <f t="shared" ca="1" si="79"/>
        <v>2 Bulan</v>
      </c>
      <c r="R1254" s="187" t="str">
        <f t="shared" ca="1" si="80"/>
        <v>19  Hari</v>
      </c>
    </row>
    <row r="1255" spans="1:18" ht="15">
      <c r="A1255" s="544"/>
      <c r="B1255" s="520"/>
      <c r="C1255" s="394" t="s">
        <v>4113</v>
      </c>
      <c r="D1255" s="270" t="s">
        <v>4112</v>
      </c>
      <c r="E1255" s="316" t="s">
        <v>9</v>
      </c>
      <c r="F1255" s="271" t="s">
        <v>185</v>
      </c>
      <c r="G1255" s="322">
        <v>36714</v>
      </c>
      <c r="H1255" s="315" t="s">
        <v>4053</v>
      </c>
      <c r="I1255" s="250" t="s">
        <v>3104</v>
      </c>
      <c r="J1255" s="271" t="s">
        <v>4069</v>
      </c>
      <c r="K1255" s="271" t="s">
        <v>3901</v>
      </c>
      <c r="L1255" s="271" t="s">
        <v>3898</v>
      </c>
      <c r="M1255" s="271" t="s">
        <v>3100</v>
      </c>
      <c r="N1255" s="271" t="s">
        <v>376</v>
      </c>
      <c r="O1255" s="273" t="s">
        <v>4114</v>
      </c>
      <c r="P1255" s="187" t="str">
        <f t="shared" ca="1" si="78"/>
        <v>24 Tahun</v>
      </c>
      <c r="Q1255" s="187" t="str">
        <f t="shared" ca="1" si="79"/>
        <v>6 Bulan</v>
      </c>
      <c r="R1255" s="187" t="str">
        <f t="shared" ca="1" si="80"/>
        <v>23  Hari</v>
      </c>
    </row>
    <row r="1256" spans="1:18" ht="15">
      <c r="A1256" s="544"/>
      <c r="B1256" s="520"/>
      <c r="C1256" s="394" t="s">
        <v>466</v>
      </c>
      <c r="D1256" s="270" t="s">
        <v>467</v>
      </c>
      <c r="E1256" s="316" t="s">
        <v>9</v>
      </c>
      <c r="F1256" s="271" t="s">
        <v>463</v>
      </c>
      <c r="G1256" s="322">
        <v>38971</v>
      </c>
      <c r="H1256" s="315" t="s">
        <v>4053</v>
      </c>
      <c r="I1256" s="250" t="s">
        <v>3104</v>
      </c>
      <c r="J1256" s="271" t="s">
        <v>3286</v>
      </c>
      <c r="K1256" s="271" t="s">
        <v>3279</v>
      </c>
      <c r="L1256" s="271" t="s">
        <v>3898</v>
      </c>
      <c r="M1256" s="271" t="s">
        <v>3100</v>
      </c>
      <c r="N1256" s="271" t="s">
        <v>376</v>
      </c>
      <c r="O1256" s="273" t="s">
        <v>4114</v>
      </c>
      <c r="P1256" s="187" t="str">
        <f t="shared" ca="1" si="78"/>
        <v>18 Tahun</v>
      </c>
      <c r="Q1256" s="187" t="str">
        <f t="shared" ca="1" si="79"/>
        <v>4 Bulan</v>
      </c>
      <c r="R1256" s="187" t="str">
        <f t="shared" ca="1" si="80"/>
        <v>19  Hari</v>
      </c>
    </row>
    <row r="1257" spans="1:18" ht="15">
      <c r="A1257" s="541"/>
      <c r="B1257" s="521"/>
      <c r="C1257" s="394" t="s">
        <v>4116</v>
      </c>
      <c r="D1257" s="270" t="s">
        <v>4115</v>
      </c>
      <c r="E1257" s="316" t="s">
        <v>9</v>
      </c>
      <c r="F1257" s="271" t="s">
        <v>185</v>
      </c>
      <c r="G1257" s="322">
        <v>41829</v>
      </c>
      <c r="H1257" s="315" t="s">
        <v>4053</v>
      </c>
      <c r="I1257" s="250" t="s">
        <v>3104</v>
      </c>
      <c r="J1257" s="271" t="s">
        <v>4069</v>
      </c>
      <c r="K1257" s="271" t="s">
        <v>3901</v>
      </c>
      <c r="L1257" s="271" t="s">
        <v>3898</v>
      </c>
      <c r="M1257" s="271" t="s">
        <v>3100</v>
      </c>
      <c r="N1257" s="271" t="s">
        <v>376</v>
      </c>
      <c r="O1257" s="273" t="s">
        <v>4114</v>
      </c>
      <c r="P1257" s="187" t="str">
        <f t="shared" ca="1" si="78"/>
        <v>10 Tahun</v>
      </c>
      <c r="Q1257" s="187" t="str">
        <f t="shared" ca="1" si="79"/>
        <v>6 Bulan</v>
      </c>
      <c r="R1257" s="187" t="str">
        <f t="shared" ca="1" si="80"/>
        <v>21  Hari</v>
      </c>
    </row>
    <row r="1258" spans="1:18" ht="15">
      <c r="A1258" s="540">
        <v>352</v>
      </c>
      <c r="B1258" s="519" t="s">
        <v>1936</v>
      </c>
      <c r="C1258" s="394" t="s">
        <v>6896</v>
      </c>
      <c r="D1258" s="270" t="s">
        <v>5408</v>
      </c>
      <c r="E1258" s="316" t="s">
        <v>9</v>
      </c>
      <c r="F1258" s="271" t="s">
        <v>185</v>
      </c>
      <c r="G1258" s="322">
        <v>35793</v>
      </c>
      <c r="H1258" s="315" t="s">
        <v>4053</v>
      </c>
      <c r="I1258" s="250" t="s">
        <v>3104</v>
      </c>
      <c r="J1258" s="271" t="s">
        <v>3893</v>
      </c>
      <c r="K1258" s="271" t="s">
        <v>3097</v>
      </c>
      <c r="L1258" s="271" t="s">
        <v>3971</v>
      </c>
      <c r="M1258" s="271" t="s">
        <v>3095</v>
      </c>
      <c r="N1258" s="271" t="s">
        <v>1440</v>
      </c>
      <c r="O1258" s="273" t="s">
        <v>1600</v>
      </c>
      <c r="P1258" s="187" t="str">
        <f t="shared" ca="1" si="78"/>
        <v>27 Tahun</v>
      </c>
      <c r="Q1258" s="187" t="str">
        <f t="shared" ca="1" si="79"/>
        <v>1 Bulan</v>
      </c>
      <c r="R1258" s="187" t="str">
        <f t="shared" ca="1" si="80"/>
        <v>1  Hari</v>
      </c>
    </row>
    <row r="1259" spans="1:18" ht="15">
      <c r="A1259" s="544"/>
      <c r="B1259" s="520"/>
      <c r="C1259" s="394" t="s">
        <v>1937</v>
      </c>
      <c r="D1259" s="270" t="s">
        <v>1938</v>
      </c>
      <c r="E1259" s="316" t="s">
        <v>9</v>
      </c>
      <c r="F1259" s="271" t="s">
        <v>185</v>
      </c>
      <c r="G1259" s="322">
        <v>37338</v>
      </c>
      <c r="H1259" s="315" t="s">
        <v>4053</v>
      </c>
      <c r="I1259" s="250" t="s">
        <v>3104</v>
      </c>
      <c r="J1259" s="271" t="s">
        <v>3286</v>
      </c>
      <c r="K1259" s="271" t="s">
        <v>3279</v>
      </c>
      <c r="L1259" s="271" t="s">
        <v>3898</v>
      </c>
      <c r="M1259" s="271" t="s">
        <v>6897</v>
      </c>
      <c r="N1259" s="271" t="s">
        <v>1440</v>
      </c>
      <c r="O1259" s="273" t="s">
        <v>1600</v>
      </c>
      <c r="P1259" s="187" t="str">
        <f t="shared" ca="1" si="78"/>
        <v>22 Tahun</v>
      </c>
      <c r="Q1259" s="187" t="str">
        <f t="shared" ca="1" si="79"/>
        <v>10 Bulan</v>
      </c>
      <c r="R1259" s="187" t="str">
        <f t="shared" ca="1" si="80"/>
        <v>7  Hari</v>
      </c>
    </row>
    <row r="1260" spans="1:18" ht="15">
      <c r="A1260" s="541"/>
      <c r="B1260" s="521"/>
      <c r="C1260" s="394" t="s">
        <v>4118</v>
      </c>
      <c r="D1260" s="270" t="s">
        <v>4117</v>
      </c>
      <c r="E1260" s="316" t="s">
        <v>10</v>
      </c>
      <c r="F1260" s="271" t="s">
        <v>185</v>
      </c>
      <c r="G1260" s="322">
        <v>42210</v>
      </c>
      <c r="H1260" s="315" t="s">
        <v>4053</v>
      </c>
      <c r="I1260" s="250" t="s">
        <v>3104</v>
      </c>
      <c r="J1260" s="271" t="s">
        <v>4069</v>
      </c>
      <c r="K1260" s="271" t="s">
        <v>3901</v>
      </c>
      <c r="L1260" s="271" t="s">
        <v>3898</v>
      </c>
      <c r="M1260" s="271" t="s">
        <v>3100</v>
      </c>
      <c r="N1260" s="271" t="s">
        <v>1440</v>
      </c>
      <c r="O1260" s="273" t="s">
        <v>1600</v>
      </c>
      <c r="P1260" s="187" t="str">
        <f t="shared" ca="1" si="78"/>
        <v>9 Tahun</v>
      </c>
      <c r="Q1260" s="187" t="str">
        <f t="shared" ca="1" si="79"/>
        <v>6 Bulan</v>
      </c>
      <c r="R1260" s="187" t="str">
        <f t="shared" ca="1" si="80"/>
        <v>5  Hari</v>
      </c>
    </row>
    <row r="1261" spans="1:18" ht="15">
      <c r="A1261" s="540">
        <v>353</v>
      </c>
      <c r="B1261" s="519" t="s">
        <v>488</v>
      </c>
      <c r="C1261" s="394" t="s">
        <v>489</v>
      </c>
      <c r="D1261" s="270" t="s">
        <v>237</v>
      </c>
      <c r="E1261" s="316" t="s">
        <v>10</v>
      </c>
      <c r="F1261" s="271" t="s">
        <v>20</v>
      </c>
      <c r="G1261" s="322">
        <v>18958</v>
      </c>
      <c r="H1261" s="315" t="s">
        <v>4053</v>
      </c>
      <c r="I1261" s="250" t="s">
        <v>3104</v>
      </c>
      <c r="J1261" s="271" t="s">
        <v>3270</v>
      </c>
      <c r="K1261" s="271" t="s">
        <v>3124</v>
      </c>
      <c r="L1261" s="271" t="s">
        <v>3948</v>
      </c>
      <c r="M1261" s="271" t="s">
        <v>3095</v>
      </c>
      <c r="N1261" s="271" t="s">
        <v>1722</v>
      </c>
      <c r="O1261" s="273" t="s">
        <v>1675</v>
      </c>
      <c r="P1261" s="187" t="str">
        <f t="shared" ca="1" si="78"/>
        <v>73 Tahun</v>
      </c>
      <c r="Q1261" s="187" t="str">
        <f t="shared" ca="1" si="79"/>
        <v>2 Bulan</v>
      </c>
      <c r="R1261" s="187" t="str">
        <f t="shared" ca="1" si="80"/>
        <v>4  Hari</v>
      </c>
    </row>
    <row r="1262" spans="1:18" ht="15">
      <c r="A1262" s="541"/>
      <c r="B1262" s="521"/>
      <c r="C1262" s="394" t="s">
        <v>2040</v>
      </c>
      <c r="D1262" s="270" t="s">
        <v>196</v>
      </c>
      <c r="E1262" s="316" t="s">
        <v>9</v>
      </c>
      <c r="F1262" s="271" t="s">
        <v>60</v>
      </c>
      <c r="G1262" s="322">
        <v>18645</v>
      </c>
      <c r="H1262" s="315" t="s">
        <v>4053</v>
      </c>
      <c r="I1262" s="250" t="s">
        <v>3104</v>
      </c>
      <c r="J1262" s="271" t="s">
        <v>3270</v>
      </c>
      <c r="K1262" s="271" t="s">
        <v>3124</v>
      </c>
      <c r="L1262" s="271" t="s">
        <v>3948</v>
      </c>
      <c r="M1262" s="271" t="s">
        <v>3099</v>
      </c>
      <c r="N1262" s="271" t="s">
        <v>4119</v>
      </c>
      <c r="O1262" s="273" t="s">
        <v>234</v>
      </c>
      <c r="P1262" s="187" t="str">
        <f t="shared" ca="1" si="78"/>
        <v>74 Tahun</v>
      </c>
      <c r="Q1262" s="187" t="str">
        <f t="shared" ca="1" si="79"/>
        <v>0 Bulan</v>
      </c>
      <c r="R1262" s="187" t="str">
        <f t="shared" ca="1" si="80"/>
        <v>13  Hari</v>
      </c>
    </row>
    <row r="1263" spans="1:18" ht="15">
      <c r="A1263" s="540">
        <v>354</v>
      </c>
      <c r="B1263" s="519" t="s">
        <v>490</v>
      </c>
      <c r="C1263" s="394" t="s">
        <v>493</v>
      </c>
      <c r="D1263" s="270" t="s">
        <v>218</v>
      </c>
      <c r="E1263" s="316" t="s">
        <v>10</v>
      </c>
      <c r="F1263" s="271" t="s">
        <v>238</v>
      </c>
      <c r="G1263" s="322">
        <v>26480</v>
      </c>
      <c r="H1263" s="315" t="s">
        <v>4053</v>
      </c>
      <c r="I1263" s="250" t="s">
        <v>3104</v>
      </c>
      <c r="J1263" s="271" t="s">
        <v>3270</v>
      </c>
      <c r="K1263" s="271" t="s">
        <v>3124</v>
      </c>
      <c r="L1263" s="271" t="s">
        <v>3894</v>
      </c>
      <c r="M1263" s="271" t="s">
        <v>3095</v>
      </c>
      <c r="N1263" s="271" t="s">
        <v>318</v>
      </c>
      <c r="O1263" s="273" t="s">
        <v>1664</v>
      </c>
      <c r="P1263" s="187" t="str">
        <f t="shared" ca="1" si="78"/>
        <v>52 Tahun</v>
      </c>
      <c r="Q1263" s="187" t="str">
        <f t="shared" ca="1" si="79"/>
        <v>7 Bulan</v>
      </c>
      <c r="R1263" s="187" t="str">
        <f t="shared" ca="1" si="80"/>
        <v>0  Hari</v>
      </c>
    </row>
    <row r="1264" spans="1:18" ht="15">
      <c r="A1264" s="541"/>
      <c r="B1264" s="521"/>
      <c r="C1264" s="394" t="s">
        <v>491</v>
      </c>
      <c r="D1264" s="270" t="s">
        <v>492</v>
      </c>
      <c r="E1264" s="316" t="s">
        <v>9</v>
      </c>
      <c r="F1264" s="271" t="s">
        <v>238</v>
      </c>
      <c r="G1264" s="322">
        <v>27580</v>
      </c>
      <c r="H1264" s="315" t="s">
        <v>4053</v>
      </c>
      <c r="I1264" s="250" t="s">
        <v>3104</v>
      </c>
      <c r="J1264" s="271" t="s">
        <v>3270</v>
      </c>
      <c r="K1264" s="271" t="s">
        <v>3124</v>
      </c>
      <c r="L1264" s="271" t="s">
        <v>3894</v>
      </c>
      <c r="M1264" s="271" t="s">
        <v>3099</v>
      </c>
      <c r="N1264" s="271" t="s">
        <v>237</v>
      </c>
      <c r="O1264" s="273" t="s">
        <v>196</v>
      </c>
      <c r="P1264" s="187" t="str">
        <f t="shared" ca="1" si="78"/>
        <v>49 Tahun</v>
      </c>
      <c r="Q1264" s="187" t="str">
        <f t="shared" ca="1" si="79"/>
        <v>6 Bulan</v>
      </c>
      <c r="R1264" s="187" t="str">
        <f t="shared" ca="1" si="80"/>
        <v>25  Hari</v>
      </c>
    </row>
    <row r="1265" spans="1:18" ht="15">
      <c r="A1265" s="540">
        <v>355</v>
      </c>
      <c r="B1265" s="519" t="s">
        <v>1789</v>
      </c>
      <c r="C1265" s="394" t="s">
        <v>4120</v>
      </c>
      <c r="D1265" s="270" t="s">
        <v>1790</v>
      </c>
      <c r="E1265" s="316" t="s">
        <v>10</v>
      </c>
      <c r="F1265" s="271" t="s">
        <v>1791</v>
      </c>
      <c r="G1265" s="322">
        <v>34617</v>
      </c>
      <c r="H1265" s="315" t="s">
        <v>4053</v>
      </c>
      <c r="I1265" s="250" t="s">
        <v>3104</v>
      </c>
      <c r="J1265" s="271" t="s">
        <v>3271</v>
      </c>
      <c r="K1265" s="271" t="s">
        <v>3097</v>
      </c>
      <c r="L1265" s="271" t="s">
        <v>3971</v>
      </c>
      <c r="M1265" s="271" t="s">
        <v>3095</v>
      </c>
      <c r="N1265" s="271" t="s">
        <v>4121</v>
      </c>
      <c r="O1265" s="273" t="s">
        <v>4122</v>
      </c>
      <c r="P1265" s="187" t="str">
        <f t="shared" ca="1" si="78"/>
        <v>30 Tahun</v>
      </c>
      <c r="Q1265" s="187" t="str">
        <f t="shared" ca="1" si="79"/>
        <v>3 Bulan</v>
      </c>
      <c r="R1265" s="187" t="str">
        <f t="shared" ca="1" si="80"/>
        <v>20  Hari</v>
      </c>
    </row>
    <row r="1266" spans="1:18" ht="15">
      <c r="A1266" s="544"/>
      <c r="B1266" s="520"/>
      <c r="C1266" s="394" t="s">
        <v>2314</v>
      </c>
      <c r="D1266" s="270" t="s">
        <v>2315</v>
      </c>
      <c r="E1266" s="316" t="s">
        <v>9</v>
      </c>
      <c r="F1266" s="271" t="s">
        <v>238</v>
      </c>
      <c r="G1266" s="322">
        <v>34874</v>
      </c>
      <c r="H1266" s="315" t="s">
        <v>4053</v>
      </c>
      <c r="I1266" s="250" t="s">
        <v>3104</v>
      </c>
      <c r="J1266" s="271" t="s">
        <v>3893</v>
      </c>
      <c r="K1266" s="271" t="s">
        <v>3097</v>
      </c>
      <c r="L1266" s="271" t="s">
        <v>3971</v>
      </c>
      <c r="M1266" s="271" t="s">
        <v>3099</v>
      </c>
      <c r="N1266" s="271" t="s">
        <v>218</v>
      </c>
      <c r="O1266" s="273" t="s">
        <v>492</v>
      </c>
      <c r="P1266" s="187" t="str">
        <f t="shared" ca="1" si="78"/>
        <v>29 Tahun</v>
      </c>
      <c r="Q1266" s="187" t="str">
        <f t="shared" ca="1" si="79"/>
        <v>7 Bulan</v>
      </c>
      <c r="R1266" s="187" t="str">
        <f t="shared" ca="1" si="80"/>
        <v>6  Hari</v>
      </c>
    </row>
    <row r="1267" spans="1:18" ht="15">
      <c r="A1267" s="541"/>
      <c r="B1267" s="521"/>
      <c r="C1267" s="394" t="s">
        <v>4124</v>
      </c>
      <c r="D1267" s="270" t="s">
        <v>4123</v>
      </c>
      <c r="E1267" s="316" t="s">
        <v>9</v>
      </c>
      <c r="F1267" s="271" t="s">
        <v>198</v>
      </c>
      <c r="G1267" s="322">
        <v>44465</v>
      </c>
      <c r="H1267" s="315" t="s">
        <v>4053</v>
      </c>
      <c r="I1267" s="250" t="s">
        <v>3104</v>
      </c>
      <c r="J1267" s="271" t="s">
        <v>4069</v>
      </c>
      <c r="K1267" s="271" t="s">
        <v>3901</v>
      </c>
      <c r="L1267" s="271" t="s">
        <v>3898</v>
      </c>
      <c r="M1267" s="271" t="s">
        <v>3100</v>
      </c>
      <c r="N1267" s="271" t="s">
        <v>1790</v>
      </c>
      <c r="O1267" s="273" t="s">
        <v>2315</v>
      </c>
      <c r="P1267" s="187" t="str">
        <f ca="1" t="shared" si="81" ref="P1267:P1330">DATEDIF(G1267,$P$2,"Y")&amp;" Tahun"</f>
        <v>3 Tahun</v>
      </c>
      <c r="Q1267" s="187" t="str">
        <f ca="1" t="shared" si="82" ref="Q1267:Q1330">DATEDIF(G1267,$P$2,"YM")&amp;" Bulan"</f>
        <v>4 Bulan</v>
      </c>
      <c r="R1267" s="187" t="str">
        <f ca="1" t="shared" si="83" ref="R1267:R1330">DATEDIF(G1267,$P$2,"MD")&amp;"  Hari"</f>
        <v>4  Hari</v>
      </c>
    </row>
    <row r="1268" spans="1:18" ht="15">
      <c r="A1268" s="540">
        <v>356</v>
      </c>
      <c r="B1268" s="519" t="s">
        <v>604</v>
      </c>
      <c r="C1268" s="394" t="s">
        <v>609</v>
      </c>
      <c r="D1268" s="270" t="s">
        <v>610</v>
      </c>
      <c r="E1268" s="316" t="s">
        <v>10</v>
      </c>
      <c r="F1268" s="271" t="s">
        <v>137</v>
      </c>
      <c r="G1268" s="322">
        <v>28952</v>
      </c>
      <c r="H1268" s="315" t="s">
        <v>4053</v>
      </c>
      <c r="I1268" s="250" t="s">
        <v>3104</v>
      </c>
      <c r="J1268" s="271" t="s">
        <v>3893</v>
      </c>
      <c r="K1268" s="271" t="s">
        <v>3124</v>
      </c>
      <c r="L1268" s="271" t="s">
        <v>3948</v>
      </c>
      <c r="M1268" s="271" t="s">
        <v>3095</v>
      </c>
      <c r="N1268" s="271" t="s">
        <v>1753</v>
      </c>
      <c r="O1268" s="273" t="s">
        <v>90</v>
      </c>
      <c r="P1268" s="187" t="str">
        <f t="shared" ca="1" si="81"/>
        <v>45 Tahun</v>
      </c>
      <c r="Q1268" s="187" t="str">
        <f t="shared" ca="1" si="82"/>
        <v>9 Bulan</v>
      </c>
      <c r="R1268" s="187" t="str">
        <f t="shared" ca="1" si="83"/>
        <v>23  Hari</v>
      </c>
    </row>
    <row r="1269" spans="1:18" ht="15">
      <c r="A1269" s="544"/>
      <c r="B1269" s="520"/>
      <c r="C1269" s="394" t="s">
        <v>607</v>
      </c>
      <c r="D1269" s="270" t="s">
        <v>608</v>
      </c>
      <c r="E1269" s="316" t="s">
        <v>9</v>
      </c>
      <c r="F1269" s="271" t="s">
        <v>185</v>
      </c>
      <c r="G1269" s="322">
        <v>29450</v>
      </c>
      <c r="H1269" s="315" t="s">
        <v>4053</v>
      </c>
      <c r="I1269" s="250" t="s">
        <v>3104</v>
      </c>
      <c r="J1269" s="271" t="s">
        <v>3270</v>
      </c>
      <c r="K1269" s="271" t="s">
        <v>3124</v>
      </c>
      <c r="L1269" s="271" t="s">
        <v>3948</v>
      </c>
      <c r="M1269" s="271" t="s">
        <v>3099</v>
      </c>
      <c r="N1269" s="271" t="s">
        <v>326</v>
      </c>
      <c r="O1269" s="273" t="s">
        <v>327</v>
      </c>
      <c r="P1269" s="187" t="str">
        <f t="shared" ca="1" si="81"/>
        <v>44 Tahun</v>
      </c>
      <c r="Q1269" s="187" t="str">
        <f t="shared" ca="1" si="82"/>
        <v>5 Bulan</v>
      </c>
      <c r="R1269" s="187" t="str">
        <f t="shared" ca="1" si="83"/>
        <v>13  Hari</v>
      </c>
    </row>
    <row r="1270" spans="1:18" ht="15">
      <c r="A1270" s="544"/>
      <c r="B1270" s="520"/>
      <c r="C1270" s="394" t="s">
        <v>605</v>
      </c>
      <c r="D1270" s="270" t="s">
        <v>606</v>
      </c>
      <c r="E1270" s="316" t="s">
        <v>10</v>
      </c>
      <c r="F1270" s="271" t="s">
        <v>185</v>
      </c>
      <c r="G1270" s="322">
        <v>37695</v>
      </c>
      <c r="H1270" s="315" t="s">
        <v>4053</v>
      </c>
      <c r="I1270" s="250" t="s">
        <v>3104</v>
      </c>
      <c r="J1270" s="271" t="s">
        <v>3893</v>
      </c>
      <c r="K1270" s="271" t="s">
        <v>3279</v>
      </c>
      <c r="L1270" s="271" t="s">
        <v>3898</v>
      </c>
      <c r="M1270" s="271" t="s">
        <v>3100</v>
      </c>
      <c r="N1270" s="271" t="s">
        <v>610</v>
      </c>
      <c r="O1270" s="273" t="s">
        <v>608</v>
      </c>
      <c r="P1270" s="187" t="str">
        <f t="shared" ca="1" si="81"/>
        <v>21 Tahun</v>
      </c>
      <c r="Q1270" s="187" t="str">
        <f t="shared" ca="1" si="82"/>
        <v>10 Bulan</v>
      </c>
      <c r="R1270" s="187" t="str">
        <f t="shared" ca="1" si="83"/>
        <v>15  Hari</v>
      </c>
    </row>
    <row r="1271" spans="1:18" ht="15">
      <c r="A1271" s="544"/>
      <c r="B1271" s="520"/>
      <c r="C1271" s="394" t="s">
        <v>4126</v>
      </c>
      <c r="D1271" s="270" t="s">
        <v>4125</v>
      </c>
      <c r="E1271" s="316" t="s">
        <v>10</v>
      </c>
      <c r="F1271" s="271" t="s">
        <v>185</v>
      </c>
      <c r="G1271" s="322">
        <v>38718</v>
      </c>
      <c r="H1271" s="315" t="s">
        <v>4053</v>
      </c>
      <c r="I1271" s="250" t="s">
        <v>3104</v>
      </c>
      <c r="J1271" s="271" t="s">
        <v>3286</v>
      </c>
      <c r="K1271" s="271" t="s">
        <v>3279</v>
      </c>
      <c r="L1271" s="271" t="s">
        <v>3898</v>
      </c>
      <c r="M1271" s="271" t="s">
        <v>3100</v>
      </c>
      <c r="N1271" s="271" t="s">
        <v>610</v>
      </c>
      <c r="O1271" s="273" t="s">
        <v>608</v>
      </c>
      <c r="P1271" s="187" t="str">
        <f t="shared" ca="1" si="81"/>
        <v>19 Tahun</v>
      </c>
      <c r="Q1271" s="187" t="str">
        <f t="shared" ca="1" si="82"/>
        <v>0 Bulan</v>
      </c>
      <c r="R1271" s="187" t="str">
        <f t="shared" ca="1" si="83"/>
        <v>29  Hari</v>
      </c>
    </row>
    <row r="1272" spans="1:18" ht="15">
      <c r="A1272" s="541"/>
      <c r="B1272" s="521"/>
      <c r="C1272" s="394" t="s">
        <v>4128</v>
      </c>
      <c r="D1272" s="270" t="s">
        <v>4127</v>
      </c>
      <c r="E1272" s="316" t="s">
        <v>9</v>
      </c>
      <c r="F1272" s="271" t="s">
        <v>185</v>
      </c>
      <c r="G1272" s="322">
        <v>42830</v>
      </c>
      <c r="H1272" s="315" t="s">
        <v>4053</v>
      </c>
      <c r="I1272" s="250" t="s">
        <v>3104</v>
      </c>
      <c r="J1272" s="271" t="s">
        <v>4069</v>
      </c>
      <c r="K1272" s="271" t="s">
        <v>3901</v>
      </c>
      <c r="L1272" s="271" t="s">
        <v>3898</v>
      </c>
      <c r="M1272" s="271" t="s">
        <v>3100</v>
      </c>
      <c r="N1272" s="271" t="s">
        <v>610</v>
      </c>
      <c r="O1272" s="273" t="s">
        <v>608</v>
      </c>
      <c r="P1272" s="187" t="str">
        <f t="shared" ca="1" si="81"/>
        <v>7 Tahun</v>
      </c>
      <c r="Q1272" s="187" t="str">
        <f t="shared" ca="1" si="82"/>
        <v>9 Bulan</v>
      </c>
      <c r="R1272" s="187" t="str">
        <f t="shared" ca="1" si="83"/>
        <v>25  Hari</v>
      </c>
    </row>
    <row r="1273" spans="1:18" ht="15">
      <c r="A1273" s="540">
        <v>357</v>
      </c>
      <c r="B1273" s="519" t="s">
        <v>2061</v>
      </c>
      <c r="C1273" s="394" t="s">
        <v>2876</v>
      </c>
      <c r="D1273" s="270" t="s">
        <v>285</v>
      </c>
      <c r="E1273" s="316" t="s">
        <v>10</v>
      </c>
      <c r="F1273" s="271" t="s">
        <v>30</v>
      </c>
      <c r="G1273" s="322">
        <v>27427</v>
      </c>
      <c r="H1273" s="315" t="s">
        <v>4053</v>
      </c>
      <c r="I1273" s="250" t="s">
        <v>3104</v>
      </c>
      <c r="J1273" s="271" t="s">
        <v>3893</v>
      </c>
      <c r="K1273" s="271" t="s">
        <v>3124</v>
      </c>
      <c r="L1273" s="271" t="s">
        <v>3948</v>
      </c>
      <c r="M1273" s="271" t="s">
        <v>3095</v>
      </c>
      <c r="N1273" s="271" t="s">
        <v>4129</v>
      </c>
      <c r="O1273" s="273" t="s">
        <v>1752</v>
      </c>
      <c r="P1273" s="187" t="str">
        <f t="shared" ca="1" si="81"/>
        <v>49 Tahun</v>
      </c>
      <c r="Q1273" s="187" t="str">
        <f t="shared" ca="1" si="82"/>
        <v>11 Bulan</v>
      </c>
      <c r="R1273" s="187" t="str">
        <f t="shared" ca="1" si="83"/>
        <v>28  Hari</v>
      </c>
    </row>
    <row r="1274" spans="1:18" ht="15">
      <c r="A1274" s="544"/>
      <c r="B1274" s="520"/>
      <c r="C1274" s="394" t="s">
        <v>2062</v>
      </c>
      <c r="D1274" s="270" t="s">
        <v>204</v>
      </c>
      <c r="E1274" s="316" t="s">
        <v>9</v>
      </c>
      <c r="F1274" s="271" t="s">
        <v>30</v>
      </c>
      <c r="G1274" s="322">
        <v>27652</v>
      </c>
      <c r="H1274" s="315" t="s">
        <v>4053</v>
      </c>
      <c r="I1274" s="250" t="s">
        <v>3104</v>
      </c>
      <c r="J1274" s="271" t="s">
        <v>3270</v>
      </c>
      <c r="K1274" s="271" t="s">
        <v>3117</v>
      </c>
      <c r="L1274" s="271" t="s">
        <v>3948</v>
      </c>
      <c r="M1274" s="271" t="s">
        <v>3099</v>
      </c>
      <c r="N1274" s="271" t="s">
        <v>1482</v>
      </c>
      <c r="O1274" s="273" t="s">
        <v>1527</v>
      </c>
      <c r="P1274" s="187" t="str">
        <f t="shared" ca="1" si="81"/>
        <v>49 Tahun</v>
      </c>
      <c r="Q1274" s="187" t="str">
        <f t="shared" ca="1" si="82"/>
        <v>4 Bulan</v>
      </c>
      <c r="R1274" s="187" t="str">
        <f t="shared" ca="1" si="83"/>
        <v>15  Hari</v>
      </c>
    </row>
    <row r="1275" spans="1:18" ht="15">
      <c r="A1275" s="541"/>
      <c r="B1275" s="521"/>
      <c r="C1275" s="394" t="s">
        <v>2680</v>
      </c>
      <c r="D1275" s="270" t="s">
        <v>4130</v>
      </c>
      <c r="E1275" s="316" t="s">
        <v>9</v>
      </c>
      <c r="F1275" s="271" t="s">
        <v>137</v>
      </c>
      <c r="G1275" s="322">
        <v>38544</v>
      </c>
      <c r="H1275" s="315" t="s">
        <v>4053</v>
      </c>
      <c r="I1275" s="250" t="s">
        <v>3104</v>
      </c>
      <c r="J1275" s="271" t="s">
        <v>3286</v>
      </c>
      <c r="K1275" s="271" t="s">
        <v>3279</v>
      </c>
      <c r="L1275" s="271" t="s">
        <v>3898</v>
      </c>
      <c r="M1275" s="271" t="s">
        <v>3100</v>
      </c>
      <c r="N1275" s="271" t="s">
        <v>285</v>
      </c>
      <c r="O1275" s="273" t="s">
        <v>204</v>
      </c>
      <c r="P1275" s="187" t="str">
        <f t="shared" ca="1" si="81"/>
        <v>19 Tahun</v>
      </c>
      <c r="Q1275" s="187" t="str">
        <f t="shared" ca="1" si="82"/>
        <v>6 Bulan</v>
      </c>
      <c r="R1275" s="187" t="str">
        <f t="shared" ca="1" si="83"/>
        <v>19  Hari</v>
      </c>
    </row>
    <row r="1276" spans="1:18" ht="15">
      <c r="A1276" s="540">
        <v>358</v>
      </c>
      <c r="B1276" s="519" t="s">
        <v>584</v>
      </c>
      <c r="C1276" s="394" t="s">
        <v>585</v>
      </c>
      <c r="D1276" s="270" t="s">
        <v>586</v>
      </c>
      <c r="E1276" s="316" t="s">
        <v>10</v>
      </c>
      <c r="F1276" s="271" t="s">
        <v>179</v>
      </c>
      <c r="G1276" s="322">
        <v>23941</v>
      </c>
      <c r="H1276" s="315" t="s">
        <v>4053</v>
      </c>
      <c r="I1276" s="250" t="s">
        <v>3104</v>
      </c>
      <c r="J1276" s="271" t="s">
        <v>3893</v>
      </c>
      <c r="K1276" s="271" t="s">
        <v>3124</v>
      </c>
      <c r="L1276" s="271" t="s">
        <v>3948</v>
      </c>
      <c r="M1276" s="271" t="s">
        <v>3095</v>
      </c>
      <c r="N1276" s="271" t="s">
        <v>4131</v>
      </c>
      <c r="O1276" s="273" t="s">
        <v>4132</v>
      </c>
      <c r="P1276" s="187" t="str">
        <f t="shared" ca="1" si="81"/>
        <v>59 Tahun</v>
      </c>
      <c r="Q1276" s="187" t="str">
        <f t="shared" ca="1" si="82"/>
        <v>6 Bulan</v>
      </c>
      <c r="R1276" s="187" t="str">
        <f t="shared" ca="1" si="83"/>
        <v>12  Hari</v>
      </c>
    </row>
    <row r="1277" spans="1:18" ht="15">
      <c r="A1277" s="544"/>
      <c r="B1277" s="520"/>
      <c r="C1277" s="394" t="s">
        <v>589</v>
      </c>
      <c r="D1277" s="270" t="s">
        <v>590</v>
      </c>
      <c r="E1277" s="316" t="s">
        <v>9</v>
      </c>
      <c r="F1277" s="271" t="s">
        <v>41</v>
      </c>
      <c r="G1277" s="322">
        <v>27154</v>
      </c>
      <c r="H1277" s="315" t="s">
        <v>4053</v>
      </c>
      <c r="I1277" s="250" t="s">
        <v>3104</v>
      </c>
      <c r="J1277" s="271" t="s">
        <v>3270</v>
      </c>
      <c r="K1277" s="271" t="s">
        <v>3124</v>
      </c>
      <c r="L1277" s="271" t="s">
        <v>3948</v>
      </c>
      <c r="M1277" s="271" t="s">
        <v>3099</v>
      </c>
      <c r="N1277" s="271" t="s">
        <v>4133</v>
      </c>
      <c r="O1277" s="323" t="s">
        <v>2989</v>
      </c>
      <c r="P1277" s="187" t="str">
        <f t="shared" ca="1" si="81"/>
        <v>50 Tahun</v>
      </c>
      <c r="Q1277" s="187" t="str">
        <f t="shared" ca="1" si="82"/>
        <v>8 Bulan</v>
      </c>
      <c r="R1277" s="187" t="str">
        <f t="shared" ca="1" si="83"/>
        <v>25  Hari</v>
      </c>
    </row>
    <row r="1278" spans="1:18" ht="15">
      <c r="A1278" s="544"/>
      <c r="B1278" s="520"/>
      <c r="C1278" s="394" t="s">
        <v>587</v>
      </c>
      <c r="D1278" s="270" t="s">
        <v>588</v>
      </c>
      <c r="E1278" s="316" t="s">
        <v>10</v>
      </c>
      <c r="F1278" s="271" t="s">
        <v>185</v>
      </c>
      <c r="G1278" s="322">
        <v>33988</v>
      </c>
      <c r="H1278" s="315" t="s">
        <v>4053</v>
      </c>
      <c r="I1278" s="250" t="s">
        <v>3104</v>
      </c>
      <c r="J1278" s="271" t="s">
        <v>3893</v>
      </c>
      <c r="K1278" s="271" t="s">
        <v>3901</v>
      </c>
      <c r="L1278" s="271" t="s">
        <v>3898</v>
      </c>
      <c r="M1278" s="271" t="s">
        <v>3100</v>
      </c>
      <c r="N1278" s="271" t="s">
        <v>586</v>
      </c>
      <c r="O1278" s="273" t="s">
        <v>590</v>
      </c>
      <c r="P1278" s="187" t="str">
        <f t="shared" ca="1" si="81"/>
        <v>32 Tahun</v>
      </c>
      <c r="Q1278" s="187" t="str">
        <f t="shared" ca="1" si="82"/>
        <v>0 Bulan</v>
      </c>
      <c r="R1278" s="187" t="str">
        <f t="shared" ca="1" si="83"/>
        <v>11  Hari</v>
      </c>
    </row>
    <row r="1279" spans="1:18" ht="15">
      <c r="A1279" s="541"/>
      <c r="B1279" s="521"/>
      <c r="C1279" s="394" t="s">
        <v>4135</v>
      </c>
      <c r="D1279" s="270" t="s">
        <v>4134</v>
      </c>
      <c r="E1279" s="316" t="s">
        <v>10</v>
      </c>
      <c r="F1279" s="271" t="s">
        <v>185</v>
      </c>
      <c r="G1279" s="322">
        <v>42819</v>
      </c>
      <c r="H1279" s="315" t="s">
        <v>4053</v>
      </c>
      <c r="I1279" s="250" t="s">
        <v>3104</v>
      </c>
      <c r="J1279" s="271" t="s">
        <v>4069</v>
      </c>
      <c r="K1279" s="271" t="s">
        <v>3901</v>
      </c>
      <c r="L1279" s="271" t="s">
        <v>3898</v>
      </c>
      <c r="M1279" s="271" t="s">
        <v>3100</v>
      </c>
      <c r="N1279" s="271" t="s">
        <v>586</v>
      </c>
      <c r="O1279" s="273" t="s">
        <v>590</v>
      </c>
      <c r="P1279" s="187" t="str">
        <f t="shared" ca="1" si="81"/>
        <v>7 Tahun</v>
      </c>
      <c r="Q1279" s="187" t="str">
        <f t="shared" ca="1" si="82"/>
        <v>10 Bulan</v>
      </c>
      <c r="R1279" s="187" t="str">
        <f t="shared" ca="1" si="83"/>
        <v>5  Hari</v>
      </c>
    </row>
    <row r="1280" spans="1:18" ht="15">
      <c r="A1280" s="540">
        <v>359</v>
      </c>
      <c r="B1280" s="519" t="s">
        <v>576</v>
      </c>
      <c r="C1280" s="394" t="s">
        <v>581</v>
      </c>
      <c r="D1280" s="270" t="s">
        <v>582</v>
      </c>
      <c r="E1280" s="316" t="s">
        <v>10</v>
      </c>
      <c r="F1280" s="271" t="s">
        <v>15</v>
      </c>
      <c r="G1280" s="322">
        <v>26099</v>
      </c>
      <c r="H1280" s="315" t="s">
        <v>4053</v>
      </c>
      <c r="I1280" s="250" t="s">
        <v>3104</v>
      </c>
      <c r="J1280" s="271" t="s">
        <v>3893</v>
      </c>
      <c r="K1280" s="271" t="s">
        <v>3124</v>
      </c>
      <c r="L1280" s="271" t="s">
        <v>3894</v>
      </c>
      <c r="M1280" s="271" t="s">
        <v>3095</v>
      </c>
      <c r="N1280" s="271" t="s">
        <v>353</v>
      </c>
      <c r="O1280" s="273" t="s">
        <v>4136</v>
      </c>
      <c r="P1280" s="187" t="str">
        <f t="shared" ca="1" si="81"/>
        <v>53 Tahun</v>
      </c>
      <c r="Q1280" s="187" t="str">
        <f t="shared" ca="1" si="82"/>
        <v>7 Bulan</v>
      </c>
      <c r="R1280" s="187" t="str">
        <f t="shared" ca="1" si="83"/>
        <v>15  Hari</v>
      </c>
    </row>
    <row r="1281" spans="1:18" ht="15">
      <c r="A1281" s="544"/>
      <c r="B1281" s="520"/>
      <c r="C1281" s="394" t="s">
        <v>583</v>
      </c>
      <c r="D1281" s="270" t="s">
        <v>155</v>
      </c>
      <c r="E1281" s="316" t="s">
        <v>9</v>
      </c>
      <c r="F1281" s="271" t="s">
        <v>321</v>
      </c>
      <c r="G1281" s="322">
        <v>29655</v>
      </c>
      <c r="H1281" s="315" t="s">
        <v>4053</v>
      </c>
      <c r="I1281" s="250" t="s">
        <v>3104</v>
      </c>
      <c r="J1281" s="271" t="s">
        <v>3893</v>
      </c>
      <c r="K1281" s="271" t="s">
        <v>3124</v>
      </c>
      <c r="L1281" s="271" t="s">
        <v>3894</v>
      </c>
      <c r="M1281" s="271" t="s">
        <v>3099</v>
      </c>
      <c r="N1281" s="271" t="s">
        <v>403</v>
      </c>
      <c r="O1281" s="273" t="s">
        <v>480</v>
      </c>
      <c r="P1281" s="187" t="str">
        <f t="shared" ca="1" si="81"/>
        <v>43 Tahun</v>
      </c>
      <c r="Q1281" s="187" t="str">
        <f t="shared" ca="1" si="82"/>
        <v>10 Bulan</v>
      </c>
      <c r="R1281" s="187" t="str">
        <f t="shared" ca="1" si="83"/>
        <v>20  Hari</v>
      </c>
    </row>
    <row r="1282" spans="1:18" ht="15">
      <c r="A1282" s="544"/>
      <c r="B1282" s="520"/>
      <c r="C1282" s="394" t="s">
        <v>579</v>
      </c>
      <c r="D1282" s="270" t="s">
        <v>580</v>
      </c>
      <c r="E1282" s="316" t="s">
        <v>10</v>
      </c>
      <c r="F1282" s="271" t="s">
        <v>321</v>
      </c>
      <c r="G1282" s="322">
        <v>36318</v>
      </c>
      <c r="H1282" s="315" t="s">
        <v>4053</v>
      </c>
      <c r="I1282" s="250" t="s">
        <v>3104</v>
      </c>
      <c r="J1282" s="271" t="s">
        <v>3286</v>
      </c>
      <c r="K1282" s="271" t="s">
        <v>3901</v>
      </c>
      <c r="L1282" s="271" t="s">
        <v>3898</v>
      </c>
      <c r="M1282" s="271" t="s">
        <v>3100</v>
      </c>
      <c r="N1282" s="271" t="s">
        <v>582</v>
      </c>
      <c r="O1282" s="273" t="s">
        <v>155</v>
      </c>
      <c r="P1282" s="187" t="str">
        <f t="shared" ca="1" si="81"/>
        <v>25 Tahun</v>
      </c>
      <c r="Q1282" s="187" t="str">
        <f t="shared" ca="1" si="82"/>
        <v>7 Bulan</v>
      </c>
      <c r="R1282" s="187" t="str">
        <f t="shared" ca="1" si="83"/>
        <v>23  Hari</v>
      </c>
    </row>
    <row r="1283" spans="1:18" ht="15">
      <c r="A1283" s="544"/>
      <c r="B1283" s="520"/>
      <c r="C1283" s="394" t="s">
        <v>577</v>
      </c>
      <c r="D1283" s="270" t="s">
        <v>578</v>
      </c>
      <c r="E1283" s="316" t="s">
        <v>10</v>
      </c>
      <c r="F1283" s="271" t="s">
        <v>185</v>
      </c>
      <c r="G1283" s="322">
        <v>38831</v>
      </c>
      <c r="H1283" s="315" t="s">
        <v>4053</v>
      </c>
      <c r="I1283" s="250" t="s">
        <v>3104</v>
      </c>
      <c r="J1283" s="271" t="s">
        <v>4069</v>
      </c>
      <c r="K1283" s="271" t="s">
        <v>3901</v>
      </c>
      <c r="L1283" s="271" t="s">
        <v>3898</v>
      </c>
      <c r="M1283" s="271" t="s">
        <v>3100</v>
      </c>
      <c r="N1283" s="271" t="s">
        <v>582</v>
      </c>
      <c r="O1283" s="273" t="s">
        <v>155</v>
      </c>
      <c r="P1283" s="187" t="str">
        <f t="shared" ca="1" si="81"/>
        <v>18 Tahun</v>
      </c>
      <c r="Q1283" s="187" t="str">
        <f t="shared" ca="1" si="82"/>
        <v>9 Bulan</v>
      </c>
      <c r="R1283" s="187" t="str">
        <f t="shared" ca="1" si="83"/>
        <v>6  Hari</v>
      </c>
    </row>
    <row r="1284" spans="1:18" ht="15">
      <c r="A1284" s="544"/>
      <c r="B1284" s="520"/>
      <c r="C1284" s="394" t="s">
        <v>4138</v>
      </c>
      <c r="D1284" s="270" t="s">
        <v>4137</v>
      </c>
      <c r="E1284" s="316" t="s">
        <v>10</v>
      </c>
      <c r="F1284" s="271" t="s">
        <v>15</v>
      </c>
      <c r="G1284" s="322">
        <v>42071</v>
      </c>
      <c r="H1284" s="315" t="s">
        <v>4053</v>
      </c>
      <c r="I1284" s="250" t="s">
        <v>3104</v>
      </c>
      <c r="J1284" s="271" t="s">
        <v>4069</v>
      </c>
      <c r="K1284" s="271" t="s">
        <v>3901</v>
      </c>
      <c r="L1284" s="271" t="s">
        <v>3898</v>
      </c>
      <c r="M1284" s="271" t="s">
        <v>3100</v>
      </c>
      <c r="N1284" s="271" t="s">
        <v>582</v>
      </c>
      <c r="O1284" s="273" t="s">
        <v>155</v>
      </c>
      <c r="P1284" s="187" t="str">
        <f t="shared" ca="1" si="81"/>
        <v>9 Tahun</v>
      </c>
      <c r="Q1284" s="187" t="str">
        <f t="shared" ca="1" si="82"/>
        <v>10 Bulan</v>
      </c>
      <c r="R1284" s="187" t="str">
        <f t="shared" ca="1" si="83"/>
        <v>22  Hari</v>
      </c>
    </row>
    <row r="1285" spans="1:18" ht="15">
      <c r="A1285" s="541"/>
      <c r="B1285" s="521"/>
      <c r="C1285" s="394" t="s">
        <v>2408</v>
      </c>
      <c r="D1285" s="270" t="s">
        <v>2345</v>
      </c>
      <c r="E1285" s="316" t="s">
        <v>9</v>
      </c>
      <c r="F1285" s="271" t="s">
        <v>15</v>
      </c>
      <c r="G1285" s="322">
        <v>16442</v>
      </c>
      <c r="H1285" s="315" t="s">
        <v>4053</v>
      </c>
      <c r="I1285" s="250" t="s">
        <v>3104</v>
      </c>
      <c r="J1285" s="271" t="s">
        <v>3270</v>
      </c>
      <c r="K1285" s="271" t="s">
        <v>3124</v>
      </c>
      <c r="L1285" s="271" t="s">
        <v>4139</v>
      </c>
      <c r="M1285" s="271" t="s">
        <v>3135</v>
      </c>
      <c r="N1285" s="271" t="s">
        <v>4140</v>
      </c>
      <c r="O1285" s="273" t="s">
        <v>1636</v>
      </c>
      <c r="P1285" s="187" t="str">
        <f t="shared" ca="1" si="81"/>
        <v>80 Tahun</v>
      </c>
      <c r="Q1285" s="187" t="str">
        <f t="shared" ca="1" si="82"/>
        <v>0 Bulan</v>
      </c>
      <c r="R1285" s="187" t="str">
        <f t="shared" ca="1" si="83"/>
        <v>25  Hari</v>
      </c>
    </row>
    <row r="1286" spans="1:18" ht="15">
      <c r="A1286" s="540">
        <v>360</v>
      </c>
      <c r="B1286" s="519" t="s">
        <v>616</v>
      </c>
      <c r="C1286" s="394" t="s">
        <v>617</v>
      </c>
      <c r="D1286" s="270" t="s">
        <v>618</v>
      </c>
      <c r="E1286" s="316" t="s">
        <v>10</v>
      </c>
      <c r="F1286" s="271" t="s">
        <v>212</v>
      </c>
      <c r="G1286" s="322">
        <v>27950</v>
      </c>
      <c r="H1286" s="315" t="s">
        <v>4053</v>
      </c>
      <c r="I1286" s="250" t="s">
        <v>3104</v>
      </c>
      <c r="J1286" s="271" t="s">
        <v>3271</v>
      </c>
      <c r="K1286" s="271" t="s">
        <v>3097</v>
      </c>
      <c r="L1286" s="271" t="s">
        <v>3948</v>
      </c>
      <c r="M1286" s="271" t="s">
        <v>3095</v>
      </c>
      <c r="N1286" s="271" t="s">
        <v>4141</v>
      </c>
      <c r="O1286" s="273" t="s">
        <v>306</v>
      </c>
      <c r="P1286" s="187" t="str">
        <f t="shared" ca="1" si="81"/>
        <v>48 Tahun</v>
      </c>
      <c r="Q1286" s="187" t="str">
        <f t="shared" ca="1" si="82"/>
        <v>6 Bulan</v>
      </c>
      <c r="R1286" s="187" t="str">
        <f t="shared" ca="1" si="83"/>
        <v>21  Hari</v>
      </c>
    </row>
    <row r="1287" spans="1:18" ht="15">
      <c r="A1287" s="544"/>
      <c r="B1287" s="520"/>
      <c r="C1287" s="394" t="s">
        <v>4142</v>
      </c>
      <c r="D1287" s="270" t="s">
        <v>619</v>
      </c>
      <c r="E1287" s="316" t="s">
        <v>9</v>
      </c>
      <c r="F1287" s="271" t="s">
        <v>185</v>
      </c>
      <c r="G1287" s="322">
        <v>28250</v>
      </c>
      <c r="H1287" s="315" t="s">
        <v>4053</v>
      </c>
      <c r="I1287" s="250" t="s">
        <v>3104</v>
      </c>
      <c r="J1287" s="271" t="s">
        <v>3893</v>
      </c>
      <c r="K1287" s="271" t="s">
        <v>3117</v>
      </c>
      <c r="L1287" s="271" t="s">
        <v>3948</v>
      </c>
      <c r="M1287" s="271" t="s">
        <v>3099</v>
      </c>
      <c r="N1287" s="271" t="s">
        <v>2864</v>
      </c>
      <c r="O1287" s="273" t="s">
        <v>1561</v>
      </c>
      <c r="P1287" s="187" t="str">
        <f t="shared" ca="1" si="81"/>
        <v>47 Tahun</v>
      </c>
      <c r="Q1287" s="187" t="str">
        <f t="shared" ca="1" si="82"/>
        <v>8 Bulan</v>
      </c>
      <c r="R1287" s="187" t="str">
        <f t="shared" ca="1" si="83"/>
        <v>25  Hari</v>
      </c>
    </row>
    <row r="1288" spans="1:18" ht="15">
      <c r="A1288" s="541"/>
      <c r="B1288" s="521"/>
      <c r="C1288" s="394" t="s">
        <v>4144</v>
      </c>
      <c r="D1288" s="270" t="s">
        <v>4143</v>
      </c>
      <c r="E1288" s="316" t="s">
        <v>10</v>
      </c>
      <c r="F1288" s="271" t="s">
        <v>185</v>
      </c>
      <c r="G1288" s="322">
        <v>39934</v>
      </c>
      <c r="H1288" s="315" t="s">
        <v>4053</v>
      </c>
      <c r="I1288" s="250" t="s">
        <v>3104</v>
      </c>
      <c r="J1288" s="271" t="s">
        <v>3286</v>
      </c>
      <c r="K1288" s="271" t="s">
        <v>3279</v>
      </c>
      <c r="L1288" s="271" t="s">
        <v>3898</v>
      </c>
      <c r="M1288" s="271" t="s">
        <v>3100</v>
      </c>
      <c r="N1288" s="271" t="s">
        <v>618</v>
      </c>
      <c r="O1288" s="273" t="s">
        <v>619</v>
      </c>
      <c r="P1288" s="187" t="str">
        <f t="shared" ca="1" si="81"/>
        <v>15 Tahun</v>
      </c>
      <c r="Q1288" s="187" t="str">
        <f t="shared" ca="1" si="82"/>
        <v>8 Bulan</v>
      </c>
      <c r="R1288" s="187" t="str">
        <f t="shared" ca="1" si="83"/>
        <v>29  Hari</v>
      </c>
    </row>
    <row r="1289" spans="1:18" ht="15">
      <c r="A1289" s="540">
        <v>361</v>
      </c>
      <c r="B1289" s="519" t="s">
        <v>2661</v>
      </c>
      <c r="C1289" s="394" t="s">
        <v>2662</v>
      </c>
      <c r="D1289" s="270" t="s">
        <v>2663</v>
      </c>
      <c r="E1289" s="316" t="s">
        <v>10</v>
      </c>
      <c r="F1289" s="271" t="s">
        <v>185</v>
      </c>
      <c r="G1289" s="322">
        <v>35258</v>
      </c>
      <c r="H1289" s="315" t="s">
        <v>4053</v>
      </c>
      <c r="I1289" s="250" t="s">
        <v>3104</v>
      </c>
      <c r="J1289" s="271" t="s">
        <v>3893</v>
      </c>
      <c r="K1289" s="271" t="s">
        <v>3124</v>
      </c>
      <c r="L1289" s="271" t="s">
        <v>3971</v>
      </c>
      <c r="M1289" s="271" t="s">
        <v>3095</v>
      </c>
      <c r="N1289" s="271" t="s">
        <v>618</v>
      </c>
      <c r="O1289" s="273" t="s">
        <v>619</v>
      </c>
      <c r="P1289" s="187" t="str">
        <f t="shared" ca="1" si="81"/>
        <v>28 Tahun</v>
      </c>
      <c r="Q1289" s="187" t="str">
        <f t="shared" ca="1" si="82"/>
        <v>6 Bulan</v>
      </c>
      <c r="R1289" s="187" t="str">
        <f t="shared" ca="1" si="83"/>
        <v>18  Hari</v>
      </c>
    </row>
    <row r="1290" spans="1:18" ht="15">
      <c r="A1290" s="544"/>
      <c r="B1290" s="520"/>
      <c r="C1290" s="394" t="s">
        <v>2956</v>
      </c>
      <c r="D1290" s="270" t="s">
        <v>2957</v>
      </c>
      <c r="E1290" s="316" t="s">
        <v>9</v>
      </c>
      <c r="F1290" s="271" t="s">
        <v>717</v>
      </c>
      <c r="G1290" s="322">
        <v>35188</v>
      </c>
      <c r="H1290" s="315" t="s">
        <v>4053</v>
      </c>
      <c r="I1290" s="250" t="s">
        <v>3104</v>
      </c>
      <c r="J1290" s="271" t="s">
        <v>3893</v>
      </c>
      <c r="K1290" s="271" t="s">
        <v>3117</v>
      </c>
      <c r="L1290" s="271" t="s">
        <v>3971</v>
      </c>
      <c r="M1290" s="271" t="s">
        <v>3099</v>
      </c>
      <c r="N1290" s="271" t="s">
        <v>1550</v>
      </c>
      <c r="O1290" s="273" t="s">
        <v>1762</v>
      </c>
      <c r="P1290" s="187" t="str">
        <f t="shared" ca="1" si="81"/>
        <v>28 Tahun</v>
      </c>
      <c r="Q1290" s="187" t="str">
        <f t="shared" ca="1" si="82"/>
        <v>8 Bulan</v>
      </c>
      <c r="R1290" s="187" t="str">
        <f t="shared" ca="1" si="83"/>
        <v>27  Hari</v>
      </c>
    </row>
    <row r="1291" spans="1:18" ht="15">
      <c r="A1291" s="541"/>
      <c r="B1291" s="521"/>
      <c r="C1291" s="394" t="s">
        <v>1433</v>
      </c>
      <c r="D1291" s="270" t="s">
        <v>4145</v>
      </c>
      <c r="E1291" s="316" t="s">
        <v>10</v>
      </c>
      <c r="F1291" s="271" t="s">
        <v>173</v>
      </c>
      <c r="G1291" s="322">
        <v>43609</v>
      </c>
      <c r="H1291" s="315" t="s">
        <v>4053</v>
      </c>
      <c r="I1291" s="250" t="s">
        <v>3104</v>
      </c>
      <c r="J1291" s="271" t="s">
        <v>4069</v>
      </c>
      <c r="K1291" s="271" t="s">
        <v>3901</v>
      </c>
      <c r="L1291" s="271" t="s">
        <v>3898</v>
      </c>
      <c r="M1291" s="271" t="s">
        <v>3100</v>
      </c>
      <c r="N1291" s="271" t="s">
        <v>2663</v>
      </c>
      <c r="O1291" s="273" t="s">
        <v>2957</v>
      </c>
      <c r="P1291" s="187" t="str">
        <f t="shared" ca="1" si="81"/>
        <v>5 Tahun</v>
      </c>
      <c r="Q1291" s="187" t="str">
        <f t="shared" ca="1" si="82"/>
        <v>8 Bulan</v>
      </c>
      <c r="R1291" s="187" t="str">
        <f t="shared" ca="1" si="83"/>
        <v>6  Hari</v>
      </c>
    </row>
    <row r="1292" spans="1:18" ht="15">
      <c r="A1292" s="540">
        <v>362</v>
      </c>
      <c r="B1292" s="519" t="s">
        <v>571</v>
      </c>
      <c r="C1292" s="394" t="s">
        <v>574</v>
      </c>
      <c r="D1292" s="270" t="s">
        <v>344</v>
      </c>
      <c r="E1292" s="316" t="s">
        <v>10</v>
      </c>
      <c r="F1292" s="324" t="s">
        <v>13</v>
      </c>
      <c r="G1292" s="322">
        <v>25499</v>
      </c>
      <c r="H1292" s="315" t="s">
        <v>4053</v>
      </c>
      <c r="I1292" s="250" t="s">
        <v>3104</v>
      </c>
      <c r="J1292" s="271" t="s">
        <v>3270</v>
      </c>
      <c r="K1292" s="271" t="s">
        <v>3124</v>
      </c>
      <c r="L1292" s="271" t="s">
        <v>4139</v>
      </c>
      <c r="M1292" s="271" t="s">
        <v>3095</v>
      </c>
      <c r="N1292" s="271" t="s">
        <v>4146</v>
      </c>
      <c r="O1292" s="273" t="s">
        <v>1361</v>
      </c>
      <c r="P1292" s="187" t="str">
        <f t="shared" ca="1" si="81"/>
        <v>55 Tahun</v>
      </c>
      <c r="Q1292" s="187" t="str">
        <f t="shared" ca="1" si="82"/>
        <v>3 Bulan</v>
      </c>
      <c r="R1292" s="187" t="str">
        <f t="shared" ca="1" si="83"/>
        <v>7  Hari</v>
      </c>
    </row>
    <row r="1293" spans="1:18" ht="15">
      <c r="A1293" s="541"/>
      <c r="B1293" s="521"/>
      <c r="C1293" s="394" t="s">
        <v>572</v>
      </c>
      <c r="D1293" s="220" t="s">
        <v>573</v>
      </c>
      <c r="E1293" s="316" t="s">
        <v>10</v>
      </c>
      <c r="F1293" s="271" t="s">
        <v>238</v>
      </c>
      <c r="G1293" s="322">
        <v>36623</v>
      </c>
      <c r="H1293" s="315" t="s">
        <v>4053</v>
      </c>
      <c r="I1293" s="250" t="s">
        <v>3104</v>
      </c>
      <c r="J1293" s="271" t="s">
        <v>4069</v>
      </c>
      <c r="K1293" s="271" t="s">
        <v>3901</v>
      </c>
      <c r="L1293" s="271" t="s">
        <v>3898</v>
      </c>
      <c r="M1293" s="271" t="s">
        <v>3100</v>
      </c>
      <c r="N1293" s="271" t="s">
        <v>344</v>
      </c>
      <c r="O1293" s="273" t="s">
        <v>575</v>
      </c>
      <c r="P1293" s="187" t="str">
        <f t="shared" ca="1" si="81"/>
        <v>24 Tahun</v>
      </c>
      <c r="Q1293" s="187" t="str">
        <f t="shared" ca="1" si="82"/>
        <v>9 Bulan</v>
      </c>
      <c r="R1293" s="187" t="str">
        <f t="shared" ca="1" si="83"/>
        <v>23  Hari</v>
      </c>
    </row>
    <row r="1294" spans="1:18" ht="15">
      <c r="A1294" s="540">
        <v>363</v>
      </c>
      <c r="B1294" s="519" t="s">
        <v>454</v>
      </c>
      <c r="C1294" s="394" t="s">
        <v>456</v>
      </c>
      <c r="D1294" s="270" t="s">
        <v>294</v>
      </c>
      <c r="E1294" s="316" t="s">
        <v>10</v>
      </c>
      <c r="F1294" s="271" t="s">
        <v>122</v>
      </c>
      <c r="G1294" s="322">
        <v>19483</v>
      </c>
      <c r="H1294" s="315" t="s">
        <v>4053</v>
      </c>
      <c r="I1294" s="250" t="s">
        <v>3104</v>
      </c>
      <c r="J1294" s="271" t="s">
        <v>3270</v>
      </c>
      <c r="K1294" s="271" t="s">
        <v>3124</v>
      </c>
      <c r="L1294" s="271" t="s">
        <v>3948</v>
      </c>
      <c r="M1294" s="271" t="s">
        <v>3095</v>
      </c>
      <c r="N1294" s="271" t="s">
        <v>246</v>
      </c>
      <c r="O1294" s="273" t="s">
        <v>3049</v>
      </c>
      <c r="P1294" s="187" t="str">
        <f t="shared" ca="1" si="81"/>
        <v>71 Tahun</v>
      </c>
      <c r="Q1294" s="187" t="str">
        <f t="shared" ca="1" si="82"/>
        <v>8 Bulan</v>
      </c>
      <c r="R1294" s="187" t="str">
        <f t="shared" ca="1" si="83"/>
        <v>26  Hari</v>
      </c>
    </row>
    <row r="1295" spans="1:18" ht="15">
      <c r="A1295" s="544"/>
      <c r="B1295" s="520"/>
      <c r="C1295" s="394" t="s">
        <v>455</v>
      </c>
      <c r="D1295" s="270" t="s">
        <v>191</v>
      </c>
      <c r="E1295" s="316" t="s">
        <v>9</v>
      </c>
      <c r="F1295" s="271" t="s">
        <v>122</v>
      </c>
      <c r="G1295" s="322">
        <v>21743</v>
      </c>
      <c r="H1295" s="315" t="s">
        <v>4053</v>
      </c>
      <c r="I1295" s="250" t="s">
        <v>3104</v>
      </c>
      <c r="J1295" s="271" t="s">
        <v>3270</v>
      </c>
      <c r="K1295" s="271" t="s">
        <v>3124</v>
      </c>
      <c r="L1295" s="271" t="s">
        <v>3948</v>
      </c>
      <c r="M1295" s="271" t="s">
        <v>3099</v>
      </c>
      <c r="N1295" s="271" t="s">
        <v>362</v>
      </c>
      <c r="O1295" s="273" t="s">
        <v>4147</v>
      </c>
      <c r="P1295" s="187" t="str">
        <f t="shared" ca="1" si="81"/>
        <v>65 Tahun</v>
      </c>
      <c r="Q1295" s="187" t="str">
        <f t="shared" ca="1" si="82"/>
        <v>6 Bulan</v>
      </c>
      <c r="R1295" s="187" t="str">
        <f t="shared" ca="1" si="83"/>
        <v>18  Hari</v>
      </c>
    </row>
    <row r="1296" spans="1:18" ht="15">
      <c r="A1296" s="544"/>
      <c r="B1296" s="520"/>
      <c r="C1296" s="394" t="s">
        <v>4149</v>
      </c>
      <c r="D1296" s="270" t="s">
        <v>4148</v>
      </c>
      <c r="E1296" s="316" t="s">
        <v>10</v>
      </c>
      <c r="F1296" s="271" t="s">
        <v>122</v>
      </c>
      <c r="G1296" s="322">
        <v>39276</v>
      </c>
      <c r="H1296" s="315" t="s">
        <v>4053</v>
      </c>
      <c r="I1296" s="250" t="s">
        <v>3104</v>
      </c>
      <c r="J1296" s="271" t="s">
        <v>3286</v>
      </c>
      <c r="K1296" s="271" t="s">
        <v>3901</v>
      </c>
      <c r="L1296" s="271" t="s">
        <v>3898</v>
      </c>
      <c r="M1296" s="271" t="s">
        <v>3100</v>
      </c>
      <c r="N1296" s="271" t="s">
        <v>294</v>
      </c>
      <c r="O1296" s="273" t="s">
        <v>191</v>
      </c>
      <c r="P1296" s="187" t="str">
        <f t="shared" ca="1" si="81"/>
        <v>17 Tahun</v>
      </c>
      <c r="Q1296" s="187" t="str">
        <f t="shared" ca="1" si="82"/>
        <v>6 Bulan</v>
      </c>
      <c r="R1296" s="187" t="str">
        <f t="shared" ca="1" si="83"/>
        <v>17  Hari</v>
      </c>
    </row>
    <row r="1297" spans="1:18" ht="15">
      <c r="A1297" s="541"/>
      <c r="B1297" s="521"/>
      <c r="C1297" s="394" t="s">
        <v>4151</v>
      </c>
      <c r="D1297" s="270" t="s">
        <v>4150</v>
      </c>
      <c r="E1297" s="316" t="s">
        <v>9</v>
      </c>
      <c r="F1297" s="271" t="s">
        <v>185</v>
      </c>
      <c r="G1297" s="322">
        <v>43312</v>
      </c>
      <c r="H1297" s="315" t="s">
        <v>4053</v>
      </c>
      <c r="I1297" s="250" t="s">
        <v>3104</v>
      </c>
      <c r="J1297" s="271" t="s">
        <v>4069</v>
      </c>
      <c r="K1297" s="271" t="s">
        <v>3901</v>
      </c>
      <c r="L1297" s="271" t="s">
        <v>3898</v>
      </c>
      <c r="M1297" s="271" t="s">
        <v>3100</v>
      </c>
      <c r="N1297" s="271" t="s">
        <v>294</v>
      </c>
      <c r="O1297" s="273" t="s">
        <v>191</v>
      </c>
      <c r="P1297" s="187" t="str">
        <f t="shared" ca="1" si="81"/>
        <v>6 Tahun</v>
      </c>
      <c r="Q1297" s="187" t="str">
        <f t="shared" ca="1" si="82"/>
        <v>5 Bulan</v>
      </c>
      <c r="R1297" s="187" t="str">
        <f t="shared" ca="1" si="83"/>
        <v>30  Hari</v>
      </c>
    </row>
    <row r="1298" spans="1:18" ht="15">
      <c r="A1298" s="540">
        <v>364</v>
      </c>
      <c r="B1298" s="519" t="s">
        <v>570</v>
      </c>
      <c r="C1298" s="394" t="s">
        <v>570</v>
      </c>
      <c r="D1298" s="270" t="s">
        <v>75</v>
      </c>
      <c r="E1298" s="316" t="s">
        <v>10</v>
      </c>
      <c r="F1298" s="271" t="s">
        <v>46</v>
      </c>
      <c r="G1298" s="322">
        <v>22716</v>
      </c>
      <c r="H1298" s="315" t="s">
        <v>4053</v>
      </c>
      <c r="I1298" s="250" t="s">
        <v>3104</v>
      </c>
      <c r="J1298" s="271" t="s">
        <v>3270</v>
      </c>
      <c r="K1298" s="271" t="s">
        <v>3124</v>
      </c>
      <c r="L1298" s="271" t="s">
        <v>3948</v>
      </c>
      <c r="M1298" s="271" t="s">
        <v>3095</v>
      </c>
      <c r="N1298" s="271" t="s">
        <v>4055</v>
      </c>
      <c r="O1298" s="273" t="s">
        <v>4152</v>
      </c>
      <c r="P1298" s="187" t="str">
        <f t="shared" ca="1" si="81"/>
        <v>62 Tahun</v>
      </c>
      <c r="Q1298" s="187" t="str">
        <f t="shared" ca="1" si="82"/>
        <v>10 Bulan</v>
      </c>
      <c r="R1298" s="187" t="str">
        <f t="shared" ca="1" si="83"/>
        <v>19  Hari</v>
      </c>
    </row>
    <row r="1299" spans="1:18" ht="15">
      <c r="A1299" s="544"/>
      <c r="B1299" s="520"/>
      <c r="C1299" s="394" t="s">
        <v>568</v>
      </c>
      <c r="D1299" s="220" t="s">
        <v>569</v>
      </c>
      <c r="E1299" s="316" t="s">
        <v>9</v>
      </c>
      <c r="F1299" s="271" t="s">
        <v>30</v>
      </c>
      <c r="G1299" s="322">
        <v>24703</v>
      </c>
      <c r="H1299" s="315" t="s">
        <v>4053</v>
      </c>
      <c r="I1299" s="250" t="s">
        <v>3104</v>
      </c>
      <c r="J1299" s="271" t="s">
        <v>3270</v>
      </c>
      <c r="K1299" s="271" t="s">
        <v>3117</v>
      </c>
      <c r="L1299" s="271" t="s">
        <v>3948</v>
      </c>
      <c r="M1299" s="271" t="s">
        <v>3099</v>
      </c>
      <c r="N1299" s="271" t="s">
        <v>2766</v>
      </c>
      <c r="O1299" s="273" t="s">
        <v>1767</v>
      </c>
      <c r="P1299" s="187" t="str">
        <f t="shared" ca="1" si="81"/>
        <v>57 Tahun</v>
      </c>
      <c r="Q1299" s="187" t="str">
        <f t="shared" ca="1" si="82"/>
        <v>5 Bulan</v>
      </c>
      <c r="R1299" s="187" t="str">
        <f t="shared" ca="1" si="83"/>
        <v>11  Hari</v>
      </c>
    </row>
    <row r="1300" spans="1:18" ht="15">
      <c r="A1300" s="541"/>
      <c r="B1300" s="521"/>
      <c r="C1300" s="394" t="s">
        <v>4154</v>
      </c>
      <c r="D1300" s="220" t="s">
        <v>4153</v>
      </c>
      <c r="E1300" s="316" t="s">
        <v>9</v>
      </c>
      <c r="F1300" s="271" t="s">
        <v>238</v>
      </c>
      <c r="G1300" s="322">
        <v>39984</v>
      </c>
      <c r="H1300" s="315" t="s">
        <v>4053</v>
      </c>
      <c r="I1300" s="250" t="s">
        <v>3104</v>
      </c>
      <c r="J1300" s="271" t="s">
        <v>3286</v>
      </c>
      <c r="K1300" s="271" t="s">
        <v>3279</v>
      </c>
      <c r="L1300" s="271" t="s">
        <v>3898</v>
      </c>
      <c r="M1300" s="271" t="s">
        <v>3100</v>
      </c>
      <c r="N1300" s="271" t="s">
        <v>75</v>
      </c>
      <c r="O1300" s="273" t="s">
        <v>569</v>
      </c>
      <c r="P1300" s="187" t="str">
        <f t="shared" ca="1" si="81"/>
        <v>15 Tahun</v>
      </c>
      <c r="Q1300" s="187" t="str">
        <f t="shared" ca="1" si="82"/>
        <v>7 Bulan</v>
      </c>
      <c r="R1300" s="187" t="str">
        <f t="shared" ca="1" si="83"/>
        <v>10  Hari</v>
      </c>
    </row>
    <row r="1301" spans="1:18" ht="15">
      <c r="A1301" s="33">
        <v>365</v>
      </c>
      <c r="B1301" s="201" t="s">
        <v>1906</v>
      </c>
      <c r="C1301" s="394" t="s">
        <v>1907</v>
      </c>
      <c r="D1301" s="270" t="s">
        <v>1908</v>
      </c>
      <c r="E1301" s="316" t="s">
        <v>9</v>
      </c>
      <c r="F1301" s="271" t="s">
        <v>30</v>
      </c>
      <c r="G1301" s="322">
        <v>21607</v>
      </c>
      <c r="H1301" s="315" t="s">
        <v>4053</v>
      </c>
      <c r="I1301" s="271" t="s">
        <v>3104</v>
      </c>
      <c r="J1301" s="271" t="s">
        <v>3270</v>
      </c>
      <c r="K1301" s="271" t="s">
        <v>3124</v>
      </c>
      <c r="L1301" s="271" t="s">
        <v>3131</v>
      </c>
      <c r="M1301" s="271" t="s">
        <v>3095</v>
      </c>
      <c r="N1301" s="271" t="s">
        <v>4155</v>
      </c>
      <c r="O1301" s="273" t="s">
        <v>208</v>
      </c>
      <c r="P1301" s="187" t="str">
        <f t="shared" ca="1" si="81"/>
        <v>65 Tahun</v>
      </c>
      <c r="Q1301" s="187" t="str">
        <f t="shared" ca="1" si="82"/>
        <v>11 Bulan</v>
      </c>
      <c r="R1301" s="187" t="str">
        <f t="shared" ca="1" si="83"/>
        <v>4  Hari</v>
      </c>
    </row>
    <row r="1302" spans="1:18" ht="15">
      <c r="A1302" s="540">
        <v>366</v>
      </c>
      <c r="B1302" s="519" t="s">
        <v>2175</v>
      </c>
      <c r="C1302" s="394" t="s">
        <v>2619</v>
      </c>
      <c r="D1302" s="270" t="s">
        <v>2620</v>
      </c>
      <c r="E1302" s="316" t="s">
        <v>10</v>
      </c>
      <c r="F1302" s="271" t="s">
        <v>137</v>
      </c>
      <c r="G1302" s="322">
        <v>29356</v>
      </c>
      <c r="H1302" s="315" t="s">
        <v>4053</v>
      </c>
      <c r="I1302" s="271" t="s">
        <v>3104</v>
      </c>
      <c r="J1302" s="271" t="s">
        <v>3270</v>
      </c>
      <c r="K1302" s="271" t="s">
        <v>3124</v>
      </c>
      <c r="L1302" s="271" t="s">
        <v>3894</v>
      </c>
      <c r="M1302" s="271" t="s">
        <v>3095</v>
      </c>
      <c r="N1302" s="271" t="s">
        <v>4156</v>
      </c>
      <c r="O1302" s="273" t="s">
        <v>101</v>
      </c>
      <c r="P1302" s="187" t="str">
        <f t="shared" ca="1" si="81"/>
        <v>44 Tahun</v>
      </c>
      <c r="Q1302" s="187" t="str">
        <f t="shared" ca="1" si="82"/>
        <v>8 Bulan</v>
      </c>
      <c r="R1302" s="187" t="str">
        <f t="shared" ca="1" si="83"/>
        <v>15  Hari</v>
      </c>
    </row>
    <row r="1303" spans="1:18" ht="15">
      <c r="A1303" s="544"/>
      <c r="B1303" s="520"/>
      <c r="C1303" s="394" t="s">
        <v>2354</v>
      </c>
      <c r="D1303" s="270" t="s">
        <v>4157</v>
      </c>
      <c r="E1303" s="316" t="s">
        <v>9</v>
      </c>
      <c r="F1303" s="271" t="s">
        <v>185</v>
      </c>
      <c r="G1303" s="322">
        <v>30410</v>
      </c>
      <c r="H1303" s="315" t="s">
        <v>4053</v>
      </c>
      <c r="I1303" s="271" t="s">
        <v>3104</v>
      </c>
      <c r="J1303" s="271" t="s">
        <v>3270</v>
      </c>
      <c r="K1303" s="271" t="s">
        <v>3124</v>
      </c>
      <c r="L1303" s="271" t="s">
        <v>3894</v>
      </c>
      <c r="M1303" s="271" t="s">
        <v>3099</v>
      </c>
      <c r="N1303" s="271" t="s">
        <v>4158</v>
      </c>
      <c r="O1303" s="273" t="s">
        <v>1908</v>
      </c>
      <c r="P1303" s="187" t="str">
        <f t="shared" ca="1" si="81"/>
        <v>41 Tahun</v>
      </c>
      <c r="Q1303" s="187" t="str">
        <f t="shared" ca="1" si="82"/>
        <v>9 Bulan</v>
      </c>
      <c r="R1303" s="187" t="str">
        <f t="shared" ca="1" si="83"/>
        <v>26  Hari</v>
      </c>
    </row>
    <row r="1304" spans="1:18" ht="15">
      <c r="A1304" s="544"/>
      <c r="B1304" s="520"/>
      <c r="C1304" s="394" t="s">
        <v>2176</v>
      </c>
      <c r="D1304" s="270" t="s">
        <v>271</v>
      </c>
      <c r="E1304" s="316" t="s">
        <v>9</v>
      </c>
      <c r="F1304" s="271" t="s">
        <v>185</v>
      </c>
      <c r="G1304" s="322">
        <v>37145</v>
      </c>
      <c r="H1304" s="315" t="s">
        <v>4053</v>
      </c>
      <c r="I1304" s="271" t="s">
        <v>3104</v>
      </c>
      <c r="J1304" s="271" t="s">
        <v>3286</v>
      </c>
      <c r="K1304" s="271" t="s">
        <v>3279</v>
      </c>
      <c r="L1304" s="271" t="s">
        <v>3898</v>
      </c>
      <c r="M1304" s="271" t="s">
        <v>3100</v>
      </c>
      <c r="N1304" s="271" t="s">
        <v>2620</v>
      </c>
      <c r="O1304" s="273" t="s">
        <v>4157</v>
      </c>
      <c r="P1304" s="187" t="str">
        <f t="shared" ca="1" si="81"/>
        <v>23 Tahun</v>
      </c>
      <c r="Q1304" s="187" t="str">
        <f t="shared" ca="1" si="82"/>
        <v>4 Bulan</v>
      </c>
      <c r="R1304" s="187" t="str">
        <f t="shared" ca="1" si="83"/>
        <v>19  Hari</v>
      </c>
    </row>
    <row r="1305" spans="1:18" ht="15">
      <c r="A1305" s="541"/>
      <c r="B1305" s="521"/>
      <c r="C1305" s="394" t="s">
        <v>4159</v>
      </c>
      <c r="D1305" s="270" t="s">
        <v>3140</v>
      </c>
      <c r="E1305" s="316" t="s">
        <v>10</v>
      </c>
      <c r="F1305" s="271" t="s">
        <v>185</v>
      </c>
      <c r="G1305" s="322">
        <v>39975</v>
      </c>
      <c r="H1305" s="315" t="s">
        <v>4053</v>
      </c>
      <c r="I1305" s="271" t="s">
        <v>3104</v>
      </c>
      <c r="J1305" s="271" t="s">
        <v>4069</v>
      </c>
      <c r="K1305" s="271" t="s">
        <v>3901</v>
      </c>
      <c r="L1305" s="271" t="s">
        <v>3898</v>
      </c>
      <c r="M1305" s="271" t="s">
        <v>3100</v>
      </c>
      <c r="N1305" s="271" t="s">
        <v>2620</v>
      </c>
      <c r="O1305" s="273" t="s">
        <v>4157</v>
      </c>
      <c r="P1305" s="187" t="str">
        <f t="shared" ca="1" si="81"/>
        <v>15 Tahun</v>
      </c>
      <c r="Q1305" s="187" t="str">
        <f t="shared" ca="1" si="82"/>
        <v>7 Bulan</v>
      </c>
      <c r="R1305" s="187" t="str">
        <f t="shared" ca="1" si="83"/>
        <v>19  Hari</v>
      </c>
    </row>
    <row r="1306" spans="1:18" ht="15">
      <c r="A1306" s="540">
        <v>367</v>
      </c>
      <c r="B1306" s="519" t="s">
        <v>565</v>
      </c>
      <c r="C1306" s="394" t="s">
        <v>567</v>
      </c>
      <c r="D1306" s="270" t="s">
        <v>100</v>
      </c>
      <c r="E1306" s="316" t="s">
        <v>10</v>
      </c>
      <c r="F1306" s="271" t="s">
        <v>13</v>
      </c>
      <c r="G1306" s="322">
        <v>25692</v>
      </c>
      <c r="H1306" s="315" t="s">
        <v>4053</v>
      </c>
      <c r="I1306" s="271" t="s">
        <v>3104</v>
      </c>
      <c r="J1306" s="271" t="s">
        <v>3270</v>
      </c>
      <c r="K1306" s="271" t="s">
        <v>3124</v>
      </c>
      <c r="L1306" s="271" t="s">
        <v>3894</v>
      </c>
      <c r="M1306" s="271" t="s">
        <v>3095</v>
      </c>
      <c r="N1306" s="271" t="s">
        <v>4160</v>
      </c>
      <c r="O1306" s="273" t="s">
        <v>245</v>
      </c>
      <c r="P1306" s="187" t="str">
        <f t="shared" ca="1" si="81"/>
        <v>54 Tahun</v>
      </c>
      <c r="Q1306" s="187" t="str">
        <f t="shared" ca="1" si="82"/>
        <v>8 Bulan</v>
      </c>
      <c r="R1306" s="187" t="str">
        <f t="shared" ca="1" si="83"/>
        <v>26  Hari</v>
      </c>
    </row>
    <row r="1307" spans="1:18" ht="15">
      <c r="A1307" s="541"/>
      <c r="B1307" s="521"/>
      <c r="C1307" s="394" t="s">
        <v>566</v>
      </c>
      <c r="D1307" s="270" t="s">
        <v>68</v>
      </c>
      <c r="E1307" s="316" t="s">
        <v>9</v>
      </c>
      <c r="F1307" s="271" t="s">
        <v>122</v>
      </c>
      <c r="G1307" s="322">
        <v>28185</v>
      </c>
      <c r="H1307" s="315" t="s">
        <v>4053</v>
      </c>
      <c r="I1307" s="271" t="s">
        <v>3104</v>
      </c>
      <c r="J1307" s="271" t="s">
        <v>3270</v>
      </c>
      <c r="K1307" s="271" t="s">
        <v>3124</v>
      </c>
      <c r="L1307" s="271" t="s">
        <v>3894</v>
      </c>
      <c r="M1307" s="271" t="s">
        <v>3099</v>
      </c>
      <c r="N1307" s="271" t="s">
        <v>3038</v>
      </c>
      <c r="O1307" s="273" t="s">
        <v>1526</v>
      </c>
      <c r="P1307" s="187" t="str">
        <f t="shared" ca="1" si="81"/>
        <v>47 Tahun</v>
      </c>
      <c r="Q1307" s="187" t="str">
        <f t="shared" ca="1" si="82"/>
        <v>10 Bulan</v>
      </c>
      <c r="R1307" s="187" t="str">
        <f t="shared" ca="1" si="83"/>
        <v>29  Hari</v>
      </c>
    </row>
    <row r="1308" spans="1:18" ht="15">
      <c r="A1308" s="540">
        <v>368</v>
      </c>
      <c r="B1308" s="519" t="s">
        <v>611</v>
      </c>
      <c r="C1308" s="394" t="s">
        <v>612</v>
      </c>
      <c r="D1308" s="270" t="s">
        <v>613</v>
      </c>
      <c r="E1308" s="316" t="s">
        <v>10</v>
      </c>
      <c r="F1308" s="271" t="s">
        <v>238</v>
      </c>
      <c r="G1308" s="322">
        <v>35950</v>
      </c>
      <c r="H1308" s="315" t="s">
        <v>4053</v>
      </c>
      <c r="I1308" s="271" t="s">
        <v>3104</v>
      </c>
      <c r="J1308" s="271" t="s">
        <v>3893</v>
      </c>
      <c r="K1308" s="271" t="s">
        <v>3124</v>
      </c>
      <c r="L1308" s="271" t="s">
        <v>3894</v>
      </c>
      <c r="M1308" s="271" t="s">
        <v>3095</v>
      </c>
      <c r="N1308" s="271" t="s">
        <v>100</v>
      </c>
      <c r="O1308" s="273" t="s">
        <v>68</v>
      </c>
      <c r="P1308" s="187" t="str">
        <f t="shared" ca="1" si="81"/>
        <v>26 Tahun</v>
      </c>
      <c r="Q1308" s="187" t="str">
        <f t="shared" ca="1" si="82"/>
        <v>7 Bulan</v>
      </c>
      <c r="R1308" s="187" t="str">
        <f t="shared" ca="1" si="83"/>
        <v>26  Hari</v>
      </c>
    </row>
    <row r="1309" spans="1:18" ht="15">
      <c r="A1309" s="544"/>
      <c r="B1309" s="520"/>
      <c r="C1309" s="394" t="s">
        <v>614</v>
      </c>
      <c r="D1309" s="270" t="s">
        <v>615</v>
      </c>
      <c r="E1309" s="316" t="s">
        <v>9</v>
      </c>
      <c r="F1309" s="271" t="s">
        <v>233</v>
      </c>
      <c r="G1309" s="322">
        <v>36662</v>
      </c>
      <c r="H1309" s="315" t="s">
        <v>4053</v>
      </c>
      <c r="I1309" s="271" t="s">
        <v>3104</v>
      </c>
      <c r="J1309" s="271" t="s">
        <v>3893</v>
      </c>
      <c r="K1309" s="271" t="s">
        <v>3117</v>
      </c>
      <c r="L1309" s="271" t="s">
        <v>3894</v>
      </c>
      <c r="M1309" s="271" t="s">
        <v>4161</v>
      </c>
      <c r="N1309" s="271" t="s">
        <v>278</v>
      </c>
      <c r="O1309" s="273" t="s">
        <v>1513</v>
      </c>
      <c r="P1309" s="187" t="str">
        <f t="shared" ca="1" si="81"/>
        <v>24 Tahun</v>
      </c>
      <c r="Q1309" s="187" t="str">
        <f t="shared" ca="1" si="82"/>
        <v>8 Bulan</v>
      </c>
      <c r="R1309" s="187" t="str">
        <f t="shared" ca="1" si="83"/>
        <v>14  Hari</v>
      </c>
    </row>
    <row r="1310" spans="1:18" ht="15">
      <c r="A1310" s="541"/>
      <c r="B1310" s="521"/>
      <c r="C1310" s="394" t="s">
        <v>4163</v>
      </c>
      <c r="D1310" s="270" t="s">
        <v>4162</v>
      </c>
      <c r="E1310" s="316" t="s">
        <v>9</v>
      </c>
      <c r="F1310" s="271" t="s">
        <v>238</v>
      </c>
      <c r="G1310" s="322">
        <v>43667</v>
      </c>
      <c r="H1310" s="315" t="s">
        <v>4053</v>
      </c>
      <c r="I1310" s="271" t="s">
        <v>3104</v>
      </c>
      <c r="J1310" s="271" t="s">
        <v>4069</v>
      </c>
      <c r="K1310" s="271" t="s">
        <v>3901</v>
      </c>
      <c r="L1310" s="271" t="s">
        <v>3898</v>
      </c>
      <c r="M1310" s="271" t="s">
        <v>3100</v>
      </c>
      <c r="N1310" s="271" t="s">
        <v>613</v>
      </c>
      <c r="O1310" s="273" t="s">
        <v>615</v>
      </c>
      <c r="P1310" s="187" t="str">
        <f t="shared" ca="1" si="81"/>
        <v>5 Tahun</v>
      </c>
      <c r="Q1310" s="187" t="str">
        <f t="shared" ca="1" si="82"/>
        <v>6 Bulan</v>
      </c>
      <c r="R1310" s="187" t="str">
        <f t="shared" ca="1" si="83"/>
        <v>9  Hari</v>
      </c>
    </row>
    <row r="1311" spans="1:18" ht="15">
      <c r="A1311" s="540">
        <v>369</v>
      </c>
      <c r="B1311" s="519" t="s">
        <v>2159</v>
      </c>
      <c r="C1311" s="394" t="s">
        <v>2723</v>
      </c>
      <c r="D1311" s="270" t="s">
        <v>189</v>
      </c>
      <c r="E1311" s="316" t="s">
        <v>10</v>
      </c>
      <c r="F1311" s="271" t="s">
        <v>35</v>
      </c>
      <c r="G1311" s="322">
        <v>21711</v>
      </c>
      <c r="H1311" s="315" t="s">
        <v>4053</v>
      </c>
      <c r="I1311" s="271" t="s">
        <v>3104</v>
      </c>
      <c r="J1311" s="271" t="s">
        <v>3270</v>
      </c>
      <c r="K1311" s="271" t="s">
        <v>3124</v>
      </c>
      <c r="L1311" s="271" t="s">
        <v>3948</v>
      </c>
      <c r="M1311" s="271" t="s">
        <v>3095</v>
      </c>
      <c r="N1311" s="271" t="s">
        <v>4160</v>
      </c>
      <c r="O1311" s="273" t="s">
        <v>1506</v>
      </c>
      <c r="P1311" s="187" t="str">
        <f t="shared" ca="1" si="81"/>
        <v>65 Tahun</v>
      </c>
      <c r="Q1311" s="187" t="str">
        <f t="shared" ca="1" si="82"/>
        <v>7 Bulan</v>
      </c>
      <c r="R1311" s="187" t="str">
        <f t="shared" ca="1" si="83"/>
        <v>20  Hari</v>
      </c>
    </row>
    <row r="1312" spans="1:18" ht="15">
      <c r="A1312" s="541"/>
      <c r="B1312" s="521"/>
      <c r="C1312" s="394" t="s">
        <v>2160</v>
      </c>
      <c r="D1312" s="270" t="s">
        <v>2161</v>
      </c>
      <c r="E1312" s="316" t="s">
        <v>9</v>
      </c>
      <c r="F1312" s="271" t="s">
        <v>13</v>
      </c>
      <c r="G1312" s="322">
        <v>22717</v>
      </c>
      <c r="H1312" s="315" t="s">
        <v>4053</v>
      </c>
      <c r="I1312" s="271" t="s">
        <v>3104</v>
      </c>
      <c r="J1312" s="271" t="s">
        <v>3270</v>
      </c>
      <c r="K1312" s="271" t="s">
        <v>3124</v>
      </c>
      <c r="L1312" s="271" t="s">
        <v>3948</v>
      </c>
      <c r="M1312" s="271" t="s">
        <v>3099</v>
      </c>
      <c r="N1312" s="271" t="s">
        <v>4155</v>
      </c>
      <c r="O1312" s="273" t="s">
        <v>208</v>
      </c>
      <c r="P1312" s="187" t="str">
        <f t="shared" ca="1" si="81"/>
        <v>62 Tahun</v>
      </c>
      <c r="Q1312" s="187" t="str">
        <f t="shared" ca="1" si="82"/>
        <v>10 Bulan</v>
      </c>
      <c r="R1312" s="187" t="str">
        <f t="shared" ca="1" si="83"/>
        <v>18  Hari</v>
      </c>
    </row>
    <row r="1313" spans="1:18" ht="15">
      <c r="A1313" s="540">
        <v>370</v>
      </c>
      <c r="B1313" s="519" t="s">
        <v>2010</v>
      </c>
      <c r="C1313" s="394" t="s">
        <v>2573</v>
      </c>
      <c r="D1313" s="270" t="s">
        <v>2574</v>
      </c>
      <c r="E1313" s="316" t="s">
        <v>10</v>
      </c>
      <c r="F1313" s="271" t="s">
        <v>185</v>
      </c>
      <c r="G1313" s="322">
        <v>32191</v>
      </c>
      <c r="H1313" s="315" t="s">
        <v>4053</v>
      </c>
      <c r="I1313" s="271" t="s">
        <v>3104</v>
      </c>
      <c r="J1313" s="271" t="s">
        <v>3893</v>
      </c>
      <c r="K1313" s="271" t="s">
        <v>3124</v>
      </c>
      <c r="L1313" s="271" t="s">
        <v>3894</v>
      </c>
      <c r="M1313" s="271" t="s">
        <v>3095</v>
      </c>
      <c r="N1313" s="271" t="s">
        <v>553</v>
      </c>
      <c r="O1313" s="273" t="s">
        <v>142</v>
      </c>
      <c r="P1313" s="187" t="str">
        <f t="shared" ca="1" si="81"/>
        <v>36 Tahun</v>
      </c>
      <c r="Q1313" s="187" t="str">
        <f t="shared" ca="1" si="82"/>
        <v>11 Bulan</v>
      </c>
      <c r="R1313" s="187" t="str">
        <f t="shared" ca="1" si="83"/>
        <v>12  Hari</v>
      </c>
    </row>
    <row r="1314" spans="1:18" ht="15">
      <c r="A1314" s="544"/>
      <c r="B1314" s="520"/>
      <c r="C1314" s="394" t="s">
        <v>2011</v>
      </c>
      <c r="D1314" s="270" t="s">
        <v>1741</v>
      </c>
      <c r="E1314" s="316" t="s">
        <v>9</v>
      </c>
      <c r="F1314" s="271" t="s">
        <v>150</v>
      </c>
      <c r="G1314" s="322">
        <v>33653</v>
      </c>
      <c r="H1314" s="315" t="s">
        <v>4053</v>
      </c>
      <c r="I1314" s="271" t="s">
        <v>3104</v>
      </c>
      <c r="J1314" s="271" t="s">
        <v>3893</v>
      </c>
      <c r="K1314" s="271" t="s">
        <v>3117</v>
      </c>
      <c r="L1314" s="271" t="s">
        <v>3894</v>
      </c>
      <c r="M1314" s="271" t="s">
        <v>3099</v>
      </c>
      <c r="N1314" s="271" t="s">
        <v>402</v>
      </c>
      <c r="O1314" s="273" t="s">
        <v>3076</v>
      </c>
      <c r="P1314" s="187" t="str">
        <f t="shared" ca="1" si="81"/>
        <v>32 Tahun</v>
      </c>
      <c r="Q1314" s="187" t="str">
        <f t="shared" ca="1" si="82"/>
        <v>11 Bulan</v>
      </c>
      <c r="R1314" s="187" t="str">
        <f t="shared" ca="1" si="83"/>
        <v>11  Hari</v>
      </c>
    </row>
    <row r="1315" spans="1:18" ht="15">
      <c r="A1315" s="544"/>
      <c r="B1315" s="520"/>
      <c r="C1315" s="394" t="s">
        <v>4165</v>
      </c>
      <c r="D1315" s="270" t="s">
        <v>4164</v>
      </c>
      <c r="E1315" s="316" t="s">
        <v>9</v>
      </c>
      <c r="F1315" s="271" t="s">
        <v>150</v>
      </c>
      <c r="G1315" s="322">
        <v>42546</v>
      </c>
      <c r="H1315" s="315" t="s">
        <v>4053</v>
      </c>
      <c r="I1315" s="271" t="s">
        <v>3104</v>
      </c>
      <c r="J1315" s="271" t="s">
        <v>4069</v>
      </c>
      <c r="K1315" s="271" t="s">
        <v>3901</v>
      </c>
      <c r="L1315" s="271" t="s">
        <v>3898</v>
      </c>
      <c r="M1315" s="271" t="s">
        <v>3100</v>
      </c>
      <c r="N1315" s="271" t="s">
        <v>2574</v>
      </c>
      <c r="O1315" s="273" t="s">
        <v>1741</v>
      </c>
      <c r="P1315" s="187" t="str">
        <f t="shared" ca="1" si="81"/>
        <v>8 Tahun</v>
      </c>
      <c r="Q1315" s="187" t="str">
        <f t="shared" ca="1" si="82"/>
        <v>7 Bulan</v>
      </c>
      <c r="R1315" s="187" t="str">
        <f t="shared" ca="1" si="83"/>
        <v>5  Hari</v>
      </c>
    </row>
    <row r="1316" spans="1:18" ht="15">
      <c r="A1316" s="541"/>
      <c r="B1316" s="521"/>
      <c r="C1316" s="394" t="s">
        <v>6898</v>
      </c>
      <c r="D1316" s="270" t="s">
        <v>6899</v>
      </c>
      <c r="E1316" s="316" t="s">
        <v>10</v>
      </c>
      <c r="F1316" s="271" t="s">
        <v>268</v>
      </c>
      <c r="G1316" s="322">
        <v>44733</v>
      </c>
      <c r="H1316" s="315" t="s">
        <v>4053</v>
      </c>
      <c r="I1316" s="271" t="s">
        <v>3104</v>
      </c>
      <c r="J1316" s="271" t="s">
        <v>4069</v>
      </c>
      <c r="K1316" s="271" t="s">
        <v>3901</v>
      </c>
      <c r="L1316" s="271" t="s">
        <v>3898</v>
      </c>
      <c r="M1316" s="271" t="s">
        <v>3100</v>
      </c>
      <c r="N1316" s="271" t="s">
        <v>2574</v>
      </c>
      <c r="O1316" s="273" t="s">
        <v>1741</v>
      </c>
      <c r="P1316" s="187" t="str">
        <f t="shared" ca="1" si="81"/>
        <v>2 Tahun</v>
      </c>
      <c r="Q1316" s="187" t="str">
        <f t="shared" ca="1" si="82"/>
        <v>7 Bulan</v>
      </c>
      <c r="R1316" s="187" t="str">
        <f t="shared" ca="1" si="83"/>
        <v>9  Hari</v>
      </c>
    </row>
    <row r="1317" spans="1:18" ht="15">
      <c r="A1317" s="540">
        <v>371</v>
      </c>
      <c r="B1317" s="519" t="s">
        <v>551</v>
      </c>
      <c r="C1317" s="394" t="s">
        <v>552</v>
      </c>
      <c r="D1317" s="270" t="s">
        <v>553</v>
      </c>
      <c r="E1317" s="316" t="s">
        <v>10</v>
      </c>
      <c r="F1317" s="271" t="s">
        <v>13</v>
      </c>
      <c r="G1317" s="322">
        <v>20924</v>
      </c>
      <c r="H1317" s="315" t="s">
        <v>4053</v>
      </c>
      <c r="I1317" s="271" t="s">
        <v>3104</v>
      </c>
      <c r="J1317" s="271" t="s">
        <v>3270</v>
      </c>
      <c r="K1317" s="271" t="s">
        <v>3124</v>
      </c>
      <c r="L1317" s="271" t="s">
        <v>3948</v>
      </c>
      <c r="M1317" s="271" t="s">
        <v>3095</v>
      </c>
      <c r="N1317" s="271" t="s">
        <v>4166</v>
      </c>
      <c r="O1317" s="273" t="s">
        <v>4167</v>
      </c>
      <c r="P1317" s="187" t="str">
        <f t="shared" ca="1" si="81"/>
        <v>67 Tahun</v>
      </c>
      <c r="Q1317" s="187" t="str">
        <f t="shared" ca="1" si="82"/>
        <v>9 Bulan</v>
      </c>
      <c r="R1317" s="187" t="str">
        <f t="shared" ca="1" si="83"/>
        <v>16  Hari</v>
      </c>
    </row>
    <row r="1318" spans="1:18" ht="15">
      <c r="A1318" s="544"/>
      <c r="B1318" s="520"/>
      <c r="C1318" s="394" t="s">
        <v>554</v>
      </c>
      <c r="D1318" s="270" t="s">
        <v>142</v>
      </c>
      <c r="E1318" s="316" t="s">
        <v>9</v>
      </c>
      <c r="F1318" s="271" t="s">
        <v>555</v>
      </c>
      <c r="G1318" s="322">
        <v>21887</v>
      </c>
      <c r="H1318" s="315" t="s">
        <v>4053</v>
      </c>
      <c r="I1318" s="271" t="s">
        <v>3104</v>
      </c>
      <c r="J1318" s="271" t="s">
        <v>3270</v>
      </c>
      <c r="K1318" s="271" t="s">
        <v>3124</v>
      </c>
      <c r="L1318" s="271" t="s">
        <v>3948</v>
      </c>
      <c r="M1318" s="271" t="s">
        <v>3099</v>
      </c>
      <c r="N1318" s="271" t="s">
        <v>380</v>
      </c>
      <c r="O1318" s="273" t="s">
        <v>145</v>
      </c>
      <c r="P1318" s="187" t="str">
        <f t="shared" ca="1" si="81"/>
        <v>65 Tahun</v>
      </c>
      <c r="Q1318" s="187" t="str">
        <f t="shared" ca="1" si="82"/>
        <v>1 Bulan</v>
      </c>
      <c r="R1318" s="187" t="str">
        <f t="shared" ca="1" si="83"/>
        <v>27  Hari</v>
      </c>
    </row>
    <row r="1319" spans="1:18" ht="15">
      <c r="A1319" s="541"/>
      <c r="B1319" s="521"/>
      <c r="C1319" s="394" t="s">
        <v>556</v>
      </c>
      <c r="D1319" s="270" t="s">
        <v>557</v>
      </c>
      <c r="E1319" s="316" t="s">
        <v>9</v>
      </c>
      <c r="F1319" s="271" t="s">
        <v>185</v>
      </c>
      <c r="G1319" s="322">
        <v>37879</v>
      </c>
      <c r="H1319" s="315" t="s">
        <v>4053</v>
      </c>
      <c r="I1319" s="271" t="s">
        <v>3104</v>
      </c>
      <c r="J1319" s="271" t="s">
        <v>3270</v>
      </c>
      <c r="K1319" s="271" t="s">
        <v>3279</v>
      </c>
      <c r="L1319" s="271" t="s">
        <v>3898</v>
      </c>
      <c r="M1319" s="271" t="s">
        <v>3100</v>
      </c>
      <c r="N1319" s="271" t="s">
        <v>553</v>
      </c>
      <c r="O1319" s="273" t="s">
        <v>142</v>
      </c>
      <c r="P1319" s="187" t="str">
        <f t="shared" ca="1" si="81"/>
        <v>21 Tahun</v>
      </c>
      <c r="Q1319" s="187" t="str">
        <f t="shared" ca="1" si="82"/>
        <v>4 Bulan</v>
      </c>
      <c r="R1319" s="187" t="str">
        <f t="shared" ca="1" si="83"/>
        <v>15  Hari</v>
      </c>
    </row>
    <row r="1320" spans="1:18" ht="15">
      <c r="A1320" s="540">
        <v>372</v>
      </c>
      <c r="B1320" s="519" t="s">
        <v>544</v>
      </c>
      <c r="C1320" s="394" t="s">
        <v>547</v>
      </c>
      <c r="D1320" s="270" t="s">
        <v>239</v>
      </c>
      <c r="E1320" s="316" t="s">
        <v>10</v>
      </c>
      <c r="F1320" s="271" t="s">
        <v>185</v>
      </c>
      <c r="G1320" s="322">
        <v>25931</v>
      </c>
      <c r="H1320" s="315" t="s">
        <v>4053</v>
      </c>
      <c r="I1320" s="271" t="s">
        <v>3104</v>
      </c>
      <c r="J1320" s="271" t="s">
        <v>3270</v>
      </c>
      <c r="K1320" s="271" t="s">
        <v>3124</v>
      </c>
      <c r="L1320" s="271" t="s">
        <v>3948</v>
      </c>
      <c r="M1320" s="271" t="s">
        <v>3095</v>
      </c>
      <c r="N1320" s="271" t="s">
        <v>144</v>
      </c>
      <c r="O1320" s="273" t="s">
        <v>1908</v>
      </c>
      <c r="P1320" s="187" t="str">
        <f t="shared" ca="1" si="81"/>
        <v>54 Tahun</v>
      </c>
      <c r="Q1320" s="187" t="str">
        <f t="shared" ca="1" si="82"/>
        <v>1 Bulan</v>
      </c>
      <c r="R1320" s="187" t="str">
        <f t="shared" ca="1" si="83"/>
        <v>1  Hari</v>
      </c>
    </row>
    <row r="1321" spans="1:18" ht="15">
      <c r="A1321" s="544"/>
      <c r="B1321" s="520"/>
      <c r="C1321" s="394" t="s">
        <v>545</v>
      </c>
      <c r="D1321" s="270" t="s">
        <v>546</v>
      </c>
      <c r="E1321" s="316" t="s">
        <v>9</v>
      </c>
      <c r="F1321" s="271" t="s">
        <v>329</v>
      </c>
      <c r="G1321" s="322">
        <v>26771</v>
      </c>
      <c r="H1321" s="315" t="s">
        <v>4053</v>
      </c>
      <c r="I1321" s="271" t="s">
        <v>3104</v>
      </c>
      <c r="J1321" s="271" t="s">
        <v>3270</v>
      </c>
      <c r="K1321" s="271" t="s">
        <v>3124</v>
      </c>
      <c r="L1321" s="271" t="s">
        <v>3948</v>
      </c>
      <c r="M1321" s="271" t="s">
        <v>3099</v>
      </c>
      <c r="N1321" s="271" t="s">
        <v>2766</v>
      </c>
      <c r="O1321" s="273" t="s">
        <v>160</v>
      </c>
      <c r="P1321" s="187" t="str">
        <f t="shared" ca="1" si="81"/>
        <v>51 Tahun</v>
      </c>
      <c r="Q1321" s="187" t="str">
        <f t="shared" ca="1" si="82"/>
        <v>9 Bulan</v>
      </c>
      <c r="R1321" s="187" t="str">
        <f t="shared" ca="1" si="83"/>
        <v>13  Hari</v>
      </c>
    </row>
    <row r="1322" spans="1:18" ht="15">
      <c r="A1322" s="544"/>
      <c r="B1322" s="520"/>
      <c r="C1322" s="394" t="s">
        <v>548</v>
      </c>
      <c r="D1322" s="270" t="s">
        <v>549</v>
      </c>
      <c r="E1322" s="316" t="s">
        <v>10</v>
      </c>
      <c r="F1322" s="271" t="s">
        <v>550</v>
      </c>
      <c r="G1322" s="322">
        <v>36561</v>
      </c>
      <c r="H1322" s="315" t="s">
        <v>4053</v>
      </c>
      <c r="I1322" s="271" t="s">
        <v>3104</v>
      </c>
      <c r="J1322" s="271" t="s">
        <v>3270</v>
      </c>
      <c r="K1322" s="271" t="s">
        <v>3097</v>
      </c>
      <c r="L1322" s="271" t="s">
        <v>3898</v>
      </c>
      <c r="M1322" s="271" t="s">
        <v>3100</v>
      </c>
      <c r="N1322" s="271" t="s">
        <v>239</v>
      </c>
      <c r="O1322" s="273" t="s">
        <v>546</v>
      </c>
      <c r="P1322" s="187" t="str">
        <f t="shared" ca="1" si="81"/>
        <v>24 Tahun</v>
      </c>
      <c r="Q1322" s="187" t="str">
        <f t="shared" ca="1" si="82"/>
        <v>11 Bulan</v>
      </c>
      <c r="R1322" s="187" t="str">
        <f t="shared" ca="1" si="83"/>
        <v>25  Hari</v>
      </c>
    </row>
    <row r="1323" spans="1:18" ht="15">
      <c r="A1323" s="541"/>
      <c r="B1323" s="521"/>
      <c r="C1323" s="394" t="s">
        <v>4169</v>
      </c>
      <c r="D1323" s="270" t="s">
        <v>4168</v>
      </c>
      <c r="E1323" s="316" t="s">
        <v>10</v>
      </c>
      <c r="F1323" s="271" t="s">
        <v>185</v>
      </c>
      <c r="G1323" s="322">
        <v>41272</v>
      </c>
      <c r="H1323" s="315" t="s">
        <v>4053</v>
      </c>
      <c r="I1323" s="271" t="s">
        <v>3104</v>
      </c>
      <c r="J1323" s="271" t="s">
        <v>3286</v>
      </c>
      <c r="K1323" s="271" t="s">
        <v>3279</v>
      </c>
      <c r="L1323" s="271" t="s">
        <v>3898</v>
      </c>
      <c r="M1323" s="271" t="s">
        <v>3100</v>
      </c>
      <c r="N1323" s="271" t="s">
        <v>239</v>
      </c>
      <c r="O1323" s="273" t="s">
        <v>546</v>
      </c>
      <c r="P1323" s="187" t="str">
        <f t="shared" ca="1" si="81"/>
        <v>12 Tahun</v>
      </c>
      <c r="Q1323" s="187" t="str">
        <f t="shared" ca="1" si="82"/>
        <v>1 Bulan</v>
      </c>
      <c r="R1323" s="187" t="str">
        <f t="shared" ca="1" si="83"/>
        <v>1  Hari</v>
      </c>
    </row>
    <row r="1324" spans="1:18" ht="15">
      <c r="A1324" s="540">
        <v>373</v>
      </c>
      <c r="B1324" s="519" t="s">
        <v>457</v>
      </c>
      <c r="C1324" s="394" t="s">
        <v>458</v>
      </c>
      <c r="D1324" s="270" t="s">
        <v>401</v>
      </c>
      <c r="E1324" s="316" t="s">
        <v>10</v>
      </c>
      <c r="F1324" s="271" t="s">
        <v>4170</v>
      </c>
      <c r="G1324" s="322">
        <v>28118</v>
      </c>
      <c r="H1324" s="315" t="s">
        <v>4053</v>
      </c>
      <c r="I1324" s="271" t="s">
        <v>3104</v>
      </c>
      <c r="J1324" s="271" t="s">
        <v>3270</v>
      </c>
      <c r="K1324" s="271" t="s">
        <v>3124</v>
      </c>
      <c r="L1324" s="271" t="s">
        <v>3948</v>
      </c>
      <c r="M1324" s="271" t="s">
        <v>3095</v>
      </c>
      <c r="N1324" s="271" t="s">
        <v>1783</v>
      </c>
      <c r="O1324" s="273" t="s">
        <v>1598</v>
      </c>
      <c r="P1324" s="187" t="str">
        <f t="shared" ca="1" si="81"/>
        <v>48 Tahun</v>
      </c>
      <c r="Q1324" s="187" t="str">
        <f t="shared" ca="1" si="82"/>
        <v>1 Bulan</v>
      </c>
      <c r="R1324" s="187" t="str">
        <f t="shared" ca="1" si="83"/>
        <v>6  Hari</v>
      </c>
    </row>
    <row r="1325" spans="1:18" ht="15">
      <c r="A1325" s="544"/>
      <c r="B1325" s="520"/>
      <c r="C1325" s="394" t="s">
        <v>459</v>
      </c>
      <c r="D1325" s="270" t="s">
        <v>64</v>
      </c>
      <c r="E1325" s="316" t="s">
        <v>9</v>
      </c>
      <c r="F1325" s="271" t="s">
        <v>185</v>
      </c>
      <c r="G1325" s="322">
        <v>30113</v>
      </c>
      <c r="H1325" s="315" t="s">
        <v>4053</v>
      </c>
      <c r="I1325" s="271" t="s">
        <v>3104</v>
      </c>
      <c r="J1325" s="271" t="s">
        <v>3270</v>
      </c>
      <c r="K1325" s="271" t="s">
        <v>3124</v>
      </c>
      <c r="L1325" s="271" t="s">
        <v>3948</v>
      </c>
      <c r="M1325" s="271" t="s">
        <v>3099</v>
      </c>
      <c r="N1325" s="271" t="s">
        <v>403</v>
      </c>
      <c r="O1325" s="273" t="s">
        <v>480</v>
      </c>
      <c r="P1325" s="187" t="str">
        <f t="shared" ca="1" si="81"/>
        <v>42 Tahun</v>
      </c>
      <c r="Q1325" s="187" t="str">
        <f t="shared" ca="1" si="82"/>
        <v>7 Bulan</v>
      </c>
      <c r="R1325" s="187" t="str">
        <f t="shared" ca="1" si="83"/>
        <v>19  Hari</v>
      </c>
    </row>
    <row r="1326" spans="1:18" ht="15">
      <c r="A1326" s="544"/>
      <c r="B1326" s="520"/>
      <c r="C1326" s="394" t="s">
        <v>460</v>
      </c>
      <c r="D1326" s="270" t="s">
        <v>4171</v>
      </c>
      <c r="E1326" s="316" t="s">
        <v>10</v>
      </c>
      <c r="F1326" s="271" t="s">
        <v>185</v>
      </c>
      <c r="G1326" s="322">
        <v>38249</v>
      </c>
      <c r="H1326" s="315" t="s">
        <v>4053</v>
      </c>
      <c r="I1326" s="271" t="s">
        <v>3104</v>
      </c>
      <c r="J1326" s="271" t="s">
        <v>3286</v>
      </c>
      <c r="K1326" s="271" t="s">
        <v>3279</v>
      </c>
      <c r="L1326" s="271" t="s">
        <v>3898</v>
      </c>
      <c r="M1326" s="271" t="s">
        <v>3100</v>
      </c>
      <c r="N1326" s="271" t="s">
        <v>401</v>
      </c>
      <c r="O1326" s="273" t="s">
        <v>64</v>
      </c>
      <c r="P1326" s="187" t="str">
        <f t="shared" ca="1" si="81"/>
        <v>20 Tahun</v>
      </c>
      <c r="Q1326" s="187" t="str">
        <f t="shared" ca="1" si="82"/>
        <v>4 Bulan</v>
      </c>
      <c r="R1326" s="187" t="str">
        <f t="shared" ca="1" si="83"/>
        <v>11  Hari</v>
      </c>
    </row>
    <row r="1327" spans="1:18" ht="15">
      <c r="A1327" s="544"/>
      <c r="B1327" s="520"/>
      <c r="C1327" s="394" t="s">
        <v>4173</v>
      </c>
      <c r="D1327" s="270" t="s">
        <v>4172</v>
      </c>
      <c r="E1327" s="316" t="s">
        <v>9</v>
      </c>
      <c r="F1327" s="271" t="s">
        <v>4174</v>
      </c>
      <c r="G1327" s="322">
        <v>41748</v>
      </c>
      <c r="H1327" s="315" t="s">
        <v>4053</v>
      </c>
      <c r="I1327" s="271" t="s">
        <v>3104</v>
      </c>
      <c r="J1327" s="271" t="s">
        <v>3286</v>
      </c>
      <c r="K1327" s="271" t="s">
        <v>3279</v>
      </c>
      <c r="L1327" s="271" t="s">
        <v>3898</v>
      </c>
      <c r="M1327" s="271" t="s">
        <v>3100</v>
      </c>
      <c r="N1327" s="271" t="s">
        <v>401</v>
      </c>
      <c r="O1327" s="273" t="s">
        <v>64</v>
      </c>
      <c r="P1327" s="187" t="str">
        <f t="shared" ca="1" si="81"/>
        <v>10 Tahun</v>
      </c>
      <c r="Q1327" s="187" t="str">
        <f t="shared" ca="1" si="82"/>
        <v>9 Bulan</v>
      </c>
      <c r="R1327" s="187" t="str">
        <f t="shared" ca="1" si="83"/>
        <v>11  Hari</v>
      </c>
    </row>
    <row r="1328" spans="1:18" ht="15">
      <c r="A1328" s="544"/>
      <c r="B1328" s="520"/>
      <c r="C1328" s="394" t="s">
        <v>4176</v>
      </c>
      <c r="D1328" s="270" t="s">
        <v>4175</v>
      </c>
      <c r="E1328" s="316" t="s">
        <v>9</v>
      </c>
      <c r="F1328" s="271" t="s">
        <v>185</v>
      </c>
      <c r="G1328" s="322">
        <v>41752</v>
      </c>
      <c r="H1328" s="315" t="s">
        <v>4053</v>
      </c>
      <c r="I1328" s="271" t="s">
        <v>3104</v>
      </c>
      <c r="J1328" s="271" t="s">
        <v>4069</v>
      </c>
      <c r="K1328" s="271" t="s">
        <v>3901</v>
      </c>
      <c r="L1328" s="271" t="s">
        <v>3898</v>
      </c>
      <c r="M1328" s="271" t="s">
        <v>3100</v>
      </c>
      <c r="N1328" s="271" t="s">
        <v>401</v>
      </c>
      <c r="O1328" s="273" t="s">
        <v>64</v>
      </c>
      <c r="P1328" s="187" t="str">
        <f t="shared" ca="1" si="81"/>
        <v>10 Tahun</v>
      </c>
      <c r="Q1328" s="187" t="str">
        <f t="shared" ca="1" si="82"/>
        <v>9 Bulan</v>
      </c>
      <c r="R1328" s="187" t="str">
        <f t="shared" ca="1" si="83"/>
        <v>7  Hari</v>
      </c>
    </row>
    <row r="1329" spans="1:18" ht="15">
      <c r="A1329" s="541"/>
      <c r="B1329" s="521"/>
      <c r="C1329" s="394" t="s">
        <v>4177</v>
      </c>
      <c r="D1329" s="270" t="s">
        <v>1598</v>
      </c>
      <c r="E1329" s="316" t="s">
        <v>9</v>
      </c>
      <c r="F1329" s="271" t="s">
        <v>127</v>
      </c>
      <c r="G1329" s="322">
        <v>18089</v>
      </c>
      <c r="H1329" s="315" t="s">
        <v>4053</v>
      </c>
      <c r="I1329" s="271" t="s">
        <v>3104</v>
      </c>
      <c r="J1329" s="271" t="s">
        <v>3270</v>
      </c>
      <c r="K1329" s="271" t="s">
        <v>3124</v>
      </c>
      <c r="L1329" s="271" t="s">
        <v>3131</v>
      </c>
      <c r="M1329" s="271" t="s">
        <v>3135</v>
      </c>
      <c r="N1329" s="271" t="s">
        <v>3039</v>
      </c>
      <c r="O1329" s="273" t="s">
        <v>24</v>
      </c>
      <c r="P1329" s="187" t="str">
        <f t="shared" ca="1" si="81"/>
        <v>75 Tahun</v>
      </c>
      <c r="Q1329" s="187" t="str">
        <f t="shared" ca="1" si="82"/>
        <v>6 Bulan</v>
      </c>
      <c r="R1329" s="187" t="str">
        <f t="shared" ca="1" si="83"/>
        <v>20  Hari</v>
      </c>
    </row>
    <row r="1330" spans="1:18" ht="15">
      <c r="A1330" s="33">
        <v>374</v>
      </c>
      <c r="B1330" s="201" t="s">
        <v>2017</v>
      </c>
      <c r="C1330" s="394" t="s">
        <v>2018</v>
      </c>
      <c r="D1330" s="270" t="s">
        <v>143</v>
      </c>
      <c r="E1330" s="316" t="s">
        <v>9</v>
      </c>
      <c r="F1330" s="271" t="s">
        <v>13</v>
      </c>
      <c r="G1330" s="322">
        <v>12954</v>
      </c>
      <c r="H1330" s="315" t="s">
        <v>4053</v>
      </c>
      <c r="I1330" s="271" t="s">
        <v>3104</v>
      </c>
      <c r="J1330" s="271" t="s">
        <v>3270</v>
      </c>
      <c r="K1330" s="271" t="s">
        <v>3124</v>
      </c>
      <c r="L1330" s="271" t="s">
        <v>3131</v>
      </c>
      <c r="M1330" s="271" t="s">
        <v>3095</v>
      </c>
      <c r="N1330" s="271" t="s">
        <v>4178</v>
      </c>
      <c r="O1330" s="273" t="s">
        <v>3007</v>
      </c>
      <c r="P1330" s="187" t="str">
        <f t="shared" ca="1" si="81"/>
        <v>89 Tahun</v>
      </c>
      <c r="Q1330" s="187" t="str">
        <f t="shared" ca="1" si="82"/>
        <v>7 Bulan</v>
      </c>
      <c r="R1330" s="187" t="str">
        <f t="shared" ca="1" si="83"/>
        <v>11  Hari</v>
      </c>
    </row>
    <row r="1331" spans="1:18" ht="15">
      <c r="A1331" s="540">
        <v>375</v>
      </c>
      <c r="B1331" s="519" t="s">
        <v>2368</v>
      </c>
      <c r="C1331" s="394" t="s">
        <v>2369</v>
      </c>
      <c r="D1331" s="270" t="s">
        <v>4179</v>
      </c>
      <c r="E1331" s="316" t="s">
        <v>9</v>
      </c>
      <c r="F1331" s="271" t="s">
        <v>238</v>
      </c>
      <c r="G1331" s="322">
        <v>30928</v>
      </c>
      <c r="H1331" s="315" t="s">
        <v>4053</v>
      </c>
      <c r="I1331" s="271" t="s">
        <v>3104</v>
      </c>
      <c r="J1331" s="271" t="s">
        <v>3270</v>
      </c>
      <c r="K1331" s="271" t="s">
        <v>3124</v>
      </c>
      <c r="L1331" s="271" t="s">
        <v>4095</v>
      </c>
      <c r="M1331" s="271" t="s">
        <v>3095</v>
      </c>
      <c r="N1331" s="271" t="s">
        <v>313</v>
      </c>
      <c r="O1331" s="273" t="s">
        <v>143</v>
      </c>
      <c r="P1331" s="187" t="str">
        <f ca="1" t="shared" si="84" ref="P1331:P1394">DATEDIF(G1331,$P$2,"Y")&amp;" Tahun"</f>
        <v>40 Tahun</v>
      </c>
      <c r="Q1331" s="187" t="str">
        <f ca="1" t="shared" si="85" ref="Q1331:Q1394">DATEDIF(G1331,$P$2,"YM")&amp;" Bulan"</f>
        <v>4 Bulan</v>
      </c>
      <c r="R1331" s="187" t="str">
        <f ca="1" t="shared" si="86" ref="R1331:R1394">DATEDIF(G1331,$P$2,"MD")&amp;"  Hari"</f>
        <v>27  Hari</v>
      </c>
    </row>
    <row r="1332" spans="1:18" ht="15">
      <c r="A1332" s="541"/>
      <c r="B1332" s="521"/>
      <c r="C1332" s="394" t="s">
        <v>4180</v>
      </c>
      <c r="D1332" s="270" t="s">
        <v>1682</v>
      </c>
      <c r="E1332" s="316" t="s">
        <v>10</v>
      </c>
      <c r="F1332" s="271" t="s">
        <v>238</v>
      </c>
      <c r="G1332" s="322">
        <v>41037</v>
      </c>
      <c r="H1332" s="315" t="s">
        <v>4053</v>
      </c>
      <c r="I1332" s="271" t="s">
        <v>3104</v>
      </c>
      <c r="J1332" s="271" t="s">
        <v>3286</v>
      </c>
      <c r="K1332" s="271" t="s">
        <v>3901</v>
      </c>
      <c r="L1332" s="271" t="s">
        <v>3898</v>
      </c>
      <c r="M1332" s="271" t="s">
        <v>3100</v>
      </c>
      <c r="N1332" s="271" t="s">
        <v>375</v>
      </c>
      <c r="O1332" s="273" t="s">
        <v>4179</v>
      </c>
      <c r="P1332" s="187" t="str">
        <f t="shared" ca="1" si="84"/>
        <v>12 Tahun</v>
      </c>
      <c r="Q1332" s="187" t="str">
        <f t="shared" ca="1" si="85"/>
        <v>8 Bulan</v>
      </c>
      <c r="R1332" s="187" t="str">
        <f t="shared" ca="1" si="86"/>
        <v>22  Hari</v>
      </c>
    </row>
    <row r="1333" spans="1:18" ht="15">
      <c r="A1333" s="540">
        <v>376</v>
      </c>
      <c r="B1333" s="519" t="s">
        <v>4181</v>
      </c>
      <c r="C1333" s="394" t="s">
        <v>2520</v>
      </c>
      <c r="D1333" s="270" t="s">
        <v>335</v>
      </c>
      <c r="E1333" s="316" t="s">
        <v>10</v>
      </c>
      <c r="F1333" s="271" t="s">
        <v>238</v>
      </c>
      <c r="G1333" s="322">
        <v>33402</v>
      </c>
      <c r="H1333" s="315" t="s">
        <v>4053</v>
      </c>
      <c r="I1333" s="271" t="s">
        <v>3104</v>
      </c>
      <c r="J1333" s="271" t="s">
        <v>3271</v>
      </c>
      <c r="K1333" s="271" t="s">
        <v>3124</v>
      </c>
      <c r="L1333" s="271" t="s">
        <v>3948</v>
      </c>
      <c r="M1333" s="271" t="s">
        <v>3095</v>
      </c>
      <c r="N1333" s="271" t="s">
        <v>23</v>
      </c>
      <c r="O1333" s="273" t="s">
        <v>569</v>
      </c>
      <c r="P1333" s="187" t="str">
        <f t="shared" ca="1" si="84"/>
        <v>33 Tahun</v>
      </c>
      <c r="Q1333" s="187" t="str">
        <f t="shared" ca="1" si="85"/>
        <v>7 Bulan</v>
      </c>
      <c r="R1333" s="187" t="str">
        <f t="shared" ca="1" si="86"/>
        <v>17  Hari</v>
      </c>
    </row>
    <row r="1334" spans="1:18" ht="15">
      <c r="A1334" s="544"/>
      <c r="B1334" s="520"/>
      <c r="C1334" s="394" t="s">
        <v>2954</v>
      </c>
      <c r="D1334" s="270" t="s">
        <v>2955</v>
      </c>
      <c r="E1334" s="316" t="s">
        <v>9</v>
      </c>
      <c r="F1334" s="271" t="s">
        <v>135</v>
      </c>
      <c r="G1334" s="322">
        <v>34901</v>
      </c>
      <c r="H1334" s="325" t="s">
        <v>4053</v>
      </c>
      <c r="I1334" s="271" t="s">
        <v>3104</v>
      </c>
      <c r="J1334" s="271" t="s">
        <v>3893</v>
      </c>
      <c r="K1334" s="271" t="s">
        <v>3117</v>
      </c>
      <c r="L1334" s="271" t="s">
        <v>3948</v>
      </c>
      <c r="M1334" s="271" t="s">
        <v>3099</v>
      </c>
      <c r="N1334" s="271" t="s">
        <v>252</v>
      </c>
      <c r="O1334" s="273" t="s">
        <v>244</v>
      </c>
      <c r="P1334" s="187" t="str">
        <f t="shared" ca="1" si="84"/>
        <v>29 Tahun</v>
      </c>
      <c r="Q1334" s="187" t="str">
        <f t="shared" ca="1" si="85"/>
        <v>6 Bulan</v>
      </c>
      <c r="R1334" s="187" t="str">
        <f t="shared" ca="1" si="86"/>
        <v>9  Hari</v>
      </c>
    </row>
    <row r="1335" spans="1:18" ht="15">
      <c r="A1335" s="544"/>
      <c r="B1335" s="520"/>
      <c r="C1335" s="394" t="s">
        <v>4183</v>
      </c>
      <c r="D1335" s="270" t="s">
        <v>4182</v>
      </c>
      <c r="E1335" s="316" t="s">
        <v>9</v>
      </c>
      <c r="F1335" s="271" t="s">
        <v>185</v>
      </c>
      <c r="G1335" s="322">
        <v>42056</v>
      </c>
      <c r="H1335" s="315" t="s">
        <v>4053</v>
      </c>
      <c r="I1335" s="271" t="s">
        <v>3104</v>
      </c>
      <c r="J1335" s="271" t="s">
        <v>4069</v>
      </c>
      <c r="K1335" s="271" t="s">
        <v>3901</v>
      </c>
      <c r="L1335" s="271" t="s">
        <v>3898</v>
      </c>
      <c r="M1335" s="271" t="s">
        <v>3100</v>
      </c>
      <c r="N1335" s="271" t="s">
        <v>335</v>
      </c>
      <c r="O1335" s="273" t="s">
        <v>2955</v>
      </c>
      <c r="P1335" s="187" t="str">
        <f t="shared" ca="1" si="84"/>
        <v>9 Tahun</v>
      </c>
      <c r="Q1335" s="187" t="str">
        <f t="shared" ca="1" si="85"/>
        <v>11 Bulan</v>
      </c>
      <c r="R1335" s="187" t="str">
        <f t="shared" ca="1" si="86"/>
        <v>9  Hari</v>
      </c>
    </row>
    <row r="1336" spans="1:18" ht="15">
      <c r="A1336" s="541"/>
      <c r="B1336" s="521"/>
      <c r="C1336" s="394" t="s">
        <v>6900</v>
      </c>
      <c r="D1336" s="270" t="s">
        <v>6901</v>
      </c>
      <c r="E1336" s="316" t="s">
        <v>9</v>
      </c>
      <c r="F1336" s="271" t="s">
        <v>185</v>
      </c>
      <c r="G1336" s="322">
        <v>44671</v>
      </c>
      <c r="H1336" s="315" t="s">
        <v>4053</v>
      </c>
      <c r="I1336" s="271" t="s">
        <v>3104</v>
      </c>
      <c r="J1336" s="271" t="s">
        <v>4069</v>
      </c>
      <c r="K1336" s="271" t="s">
        <v>3901</v>
      </c>
      <c r="L1336" s="271" t="s">
        <v>3898</v>
      </c>
      <c r="M1336" s="271" t="s">
        <v>3100</v>
      </c>
      <c r="N1336" s="271" t="s">
        <v>335</v>
      </c>
      <c r="O1336" s="273" t="s">
        <v>2955</v>
      </c>
      <c r="P1336" s="187" t="str">
        <f t="shared" ca="1" si="84"/>
        <v>2 Tahun</v>
      </c>
      <c r="Q1336" s="187" t="str">
        <f t="shared" ca="1" si="85"/>
        <v>9 Bulan</v>
      </c>
      <c r="R1336" s="187" t="str">
        <f t="shared" ca="1" si="86"/>
        <v>10  Hari</v>
      </c>
    </row>
    <row r="1337" spans="1:18" ht="15">
      <c r="A1337" s="540">
        <v>377</v>
      </c>
      <c r="B1337" s="519" t="s">
        <v>2122</v>
      </c>
      <c r="C1337" s="394" t="s">
        <v>2449</v>
      </c>
      <c r="D1337" s="270" t="s">
        <v>1603</v>
      </c>
      <c r="E1337" s="316" t="s">
        <v>10</v>
      </c>
      <c r="F1337" s="271" t="s">
        <v>238</v>
      </c>
      <c r="G1337" s="322">
        <v>30315</v>
      </c>
      <c r="H1337" s="315" t="s">
        <v>4053</v>
      </c>
      <c r="I1337" s="271" t="s">
        <v>3104</v>
      </c>
      <c r="J1337" s="271" t="s">
        <v>3270</v>
      </c>
      <c r="K1337" s="271" t="s">
        <v>3124</v>
      </c>
      <c r="L1337" s="271" t="s">
        <v>3894</v>
      </c>
      <c r="M1337" s="271" t="s">
        <v>3095</v>
      </c>
      <c r="N1337" s="271" t="s">
        <v>294</v>
      </c>
      <c r="O1337" s="273" t="s">
        <v>191</v>
      </c>
      <c r="P1337" s="187" t="str">
        <f t="shared" ca="1" si="84"/>
        <v>42 Tahun</v>
      </c>
      <c r="Q1337" s="187" t="str">
        <f t="shared" ca="1" si="85"/>
        <v>1 Bulan</v>
      </c>
      <c r="R1337" s="187" t="str">
        <f t="shared" ca="1" si="86"/>
        <v>0  Hari</v>
      </c>
    </row>
    <row r="1338" spans="1:18" ht="15">
      <c r="A1338" s="544"/>
      <c r="B1338" s="520"/>
      <c r="C1338" s="394" t="s">
        <v>2123</v>
      </c>
      <c r="D1338" s="270" t="s">
        <v>400</v>
      </c>
      <c r="E1338" s="316" t="s">
        <v>9</v>
      </c>
      <c r="F1338" s="271" t="s">
        <v>26</v>
      </c>
      <c r="G1338" s="322">
        <v>28170</v>
      </c>
      <c r="H1338" s="315" t="s">
        <v>4053</v>
      </c>
      <c r="I1338" s="271" t="s">
        <v>3104</v>
      </c>
      <c r="J1338" s="271" t="s">
        <v>3270</v>
      </c>
      <c r="K1338" s="271" t="s">
        <v>3124</v>
      </c>
      <c r="L1338" s="271" t="s">
        <v>3894</v>
      </c>
      <c r="M1338" s="271" t="s">
        <v>3099</v>
      </c>
      <c r="N1338" s="271" t="s">
        <v>4184</v>
      </c>
      <c r="O1338" s="273" t="s">
        <v>663</v>
      </c>
      <c r="P1338" s="187" t="str">
        <f t="shared" ca="1" si="84"/>
        <v>47 Tahun</v>
      </c>
      <c r="Q1338" s="187" t="str">
        <f t="shared" ca="1" si="85"/>
        <v>11 Bulan</v>
      </c>
      <c r="R1338" s="187" t="str">
        <f t="shared" ca="1" si="86"/>
        <v>16  Hari</v>
      </c>
    </row>
    <row r="1339" spans="1:18" ht="15">
      <c r="A1339" s="541"/>
      <c r="B1339" s="521"/>
      <c r="C1339" s="394" t="s">
        <v>4186</v>
      </c>
      <c r="D1339" s="270" t="s">
        <v>4185</v>
      </c>
      <c r="E1339" s="316" t="s">
        <v>9</v>
      </c>
      <c r="F1339" s="271" t="s">
        <v>238</v>
      </c>
      <c r="G1339" s="322">
        <v>41253</v>
      </c>
      <c r="H1339" s="315" t="s">
        <v>4053</v>
      </c>
      <c r="I1339" s="271" t="s">
        <v>3104</v>
      </c>
      <c r="J1339" s="271" t="s">
        <v>4069</v>
      </c>
      <c r="K1339" s="271" t="s">
        <v>3901</v>
      </c>
      <c r="L1339" s="271" t="s">
        <v>3898</v>
      </c>
      <c r="M1339" s="271" t="s">
        <v>3100</v>
      </c>
      <c r="N1339" s="271" t="s">
        <v>1603</v>
      </c>
      <c r="O1339" s="273" t="s">
        <v>400</v>
      </c>
      <c r="P1339" s="187" t="str">
        <f t="shared" ca="1" si="84"/>
        <v>12 Tahun</v>
      </c>
      <c r="Q1339" s="187" t="str">
        <f t="shared" ca="1" si="85"/>
        <v>1 Bulan</v>
      </c>
      <c r="R1339" s="187" t="str">
        <f t="shared" ca="1" si="86"/>
        <v>20  Hari</v>
      </c>
    </row>
    <row r="1340" spans="1:18" ht="15">
      <c r="A1340" s="540">
        <v>378</v>
      </c>
      <c r="B1340" s="519" t="s">
        <v>474</v>
      </c>
      <c r="C1340" s="388" t="s">
        <v>475</v>
      </c>
      <c r="D1340" s="220" t="s">
        <v>421</v>
      </c>
      <c r="E1340" s="221" t="s">
        <v>10</v>
      </c>
      <c r="F1340" s="250" t="s">
        <v>311</v>
      </c>
      <c r="G1340" s="320">
        <v>18338</v>
      </c>
      <c r="H1340" s="315" t="s">
        <v>4053</v>
      </c>
      <c r="I1340" s="271" t="s">
        <v>3104</v>
      </c>
      <c r="J1340" s="250" t="s">
        <v>3270</v>
      </c>
      <c r="K1340" s="250" t="s">
        <v>3124</v>
      </c>
      <c r="L1340" s="250" t="s">
        <v>3948</v>
      </c>
      <c r="M1340" s="250" t="s">
        <v>3095</v>
      </c>
      <c r="N1340" s="250" t="s">
        <v>4187</v>
      </c>
      <c r="O1340" s="265" t="s">
        <v>247</v>
      </c>
      <c r="P1340" s="187" t="str">
        <f t="shared" ca="1" si="84"/>
        <v>74 Tahun</v>
      </c>
      <c r="Q1340" s="187" t="str">
        <f t="shared" ca="1" si="85"/>
        <v>10 Bulan</v>
      </c>
      <c r="R1340" s="187" t="str">
        <f t="shared" ca="1" si="86"/>
        <v>14  Hari</v>
      </c>
    </row>
    <row r="1341" spans="1:18" ht="15">
      <c r="A1341" s="541"/>
      <c r="B1341" s="521"/>
      <c r="C1341" s="388" t="s">
        <v>476</v>
      </c>
      <c r="D1341" s="220" t="s">
        <v>477</v>
      </c>
      <c r="E1341" s="221" t="s">
        <v>9</v>
      </c>
      <c r="F1341" s="250" t="s">
        <v>30</v>
      </c>
      <c r="G1341" s="322">
        <v>19753</v>
      </c>
      <c r="H1341" s="315" t="s">
        <v>4053</v>
      </c>
      <c r="I1341" s="271" t="s">
        <v>3104</v>
      </c>
      <c r="J1341" s="250" t="s">
        <v>3270</v>
      </c>
      <c r="K1341" s="250" t="s">
        <v>3124</v>
      </c>
      <c r="L1341" s="250" t="s">
        <v>3948</v>
      </c>
      <c r="M1341" s="250" t="s">
        <v>3099</v>
      </c>
      <c r="N1341" s="250" t="s">
        <v>4188</v>
      </c>
      <c r="O1341" s="265" t="s">
        <v>327</v>
      </c>
      <c r="P1341" s="187" t="str">
        <f t="shared" ca="1" si="84"/>
        <v>71 Tahun</v>
      </c>
      <c r="Q1341" s="187" t="str">
        <f t="shared" ca="1" si="85"/>
        <v>0 Bulan</v>
      </c>
      <c r="R1341" s="187" t="str">
        <f t="shared" ca="1" si="86"/>
        <v>1  Hari</v>
      </c>
    </row>
    <row r="1342" spans="1:18" ht="15">
      <c r="A1342" s="540">
        <v>379</v>
      </c>
      <c r="B1342" s="519" t="s">
        <v>1971</v>
      </c>
      <c r="C1342" s="388" t="s">
        <v>4189</v>
      </c>
      <c r="D1342" s="220" t="s">
        <v>431</v>
      </c>
      <c r="E1342" s="221" t="s">
        <v>10</v>
      </c>
      <c r="F1342" s="250" t="s">
        <v>185</v>
      </c>
      <c r="G1342" s="322">
        <v>31054</v>
      </c>
      <c r="H1342" s="315" t="s">
        <v>4053</v>
      </c>
      <c r="I1342" s="271" t="s">
        <v>3104</v>
      </c>
      <c r="J1342" s="250" t="s">
        <v>3270</v>
      </c>
      <c r="K1342" s="250" t="s">
        <v>3124</v>
      </c>
      <c r="L1342" s="250" t="s">
        <v>3894</v>
      </c>
      <c r="M1342" s="250" t="s">
        <v>3095</v>
      </c>
      <c r="N1342" s="250" t="s">
        <v>75</v>
      </c>
      <c r="O1342" s="265" t="s">
        <v>569</v>
      </c>
      <c r="P1342" s="187" t="str">
        <f t="shared" ca="1" si="84"/>
        <v>40 Tahun</v>
      </c>
      <c r="Q1342" s="187" t="str">
        <f t="shared" ca="1" si="85"/>
        <v>0 Bulan</v>
      </c>
      <c r="R1342" s="187" t="str">
        <f t="shared" ca="1" si="86"/>
        <v>23  Hari</v>
      </c>
    </row>
    <row r="1343" spans="1:18" ht="15">
      <c r="A1343" s="544"/>
      <c r="B1343" s="520"/>
      <c r="C1343" s="388" t="s">
        <v>4191</v>
      </c>
      <c r="D1343" s="220" t="s">
        <v>4190</v>
      </c>
      <c r="E1343" s="221" t="s">
        <v>9</v>
      </c>
      <c r="F1343" s="250" t="s">
        <v>185</v>
      </c>
      <c r="G1343" s="322">
        <v>31737</v>
      </c>
      <c r="H1343" s="315" t="s">
        <v>4053</v>
      </c>
      <c r="I1343" s="271" t="s">
        <v>3104</v>
      </c>
      <c r="J1343" s="250" t="s">
        <v>3893</v>
      </c>
      <c r="K1343" s="250" t="s">
        <v>3124</v>
      </c>
      <c r="L1343" s="250" t="s">
        <v>3894</v>
      </c>
      <c r="M1343" s="250" t="s">
        <v>3099</v>
      </c>
      <c r="N1343" s="250" t="s">
        <v>4192</v>
      </c>
      <c r="O1343" s="265" t="s">
        <v>590</v>
      </c>
      <c r="P1343" s="187" t="str">
        <f t="shared" ca="1" si="84"/>
        <v>38 Tahun</v>
      </c>
      <c r="Q1343" s="187" t="str">
        <f t="shared" ca="1" si="85"/>
        <v>2 Bulan</v>
      </c>
      <c r="R1343" s="187" t="str">
        <f t="shared" ca="1" si="86"/>
        <v>9  Hari</v>
      </c>
    </row>
    <row r="1344" spans="1:18" ht="15">
      <c r="A1344" s="544"/>
      <c r="B1344" s="520"/>
      <c r="C1344" s="388" t="s">
        <v>4194</v>
      </c>
      <c r="D1344" s="220" t="s">
        <v>4193</v>
      </c>
      <c r="E1344" s="221" t="s">
        <v>9</v>
      </c>
      <c r="F1344" s="250" t="s">
        <v>185</v>
      </c>
      <c r="G1344" s="320">
        <v>40648</v>
      </c>
      <c r="H1344" s="315" t="s">
        <v>4053</v>
      </c>
      <c r="I1344" s="271" t="s">
        <v>3104</v>
      </c>
      <c r="J1344" s="250" t="s">
        <v>4069</v>
      </c>
      <c r="K1344" s="250" t="s">
        <v>3901</v>
      </c>
      <c r="L1344" s="250" t="s">
        <v>3898</v>
      </c>
      <c r="M1344" s="250" t="s">
        <v>3100</v>
      </c>
      <c r="N1344" s="250" t="s">
        <v>431</v>
      </c>
      <c r="O1344" s="265" t="s">
        <v>1972</v>
      </c>
      <c r="P1344" s="187" t="str">
        <f t="shared" ca="1" si="84"/>
        <v>13 Tahun</v>
      </c>
      <c r="Q1344" s="187" t="str">
        <f t="shared" ca="1" si="85"/>
        <v>9 Bulan</v>
      </c>
      <c r="R1344" s="187" t="str">
        <f t="shared" ca="1" si="86"/>
        <v>15  Hari</v>
      </c>
    </row>
    <row r="1345" spans="1:18" ht="15">
      <c r="A1345" s="541"/>
      <c r="B1345" s="521"/>
      <c r="C1345" s="388" t="s">
        <v>4196</v>
      </c>
      <c r="D1345" s="220" t="s">
        <v>4195</v>
      </c>
      <c r="E1345" s="221" t="s">
        <v>10</v>
      </c>
      <c r="F1345" s="250" t="s">
        <v>192</v>
      </c>
      <c r="G1345" s="322">
        <v>42742</v>
      </c>
      <c r="H1345" s="315" t="s">
        <v>4053</v>
      </c>
      <c r="I1345" s="271" t="s">
        <v>3104</v>
      </c>
      <c r="J1345" s="250" t="s">
        <v>4069</v>
      </c>
      <c r="K1345" s="250" t="s">
        <v>3901</v>
      </c>
      <c r="L1345" s="250" t="s">
        <v>3898</v>
      </c>
      <c r="M1345" s="250" t="s">
        <v>3100</v>
      </c>
      <c r="N1345" s="250" t="s">
        <v>431</v>
      </c>
      <c r="O1345" s="265" t="s">
        <v>1972</v>
      </c>
      <c r="P1345" s="187" t="str">
        <f t="shared" ca="1" si="84"/>
        <v>8 Tahun</v>
      </c>
      <c r="Q1345" s="187" t="str">
        <f t="shared" ca="1" si="85"/>
        <v>0 Bulan</v>
      </c>
      <c r="R1345" s="187" t="str">
        <f t="shared" ca="1" si="86"/>
        <v>23  Hari</v>
      </c>
    </row>
    <row r="1346" spans="1:18" ht="15">
      <c r="A1346" s="540">
        <v>380</v>
      </c>
      <c r="B1346" s="519" t="s">
        <v>2065</v>
      </c>
      <c r="C1346" s="388" t="s">
        <v>2560</v>
      </c>
      <c r="D1346" s="220" t="s">
        <v>300</v>
      </c>
      <c r="E1346" s="221" t="s">
        <v>10</v>
      </c>
      <c r="F1346" s="250" t="s">
        <v>238</v>
      </c>
      <c r="G1346" s="322">
        <v>28203</v>
      </c>
      <c r="H1346" s="315" t="s">
        <v>4053</v>
      </c>
      <c r="I1346" s="271" t="s">
        <v>3104</v>
      </c>
      <c r="J1346" s="250" t="s">
        <v>3270</v>
      </c>
      <c r="K1346" s="250" t="s">
        <v>3124</v>
      </c>
      <c r="L1346" s="250" t="s">
        <v>3948</v>
      </c>
      <c r="M1346" s="250" t="s">
        <v>3095</v>
      </c>
      <c r="N1346" s="250" t="s">
        <v>421</v>
      </c>
      <c r="O1346" s="265" t="s">
        <v>477</v>
      </c>
      <c r="P1346" s="187" t="str">
        <f t="shared" ca="1" si="84"/>
        <v>47 Tahun</v>
      </c>
      <c r="Q1346" s="187" t="str">
        <f t="shared" ca="1" si="85"/>
        <v>10 Bulan</v>
      </c>
      <c r="R1346" s="187" t="str">
        <f t="shared" ca="1" si="86"/>
        <v>11  Hari</v>
      </c>
    </row>
    <row r="1347" spans="1:18" ht="15">
      <c r="A1347" s="544"/>
      <c r="B1347" s="520"/>
      <c r="C1347" s="388" t="s">
        <v>2187</v>
      </c>
      <c r="D1347" s="220" t="s">
        <v>1609</v>
      </c>
      <c r="E1347" s="221" t="s">
        <v>9</v>
      </c>
      <c r="F1347" s="250" t="s">
        <v>238</v>
      </c>
      <c r="G1347" s="322">
        <v>30265</v>
      </c>
      <c r="H1347" s="315" t="s">
        <v>4053</v>
      </c>
      <c r="I1347" s="271" t="s">
        <v>3104</v>
      </c>
      <c r="J1347" s="250" t="s">
        <v>3270</v>
      </c>
      <c r="K1347" s="250" t="s">
        <v>3124</v>
      </c>
      <c r="L1347" s="250" t="s">
        <v>3948</v>
      </c>
      <c r="M1347" s="250" t="s">
        <v>3099</v>
      </c>
      <c r="N1347" s="250" t="s">
        <v>118</v>
      </c>
      <c r="O1347" s="265" t="s">
        <v>67</v>
      </c>
      <c r="P1347" s="187" t="str">
        <f t="shared" ca="1" si="84"/>
        <v>42 Tahun</v>
      </c>
      <c r="Q1347" s="187" t="str">
        <f t="shared" ca="1" si="85"/>
        <v>2 Bulan</v>
      </c>
      <c r="R1347" s="187" t="str">
        <f t="shared" ca="1" si="86"/>
        <v>20  Hari</v>
      </c>
    </row>
    <row r="1348" spans="1:18" ht="15">
      <c r="A1348" s="544"/>
      <c r="B1348" s="520"/>
      <c r="C1348" s="388" t="s">
        <v>2066</v>
      </c>
      <c r="D1348" s="220" t="s">
        <v>4197</v>
      </c>
      <c r="E1348" s="221" t="s">
        <v>9</v>
      </c>
      <c r="F1348" s="250" t="s">
        <v>463</v>
      </c>
      <c r="G1348" s="320">
        <v>38579</v>
      </c>
      <c r="H1348" s="315" t="s">
        <v>4053</v>
      </c>
      <c r="I1348" s="271" t="s">
        <v>3104</v>
      </c>
      <c r="J1348" s="250" t="s">
        <v>3286</v>
      </c>
      <c r="K1348" s="250" t="s">
        <v>3279</v>
      </c>
      <c r="L1348" s="250" t="s">
        <v>3898</v>
      </c>
      <c r="M1348" s="250" t="s">
        <v>3100</v>
      </c>
      <c r="N1348" s="250" t="s">
        <v>300</v>
      </c>
      <c r="O1348" s="265" t="s">
        <v>1609</v>
      </c>
      <c r="P1348" s="187" t="str">
        <f t="shared" ca="1" si="84"/>
        <v>19 Tahun</v>
      </c>
      <c r="Q1348" s="187" t="str">
        <f t="shared" ca="1" si="85"/>
        <v>5 Bulan</v>
      </c>
      <c r="R1348" s="187" t="str">
        <f t="shared" ca="1" si="86"/>
        <v>15  Hari</v>
      </c>
    </row>
    <row r="1349" spans="1:18" ht="15">
      <c r="A1349" s="544"/>
      <c r="B1349" s="520"/>
      <c r="C1349" s="388" t="s">
        <v>4199</v>
      </c>
      <c r="D1349" s="220" t="s">
        <v>4198</v>
      </c>
      <c r="E1349" s="221" t="s">
        <v>9</v>
      </c>
      <c r="F1349" s="250" t="s">
        <v>238</v>
      </c>
      <c r="G1349" s="322">
        <v>40545</v>
      </c>
      <c r="H1349" s="315" t="s">
        <v>4053</v>
      </c>
      <c r="I1349" s="271" t="s">
        <v>3104</v>
      </c>
      <c r="J1349" s="250" t="s">
        <v>3286</v>
      </c>
      <c r="K1349" s="250" t="s">
        <v>3279</v>
      </c>
      <c r="L1349" s="250" t="s">
        <v>3898</v>
      </c>
      <c r="M1349" s="250" t="s">
        <v>3100</v>
      </c>
      <c r="N1349" s="250" t="s">
        <v>300</v>
      </c>
      <c r="O1349" s="265" t="s">
        <v>1609</v>
      </c>
      <c r="P1349" s="187" t="str">
        <f t="shared" ca="1" si="84"/>
        <v>14 Tahun</v>
      </c>
      <c r="Q1349" s="187" t="str">
        <f t="shared" ca="1" si="85"/>
        <v>0 Bulan</v>
      </c>
      <c r="R1349" s="187" t="str">
        <f t="shared" ca="1" si="86"/>
        <v>28  Hari</v>
      </c>
    </row>
    <row r="1350" spans="1:18" ht="15">
      <c r="A1350" s="541"/>
      <c r="B1350" s="521"/>
      <c r="C1350" s="388" t="s">
        <v>4201</v>
      </c>
      <c r="D1350" s="220" t="s">
        <v>4200</v>
      </c>
      <c r="E1350" s="221" t="s">
        <v>9</v>
      </c>
      <c r="F1350" s="250" t="s">
        <v>238</v>
      </c>
      <c r="G1350" s="322">
        <v>42113</v>
      </c>
      <c r="H1350" s="315" t="s">
        <v>4053</v>
      </c>
      <c r="I1350" s="271" t="s">
        <v>3104</v>
      </c>
      <c r="J1350" s="250" t="s">
        <v>4069</v>
      </c>
      <c r="K1350" s="250" t="s">
        <v>3901</v>
      </c>
      <c r="L1350" s="250" t="s">
        <v>3898</v>
      </c>
      <c r="M1350" s="250" t="s">
        <v>3100</v>
      </c>
      <c r="N1350" s="250" t="s">
        <v>300</v>
      </c>
      <c r="O1350" s="265" t="s">
        <v>1609</v>
      </c>
      <c r="P1350" s="187" t="str">
        <f t="shared" ca="1" si="84"/>
        <v>9 Tahun</v>
      </c>
      <c r="Q1350" s="187" t="str">
        <f t="shared" ca="1" si="85"/>
        <v>9 Bulan</v>
      </c>
      <c r="R1350" s="187" t="str">
        <f t="shared" ca="1" si="86"/>
        <v>11  Hari</v>
      </c>
    </row>
    <row r="1351" spans="1:18" ht="15">
      <c r="A1351" s="540">
        <v>381</v>
      </c>
      <c r="B1351" s="519" t="s">
        <v>1798</v>
      </c>
      <c r="C1351" s="388" t="s">
        <v>2534</v>
      </c>
      <c r="D1351" s="220" t="s">
        <v>307</v>
      </c>
      <c r="E1351" s="221" t="s">
        <v>10</v>
      </c>
      <c r="F1351" s="250" t="s">
        <v>30</v>
      </c>
      <c r="G1351" s="322">
        <v>29546</v>
      </c>
      <c r="H1351" s="315" t="s">
        <v>4053</v>
      </c>
      <c r="I1351" s="271" t="s">
        <v>3104</v>
      </c>
      <c r="J1351" s="250" t="s">
        <v>3893</v>
      </c>
      <c r="K1351" s="250" t="s">
        <v>3124</v>
      </c>
      <c r="L1351" s="250" t="s">
        <v>3894</v>
      </c>
      <c r="M1351" s="250" t="s">
        <v>3095</v>
      </c>
      <c r="N1351" s="250" t="s">
        <v>144</v>
      </c>
      <c r="O1351" s="265" t="s">
        <v>3041</v>
      </c>
      <c r="P1351" s="187" t="str">
        <f t="shared" ca="1" si="84"/>
        <v>44 Tahun</v>
      </c>
      <c r="Q1351" s="187" t="str">
        <f t="shared" ca="1" si="85"/>
        <v>2 Bulan</v>
      </c>
      <c r="R1351" s="187" t="str">
        <f t="shared" ca="1" si="86"/>
        <v>9  Hari</v>
      </c>
    </row>
    <row r="1352" spans="1:18" ht="15">
      <c r="A1352" s="544"/>
      <c r="B1352" s="520"/>
      <c r="C1352" s="388" t="s">
        <v>2058</v>
      </c>
      <c r="D1352" s="220" t="s">
        <v>2035</v>
      </c>
      <c r="E1352" s="221" t="s">
        <v>9</v>
      </c>
      <c r="F1352" s="250" t="s">
        <v>30</v>
      </c>
      <c r="G1352" s="320">
        <v>31522</v>
      </c>
      <c r="H1352" s="315" t="s">
        <v>4053</v>
      </c>
      <c r="I1352" s="271" t="s">
        <v>3104</v>
      </c>
      <c r="J1352" s="250" t="s">
        <v>3893</v>
      </c>
      <c r="K1352" s="250" t="s">
        <v>3124</v>
      </c>
      <c r="L1352" s="250" t="s">
        <v>3894</v>
      </c>
      <c r="M1352" s="250" t="s">
        <v>3099</v>
      </c>
      <c r="N1352" s="250" t="s">
        <v>1908</v>
      </c>
      <c r="O1352" s="265" t="s">
        <v>1480</v>
      </c>
      <c r="P1352" s="187" t="str">
        <f t="shared" ca="1" si="84"/>
        <v>38 Tahun</v>
      </c>
      <c r="Q1352" s="187" t="str">
        <f t="shared" ca="1" si="85"/>
        <v>9 Bulan</v>
      </c>
      <c r="R1352" s="187" t="str">
        <f t="shared" ca="1" si="86"/>
        <v>10  Hari</v>
      </c>
    </row>
    <row r="1353" spans="1:18" ht="15">
      <c r="A1353" s="544"/>
      <c r="B1353" s="520"/>
      <c r="C1353" s="388" t="s">
        <v>2471</v>
      </c>
      <c r="D1353" s="220" t="s">
        <v>2472</v>
      </c>
      <c r="E1353" s="221" t="s">
        <v>10</v>
      </c>
      <c r="F1353" s="250" t="s">
        <v>238</v>
      </c>
      <c r="G1353" s="322">
        <v>38865</v>
      </c>
      <c r="H1353" s="315" t="s">
        <v>4053</v>
      </c>
      <c r="I1353" s="271" t="s">
        <v>3104</v>
      </c>
      <c r="J1353" s="250" t="s">
        <v>3286</v>
      </c>
      <c r="K1353" s="250" t="s">
        <v>3279</v>
      </c>
      <c r="L1353" s="250" t="s">
        <v>3898</v>
      </c>
      <c r="M1353" s="250" t="s">
        <v>3100</v>
      </c>
      <c r="N1353" s="250" t="s">
        <v>307</v>
      </c>
      <c r="O1353" s="265" t="s">
        <v>2035</v>
      </c>
      <c r="P1353" s="187" t="str">
        <f t="shared" ca="1" si="84"/>
        <v>18 Tahun</v>
      </c>
      <c r="Q1353" s="187" t="str">
        <f t="shared" ca="1" si="85"/>
        <v>8 Bulan</v>
      </c>
      <c r="R1353" s="187" t="str">
        <f t="shared" ca="1" si="86"/>
        <v>2  Hari</v>
      </c>
    </row>
    <row r="1354" spans="1:18" ht="15">
      <c r="A1354" s="544"/>
      <c r="B1354" s="520"/>
      <c r="C1354" s="388" t="s">
        <v>4203</v>
      </c>
      <c r="D1354" s="220" t="s">
        <v>4202</v>
      </c>
      <c r="E1354" s="221" t="s">
        <v>9</v>
      </c>
      <c r="F1354" s="250" t="s">
        <v>147</v>
      </c>
      <c r="G1354" s="322">
        <v>42345</v>
      </c>
      <c r="H1354" s="315" t="s">
        <v>4053</v>
      </c>
      <c r="I1354" s="271" t="s">
        <v>3104</v>
      </c>
      <c r="J1354" s="250" t="s">
        <v>4069</v>
      </c>
      <c r="K1354" s="250" t="s">
        <v>3901</v>
      </c>
      <c r="L1354" s="250" t="s">
        <v>3898</v>
      </c>
      <c r="M1354" s="250" t="s">
        <v>3100</v>
      </c>
      <c r="N1354" s="250" t="s">
        <v>307</v>
      </c>
      <c r="O1354" s="265" t="s">
        <v>2035</v>
      </c>
      <c r="P1354" s="187" t="str">
        <f t="shared" ca="1" si="84"/>
        <v>9 Tahun</v>
      </c>
      <c r="Q1354" s="187" t="str">
        <f t="shared" ca="1" si="85"/>
        <v>1 Bulan</v>
      </c>
      <c r="R1354" s="187" t="str">
        <f t="shared" ca="1" si="86"/>
        <v>23  Hari</v>
      </c>
    </row>
    <row r="1355" spans="1:18" ht="15">
      <c r="A1355" s="541"/>
      <c r="B1355" s="521"/>
      <c r="C1355" s="388" t="s">
        <v>4204</v>
      </c>
      <c r="D1355" s="220" t="s">
        <v>3041</v>
      </c>
      <c r="E1355" s="221" t="s">
        <v>10</v>
      </c>
      <c r="F1355" s="250" t="s">
        <v>13</v>
      </c>
      <c r="G1355" s="322">
        <v>17361</v>
      </c>
      <c r="H1355" s="315" t="s">
        <v>4053</v>
      </c>
      <c r="I1355" s="271" t="s">
        <v>3104</v>
      </c>
      <c r="J1355" s="250" t="s">
        <v>3270</v>
      </c>
      <c r="K1355" s="250" t="s">
        <v>3124</v>
      </c>
      <c r="L1355" s="250" t="s">
        <v>3131</v>
      </c>
      <c r="M1355" s="250" t="s">
        <v>3135</v>
      </c>
      <c r="N1355" s="250" t="s">
        <v>3138</v>
      </c>
      <c r="O1355" s="265" t="s">
        <v>3138</v>
      </c>
      <c r="P1355" s="187" t="str">
        <f t="shared" ca="1" si="84"/>
        <v>77 Tahun</v>
      </c>
      <c r="Q1355" s="187" t="str">
        <f t="shared" ca="1" si="85"/>
        <v>6 Bulan</v>
      </c>
      <c r="R1355" s="187" t="str">
        <f t="shared" ca="1" si="86"/>
        <v>17  Hari</v>
      </c>
    </row>
    <row r="1356" spans="1:18" ht="15">
      <c r="A1356" s="540">
        <v>382</v>
      </c>
      <c r="B1356" s="519" t="s">
        <v>1865</v>
      </c>
      <c r="C1356" s="388" t="s">
        <v>2800</v>
      </c>
      <c r="D1356" s="220" t="s">
        <v>2801</v>
      </c>
      <c r="E1356" s="221" t="s">
        <v>10</v>
      </c>
      <c r="F1356" s="250" t="s">
        <v>33</v>
      </c>
      <c r="G1356" s="320">
        <v>31568</v>
      </c>
      <c r="H1356" s="315" t="s">
        <v>4053</v>
      </c>
      <c r="I1356" s="271" t="s">
        <v>3104</v>
      </c>
      <c r="J1356" s="250" t="s">
        <v>3270</v>
      </c>
      <c r="K1356" s="250" t="s">
        <v>3124</v>
      </c>
      <c r="L1356" s="250" t="s">
        <v>3948</v>
      </c>
      <c r="M1356" s="250" t="s">
        <v>3095</v>
      </c>
      <c r="N1356" s="250" t="s">
        <v>3026</v>
      </c>
      <c r="O1356" s="265" t="s">
        <v>1591</v>
      </c>
      <c r="P1356" s="187" t="str">
        <f t="shared" ca="1" si="84"/>
        <v>38 Tahun</v>
      </c>
      <c r="Q1356" s="187" t="str">
        <f t="shared" ca="1" si="85"/>
        <v>7 Bulan</v>
      </c>
      <c r="R1356" s="187" t="str">
        <f t="shared" ca="1" si="86"/>
        <v>25  Hari</v>
      </c>
    </row>
    <row r="1357" spans="1:18" ht="15">
      <c r="A1357" s="544"/>
      <c r="B1357" s="520"/>
      <c r="C1357" s="388" t="s">
        <v>1866</v>
      </c>
      <c r="D1357" s="220" t="s">
        <v>114</v>
      </c>
      <c r="E1357" s="221" t="s">
        <v>9</v>
      </c>
      <c r="F1357" s="250" t="s">
        <v>185</v>
      </c>
      <c r="G1357" s="322">
        <v>31258</v>
      </c>
      <c r="H1357" s="315" t="s">
        <v>4053</v>
      </c>
      <c r="I1357" s="271" t="s">
        <v>3104</v>
      </c>
      <c r="J1357" s="250" t="s">
        <v>3893</v>
      </c>
      <c r="K1357" s="250" t="s">
        <v>3124</v>
      </c>
      <c r="L1357" s="250" t="s">
        <v>3948</v>
      </c>
      <c r="M1357" s="250" t="s">
        <v>3099</v>
      </c>
      <c r="N1357" s="250" t="s">
        <v>189</v>
      </c>
      <c r="O1357" s="265" t="s">
        <v>2161</v>
      </c>
      <c r="P1357" s="187" t="str">
        <f t="shared" ca="1" si="84"/>
        <v>39 Tahun</v>
      </c>
      <c r="Q1357" s="187" t="str">
        <f t="shared" ca="1" si="85"/>
        <v>6 Bulan</v>
      </c>
      <c r="R1357" s="187" t="str">
        <f t="shared" ca="1" si="86"/>
        <v>0  Hari</v>
      </c>
    </row>
    <row r="1358" spans="1:18" ht="15">
      <c r="A1358" s="544"/>
      <c r="B1358" s="520"/>
      <c r="C1358" s="388" t="s">
        <v>4206</v>
      </c>
      <c r="D1358" s="220" t="s">
        <v>4205</v>
      </c>
      <c r="E1358" s="221" t="s">
        <v>10</v>
      </c>
      <c r="F1358" s="250" t="s">
        <v>137</v>
      </c>
      <c r="G1358" s="322">
        <v>39644</v>
      </c>
      <c r="H1358" s="315" t="s">
        <v>4053</v>
      </c>
      <c r="I1358" s="271" t="s">
        <v>3104</v>
      </c>
      <c r="J1358" s="250" t="s">
        <v>4069</v>
      </c>
      <c r="K1358" s="250" t="s">
        <v>3901</v>
      </c>
      <c r="L1358" s="250" t="s">
        <v>3898</v>
      </c>
      <c r="M1358" s="250" t="s">
        <v>3100</v>
      </c>
      <c r="N1358" s="250" t="s">
        <v>2801</v>
      </c>
      <c r="O1358" s="265" t="s">
        <v>114</v>
      </c>
      <c r="P1358" s="187" t="str">
        <f t="shared" ca="1" si="84"/>
        <v>16 Tahun</v>
      </c>
      <c r="Q1358" s="187" t="str">
        <f t="shared" ca="1" si="85"/>
        <v>6 Bulan</v>
      </c>
      <c r="R1358" s="187" t="str">
        <f t="shared" ca="1" si="86"/>
        <v>15  Hari</v>
      </c>
    </row>
    <row r="1359" spans="1:18" ht="15">
      <c r="A1359" s="544"/>
      <c r="B1359" s="520"/>
      <c r="C1359" s="388" t="s">
        <v>4208</v>
      </c>
      <c r="D1359" s="220" t="s">
        <v>4207</v>
      </c>
      <c r="E1359" s="221" t="s">
        <v>10</v>
      </c>
      <c r="F1359" s="250" t="s">
        <v>185</v>
      </c>
      <c r="G1359" s="322">
        <v>41761</v>
      </c>
      <c r="H1359" s="315" t="s">
        <v>4053</v>
      </c>
      <c r="I1359" s="271" t="s">
        <v>3104</v>
      </c>
      <c r="J1359" s="250" t="s">
        <v>4069</v>
      </c>
      <c r="K1359" s="250" t="s">
        <v>3901</v>
      </c>
      <c r="L1359" s="250" t="s">
        <v>3898</v>
      </c>
      <c r="M1359" s="250" t="s">
        <v>3100</v>
      </c>
      <c r="N1359" s="250" t="s">
        <v>2801</v>
      </c>
      <c r="O1359" s="265" t="s">
        <v>114</v>
      </c>
      <c r="P1359" s="187" t="str">
        <f t="shared" ca="1" si="84"/>
        <v>10 Tahun</v>
      </c>
      <c r="Q1359" s="187" t="str">
        <f t="shared" ca="1" si="85"/>
        <v>8 Bulan</v>
      </c>
      <c r="R1359" s="187" t="str">
        <f t="shared" ca="1" si="86"/>
        <v>28  Hari</v>
      </c>
    </row>
    <row r="1360" spans="1:18" ht="15">
      <c r="A1360" s="541"/>
      <c r="B1360" s="521"/>
      <c r="C1360" s="388" t="s">
        <v>4210</v>
      </c>
      <c r="D1360" s="220" t="s">
        <v>4209</v>
      </c>
      <c r="E1360" s="221" t="s">
        <v>10</v>
      </c>
      <c r="F1360" s="250" t="s">
        <v>185</v>
      </c>
      <c r="G1360" s="320">
        <v>44489</v>
      </c>
      <c r="H1360" s="315" t="s">
        <v>4053</v>
      </c>
      <c r="I1360" s="271" t="s">
        <v>3104</v>
      </c>
      <c r="J1360" s="250" t="s">
        <v>4069</v>
      </c>
      <c r="K1360" s="250" t="s">
        <v>3901</v>
      </c>
      <c r="L1360" s="250" t="s">
        <v>3898</v>
      </c>
      <c r="M1360" s="250" t="s">
        <v>3100</v>
      </c>
      <c r="N1360" s="250" t="s">
        <v>2801</v>
      </c>
      <c r="O1360" s="265" t="s">
        <v>114</v>
      </c>
      <c r="P1360" s="187" t="str">
        <f t="shared" ca="1" si="84"/>
        <v>3 Tahun</v>
      </c>
      <c r="Q1360" s="187" t="str">
        <f t="shared" ca="1" si="85"/>
        <v>3 Bulan</v>
      </c>
      <c r="R1360" s="187" t="str">
        <f t="shared" ca="1" si="86"/>
        <v>10  Hari</v>
      </c>
    </row>
    <row r="1361" spans="1:18" ht="15">
      <c r="A1361" s="540">
        <v>383</v>
      </c>
      <c r="B1361" s="519" t="s">
        <v>558</v>
      </c>
      <c r="C1361" s="388" t="s">
        <v>561</v>
      </c>
      <c r="D1361" s="220" t="s">
        <v>562</v>
      </c>
      <c r="E1361" s="221" t="s">
        <v>10</v>
      </c>
      <c r="F1361" s="250" t="s">
        <v>33</v>
      </c>
      <c r="G1361" s="322">
        <v>24823</v>
      </c>
      <c r="H1361" s="315" t="s">
        <v>4053</v>
      </c>
      <c r="I1361" s="271" t="s">
        <v>3104</v>
      </c>
      <c r="J1361" s="250" t="s">
        <v>3270</v>
      </c>
      <c r="K1361" s="250" t="s">
        <v>3124</v>
      </c>
      <c r="L1361" s="250" t="s">
        <v>3971</v>
      </c>
      <c r="M1361" s="250" t="s">
        <v>3095</v>
      </c>
      <c r="N1361" s="250" t="s">
        <v>4055</v>
      </c>
      <c r="O1361" s="250" t="s">
        <v>1216</v>
      </c>
      <c r="P1361" s="187" t="str">
        <f t="shared" ca="1" si="84"/>
        <v>57 Tahun</v>
      </c>
      <c r="Q1361" s="187" t="str">
        <f t="shared" ca="1" si="85"/>
        <v>1 Bulan</v>
      </c>
      <c r="R1361" s="187" t="str">
        <f t="shared" ca="1" si="86"/>
        <v>13  Hari</v>
      </c>
    </row>
    <row r="1362" spans="1:18" ht="15">
      <c r="A1362" s="544"/>
      <c r="B1362" s="520"/>
      <c r="C1362" s="388" t="s">
        <v>563</v>
      </c>
      <c r="D1362" s="220" t="s">
        <v>3006</v>
      </c>
      <c r="E1362" s="221" t="s">
        <v>9</v>
      </c>
      <c r="F1362" s="250" t="s">
        <v>30</v>
      </c>
      <c r="G1362" s="320">
        <v>26949</v>
      </c>
      <c r="H1362" s="315" t="s">
        <v>4053</v>
      </c>
      <c r="I1362" s="271" t="s">
        <v>3104</v>
      </c>
      <c r="J1362" s="250" t="s">
        <v>3270</v>
      </c>
      <c r="K1362" s="250" t="s">
        <v>3124</v>
      </c>
      <c r="L1362" s="250" t="s">
        <v>3971</v>
      </c>
      <c r="M1362" s="250" t="s">
        <v>3099</v>
      </c>
      <c r="N1362" s="250" t="s">
        <v>4211</v>
      </c>
      <c r="O1362" s="250" t="s">
        <v>4212</v>
      </c>
      <c r="P1362" s="187" t="str">
        <f t="shared" ca="1" si="84"/>
        <v>51 Tahun</v>
      </c>
      <c r="Q1362" s="187" t="str">
        <f t="shared" ca="1" si="85"/>
        <v>3 Bulan</v>
      </c>
      <c r="R1362" s="187" t="str">
        <f t="shared" ca="1" si="86"/>
        <v>18  Hari</v>
      </c>
    </row>
    <row r="1363" spans="1:18" ht="15">
      <c r="A1363" s="541"/>
      <c r="B1363" s="521"/>
      <c r="C1363" s="388" t="s">
        <v>559</v>
      </c>
      <c r="D1363" s="220" t="s">
        <v>560</v>
      </c>
      <c r="E1363" s="221" t="s">
        <v>9</v>
      </c>
      <c r="F1363" s="250" t="s">
        <v>238</v>
      </c>
      <c r="G1363" s="320">
        <v>36858</v>
      </c>
      <c r="H1363" s="315" t="s">
        <v>4053</v>
      </c>
      <c r="I1363" s="271" t="s">
        <v>3104</v>
      </c>
      <c r="J1363" s="250" t="s">
        <v>3270</v>
      </c>
      <c r="K1363" s="250" t="s">
        <v>3124</v>
      </c>
      <c r="L1363" s="250" t="s">
        <v>3898</v>
      </c>
      <c r="M1363" s="250" t="s">
        <v>3100</v>
      </c>
      <c r="N1363" s="250" t="s">
        <v>562</v>
      </c>
      <c r="O1363" s="250" t="s">
        <v>3006</v>
      </c>
      <c r="P1363" s="187" t="str">
        <f t="shared" ca="1" si="84"/>
        <v>24 Tahun</v>
      </c>
      <c r="Q1363" s="187" t="str">
        <f t="shared" ca="1" si="85"/>
        <v>2 Bulan</v>
      </c>
      <c r="R1363" s="187" t="str">
        <f t="shared" ca="1" si="86"/>
        <v>2  Hari</v>
      </c>
    </row>
    <row r="1364" spans="1:18" ht="15">
      <c r="A1364" s="33">
        <v>384</v>
      </c>
      <c r="B1364" s="201" t="s">
        <v>4213</v>
      </c>
      <c r="C1364" s="388" t="s">
        <v>4214</v>
      </c>
      <c r="D1364" s="220" t="s">
        <v>327</v>
      </c>
      <c r="E1364" s="221" t="s">
        <v>9</v>
      </c>
      <c r="F1364" s="250" t="s">
        <v>13</v>
      </c>
      <c r="G1364" s="320">
        <v>16834</v>
      </c>
      <c r="H1364" s="315" t="s">
        <v>4053</v>
      </c>
      <c r="I1364" s="250" t="s">
        <v>3104</v>
      </c>
      <c r="J1364" s="250" t="s">
        <v>3270</v>
      </c>
      <c r="K1364" s="250" t="s">
        <v>3124</v>
      </c>
      <c r="L1364" s="250" t="s">
        <v>3131</v>
      </c>
      <c r="M1364" s="250" t="s">
        <v>3095</v>
      </c>
      <c r="N1364" s="250" t="s">
        <v>4215</v>
      </c>
      <c r="O1364" s="250" t="s">
        <v>1466</v>
      </c>
      <c r="P1364" s="187" t="str">
        <f t="shared" ca="1" si="84"/>
        <v>78 Tahun</v>
      </c>
      <c r="Q1364" s="187" t="str">
        <f t="shared" ca="1" si="85"/>
        <v>11 Bulan</v>
      </c>
      <c r="R1364" s="187" t="str">
        <f t="shared" ca="1" si="86"/>
        <v>29  Hari</v>
      </c>
    </row>
    <row r="1365" spans="1:18" ht="15">
      <c r="A1365" s="540">
        <v>385</v>
      </c>
      <c r="B1365" s="519" t="s">
        <v>449</v>
      </c>
      <c r="C1365" s="388" t="s">
        <v>450</v>
      </c>
      <c r="D1365" s="220" t="s">
        <v>451</v>
      </c>
      <c r="E1365" s="221" t="s">
        <v>10</v>
      </c>
      <c r="F1365" s="250" t="s">
        <v>13</v>
      </c>
      <c r="G1365" s="320">
        <v>15541</v>
      </c>
      <c r="H1365" s="315" t="s">
        <v>4053</v>
      </c>
      <c r="I1365" s="250" t="s">
        <v>3104</v>
      </c>
      <c r="J1365" s="250" t="s">
        <v>3270</v>
      </c>
      <c r="K1365" s="250" t="s">
        <v>3124</v>
      </c>
      <c r="L1365" s="250" t="s">
        <v>3948</v>
      </c>
      <c r="M1365" s="250" t="s">
        <v>3095</v>
      </c>
      <c r="N1365" s="250" t="s">
        <v>4216</v>
      </c>
      <c r="O1365" s="250" t="s">
        <v>405</v>
      </c>
      <c r="P1365" s="187" t="str">
        <f t="shared" ca="1" si="84"/>
        <v>82 Tahun</v>
      </c>
      <c r="Q1365" s="187" t="str">
        <f t="shared" ca="1" si="85"/>
        <v>6 Bulan</v>
      </c>
      <c r="R1365" s="187" t="str">
        <f t="shared" ca="1" si="86"/>
        <v>11  Hari</v>
      </c>
    </row>
    <row r="1366" spans="1:18" ht="15">
      <c r="A1366" s="544"/>
      <c r="B1366" s="520"/>
      <c r="C1366" s="388" t="s">
        <v>452</v>
      </c>
      <c r="D1366" s="220" t="s">
        <v>4217</v>
      </c>
      <c r="E1366" s="221" t="s">
        <v>9</v>
      </c>
      <c r="F1366" s="250" t="s">
        <v>15</v>
      </c>
      <c r="G1366" s="320">
        <v>25660</v>
      </c>
      <c r="H1366" s="315" t="s">
        <v>4053</v>
      </c>
      <c r="I1366" s="250" t="s">
        <v>3104</v>
      </c>
      <c r="J1366" s="250" t="s">
        <v>3270</v>
      </c>
      <c r="K1366" s="250" t="s">
        <v>3124</v>
      </c>
      <c r="L1366" s="250" t="s">
        <v>3948</v>
      </c>
      <c r="M1366" s="250" t="s">
        <v>3099</v>
      </c>
      <c r="N1366" s="250" t="s">
        <v>4218</v>
      </c>
      <c r="O1366" s="250" t="s">
        <v>29</v>
      </c>
      <c r="P1366" s="187" t="str">
        <f t="shared" ca="1" si="84"/>
        <v>54 Tahun</v>
      </c>
      <c r="Q1366" s="187" t="str">
        <f t="shared" ca="1" si="85"/>
        <v>9 Bulan</v>
      </c>
      <c r="R1366" s="187" t="str">
        <f t="shared" ca="1" si="86"/>
        <v>28  Hari</v>
      </c>
    </row>
    <row r="1367" spans="1:18" ht="15">
      <c r="A1367" s="541"/>
      <c r="B1367" s="521"/>
      <c r="C1367" s="388" t="s">
        <v>4220</v>
      </c>
      <c r="D1367" s="220" t="s">
        <v>4219</v>
      </c>
      <c r="E1367" s="221" t="s">
        <v>10</v>
      </c>
      <c r="F1367" s="250" t="s">
        <v>185</v>
      </c>
      <c r="G1367" s="320">
        <v>39506</v>
      </c>
      <c r="H1367" s="315" t="s">
        <v>4053</v>
      </c>
      <c r="I1367" s="250" t="s">
        <v>3104</v>
      </c>
      <c r="J1367" s="250" t="s">
        <v>3286</v>
      </c>
      <c r="K1367" s="250" t="s">
        <v>3279</v>
      </c>
      <c r="L1367" s="250" t="s">
        <v>3898</v>
      </c>
      <c r="M1367" s="250" t="s">
        <v>3100</v>
      </c>
      <c r="N1367" s="250" t="s">
        <v>451</v>
      </c>
      <c r="O1367" s="250" t="s">
        <v>4217</v>
      </c>
      <c r="P1367" s="187" t="str">
        <f t="shared" ca="1" si="84"/>
        <v>16 Tahun</v>
      </c>
      <c r="Q1367" s="187" t="str">
        <f t="shared" ca="1" si="85"/>
        <v>11 Bulan</v>
      </c>
      <c r="R1367" s="187" t="str">
        <f t="shared" ca="1" si="86"/>
        <v>2  Hari</v>
      </c>
    </row>
    <row r="1368" spans="1:18" ht="15">
      <c r="A1368" s="540">
        <v>386</v>
      </c>
      <c r="B1368" s="519" t="s">
        <v>439</v>
      </c>
      <c r="C1368" s="388" t="s">
        <v>442</v>
      </c>
      <c r="D1368" s="220" t="s">
        <v>443</v>
      </c>
      <c r="E1368" s="221" t="s">
        <v>10</v>
      </c>
      <c r="F1368" s="250" t="s">
        <v>185</v>
      </c>
      <c r="G1368" s="320">
        <v>35721</v>
      </c>
      <c r="H1368" s="315" t="s">
        <v>4053</v>
      </c>
      <c r="I1368" s="250" t="s">
        <v>3104</v>
      </c>
      <c r="J1368" s="250" t="s">
        <v>3893</v>
      </c>
      <c r="K1368" s="250" t="s">
        <v>3250</v>
      </c>
      <c r="L1368" s="250" t="s">
        <v>3971</v>
      </c>
      <c r="M1368" s="250" t="s">
        <v>3095</v>
      </c>
      <c r="N1368" s="250" t="s">
        <v>553</v>
      </c>
      <c r="O1368" s="250" t="s">
        <v>4221</v>
      </c>
      <c r="P1368" s="187" t="str">
        <f t="shared" ca="1" si="84"/>
        <v>27 Tahun</v>
      </c>
      <c r="Q1368" s="187" t="str">
        <f t="shared" ca="1" si="85"/>
        <v>3 Bulan</v>
      </c>
      <c r="R1368" s="187" t="str">
        <f t="shared" ca="1" si="86"/>
        <v>12  Hari</v>
      </c>
    </row>
    <row r="1369" spans="1:18" ht="15">
      <c r="A1369" s="544"/>
      <c r="B1369" s="520"/>
      <c r="C1369" s="388" t="s">
        <v>440</v>
      </c>
      <c r="D1369" s="220" t="s">
        <v>441</v>
      </c>
      <c r="E1369" s="221" t="s">
        <v>9</v>
      </c>
      <c r="F1369" s="250" t="s">
        <v>147</v>
      </c>
      <c r="G1369" s="320">
        <v>36235</v>
      </c>
      <c r="H1369" s="315" t="s">
        <v>4053</v>
      </c>
      <c r="I1369" s="250" t="s">
        <v>3104</v>
      </c>
      <c r="J1369" s="250" t="s">
        <v>3270</v>
      </c>
      <c r="K1369" s="250" t="s">
        <v>3117</v>
      </c>
      <c r="L1369" s="250" t="s">
        <v>3971</v>
      </c>
      <c r="M1369" s="250" t="s">
        <v>3099</v>
      </c>
      <c r="N1369" s="250" t="s">
        <v>1695</v>
      </c>
      <c r="O1369" s="250" t="s">
        <v>369</v>
      </c>
      <c r="P1369" s="187" t="str">
        <f t="shared" ca="1" si="84"/>
        <v>25 Tahun</v>
      </c>
      <c r="Q1369" s="187" t="str">
        <f t="shared" ca="1" si="85"/>
        <v>10 Bulan</v>
      </c>
      <c r="R1369" s="187" t="str">
        <f t="shared" ca="1" si="86"/>
        <v>14  Hari</v>
      </c>
    </row>
    <row r="1370" spans="1:18" ht="15">
      <c r="A1370" s="544"/>
      <c r="B1370" s="520"/>
      <c r="C1370" s="388" t="s">
        <v>4223</v>
      </c>
      <c r="D1370" s="220" t="s">
        <v>4222</v>
      </c>
      <c r="E1370" s="221" t="s">
        <v>9</v>
      </c>
      <c r="F1370" s="250" t="s">
        <v>315</v>
      </c>
      <c r="G1370" s="320">
        <v>44248</v>
      </c>
      <c r="H1370" s="315" t="s">
        <v>4053</v>
      </c>
      <c r="I1370" s="250" t="s">
        <v>3104</v>
      </c>
      <c r="J1370" s="250" t="s">
        <v>4069</v>
      </c>
      <c r="K1370" s="250" t="s">
        <v>3901</v>
      </c>
      <c r="L1370" s="250" t="s">
        <v>3898</v>
      </c>
      <c r="M1370" s="250" t="s">
        <v>3100</v>
      </c>
      <c r="N1370" s="250" t="s">
        <v>443</v>
      </c>
      <c r="O1370" s="250" t="s">
        <v>441</v>
      </c>
      <c r="P1370" s="187" t="str">
        <f t="shared" ca="1" si="84"/>
        <v>3 Tahun</v>
      </c>
      <c r="Q1370" s="187" t="str">
        <f t="shared" ca="1" si="85"/>
        <v>11 Bulan</v>
      </c>
      <c r="R1370" s="187" t="str">
        <f t="shared" ca="1" si="86"/>
        <v>9  Hari</v>
      </c>
    </row>
    <row r="1371" spans="1:18" ht="15">
      <c r="A1371" s="541"/>
      <c r="B1371" s="521"/>
      <c r="C1371" s="388" t="s">
        <v>4225</v>
      </c>
      <c r="D1371" s="220" t="s">
        <v>4224</v>
      </c>
      <c r="E1371" s="221" t="s">
        <v>9</v>
      </c>
      <c r="F1371" s="250" t="s">
        <v>192</v>
      </c>
      <c r="G1371" s="320">
        <v>44709</v>
      </c>
      <c r="H1371" s="315" t="s">
        <v>4053</v>
      </c>
      <c r="I1371" s="250" t="s">
        <v>3104</v>
      </c>
      <c r="J1371" s="250" t="s">
        <v>4069</v>
      </c>
      <c r="K1371" s="250" t="s">
        <v>3901</v>
      </c>
      <c r="L1371" s="250" t="s">
        <v>3898</v>
      </c>
      <c r="M1371" s="250" t="s">
        <v>3100</v>
      </c>
      <c r="N1371" s="250" t="s">
        <v>443</v>
      </c>
      <c r="O1371" s="250" t="s">
        <v>441</v>
      </c>
      <c r="P1371" s="187" t="str">
        <f t="shared" ca="1" si="84"/>
        <v>2 Tahun</v>
      </c>
      <c r="Q1371" s="187" t="str">
        <f t="shared" ca="1" si="85"/>
        <v>8 Bulan</v>
      </c>
      <c r="R1371" s="187" t="str">
        <f t="shared" ca="1" si="86"/>
        <v>2  Hari</v>
      </c>
    </row>
    <row r="1372" spans="1:18" ht="15">
      <c r="A1372" s="540">
        <v>387</v>
      </c>
      <c r="B1372" s="519" t="s">
        <v>1978</v>
      </c>
      <c r="C1372" s="388" t="s">
        <v>2544</v>
      </c>
      <c r="D1372" s="220" t="s">
        <v>1733</v>
      </c>
      <c r="E1372" s="221" t="s">
        <v>10</v>
      </c>
      <c r="F1372" s="250" t="s">
        <v>30</v>
      </c>
      <c r="G1372" s="320">
        <v>32101</v>
      </c>
      <c r="H1372" s="315" t="s">
        <v>4053</v>
      </c>
      <c r="I1372" s="250" t="s">
        <v>3104</v>
      </c>
      <c r="J1372" s="250" t="s">
        <v>3893</v>
      </c>
      <c r="K1372" s="250" t="s">
        <v>3124</v>
      </c>
      <c r="L1372" s="250" t="s">
        <v>3948</v>
      </c>
      <c r="M1372" s="250" t="s">
        <v>3095</v>
      </c>
      <c r="N1372" s="250" t="s">
        <v>421</v>
      </c>
      <c r="O1372" s="250" t="s">
        <v>477</v>
      </c>
      <c r="P1372" s="187" t="str">
        <f t="shared" ca="1" si="84"/>
        <v>37 Tahun</v>
      </c>
      <c r="Q1372" s="187" t="str">
        <f t="shared" ca="1" si="85"/>
        <v>2 Bulan</v>
      </c>
      <c r="R1372" s="187" t="str">
        <f t="shared" ca="1" si="86"/>
        <v>10  Hari</v>
      </c>
    </row>
    <row r="1373" spans="1:18" ht="15">
      <c r="A1373" s="544"/>
      <c r="B1373" s="520"/>
      <c r="C1373" s="388" t="s">
        <v>1979</v>
      </c>
      <c r="D1373" s="220" t="s">
        <v>1645</v>
      </c>
      <c r="E1373" s="221" t="s">
        <v>9</v>
      </c>
      <c r="F1373" s="250" t="s">
        <v>185</v>
      </c>
      <c r="G1373" s="320">
        <v>34840</v>
      </c>
      <c r="H1373" s="315" t="s">
        <v>4053</v>
      </c>
      <c r="I1373" s="250" t="s">
        <v>3104</v>
      </c>
      <c r="J1373" s="250" t="s">
        <v>3893</v>
      </c>
      <c r="K1373" s="250" t="s">
        <v>3117</v>
      </c>
      <c r="L1373" s="250" t="s">
        <v>3948</v>
      </c>
      <c r="M1373" s="250" t="s">
        <v>3099</v>
      </c>
      <c r="N1373" s="250" t="s">
        <v>553</v>
      </c>
      <c r="O1373" s="250" t="s">
        <v>4221</v>
      </c>
      <c r="P1373" s="187" t="str">
        <f t="shared" ca="1" si="84"/>
        <v>29 Tahun</v>
      </c>
      <c r="Q1373" s="187" t="str">
        <f t="shared" ca="1" si="85"/>
        <v>8 Bulan</v>
      </c>
      <c r="R1373" s="187" t="str">
        <f t="shared" ca="1" si="86"/>
        <v>9  Hari</v>
      </c>
    </row>
    <row r="1374" spans="1:18" ht="15">
      <c r="A1374" s="544"/>
      <c r="B1374" s="520"/>
      <c r="C1374" s="388" t="s">
        <v>4227</v>
      </c>
      <c r="D1374" s="220" t="s">
        <v>4226</v>
      </c>
      <c r="E1374" s="221" t="s">
        <v>9</v>
      </c>
      <c r="F1374" s="250" t="s">
        <v>185</v>
      </c>
      <c r="G1374" s="320">
        <v>42472</v>
      </c>
      <c r="H1374" s="315" t="s">
        <v>4053</v>
      </c>
      <c r="I1374" s="250" t="s">
        <v>3104</v>
      </c>
      <c r="J1374" s="250" t="s">
        <v>4069</v>
      </c>
      <c r="K1374" s="250" t="s">
        <v>3901</v>
      </c>
      <c r="L1374" s="250" t="s">
        <v>3898</v>
      </c>
      <c r="M1374" s="250" t="s">
        <v>3100</v>
      </c>
      <c r="N1374" s="250" t="s">
        <v>1733</v>
      </c>
      <c r="O1374" s="250" t="s">
        <v>1645</v>
      </c>
      <c r="P1374" s="187" t="str">
        <f t="shared" ca="1" si="84"/>
        <v>8 Tahun</v>
      </c>
      <c r="Q1374" s="187" t="str">
        <f t="shared" ca="1" si="85"/>
        <v>9 Bulan</v>
      </c>
      <c r="R1374" s="187" t="str">
        <f t="shared" ca="1" si="86"/>
        <v>18  Hari</v>
      </c>
    </row>
    <row r="1375" spans="1:18" ht="15">
      <c r="A1375" s="541"/>
      <c r="B1375" s="521"/>
      <c r="C1375" s="388" t="s">
        <v>4229</v>
      </c>
      <c r="D1375" s="220" t="s">
        <v>4228</v>
      </c>
      <c r="E1375" s="221" t="s">
        <v>9</v>
      </c>
      <c r="F1375" s="250" t="s">
        <v>17</v>
      </c>
      <c r="G1375" s="320">
        <v>44782</v>
      </c>
      <c r="H1375" s="315" t="s">
        <v>4053</v>
      </c>
      <c r="I1375" s="250" t="s">
        <v>3104</v>
      </c>
      <c r="J1375" s="250" t="s">
        <v>4069</v>
      </c>
      <c r="K1375" s="250" t="s">
        <v>3901</v>
      </c>
      <c r="L1375" s="250" t="s">
        <v>3898</v>
      </c>
      <c r="M1375" s="250" t="s">
        <v>3100</v>
      </c>
      <c r="N1375" s="250" t="s">
        <v>1733</v>
      </c>
      <c r="O1375" s="250" t="s">
        <v>1645</v>
      </c>
      <c r="P1375" s="187" t="str">
        <f t="shared" ca="1" si="84"/>
        <v>2 Tahun</v>
      </c>
      <c r="Q1375" s="187" t="str">
        <f t="shared" ca="1" si="85"/>
        <v>5 Bulan</v>
      </c>
      <c r="R1375" s="187" t="str">
        <f t="shared" ca="1" si="86"/>
        <v>21  Hari</v>
      </c>
    </row>
    <row r="1376" spans="1:18" ht="15">
      <c r="A1376" s="540">
        <v>388</v>
      </c>
      <c r="B1376" s="519" t="s">
        <v>482</v>
      </c>
      <c r="C1376" s="388" t="s">
        <v>485</v>
      </c>
      <c r="D1376" s="220" t="s">
        <v>131</v>
      </c>
      <c r="E1376" s="221" t="s">
        <v>10</v>
      </c>
      <c r="F1376" s="250" t="s">
        <v>238</v>
      </c>
      <c r="G1376" s="320">
        <v>27531</v>
      </c>
      <c r="H1376" s="315" t="s">
        <v>4053</v>
      </c>
      <c r="I1376" s="250" t="s">
        <v>3104</v>
      </c>
      <c r="J1376" s="250" t="s">
        <v>3893</v>
      </c>
      <c r="K1376" s="250" t="s">
        <v>3124</v>
      </c>
      <c r="L1376" s="250" t="s">
        <v>3948</v>
      </c>
      <c r="M1376" s="250" t="s">
        <v>3095</v>
      </c>
      <c r="N1376" s="250" t="s">
        <v>166</v>
      </c>
      <c r="O1376" s="250" t="s">
        <v>4230</v>
      </c>
      <c r="P1376" s="187" t="str">
        <f t="shared" ca="1" si="84"/>
        <v>49 Tahun</v>
      </c>
      <c r="Q1376" s="187" t="str">
        <f t="shared" ca="1" si="85"/>
        <v>8 Bulan</v>
      </c>
      <c r="R1376" s="187" t="str">
        <f t="shared" ca="1" si="86"/>
        <v>13  Hari</v>
      </c>
    </row>
    <row r="1377" spans="1:18" ht="15">
      <c r="A1377" s="544"/>
      <c r="B1377" s="520"/>
      <c r="C1377" s="388" t="s">
        <v>486</v>
      </c>
      <c r="D1377" s="220" t="s">
        <v>487</v>
      </c>
      <c r="E1377" s="221" t="s">
        <v>9</v>
      </c>
      <c r="F1377" s="250" t="s">
        <v>137</v>
      </c>
      <c r="G1377" s="320">
        <v>31945</v>
      </c>
      <c r="H1377" s="315" t="s">
        <v>4053</v>
      </c>
      <c r="I1377" s="250" t="s">
        <v>3104</v>
      </c>
      <c r="J1377" s="250" t="s">
        <v>3270</v>
      </c>
      <c r="K1377" s="250" t="s">
        <v>3124</v>
      </c>
      <c r="L1377" s="250" t="s">
        <v>3948</v>
      </c>
      <c r="M1377" s="250" t="s">
        <v>3099</v>
      </c>
      <c r="N1377" s="250" t="s">
        <v>1430</v>
      </c>
      <c r="O1377" s="250" t="s">
        <v>182</v>
      </c>
      <c r="P1377" s="187" t="str">
        <f t="shared" ca="1" si="84"/>
        <v>37 Tahun</v>
      </c>
      <c r="Q1377" s="187" t="str">
        <f t="shared" ca="1" si="85"/>
        <v>7 Bulan</v>
      </c>
      <c r="R1377" s="187" t="str">
        <f t="shared" ca="1" si="86"/>
        <v>13  Hari</v>
      </c>
    </row>
    <row r="1378" spans="1:18" ht="15">
      <c r="A1378" s="544"/>
      <c r="B1378" s="520"/>
      <c r="C1378" s="388" t="s">
        <v>483</v>
      </c>
      <c r="D1378" s="220" t="s">
        <v>484</v>
      </c>
      <c r="E1378" s="221" t="s">
        <v>9</v>
      </c>
      <c r="F1378" s="250" t="s">
        <v>185</v>
      </c>
      <c r="G1378" s="320">
        <v>38188</v>
      </c>
      <c r="H1378" s="315" t="s">
        <v>4053</v>
      </c>
      <c r="I1378" s="250" t="s">
        <v>3104</v>
      </c>
      <c r="J1378" s="250" t="s">
        <v>3893</v>
      </c>
      <c r="K1378" s="250" t="s">
        <v>3279</v>
      </c>
      <c r="L1378" s="250" t="s">
        <v>3898</v>
      </c>
      <c r="M1378" s="250" t="s">
        <v>3100</v>
      </c>
      <c r="N1378" s="250" t="s">
        <v>131</v>
      </c>
      <c r="O1378" s="250" t="s">
        <v>4231</v>
      </c>
      <c r="P1378" s="187" t="str">
        <f t="shared" ca="1" si="84"/>
        <v>20 Tahun</v>
      </c>
      <c r="Q1378" s="187" t="str">
        <f t="shared" ca="1" si="85"/>
        <v>6 Bulan</v>
      </c>
      <c r="R1378" s="187" t="str">
        <f t="shared" ca="1" si="86"/>
        <v>10  Hari</v>
      </c>
    </row>
    <row r="1379" spans="1:18" ht="15">
      <c r="A1379" s="544"/>
      <c r="B1379" s="520"/>
      <c r="C1379" s="388" t="s">
        <v>4233</v>
      </c>
      <c r="D1379" s="220" t="s">
        <v>4232</v>
      </c>
      <c r="E1379" s="221" t="s">
        <v>9</v>
      </c>
      <c r="F1379" s="250" t="s">
        <v>185</v>
      </c>
      <c r="G1379" s="320">
        <v>40770</v>
      </c>
      <c r="H1379" s="315" t="s">
        <v>4053</v>
      </c>
      <c r="I1379" s="250" t="s">
        <v>3104</v>
      </c>
      <c r="J1379" s="250" t="s">
        <v>3286</v>
      </c>
      <c r="K1379" s="250" t="s">
        <v>3279</v>
      </c>
      <c r="L1379" s="250" t="s">
        <v>3898</v>
      </c>
      <c r="M1379" s="250" t="s">
        <v>3100</v>
      </c>
      <c r="N1379" s="250" t="s">
        <v>131</v>
      </c>
      <c r="O1379" s="250" t="s">
        <v>4231</v>
      </c>
      <c r="P1379" s="187" t="str">
        <f t="shared" ca="1" si="84"/>
        <v>13 Tahun</v>
      </c>
      <c r="Q1379" s="187" t="str">
        <f t="shared" ca="1" si="85"/>
        <v>5 Bulan</v>
      </c>
      <c r="R1379" s="187" t="str">
        <f t="shared" ca="1" si="86"/>
        <v>15  Hari</v>
      </c>
    </row>
    <row r="1380" spans="1:18" ht="15">
      <c r="A1380" s="541"/>
      <c r="B1380" s="521"/>
      <c r="C1380" s="388" t="s">
        <v>4235</v>
      </c>
      <c r="D1380" s="220" t="s">
        <v>4234</v>
      </c>
      <c r="E1380" s="221" t="s">
        <v>10</v>
      </c>
      <c r="F1380" s="250" t="s">
        <v>185</v>
      </c>
      <c r="G1380" s="320">
        <v>41237</v>
      </c>
      <c r="H1380" s="315" t="s">
        <v>4053</v>
      </c>
      <c r="I1380" s="250" t="s">
        <v>3104</v>
      </c>
      <c r="J1380" s="250" t="s">
        <v>3286</v>
      </c>
      <c r="K1380" s="250" t="s">
        <v>3279</v>
      </c>
      <c r="L1380" s="250" t="s">
        <v>3898</v>
      </c>
      <c r="M1380" s="250" t="s">
        <v>3100</v>
      </c>
      <c r="N1380" s="250" t="s">
        <v>131</v>
      </c>
      <c r="O1380" s="250" t="s">
        <v>4231</v>
      </c>
      <c r="P1380" s="187" t="str">
        <f t="shared" ca="1" si="84"/>
        <v>12 Tahun</v>
      </c>
      <c r="Q1380" s="187" t="str">
        <f t="shared" ca="1" si="85"/>
        <v>2 Bulan</v>
      </c>
      <c r="R1380" s="187" t="str">
        <f t="shared" ca="1" si="86"/>
        <v>6  Hari</v>
      </c>
    </row>
    <row r="1381" spans="1:18" ht="15">
      <c r="A1381" s="540">
        <v>389</v>
      </c>
      <c r="B1381" s="519" t="s">
        <v>478</v>
      </c>
      <c r="C1381" s="388" t="s">
        <v>481</v>
      </c>
      <c r="D1381" s="220" t="s">
        <v>403</v>
      </c>
      <c r="E1381" s="221" t="s">
        <v>10</v>
      </c>
      <c r="F1381" s="250" t="s">
        <v>13</v>
      </c>
      <c r="G1381" s="320">
        <v>19949</v>
      </c>
      <c r="H1381" s="315" t="s">
        <v>4053</v>
      </c>
      <c r="I1381" s="250" t="s">
        <v>3104</v>
      </c>
      <c r="J1381" s="250" t="s">
        <v>3270</v>
      </c>
      <c r="K1381" s="250" t="s">
        <v>3124</v>
      </c>
      <c r="L1381" s="250" t="s">
        <v>3948</v>
      </c>
      <c r="M1381" s="250" t="s">
        <v>3095</v>
      </c>
      <c r="N1381" s="250" t="s">
        <v>4236</v>
      </c>
      <c r="O1381" s="250" t="s">
        <v>4237</v>
      </c>
      <c r="P1381" s="187" t="str">
        <f t="shared" ca="1" si="84"/>
        <v>70 Tahun</v>
      </c>
      <c r="Q1381" s="187" t="str">
        <f t="shared" ca="1" si="85"/>
        <v>5 Bulan</v>
      </c>
      <c r="R1381" s="187" t="str">
        <f t="shared" ca="1" si="86"/>
        <v>17  Hari</v>
      </c>
    </row>
    <row r="1382" spans="1:18" ht="15">
      <c r="A1382" s="544"/>
      <c r="B1382" s="520"/>
      <c r="C1382" s="388" t="s">
        <v>479</v>
      </c>
      <c r="D1382" s="220" t="s">
        <v>480</v>
      </c>
      <c r="E1382" s="221" t="s">
        <v>9</v>
      </c>
      <c r="F1382" s="250" t="s">
        <v>13</v>
      </c>
      <c r="G1382" s="320">
        <v>22996</v>
      </c>
      <c r="H1382" s="315" t="s">
        <v>4053</v>
      </c>
      <c r="I1382" s="250" t="s">
        <v>3104</v>
      </c>
      <c r="J1382" s="250" t="s">
        <v>3270</v>
      </c>
      <c r="K1382" s="250" t="s">
        <v>3124</v>
      </c>
      <c r="L1382" s="250" t="s">
        <v>3948</v>
      </c>
      <c r="M1382" s="250" t="s">
        <v>3099</v>
      </c>
      <c r="N1382" s="250" t="s">
        <v>166</v>
      </c>
      <c r="O1382" s="250" t="s">
        <v>4230</v>
      </c>
      <c r="P1382" s="187" t="str">
        <f t="shared" ca="1" si="84"/>
        <v>62 Tahun</v>
      </c>
      <c r="Q1382" s="187" t="str">
        <f t="shared" ca="1" si="85"/>
        <v>1 Bulan</v>
      </c>
      <c r="R1382" s="187" t="str">
        <f t="shared" ca="1" si="86"/>
        <v>14  Hari</v>
      </c>
    </row>
    <row r="1383" spans="1:18" ht="15">
      <c r="A1383" s="544"/>
      <c r="B1383" s="520"/>
      <c r="C1383" s="388" t="s">
        <v>4239</v>
      </c>
      <c r="D1383" s="220" t="s">
        <v>4238</v>
      </c>
      <c r="E1383" s="221" t="s">
        <v>10</v>
      </c>
      <c r="F1383" s="250" t="s">
        <v>185</v>
      </c>
      <c r="G1383" s="320">
        <v>31913</v>
      </c>
      <c r="H1383" s="315" t="s">
        <v>4053</v>
      </c>
      <c r="I1383" s="250" t="s">
        <v>3104</v>
      </c>
      <c r="J1383" s="250" t="s">
        <v>3270</v>
      </c>
      <c r="K1383" s="250" t="s">
        <v>3124</v>
      </c>
      <c r="L1383" s="250" t="s">
        <v>3948</v>
      </c>
      <c r="M1383" s="250" t="s">
        <v>3100</v>
      </c>
      <c r="N1383" s="250" t="s">
        <v>403</v>
      </c>
      <c r="O1383" s="250" t="s">
        <v>480</v>
      </c>
      <c r="P1383" s="187" t="str">
        <f t="shared" ca="1" si="84"/>
        <v>37 Tahun</v>
      </c>
      <c r="Q1383" s="187" t="str">
        <f t="shared" ca="1" si="85"/>
        <v>8 Bulan</v>
      </c>
      <c r="R1383" s="187" t="str">
        <f t="shared" ca="1" si="86"/>
        <v>14  Hari</v>
      </c>
    </row>
    <row r="1384" spans="1:18" ht="15">
      <c r="A1384" s="541"/>
      <c r="B1384" s="521"/>
      <c r="C1384" s="388" t="s">
        <v>4240</v>
      </c>
      <c r="D1384" s="220" t="s">
        <v>280</v>
      </c>
      <c r="E1384" s="221" t="s">
        <v>9</v>
      </c>
      <c r="F1384" s="250" t="s">
        <v>185</v>
      </c>
      <c r="G1384" s="320">
        <v>37315</v>
      </c>
      <c r="H1384" s="315" t="s">
        <v>4053</v>
      </c>
      <c r="I1384" s="250" t="s">
        <v>3104</v>
      </c>
      <c r="J1384" s="250" t="s">
        <v>3893</v>
      </c>
      <c r="K1384" s="250" t="s">
        <v>3279</v>
      </c>
      <c r="L1384" s="250" t="s">
        <v>3898</v>
      </c>
      <c r="M1384" s="250" t="s">
        <v>3100</v>
      </c>
      <c r="N1384" s="250" t="s">
        <v>403</v>
      </c>
      <c r="O1384" s="250" t="s">
        <v>480</v>
      </c>
      <c r="P1384" s="187" t="str">
        <f t="shared" ca="1" si="84"/>
        <v>22 Tahun</v>
      </c>
      <c r="Q1384" s="187" t="str">
        <f t="shared" ca="1" si="85"/>
        <v>11 Bulan</v>
      </c>
      <c r="R1384" s="187" t="str">
        <f t="shared" ca="1" si="86"/>
        <v>2  Hari</v>
      </c>
    </row>
    <row r="1385" spans="1:18" ht="15">
      <c r="A1385" s="503">
        <v>390</v>
      </c>
      <c r="B1385" s="519" t="s">
        <v>7212</v>
      </c>
      <c r="C1385" s="394" t="s">
        <v>7213</v>
      </c>
      <c r="D1385" s="270" t="s">
        <v>7216</v>
      </c>
      <c r="E1385" s="221" t="s">
        <v>10</v>
      </c>
      <c r="F1385" s="271" t="s">
        <v>122</v>
      </c>
      <c r="G1385" s="320">
        <v>25321</v>
      </c>
      <c r="H1385" s="315" t="s">
        <v>4053</v>
      </c>
      <c r="I1385" s="250" t="s">
        <v>3104</v>
      </c>
      <c r="J1385" s="271" t="s">
        <v>3270</v>
      </c>
      <c r="K1385" s="271" t="s">
        <v>3124</v>
      </c>
      <c r="L1385" s="271" t="s">
        <v>3948</v>
      </c>
      <c r="M1385" s="271" t="s">
        <v>3095</v>
      </c>
      <c r="N1385" s="271" t="s">
        <v>7220</v>
      </c>
      <c r="O1385" s="271" t="s">
        <v>7222</v>
      </c>
      <c r="P1385" s="187" t="str">
        <f t="shared" ca="1" si="84"/>
        <v>55 Tahun</v>
      </c>
      <c r="Q1385" s="187" t="str">
        <f t="shared" ca="1" si="85"/>
        <v>9 Bulan</v>
      </c>
      <c r="R1385" s="187" t="str">
        <f t="shared" ca="1" si="86"/>
        <v>2  Hari</v>
      </c>
    </row>
    <row r="1386" spans="1:18" ht="15">
      <c r="A1386" s="512"/>
      <c r="B1386" s="520"/>
      <c r="C1386" s="394" t="s">
        <v>7214</v>
      </c>
      <c r="D1386" s="270" t="s">
        <v>7217</v>
      </c>
      <c r="E1386" s="221" t="s">
        <v>9</v>
      </c>
      <c r="F1386" s="271" t="s">
        <v>13</v>
      </c>
      <c r="G1386" s="320">
        <v>25692</v>
      </c>
      <c r="H1386" s="315" t="s">
        <v>4053</v>
      </c>
      <c r="I1386" s="250" t="s">
        <v>3104</v>
      </c>
      <c r="J1386" s="271" t="s">
        <v>3270</v>
      </c>
      <c r="K1386" s="271" t="s">
        <v>3117</v>
      </c>
      <c r="L1386" s="271" t="s">
        <v>3948</v>
      </c>
      <c r="M1386" s="271" t="s">
        <v>3099</v>
      </c>
      <c r="N1386" s="271" t="s">
        <v>7221</v>
      </c>
      <c r="O1386" s="271" t="s">
        <v>7223</v>
      </c>
      <c r="P1386" s="187" t="str">
        <f t="shared" ca="1" si="84"/>
        <v>54 Tahun</v>
      </c>
      <c r="Q1386" s="187" t="str">
        <f t="shared" ca="1" si="85"/>
        <v>8 Bulan</v>
      </c>
      <c r="R1386" s="187" t="str">
        <f t="shared" ca="1" si="86"/>
        <v>26  Hari</v>
      </c>
    </row>
    <row r="1387" spans="1:18" ht="15">
      <c r="A1387" s="504"/>
      <c r="B1387" s="521"/>
      <c r="C1387" s="394" t="s">
        <v>7215</v>
      </c>
      <c r="D1387" s="270" t="s">
        <v>7218</v>
      </c>
      <c r="E1387" s="221" t="s">
        <v>10</v>
      </c>
      <c r="F1387" s="271" t="s">
        <v>7219</v>
      </c>
      <c r="G1387" s="320">
        <v>38277</v>
      </c>
      <c r="H1387" s="315" t="s">
        <v>4053</v>
      </c>
      <c r="I1387" s="250" t="s">
        <v>3104</v>
      </c>
      <c r="J1387" s="271" t="s">
        <v>4069</v>
      </c>
      <c r="K1387" s="271" t="s">
        <v>3901</v>
      </c>
      <c r="L1387" s="271" t="s">
        <v>3898</v>
      </c>
      <c r="M1387" s="271" t="s">
        <v>3100</v>
      </c>
      <c r="N1387" s="271" t="s">
        <v>7216</v>
      </c>
      <c r="O1387" s="271" t="s">
        <v>7217</v>
      </c>
      <c r="P1387" s="187" t="str">
        <f t="shared" ca="1" si="84"/>
        <v>20 Tahun</v>
      </c>
      <c r="Q1387" s="187" t="str">
        <f t="shared" ca="1" si="85"/>
        <v>3 Bulan</v>
      </c>
      <c r="R1387" s="187" t="str">
        <f t="shared" ca="1" si="86"/>
        <v>13  Hari</v>
      </c>
    </row>
    <row r="1388" spans="1:18" ht="15">
      <c r="A1388" s="503">
        <v>391</v>
      </c>
      <c r="B1388" s="519" t="s">
        <v>7224</v>
      </c>
      <c r="C1388" s="394" t="s">
        <v>7225</v>
      </c>
      <c r="D1388" s="270" t="s">
        <v>7229</v>
      </c>
      <c r="E1388" s="221" t="s">
        <v>10</v>
      </c>
      <c r="F1388" s="271" t="s">
        <v>210</v>
      </c>
      <c r="G1388" s="320">
        <v>35674</v>
      </c>
      <c r="H1388" s="315" t="s">
        <v>4053</v>
      </c>
      <c r="I1388" s="250" t="s">
        <v>3104</v>
      </c>
      <c r="J1388" s="271" t="s">
        <v>3893</v>
      </c>
      <c r="K1388" s="271" t="s">
        <v>3097</v>
      </c>
      <c r="L1388" s="271" t="s">
        <v>3948</v>
      </c>
      <c r="M1388" s="271" t="s">
        <v>3095</v>
      </c>
      <c r="N1388" s="271" t="s">
        <v>7234</v>
      </c>
      <c r="O1388" s="271" t="s">
        <v>7236</v>
      </c>
      <c r="P1388" s="187" t="str">
        <f t="shared" ca="1" si="84"/>
        <v>27 Tahun</v>
      </c>
      <c r="Q1388" s="187" t="str">
        <f t="shared" ca="1" si="85"/>
        <v>4 Bulan</v>
      </c>
      <c r="R1388" s="187" t="str">
        <f t="shared" ca="1" si="86"/>
        <v>29  Hari</v>
      </c>
    </row>
    <row r="1389" spans="1:18" ht="15">
      <c r="A1389" s="512"/>
      <c r="B1389" s="520"/>
      <c r="C1389" s="394" t="s">
        <v>7226</v>
      </c>
      <c r="D1389" s="270" t="s">
        <v>7230</v>
      </c>
      <c r="E1389" s="221" t="s">
        <v>9</v>
      </c>
      <c r="F1389" s="271" t="s">
        <v>185</v>
      </c>
      <c r="G1389" s="320">
        <v>34426</v>
      </c>
      <c r="H1389" s="315" t="s">
        <v>4053</v>
      </c>
      <c r="I1389" s="250" t="s">
        <v>3104</v>
      </c>
      <c r="J1389" s="271" t="s">
        <v>3893</v>
      </c>
      <c r="K1389" s="271" t="s">
        <v>3117</v>
      </c>
      <c r="L1389" s="271" t="s">
        <v>3948</v>
      </c>
      <c r="M1389" s="271" t="s">
        <v>3099</v>
      </c>
      <c r="N1389" s="271" t="s">
        <v>4096</v>
      </c>
      <c r="O1389" s="271" t="s">
        <v>1686</v>
      </c>
      <c r="P1389" s="187" t="str">
        <f t="shared" ca="1" si="84"/>
        <v>30 Tahun</v>
      </c>
      <c r="Q1389" s="187" t="str">
        <f t="shared" ca="1" si="85"/>
        <v>9 Bulan</v>
      </c>
      <c r="R1389" s="187" t="str">
        <f t="shared" ca="1" si="86"/>
        <v>28  Hari</v>
      </c>
    </row>
    <row r="1390" spans="1:18" ht="15">
      <c r="A1390" s="512"/>
      <c r="B1390" s="520"/>
      <c r="C1390" s="394" t="s">
        <v>7227</v>
      </c>
      <c r="D1390" s="270" t="s">
        <v>7231</v>
      </c>
      <c r="E1390" s="221" t="s">
        <v>10</v>
      </c>
      <c r="F1390" s="271" t="s">
        <v>7233</v>
      </c>
      <c r="G1390" s="320">
        <v>42298</v>
      </c>
      <c r="H1390" s="315" t="s">
        <v>4053</v>
      </c>
      <c r="I1390" s="250" t="s">
        <v>3104</v>
      </c>
      <c r="J1390" s="271" t="s">
        <v>4069</v>
      </c>
      <c r="K1390" s="271" t="s">
        <v>3901</v>
      </c>
      <c r="L1390" s="271" t="s">
        <v>3898</v>
      </c>
      <c r="M1390" s="271" t="s">
        <v>3100</v>
      </c>
      <c r="N1390" s="271" t="s">
        <v>7235</v>
      </c>
      <c r="O1390" s="271" t="s">
        <v>7230</v>
      </c>
      <c r="P1390" s="187" t="str">
        <f t="shared" ca="1" si="84"/>
        <v>9 Tahun</v>
      </c>
      <c r="Q1390" s="187" t="str">
        <f t="shared" ca="1" si="85"/>
        <v>3 Bulan</v>
      </c>
      <c r="R1390" s="187" t="str">
        <f t="shared" ca="1" si="86"/>
        <v>9  Hari</v>
      </c>
    </row>
    <row r="1391" spans="1:18" ht="15">
      <c r="A1391" s="504"/>
      <c r="B1391" s="521"/>
      <c r="C1391" s="394" t="s">
        <v>7228</v>
      </c>
      <c r="D1391" s="270" t="s">
        <v>7232</v>
      </c>
      <c r="E1391" s="221" t="s">
        <v>9</v>
      </c>
      <c r="F1391" s="271" t="s">
        <v>17</v>
      </c>
      <c r="G1391" s="320">
        <v>44270</v>
      </c>
      <c r="H1391" s="315" t="s">
        <v>4053</v>
      </c>
      <c r="I1391" s="250" t="s">
        <v>3104</v>
      </c>
      <c r="J1391" s="271" t="s">
        <v>4069</v>
      </c>
      <c r="K1391" s="271" t="s">
        <v>3901</v>
      </c>
      <c r="L1391" s="271" t="s">
        <v>3898</v>
      </c>
      <c r="M1391" s="271" t="s">
        <v>3100</v>
      </c>
      <c r="N1391" s="271" t="s">
        <v>7229</v>
      </c>
      <c r="O1391" s="271" t="s">
        <v>7230</v>
      </c>
      <c r="P1391" s="187" t="str">
        <f t="shared" ca="1" si="84"/>
        <v>3 Tahun</v>
      </c>
      <c r="Q1391" s="187" t="str">
        <f t="shared" ca="1" si="85"/>
        <v>10 Bulan</v>
      </c>
      <c r="R1391" s="187" t="str">
        <f t="shared" ca="1" si="86"/>
        <v>15  Hari</v>
      </c>
    </row>
    <row r="1392" spans="1:18" ht="15">
      <c r="A1392" s="552">
        <v>392</v>
      </c>
      <c r="B1392" s="554" t="s">
        <v>1941</v>
      </c>
      <c r="C1392" s="388" t="s">
        <v>2857</v>
      </c>
      <c r="D1392" s="327" t="s">
        <v>2858</v>
      </c>
      <c r="E1392" s="266" t="s">
        <v>10</v>
      </c>
      <c r="F1392" s="328" t="s">
        <v>185</v>
      </c>
      <c r="G1392" s="329">
        <v>31109</v>
      </c>
      <c r="H1392" s="328" t="s">
        <v>4379</v>
      </c>
      <c r="I1392" s="328" t="s">
        <v>3104</v>
      </c>
      <c r="J1392" s="328" t="s">
        <v>3271</v>
      </c>
      <c r="K1392" s="328" t="s">
        <v>4380</v>
      </c>
      <c r="L1392" s="328" t="s">
        <v>3971</v>
      </c>
      <c r="M1392" s="328" t="s">
        <v>3095</v>
      </c>
      <c r="N1392" s="328" t="s">
        <v>3287</v>
      </c>
      <c r="O1392" s="328" t="s">
        <v>1702</v>
      </c>
      <c r="P1392" s="187" t="str">
        <f t="shared" ca="1" si="84"/>
        <v>39 Tahun</v>
      </c>
      <c r="Q1392" s="187" t="str">
        <f t="shared" ca="1" si="85"/>
        <v>10 Bulan</v>
      </c>
      <c r="R1392" s="187" t="str">
        <f t="shared" ca="1" si="86"/>
        <v>27  Hari</v>
      </c>
    </row>
    <row r="1393" spans="1:18" ht="15">
      <c r="A1393" s="556"/>
      <c r="B1393" s="557"/>
      <c r="C1393" s="388" t="s">
        <v>1942</v>
      </c>
      <c r="D1393" s="327" t="s">
        <v>1943</v>
      </c>
      <c r="E1393" s="266" t="s">
        <v>9</v>
      </c>
      <c r="F1393" s="328" t="s">
        <v>1486</v>
      </c>
      <c r="G1393" s="329">
        <v>30917</v>
      </c>
      <c r="H1393" s="328" t="s">
        <v>4379</v>
      </c>
      <c r="I1393" s="328" t="s">
        <v>3104</v>
      </c>
      <c r="J1393" s="328" t="s">
        <v>3271</v>
      </c>
      <c r="K1393" s="328" t="s">
        <v>4381</v>
      </c>
      <c r="L1393" s="328" t="s">
        <v>3971</v>
      </c>
      <c r="M1393" s="328" t="s">
        <v>3099</v>
      </c>
      <c r="N1393" s="328" t="s">
        <v>4382</v>
      </c>
      <c r="O1393" s="328" t="s">
        <v>3137</v>
      </c>
      <c r="P1393" s="187" t="str">
        <f t="shared" ca="1" si="84"/>
        <v>40 Tahun</v>
      </c>
      <c r="Q1393" s="187" t="str">
        <f t="shared" ca="1" si="85"/>
        <v>5 Bulan</v>
      </c>
      <c r="R1393" s="187" t="str">
        <f t="shared" ca="1" si="86"/>
        <v>7  Hari</v>
      </c>
    </row>
    <row r="1394" spans="1:18" ht="15">
      <c r="A1394" s="556"/>
      <c r="B1394" s="557"/>
      <c r="C1394" s="388" t="s">
        <v>4383</v>
      </c>
      <c r="D1394" s="327" t="s">
        <v>4384</v>
      </c>
      <c r="E1394" s="266" t="s">
        <v>9</v>
      </c>
      <c r="F1394" s="328" t="s">
        <v>185</v>
      </c>
      <c r="G1394" s="329">
        <v>39710</v>
      </c>
      <c r="H1394" s="328" t="s">
        <v>4379</v>
      </c>
      <c r="I1394" s="328" t="s">
        <v>3104</v>
      </c>
      <c r="J1394" s="328" t="s">
        <v>3286</v>
      </c>
      <c r="K1394" s="328" t="s">
        <v>3279</v>
      </c>
      <c r="L1394" s="328" t="s">
        <v>3898</v>
      </c>
      <c r="M1394" s="328" t="s">
        <v>3100</v>
      </c>
      <c r="N1394" s="328" t="s">
        <v>2858</v>
      </c>
      <c r="O1394" s="328" t="s">
        <v>1943</v>
      </c>
      <c r="P1394" s="187" t="str">
        <f t="shared" ca="1" si="84"/>
        <v>16 Tahun</v>
      </c>
      <c r="Q1394" s="187" t="str">
        <f t="shared" ca="1" si="85"/>
        <v>4 Bulan</v>
      </c>
      <c r="R1394" s="187" t="str">
        <f t="shared" ca="1" si="86"/>
        <v>11  Hari</v>
      </c>
    </row>
    <row r="1395" spans="1:18" ht="15">
      <c r="A1395" s="556"/>
      <c r="B1395" s="557"/>
      <c r="C1395" s="388" t="s">
        <v>4385</v>
      </c>
      <c r="D1395" s="327" t="s">
        <v>4386</v>
      </c>
      <c r="E1395" s="266" t="s">
        <v>10</v>
      </c>
      <c r="F1395" s="328" t="s">
        <v>185</v>
      </c>
      <c r="G1395" s="329">
        <v>41322</v>
      </c>
      <c r="H1395" s="328" t="s">
        <v>4379</v>
      </c>
      <c r="I1395" s="328" t="s">
        <v>3104</v>
      </c>
      <c r="J1395" s="328" t="s">
        <v>4069</v>
      </c>
      <c r="K1395" s="328" t="s">
        <v>3901</v>
      </c>
      <c r="L1395" s="328" t="s">
        <v>3898</v>
      </c>
      <c r="M1395" s="328" t="s">
        <v>3100</v>
      </c>
      <c r="N1395" s="328" t="s">
        <v>2858</v>
      </c>
      <c r="O1395" s="328" t="s">
        <v>1943</v>
      </c>
      <c r="P1395" s="187" t="str">
        <f ca="1" t="shared" si="87" ref="P1395:P1457">DATEDIF(G1395,$P$2,"Y")&amp;" Tahun"</f>
        <v>11 Tahun</v>
      </c>
      <c r="Q1395" s="187" t="str">
        <f ca="1" t="shared" si="88" ref="Q1395:Q1457">DATEDIF(G1395,$P$2,"YM")&amp;" Bulan"</f>
        <v>11 Bulan</v>
      </c>
      <c r="R1395" s="187" t="str">
        <f ca="1" t="shared" si="89" ref="R1395:R1457">DATEDIF(G1395,$P$2,"MD")&amp;"  Hari"</f>
        <v>13  Hari</v>
      </c>
    </row>
    <row r="1396" spans="1:18" ht="15">
      <c r="A1396" s="556"/>
      <c r="B1396" s="557"/>
      <c r="C1396" s="388" t="s">
        <v>3055</v>
      </c>
      <c r="D1396" s="327" t="s">
        <v>4387</v>
      </c>
      <c r="E1396" s="266" t="s">
        <v>10</v>
      </c>
      <c r="F1396" s="328" t="s">
        <v>185</v>
      </c>
      <c r="G1396" s="329">
        <v>42891</v>
      </c>
      <c r="H1396" s="328" t="s">
        <v>4379</v>
      </c>
      <c r="I1396" s="328" t="s">
        <v>3104</v>
      </c>
      <c r="J1396" s="328" t="s">
        <v>4069</v>
      </c>
      <c r="K1396" s="328" t="s">
        <v>3901</v>
      </c>
      <c r="L1396" s="328" t="s">
        <v>3898</v>
      </c>
      <c r="M1396" s="328" t="s">
        <v>3100</v>
      </c>
      <c r="N1396" s="328" t="s">
        <v>2858</v>
      </c>
      <c r="O1396" s="328" t="s">
        <v>1943</v>
      </c>
      <c r="P1396" s="187" t="str">
        <f t="shared" ca="1" si="87"/>
        <v>7 Tahun</v>
      </c>
      <c r="Q1396" s="187" t="str">
        <f t="shared" ca="1" si="88"/>
        <v>7 Bulan</v>
      </c>
      <c r="R1396" s="187" t="str">
        <f t="shared" ca="1" si="89"/>
        <v>25  Hari</v>
      </c>
    </row>
    <row r="1397" spans="1:18" ht="15">
      <c r="A1397" s="553"/>
      <c r="B1397" s="555"/>
      <c r="C1397" s="388" t="s">
        <v>4388</v>
      </c>
      <c r="D1397" s="327" t="s">
        <v>4389</v>
      </c>
      <c r="E1397" s="266" t="s">
        <v>10</v>
      </c>
      <c r="F1397" s="328" t="s">
        <v>185</v>
      </c>
      <c r="G1397" s="329">
        <v>44732</v>
      </c>
      <c r="H1397" s="328" t="s">
        <v>4379</v>
      </c>
      <c r="I1397" s="328" t="s">
        <v>3104</v>
      </c>
      <c r="J1397" s="328" t="s">
        <v>4069</v>
      </c>
      <c r="K1397" s="328" t="s">
        <v>3901</v>
      </c>
      <c r="L1397" s="328" t="s">
        <v>3898</v>
      </c>
      <c r="M1397" s="328" t="s">
        <v>3100</v>
      </c>
      <c r="N1397" s="328" t="s">
        <v>2858</v>
      </c>
      <c r="O1397" s="328" t="s">
        <v>1943</v>
      </c>
      <c r="P1397" s="187" t="str">
        <f t="shared" ca="1" si="87"/>
        <v>2 Tahun</v>
      </c>
      <c r="Q1397" s="187" t="str">
        <f t="shared" ca="1" si="88"/>
        <v>7 Bulan</v>
      </c>
      <c r="R1397" s="187" t="str">
        <f t="shared" ca="1" si="89"/>
        <v>10  Hari</v>
      </c>
    </row>
    <row r="1398" spans="1:18" ht="15">
      <c r="A1398" s="552">
        <v>393</v>
      </c>
      <c r="B1398" s="554" t="s">
        <v>681</v>
      </c>
      <c r="C1398" s="388" t="s">
        <v>4390</v>
      </c>
      <c r="D1398" s="327" t="s">
        <v>1631</v>
      </c>
      <c r="E1398" s="266" t="s">
        <v>10</v>
      </c>
      <c r="F1398" s="328" t="s">
        <v>185</v>
      </c>
      <c r="G1398" s="329">
        <v>27621</v>
      </c>
      <c r="H1398" s="328" t="s">
        <v>4379</v>
      </c>
      <c r="I1398" s="328" t="s">
        <v>3104</v>
      </c>
      <c r="J1398" s="328" t="s">
        <v>3270</v>
      </c>
      <c r="K1398" s="328" t="s">
        <v>3124</v>
      </c>
      <c r="L1398" s="328" t="s">
        <v>3948</v>
      </c>
      <c r="M1398" s="328" t="s">
        <v>3095</v>
      </c>
      <c r="N1398" s="328" t="s">
        <v>294</v>
      </c>
      <c r="O1398" s="328" t="s">
        <v>1350</v>
      </c>
      <c r="P1398" s="187" t="str">
        <f t="shared" ca="1" si="87"/>
        <v>49 Tahun</v>
      </c>
      <c r="Q1398" s="187" t="str">
        <f t="shared" ca="1" si="88"/>
        <v>5 Bulan</v>
      </c>
      <c r="R1398" s="187" t="str">
        <f t="shared" ca="1" si="89"/>
        <v>15  Hari</v>
      </c>
    </row>
    <row r="1399" spans="1:18" ht="15">
      <c r="A1399" s="556"/>
      <c r="B1399" s="557"/>
      <c r="C1399" s="388" t="s">
        <v>4391</v>
      </c>
      <c r="D1399" s="327" t="s">
        <v>347</v>
      </c>
      <c r="E1399" s="266" t="s">
        <v>9</v>
      </c>
      <c r="F1399" s="328" t="s">
        <v>185</v>
      </c>
      <c r="G1399" s="329">
        <v>30440</v>
      </c>
      <c r="H1399" s="328" t="s">
        <v>4379</v>
      </c>
      <c r="I1399" s="328" t="s">
        <v>3104</v>
      </c>
      <c r="J1399" s="328" t="s">
        <v>3270</v>
      </c>
      <c r="K1399" s="328" t="s">
        <v>3124</v>
      </c>
      <c r="L1399" s="328" t="s">
        <v>3948</v>
      </c>
      <c r="M1399" s="328" t="s">
        <v>3095</v>
      </c>
      <c r="N1399" s="328" t="s">
        <v>1744</v>
      </c>
      <c r="O1399" s="328" t="s">
        <v>203</v>
      </c>
      <c r="P1399" s="187" t="str">
        <f t="shared" ca="1" si="87"/>
        <v>41 Tahun</v>
      </c>
      <c r="Q1399" s="187" t="str">
        <f t="shared" ca="1" si="88"/>
        <v>8 Bulan</v>
      </c>
      <c r="R1399" s="187" t="str">
        <f t="shared" ca="1" si="89"/>
        <v>26  Hari</v>
      </c>
    </row>
    <row r="1400" spans="1:18" ht="15">
      <c r="A1400" s="556"/>
      <c r="B1400" s="557"/>
      <c r="C1400" s="388" t="s">
        <v>682</v>
      </c>
      <c r="D1400" s="327" t="s">
        <v>683</v>
      </c>
      <c r="E1400" s="266" t="s">
        <v>10</v>
      </c>
      <c r="F1400" s="328" t="s">
        <v>185</v>
      </c>
      <c r="G1400" s="329">
        <v>38183</v>
      </c>
      <c r="H1400" s="328" t="s">
        <v>4379</v>
      </c>
      <c r="I1400" s="328" t="s">
        <v>3104</v>
      </c>
      <c r="J1400" s="328" t="s">
        <v>3893</v>
      </c>
      <c r="K1400" s="328" t="s">
        <v>3124</v>
      </c>
      <c r="L1400" s="328" t="s">
        <v>3898</v>
      </c>
      <c r="M1400" s="328" t="s">
        <v>3100</v>
      </c>
      <c r="N1400" s="328" t="s">
        <v>1631</v>
      </c>
      <c r="O1400" s="328" t="s">
        <v>347</v>
      </c>
      <c r="P1400" s="187" t="str">
        <f t="shared" ca="1" si="87"/>
        <v>20 Tahun</v>
      </c>
      <c r="Q1400" s="187" t="str">
        <f t="shared" ca="1" si="88"/>
        <v>6 Bulan</v>
      </c>
      <c r="R1400" s="187" t="str">
        <f t="shared" ca="1" si="89"/>
        <v>15  Hari</v>
      </c>
    </row>
    <row r="1401" spans="1:18" ht="15">
      <c r="A1401" s="553"/>
      <c r="B1401" s="555"/>
      <c r="C1401" s="388" t="s">
        <v>4392</v>
      </c>
      <c r="D1401" s="327" t="s">
        <v>4393</v>
      </c>
      <c r="E1401" s="266" t="s">
        <v>9</v>
      </c>
      <c r="F1401" s="328" t="s">
        <v>185</v>
      </c>
      <c r="G1401" s="329">
        <v>42169</v>
      </c>
      <c r="H1401" s="328" t="s">
        <v>4379</v>
      </c>
      <c r="I1401" s="328" t="s">
        <v>3104</v>
      </c>
      <c r="J1401" s="328" t="s">
        <v>4069</v>
      </c>
      <c r="K1401" s="328" t="s">
        <v>3901</v>
      </c>
      <c r="L1401" s="328" t="s">
        <v>3898</v>
      </c>
      <c r="M1401" s="328" t="s">
        <v>3100</v>
      </c>
      <c r="N1401" s="328" t="s">
        <v>1631</v>
      </c>
      <c r="O1401" s="328" t="s">
        <v>347</v>
      </c>
      <c r="P1401" s="187" t="str">
        <f t="shared" ca="1" si="87"/>
        <v>9 Tahun</v>
      </c>
      <c r="Q1401" s="187" t="str">
        <f t="shared" ca="1" si="88"/>
        <v>7 Bulan</v>
      </c>
      <c r="R1401" s="187" t="str">
        <f t="shared" ca="1" si="89"/>
        <v>16  Hari</v>
      </c>
    </row>
    <row r="1402" spans="1:18" ht="15">
      <c r="A1402" s="552">
        <v>394</v>
      </c>
      <c r="B1402" s="554" t="s">
        <v>2960</v>
      </c>
      <c r="C1402" s="388" t="s">
        <v>2961</v>
      </c>
      <c r="D1402" s="327" t="s">
        <v>1620</v>
      </c>
      <c r="E1402" s="266" t="s">
        <v>10</v>
      </c>
      <c r="F1402" s="328" t="s">
        <v>30</v>
      </c>
      <c r="G1402" s="329">
        <v>30312</v>
      </c>
      <c r="H1402" s="328" t="s">
        <v>4379</v>
      </c>
      <c r="I1402" s="328" t="s">
        <v>3104</v>
      </c>
      <c r="J1402" s="328" t="s">
        <v>3270</v>
      </c>
      <c r="K1402" s="328" t="s">
        <v>3124</v>
      </c>
      <c r="L1402" s="328" t="s">
        <v>4394</v>
      </c>
      <c r="M1402" s="328" t="s">
        <v>3095</v>
      </c>
      <c r="N1402" s="328" t="s">
        <v>1404</v>
      </c>
      <c r="O1402" s="330" t="s">
        <v>163</v>
      </c>
      <c r="P1402" s="187" t="str">
        <f t="shared" ca="1" si="87"/>
        <v>42 Tahun</v>
      </c>
      <c r="Q1402" s="187" t="str">
        <f t="shared" ca="1" si="88"/>
        <v>1 Bulan</v>
      </c>
      <c r="R1402" s="187" t="str">
        <f t="shared" ca="1" si="89"/>
        <v>3  Hari</v>
      </c>
    </row>
    <row r="1403" spans="1:18" ht="15">
      <c r="A1403" s="553"/>
      <c r="B1403" s="555"/>
      <c r="C1403" s="388" t="s">
        <v>4395</v>
      </c>
      <c r="D1403" s="327" t="s">
        <v>4396</v>
      </c>
      <c r="E1403" s="266" t="s">
        <v>10</v>
      </c>
      <c r="F1403" s="328" t="s">
        <v>30</v>
      </c>
      <c r="G1403" s="329">
        <v>39551</v>
      </c>
      <c r="H1403" s="328" t="s">
        <v>4379</v>
      </c>
      <c r="I1403" s="328" t="s">
        <v>3104</v>
      </c>
      <c r="J1403" s="328" t="s">
        <v>3286</v>
      </c>
      <c r="K1403" s="328" t="s">
        <v>3901</v>
      </c>
      <c r="L1403" s="328" t="s">
        <v>3898</v>
      </c>
      <c r="M1403" s="328" t="s">
        <v>3100</v>
      </c>
      <c r="N1403" s="328" t="s">
        <v>4397</v>
      </c>
      <c r="O1403" s="330" t="s">
        <v>3138</v>
      </c>
      <c r="P1403" s="187" t="str">
        <f t="shared" ca="1" si="87"/>
        <v>16 Tahun</v>
      </c>
      <c r="Q1403" s="187" t="str">
        <f t="shared" ca="1" si="88"/>
        <v>9 Bulan</v>
      </c>
      <c r="R1403" s="187" t="str">
        <f t="shared" ca="1" si="89"/>
        <v>17  Hari</v>
      </c>
    </row>
    <row r="1404" spans="1:18" ht="15">
      <c r="A1404" s="327">
        <v>395</v>
      </c>
      <c r="B1404" s="202" t="s">
        <v>1828</v>
      </c>
      <c r="C1404" s="388" t="s">
        <v>684</v>
      </c>
      <c r="D1404" s="327" t="s">
        <v>203</v>
      </c>
      <c r="E1404" s="266" t="s">
        <v>9</v>
      </c>
      <c r="F1404" s="328" t="s">
        <v>4398</v>
      </c>
      <c r="G1404" s="329">
        <v>18321</v>
      </c>
      <c r="H1404" s="328" t="s">
        <v>4379</v>
      </c>
      <c r="I1404" s="328" t="s">
        <v>3104</v>
      </c>
      <c r="J1404" s="328" t="s">
        <v>3270</v>
      </c>
      <c r="K1404" s="328" t="s">
        <v>3124</v>
      </c>
      <c r="L1404" s="328" t="s">
        <v>3131</v>
      </c>
      <c r="M1404" s="328" t="s">
        <v>3095</v>
      </c>
      <c r="N1404" s="328" t="s">
        <v>4399</v>
      </c>
      <c r="O1404" s="328" t="s">
        <v>1414</v>
      </c>
      <c r="P1404" s="187" t="str">
        <f t="shared" ca="1" si="87"/>
        <v>74 Tahun</v>
      </c>
      <c r="Q1404" s="187" t="str">
        <f t="shared" ca="1" si="88"/>
        <v>11 Bulan</v>
      </c>
      <c r="R1404" s="187" t="str">
        <f t="shared" ca="1" si="89"/>
        <v>3  Hari</v>
      </c>
    </row>
    <row r="1405" spans="1:18" ht="15">
      <c r="A1405" s="552">
        <v>396</v>
      </c>
      <c r="B1405" s="554" t="s">
        <v>2267</v>
      </c>
      <c r="C1405" s="388" t="s">
        <v>2892</v>
      </c>
      <c r="D1405" s="327" t="s">
        <v>1475</v>
      </c>
      <c r="E1405" s="266" t="s">
        <v>10</v>
      </c>
      <c r="F1405" s="328" t="s">
        <v>4400</v>
      </c>
      <c r="G1405" s="329">
        <v>22098</v>
      </c>
      <c r="H1405" s="328" t="s">
        <v>4379</v>
      </c>
      <c r="I1405" s="328" t="s">
        <v>3104</v>
      </c>
      <c r="J1405" s="328" t="s">
        <v>3270</v>
      </c>
      <c r="K1405" s="328" t="s">
        <v>3124</v>
      </c>
      <c r="L1405" s="328" t="s">
        <v>3948</v>
      </c>
      <c r="M1405" s="328" t="s">
        <v>3095</v>
      </c>
      <c r="N1405" s="328" t="s">
        <v>3087</v>
      </c>
      <c r="O1405" s="328" t="s">
        <v>3058</v>
      </c>
      <c r="P1405" s="187" t="str">
        <f t="shared" ca="1" si="87"/>
        <v>64 Tahun</v>
      </c>
      <c r="Q1405" s="187" t="str">
        <f t="shared" ca="1" si="88"/>
        <v>6 Bulan</v>
      </c>
      <c r="R1405" s="187" t="str">
        <f t="shared" ca="1" si="89"/>
        <v>29  Hari</v>
      </c>
    </row>
    <row r="1406" spans="1:18" ht="15">
      <c r="A1406" s="556"/>
      <c r="B1406" s="557"/>
      <c r="C1406" s="388" t="s">
        <v>2268</v>
      </c>
      <c r="D1406" s="327" t="s">
        <v>349</v>
      </c>
      <c r="E1406" s="266" t="s">
        <v>9</v>
      </c>
      <c r="F1406" s="328" t="s">
        <v>4400</v>
      </c>
      <c r="G1406" s="329">
        <v>23929</v>
      </c>
      <c r="H1406" s="328" t="s">
        <v>4379</v>
      </c>
      <c r="I1406" s="328" t="s">
        <v>3104</v>
      </c>
      <c r="J1406" s="328" t="s">
        <v>3270</v>
      </c>
      <c r="K1406" s="328" t="s">
        <v>3124</v>
      </c>
      <c r="L1406" s="328" t="s">
        <v>3948</v>
      </c>
      <c r="M1406" s="328" t="s">
        <v>3099</v>
      </c>
      <c r="N1406" s="328" t="s">
        <v>4401</v>
      </c>
      <c r="O1406" s="328" t="s">
        <v>4402</v>
      </c>
      <c r="P1406" s="187" t="str">
        <f t="shared" ca="1" si="87"/>
        <v>59 Tahun</v>
      </c>
      <c r="Q1406" s="187" t="str">
        <f t="shared" ca="1" si="88"/>
        <v>6 Bulan</v>
      </c>
      <c r="R1406" s="187" t="str">
        <f t="shared" ca="1" si="89"/>
        <v>24  Hari</v>
      </c>
    </row>
    <row r="1407" spans="1:18" ht="15">
      <c r="A1407" s="553"/>
      <c r="B1407" s="555"/>
      <c r="C1407" s="388" t="s">
        <v>2841</v>
      </c>
      <c r="D1407" s="327" t="s">
        <v>2842</v>
      </c>
      <c r="E1407" s="266" t="s">
        <v>10</v>
      </c>
      <c r="F1407" s="328" t="s">
        <v>185</v>
      </c>
      <c r="G1407" s="329">
        <v>36833</v>
      </c>
      <c r="H1407" s="328" t="s">
        <v>4379</v>
      </c>
      <c r="I1407" s="328" t="s">
        <v>3104</v>
      </c>
      <c r="J1407" s="328" t="s">
        <v>3270</v>
      </c>
      <c r="K1407" s="328" t="s">
        <v>3279</v>
      </c>
      <c r="L1407" s="328" t="s">
        <v>3898</v>
      </c>
      <c r="M1407" s="328" t="s">
        <v>3100</v>
      </c>
      <c r="N1407" s="328" t="s">
        <v>1475</v>
      </c>
      <c r="O1407" s="328" t="s">
        <v>349</v>
      </c>
      <c r="P1407" s="187" t="str">
        <f t="shared" ca="1" si="87"/>
        <v>24 Tahun</v>
      </c>
      <c r="Q1407" s="187" t="str">
        <f t="shared" ca="1" si="88"/>
        <v>2 Bulan</v>
      </c>
      <c r="R1407" s="187" t="str">
        <f t="shared" ca="1" si="89"/>
        <v>27  Hari</v>
      </c>
    </row>
    <row r="1408" spans="1:18" ht="15">
      <c r="A1408" s="552">
        <v>397</v>
      </c>
      <c r="B1408" s="554" t="s">
        <v>729</v>
      </c>
      <c r="C1408" s="388" t="s">
        <v>730</v>
      </c>
      <c r="D1408" s="327" t="s">
        <v>731</v>
      </c>
      <c r="E1408" s="266" t="s">
        <v>10</v>
      </c>
      <c r="F1408" s="328" t="s">
        <v>185</v>
      </c>
      <c r="G1408" s="329">
        <v>32269</v>
      </c>
      <c r="H1408" s="328" t="s">
        <v>4379</v>
      </c>
      <c r="I1408" s="328" t="s">
        <v>3104</v>
      </c>
      <c r="J1408" s="328" t="s">
        <v>3893</v>
      </c>
      <c r="K1408" s="328" t="s">
        <v>3097</v>
      </c>
      <c r="L1408" s="328" t="s">
        <v>3948</v>
      </c>
      <c r="M1408" s="328" t="s">
        <v>3095</v>
      </c>
      <c r="N1408" s="328" t="s">
        <v>1475</v>
      </c>
      <c r="O1408" s="328" t="s">
        <v>349</v>
      </c>
      <c r="P1408" s="187" t="str">
        <f t="shared" ca="1" si="87"/>
        <v>36 Tahun</v>
      </c>
      <c r="Q1408" s="187" t="str">
        <f t="shared" ca="1" si="88"/>
        <v>8 Bulan</v>
      </c>
      <c r="R1408" s="187" t="str">
        <f t="shared" ca="1" si="89"/>
        <v>24  Hari</v>
      </c>
    </row>
    <row r="1409" spans="1:18" ht="15">
      <c r="A1409" s="556"/>
      <c r="B1409" s="557"/>
      <c r="C1409" s="388" t="s">
        <v>732</v>
      </c>
      <c r="D1409" s="327" t="s">
        <v>733</v>
      </c>
      <c r="E1409" s="266" t="s">
        <v>9</v>
      </c>
      <c r="F1409" s="328" t="s">
        <v>4403</v>
      </c>
      <c r="G1409" s="329">
        <v>34946</v>
      </c>
      <c r="H1409" s="328" t="s">
        <v>4379</v>
      </c>
      <c r="I1409" s="328" t="s">
        <v>3104</v>
      </c>
      <c r="J1409" s="328" t="s">
        <v>3893</v>
      </c>
      <c r="K1409" s="328" t="s">
        <v>3117</v>
      </c>
      <c r="L1409" s="328" t="s">
        <v>3948</v>
      </c>
      <c r="M1409" s="328" t="s">
        <v>3099</v>
      </c>
      <c r="N1409" s="328" t="s">
        <v>54</v>
      </c>
      <c r="O1409" s="328" t="s">
        <v>209</v>
      </c>
      <c r="P1409" s="187" t="str">
        <f t="shared" ca="1" si="87"/>
        <v>29 Tahun</v>
      </c>
      <c r="Q1409" s="187" t="str">
        <f t="shared" ca="1" si="88"/>
        <v>4 Bulan</v>
      </c>
      <c r="R1409" s="187" t="str">
        <f t="shared" ca="1" si="89"/>
        <v>26  Hari</v>
      </c>
    </row>
    <row r="1410" spans="1:18" ht="15">
      <c r="A1410" s="553"/>
      <c r="B1410" s="555"/>
      <c r="C1410" s="388" t="s">
        <v>4404</v>
      </c>
      <c r="D1410" s="327" t="s">
        <v>4405</v>
      </c>
      <c r="E1410" s="266" t="s">
        <v>9</v>
      </c>
      <c r="F1410" s="328" t="s">
        <v>4403</v>
      </c>
      <c r="G1410" s="329">
        <v>42736</v>
      </c>
      <c r="H1410" s="328" t="s">
        <v>4379</v>
      </c>
      <c r="I1410" s="328" t="s">
        <v>3104</v>
      </c>
      <c r="J1410" s="328" t="s">
        <v>4069</v>
      </c>
      <c r="K1410" s="328" t="s">
        <v>3901</v>
      </c>
      <c r="L1410" s="328" t="s">
        <v>3898</v>
      </c>
      <c r="M1410" s="328" t="s">
        <v>3100</v>
      </c>
      <c r="N1410" s="328" t="s">
        <v>731</v>
      </c>
      <c r="O1410" s="328" t="s">
        <v>4406</v>
      </c>
      <c r="P1410" s="187" t="str">
        <f t="shared" ca="1" si="87"/>
        <v>8 Tahun</v>
      </c>
      <c r="Q1410" s="187" t="str">
        <f t="shared" ca="1" si="88"/>
        <v>0 Bulan</v>
      </c>
      <c r="R1410" s="187" t="str">
        <f t="shared" ca="1" si="89"/>
        <v>29  Hari</v>
      </c>
    </row>
    <row r="1411" spans="1:18" ht="15">
      <c r="A1411" s="552">
        <v>398</v>
      </c>
      <c r="B1411" s="554" t="s">
        <v>754</v>
      </c>
      <c r="C1411" s="388" t="s">
        <v>755</v>
      </c>
      <c r="D1411" s="327" t="s">
        <v>140</v>
      </c>
      <c r="E1411" s="266" t="s">
        <v>10</v>
      </c>
      <c r="F1411" s="328" t="s">
        <v>446</v>
      </c>
      <c r="G1411" s="329">
        <v>31996</v>
      </c>
      <c r="H1411" s="328" t="s">
        <v>4379</v>
      </c>
      <c r="I1411" s="328" t="s">
        <v>3104</v>
      </c>
      <c r="J1411" s="328" t="s">
        <v>3270</v>
      </c>
      <c r="K1411" s="328" t="s">
        <v>3097</v>
      </c>
      <c r="L1411" s="328" t="s">
        <v>3948</v>
      </c>
      <c r="M1411" s="328" t="s">
        <v>3095</v>
      </c>
      <c r="N1411" s="328" t="s">
        <v>38</v>
      </c>
      <c r="O1411" s="328" t="s">
        <v>361</v>
      </c>
      <c r="P1411" s="187" t="str">
        <f t="shared" ca="1" si="87"/>
        <v>37 Tahun</v>
      </c>
      <c r="Q1411" s="187" t="str">
        <f t="shared" ca="1" si="88"/>
        <v>5 Bulan</v>
      </c>
      <c r="R1411" s="187" t="str">
        <f t="shared" ca="1" si="89"/>
        <v>23  Hari</v>
      </c>
    </row>
    <row r="1412" spans="1:18" ht="15">
      <c r="A1412" s="556"/>
      <c r="B1412" s="557"/>
      <c r="C1412" s="388" t="s">
        <v>756</v>
      </c>
      <c r="D1412" s="327" t="s">
        <v>4407</v>
      </c>
      <c r="E1412" s="266" t="s">
        <v>9</v>
      </c>
      <c r="F1412" s="328" t="s">
        <v>30</v>
      </c>
      <c r="G1412" s="329">
        <v>33740</v>
      </c>
      <c r="H1412" s="328" t="s">
        <v>4379</v>
      </c>
      <c r="I1412" s="328" t="s">
        <v>3104</v>
      </c>
      <c r="J1412" s="328" t="s">
        <v>3893</v>
      </c>
      <c r="K1412" s="328" t="s">
        <v>3097</v>
      </c>
      <c r="L1412" s="328" t="s">
        <v>3948</v>
      </c>
      <c r="M1412" s="328" t="s">
        <v>3099</v>
      </c>
      <c r="N1412" s="328" t="s">
        <v>242</v>
      </c>
      <c r="O1412" s="328" t="s">
        <v>2977</v>
      </c>
      <c r="P1412" s="187" t="str">
        <f t="shared" ca="1" si="87"/>
        <v>32 Tahun</v>
      </c>
      <c r="Q1412" s="187" t="str">
        <f t="shared" ca="1" si="88"/>
        <v>8 Bulan</v>
      </c>
      <c r="R1412" s="187" t="str">
        <f t="shared" ca="1" si="89"/>
        <v>14  Hari</v>
      </c>
    </row>
    <row r="1413" spans="1:18" ht="15">
      <c r="A1413" s="556"/>
      <c r="B1413" s="557"/>
      <c r="C1413" s="388" t="s">
        <v>4408</v>
      </c>
      <c r="D1413" s="327" t="s">
        <v>4409</v>
      </c>
      <c r="E1413" s="266" t="s">
        <v>9</v>
      </c>
      <c r="F1413" s="328" t="s">
        <v>185</v>
      </c>
      <c r="G1413" s="329">
        <v>41830</v>
      </c>
      <c r="H1413" s="328" t="s">
        <v>4379</v>
      </c>
      <c r="I1413" s="328" t="s">
        <v>3104</v>
      </c>
      <c r="J1413" s="328" t="s">
        <v>4069</v>
      </c>
      <c r="K1413" s="328" t="s">
        <v>3901</v>
      </c>
      <c r="L1413" s="328" t="s">
        <v>3948</v>
      </c>
      <c r="M1413" s="328" t="s">
        <v>3100</v>
      </c>
      <c r="N1413" s="328" t="s">
        <v>140</v>
      </c>
      <c r="O1413" s="328" t="s">
        <v>277</v>
      </c>
      <c r="P1413" s="187" t="str">
        <f t="shared" ca="1" si="87"/>
        <v>10 Tahun</v>
      </c>
      <c r="Q1413" s="187" t="str">
        <f t="shared" ca="1" si="88"/>
        <v>6 Bulan</v>
      </c>
      <c r="R1413" s="187" t="str">
        <f t="shared" ca="1" si="89"/>
        <v>20  Hari</v>
      </c>
    </row>
    <row r="1414" spans="1:18" ht="15">
      <c r="A1414" s="553"/>
      <c r="B1414" s="555"/>
      <c r="C1414" s="388" t="s">
        <v>4410</v>
      </c>
      <c r="D1414" s="327" t="s">
        <v>4411</v>
      </c>
      <c r="E1414" s="266" t="s">
        <v>10</v>
      </c>
      <c r="F1414" s="328" t="s">
        <v>4412</v>
      </c>
      <c r="G1414" s="329">
        <v>44980</v>
      </c>
      <c r="H1414" s="328" t="s">
        <v>4379</v>
      </c>
      <c r="I1414" s="328" t="s">
        <v>3104</v>
      </c>
      <c r="J1414" s="328" t="s">
        <v>4069</v>
      </c>
      <c r="K1414" s="328" t="s">
        <v>3901</v>
      </c>
      <c r="L1414" s="328" t="s">
        <v>3898</v>
      </c>
      <c r="M1414" s="328" t="s">
        <v>3100</v>
      </c>
      <c r="N1414" s="328" t="s">
        <v>140</v>
      </c>
      <c r="O1414" s="328" t="s">
        <v>277</v>
      </c>
      <c r="P1414" s="187" t="str">
        <f t="shared" ca="1" si="87"/>
        <v>1 Tahun</v>
      </c>
      <c r="Q1414" s="187" t="str">
        <f t="shared" ca="1" si="88"/>
        <v>11 Bulan</v>
      </c>
      <c r="R1414" s="187" t="str">
        <f t="shared" ca="1" si="89"/>
        <v>7  Hari</v>
      </c>
    </row>
    <row r="1415" spans="1:18" ht="15">
      <c r="A1415" s="552">
        <v>399</v>
      </c>
      <c r="B1415" s="554" t="s">
        <v>1983</v>
      </c>
      <c r="C1415" s="388" t="s">
        <v>1984</v>
      </c>
      <c r="D1415" s="327" t="s">
        <v>1605</v>
      </c>
      <c r="E1415" s="266" t="s">
        <v>9</v>
      </c>
      <c r="F1415" s="328" t="s">
        <v>1370</v>
      </c>
      <c r="G1415" s="329">
        <v>20290</v>
      </c>
      <c r="H1415" s="328" t="s">
        <v>4379</v>
      </c>
      <c r="I1415" s="328" t="s">
        <v>3104</v>
      </c>
      <c r="J1415" s="328" t="s">
        <v>3270</v>
      </c>
      <c r="K1415" s="328" t="s">
        <v>3124</v>
      </c>
      <c r="L1415" s="328" t="s">
        <v>3131</v>
      </c>
      <c r="M1415" s="328" t="s">
        <v>3095</v>
      </c>
      <c r="N1415" s="328" t="s">
        <v>4413</v>
      </c>
      <c r="O1415" s="328" t="s">
        <v>4414</v>
      </c>
      <c r="P1415" s="187" t="str">
        <f t="shared" ca="1" si="87"/>
        <v>69 Tahun</v>
      </c>
      <c r="Q1415" s="187" t="str">
        <f t="shared" ca="1" si="88"/>
        <v>6 Bulan</v>
      </c>
      <c r="R1415" s="187" t="str">
        <f t="shared" ca="1" si="89"/>
        <v>10  Hari</v>
      </c>
    </row>
    <row r="1416" spans="1:18" ht="15">
      <c r="A1416" s="553"/>
      <c r="B1416" s="555"/>
      <c r="C1416" s="388" t="s">
        <v>2546</v>
      </c>
      <c r="D1416" s="327" t="s">
        <v>2547</v>
      </c>
      <c r="E1416" s="266" t="s">
        <v>10</v>
      </c>
      <c r="F1416" s="328" t="s">
        <v>4415</v>
      </c>
      <c r="G1416" s="329">
        <v>29453</v>
      </c>
      <c r="H1416" s="328" t="s">
        <v>4379</v>
      </c>
      <c r="I1416" s="328" t="s">
        <v>3104</v>
      </c>
      <c r="J1416" s="328" t="s">
        <v>3893</v>
      </c>
      <c r="K1416" s="328" t="s">
        <v>3124</v>
      </c>
      <c r="L1416" s="328" t="s">
        <v>3898</v>
      </c>
      <c r="M1416" s="328" t="s">
        <v>3100</v>
      </c>
      <c r="N1416" s="328" t="s">
        <v>4416</v>
      </c>
      <c r="O1416" s="328" t="s">
        <v>1605</v>
      </c>
      <c r="P1416" s="187" t="str">
        <f t="shared" ca="1" si="87"/>
        <v>44 Tahun</v>
      </c>
      <c r="Q1416" s="187" t="str">
        <f t="shared" ca="1" si="88"/>
        <v>5 Bulan</v>
      </c>
      <c r="R1416" s="187" t="str">
        <f t="shared" ca="1" si="89"/>
        <v>10  Hari</v>
      </c>
    </row>
    <row r="1417" spans="1:18" ht="15">
      <c r="A1417" s="552">
        <v>400</v>
      </c>
      <c r="B1417" s="554" t="s">
        <v>2026</v>
      </c>
      <c r="C1417" s="388" t="s">
        <v>2641</v>
      </c>
      <c r="D1417" s="327" t="s">
        <v>2642</v>
      </c>
      <c r="E1417" s="266" t="s">
        <v>10</v>
      </c>
      <c r="F1417" s="328" t="s">
        <v>1446</v>
      </c>
      <c r="G1417" s="331" t="s">
        <v>4417</v>
      </c>
      <c r="H1417" s="328" t="s">
        <v>4379</v>
      </c>
      <c r="I1417" s="328" t="s">
        <v>3104</v>
      </c>
      <c r="J1417" s="328" t="s">
        <v>3270</v>
      </c>
      <c r="K1417" s="328" t="s">
        <v>3124</v>
      </c>
      <c r="L1417" s="328" t="s">
        <v>3948</v>
      </c>
      <c r="M1417" s="328" t="s">
        <v>3095</v>
      </c>
      <c r="N1417" s="328" t="s">
        <v>4418</v>
      </c>
      <c r="O1417" s="328" t="s">
        <v>160</v>
      </c>
      <c r="P1417" s="187" t="str">
        <f t="shared" ca="1" si="87"/>
        <v>60 Tahun</v>
      </c>
      <c r="Q1417" s="187" t="str">
        <f t="shared" ca="1" si="88"/>
        <v>11 Bulan</v>
      </c>
      <c r="R1417" s="187" t="str">
        <f t="shared" ca="1" si="89"/>
        <v>16  Hari</v>
      </c>
    </row>
    <row r="1418" spans="1:18" ht="15">
      <c r="A1418" s="556"/>
      <c r="B1418" s="557"/>
      <c r="C1418" s="388" t="s">
        <v>2027</v>
      </c>
      <c r="D1418" s="327" t="s">
        <v>42</v>
      </c>
      <c r="E1418" s="266" t="s">
        <v>9</v>
      </c>
      <c r="F1418" s="328" t="s">
        <v>30</v>
      </c>
      <c r="G1418" s="331">
        <v>25252</v>
      </c>
      <c r="H1418" s="328" t="s">
        <v>4379</v>
      </c>
      <c r="I1418" s="328" t="s">
        <v>3104</v>
      </c>
      <c r="J1418" s="328" t="s">
        <v>3270</v>
      </c>
      <c r="K1418" s="328" t="s">
        <v>3124</v>
      </c>
      <c r="L1418" s="328" t="s">
        <v>3948</v>
      </c>
      <c r="M1418" s="328" t="s">
        <v>3099</v>
      </c>
      <c r="N1418" s="328" t="s">
        <v>4419</v>
      </c>
      <c r="O1418" s="328" t="s">
        <v>143</v>
      </c>
      <c r="P1418" s="187" t="str">
        <f t="shared" ca="1" si="87"/>
        <v>55 Tahun</v>
      </c>
      <c r="Q1418" s="187" t="str">
        <f t="shared" ca="1" si="88"/>
        <v>11 Bulan</v>
      </c>
      <c r="R1418" s="187" t="str">
        <f t="shared" ca="1" si="89"/>
        <v>12  Hari</v>
      </c>
    </row>
    <row r="1419" spans="1:18" ht="15">
      <c r="A1419" s="556"/>
      <c r="B1419" s="557"/>
      <c r="C1419" s="388" t="s">
        <v>4420</v>
      </c>
      <c r="D1419" s="327" t="s">
        <v>88</v>
      </c>
      <c r="E1419" s="266" t="s">
        <v>10</v>
      </c>
      <c r="F1419" s="328" t="s">
        <v>30</v>
      </c>
      <c r="G1419" s="329">
        <v>33673</v>
      </c>
      <c r="H1419" s="328" t="s">
        <v>4379</v>
      </c>
      <c r="I1419" s="328" t="s">
        <v>3104</v>
      </c>
      <c r="J1419" s="328" t="s">
        <v>3270</v>
      </c>
      <c r="K1419" s="328" t="s">
        <v>3124</v>
      </c>
      <c r="L1419" s="328" t="s">
        <v>3898</v>
      </c>
      <c r="M1419" s="328" t="s">
        <v>3100</v>
      </c>
      <c r="N1419" s="328" t="s">
        <v>2642</v>
      </c>
      <c r="O1419" s="328" t="s">
        <v>42</v>
      </c>
      <c r="P1419" s="187" t="str">
        <f t="shared" ca="1" si="87"/>
        <v>32 Tahun</v>
      </c>
      <c r="Q1419" s="187" t="str">
        <f t="shared" ca="1" si="88"/>
        <v>10 Bulan</v>
      </c>
      <c r="R1419" s="187" t="str">
        <f t="shared" ca="1" si="89"/>
        <v>20  Hari</v>
      </c>
    </row>
    <row r="1420" spans="1:18" ht="15">
      <c r="A1420" s="553"/>
      <c r="B1420" s="555"/>
      <c r="C1420" s="388" t="s">
        <v>2147</v>
      </c>
      <c r="D1420" s="327" t="s">
        <v>241</v>
      </c>
      <c r="E1420" s="266" t="s">
        <v>9</v>
      </c>
      <c r="F1420" s="328" t="s">
        <v>30</v>
      </c>
      <c r="G1420" s="331">
        <v>37449</v>
      </c>
      <c r="H1420" s="328" t="s">
        <v>4379</v>
      </c>
      <c r="I1420" s="328" t="s">
        <v>3104</v>
      </c>
      <c r="J1420" s="328" t="s">
        <v>3270</v>
      </c>
      <c r="K1420" s="328" t="s">
        <v>3901</v>
      </c>
      <c r="L1420" s="328" t="s">
        <v>3898</v>
      </c>
      <c r="M1420" s="328" t="s">
        <v>3100</v>
      </c>
      <c r="N1420" s="328" t="s">
        <v>2642</v>
      </c>
      <c r="O1420" s="328" t="s">
        <v>42</v>
      </c>
      <c r="P1420" s="187" t="str">
        <f t="shared" ca="1" si="87"/>
        <v>22 Tahun</v>
      </c>
      <c r="Q1420" s="187" t="str">
        <f t="shared" ca="1" si="88"/>
        <v>6 Bulan</v>
      </c>
      <c r="R1420" s="187" t="str">
        <f t="shared" ca="1" si="89"/>
        <v>18  Hari</v>
      </c>
    </row>
    <row r="1421" spans="1:18" ht="15">
      <c r="A1421" s="552">
        <v>401</v>
      </c>
      <c r="B1421" s="554" t="s">
        <v>697</v>
      </c>
      <c r="C1421" s="388" t="s">
        <v>700</v>
      </c>
      <c r="D1421" s="327" t="s">
        <v>105</v>
      </c>
      <c r="E1421" s="266" t="s">
        <v>10</v>
      </c>
      <c r="F1421" s="328" t="s">
        <v>31</v>
      </c>
      <c r="G1421" s="331">
        <v>25746</v>
      </c>
      <c r="H1421" s="328" t="s">
        <v>4379</v>
      </c>
      <c r="I1421" s="328" t="s">
        <v>3104</v>
      </c>
      <c r="J1421" s="328" t="s">
        <v>3270</v>
      </c>
      <c r="K1421" s="328" t="s">
        <v>3124</v>
      </c>
      <c r="L1421" s="328" t="s">
        <v>3948</v>
      </c>
      <c r="M1421" s="328" t="s">
        <v>3095</v>
      </c>
      <c r="N1421" s="328" t="s">
        <v>4419</v>
      </c>
      <c r="O1421" s="328" t="s">
        <v>143</v>
      </c>
      <c r="P1421" s="187" t="str">
        <f t="shared" ca="1" si="87"/>
        <v>54 Tahun</v>
      </c>
      <c r="Q1421" s="187" t="str">
        <f t="shared" ca="1" si="88"/>
        <v>7 Bulan</v>
      </c>
      <c r="R1421" s="187" t="str">
        <f t="shared" ca="1" si="89"/>
        <v>3  Hari</v>
      </c>
    </row>
    <row r="1422" spans="1:18" ht="15">
      <c r="A1422" s="556"/>
      <c r="B1422" s="557"/>
      <c r="C1422" s="388" t="s">
        <v>701</v>
      </c>
      <c r="D1422" s="327" t="s">
        <v>89</v>
      </c>
      <c r="E1422" s="266" t="s">
        <v>9</v>
      </c>
      <c r="F1422" s="328" t="s">
        <v>30</v>
      </c>
      <c r="G1422" s="331">
        <v>26803</v>
      </c>
      <c r="H1422" s="328" t="s">
        <v>4379</v>
      </c>
      <c r="I1422" s="328" t="s">
        <v>3104</v>
      </c>
      <c r="J1422" s="328" t="s">
        <v>3270</v>
      </c>
      <c r="K1422" s="328" t="s">
        <v>3124</v>
      </c>
      <c r="L1422" s="328" t="s">
        <v>3948</v>
      </c>
      <c r="M1422" s="328" t="s">
        <v>3099</v>
      </c>
      <c r="N1422" s="328" t="s">
        <v>4421</v>
      </c>
      <c r="O1422" s="328" t="s">
        <v>345</v>
      </c>
      <c r="P1422" s="187" t="str">
        <f t="shared" ca="1" si="87"/>
        <v>51 Tahun</v>
      </c>
      <c r="Q1422" s="187" t="str">
        <f t="shared" ca="1" si="88"/>
        <v>8 Bulan</v>
      </c>
      <c r="R1422" s="187" t="str">
        <f t="shared" ca="1" si="89"/>
        <v>11  Hari</v>
      </c>
    </row>
    <row r="1423" spans="1:18" ht="15">
      <c r="A1423" s="556"/>
      <c r="B1423" s="557"/>
      <c r="C1423" s="388" t="s">
        <v>698</v>
      </c>
      <c r="D1423" s="327" t="s">
        <v>699</v>
      </c>
      <c r="E1423" s="266" t="s">
        <v>10</v>
      </c>
      <c r="F1423" s="328" t="s">
        <v>238</v>
      </c>
      <c r="G1423" s="331">
        <v>36517</v>
      </c>
      <c r="H1423" s="328" t="s">
        <v>4379</v>
      </c>
      <c r="I1423" s="328" t="s">
        <v>3104</v>
      </c>
      <c r="J1423" s="328" t="s">
        <v>3271</v>
      </c>
      <c r="K1423" s="328" t="s">
        <v>3279</v>
      </c>
      <c r="L1423" s="328" t="s">
        <v>3898</v>
      </c>
      <c r="M1423" s="328" t="s">
        <v>3100</v>
      </c>
      <c r="N1423" s="328" t="s">
        <v>105</v>
      </c>
      <c r="O1423" s="328" t="s">
        <v>89</v>
      </c>
      <c r="P1423" s="187" t="str">
        <f t="shared" ca="1" si="87"/>
        <v>25 Tahun</v>
      </c>
      <c r="Q1423" s="187" t="str">
        <f t="shared" ca="1" si="88"/>
        <v>1 Bulan</v>
      </c>
      <c r="R1423" s="187" t="str">
        <f t="shared" ca="1" si="89"/>
        <v>7  Hari</v>
      </c>
    </row>
    <row r="1424" spans="1:18" ht="15">
      <c r="A1424" s="553"/>
      <c r="B1424" s="555"/>
      <c r="C1424" s="388" t="s">
        <v>4422</v>
      </c>
      <c r="D1424" s="327" t="s">
        <v>4423</v>
      </c>
      <c r="E1424" s="266" t="s">
        <v>10</v>
      </c>
      <c r="F1424" s="328" t="s">
        <v>238</v>
      </c>
      <c r="G1424" s="331">
        <v>41108</v>
      </c>
      <c r="H1424" s="328" t="s">
        <v>4379</v>
      </c>
      <c r="I1424" s="328" t="s">
        <v>3104</v>
      </c>
      <c r="J1424" s="328" t="s">
        <v>4069</v>
      </c>
      <c r="K1424" s="328" t="s">
        <v>3279</v>
      </c>
      <c r="L1424" s="328" t="s">
        <v>3898</v>
      </c>
      <c r="M1424" s="328" t="s">
        <v>3100</v>
      </c>
      <c r="N1424" s="328" t="s">
        <v>105</v>
      </c>
      <c r="O1424" s="328" t="s">
        <v>89</v>
      </c>
      <c r="P1424" s="187" t="str">
        <f t="shared" ca="1" si="87"/>
        <v>12 Tahun</v>
      </c>
      <c r="Q1424" s="187" t="str">
        <f t="shared" ca="1" si="88"/>
        <v>6 Bulan</v>
      </c>
      <c r="R1424" s="187" t="str">
        <f t="shared" ca="1" si="89"/>
        <v>12  Hari</v>
      </c>
    </row>
    <row r="1425" spans="1:18" ht="15">
      <c r="A1425" s="552">
        <v>402</v>
      </c>
      <c r="B1425" s="554" t="s">
        <v>702</v>
      </c>
      <c r="C1425" s="388" t="s">
        <v>3035</v>
      </c>
      <c r="D1425" s="327" t="s">
        <v>265</v>
      </c>
      <c r="E1425" s="266" t="s">
        <v>10</v>
      </c>
      <c r="F1425" s="328" t="s">
        <v>238</v>
      </c>
      <c r="G1425" s="331">
        <v>28220</v>
      </c>
      <c r="H1425" s="328" t="s">
        <v>4379</v>
      </c>
      <c r="I1425" s="328" t="s">
        <v>3104</v>
      </c>
      <c r="J1425" s="328" t="s">
        <v>3270</v>
      </c>
      <c r="K1425" s="328" t="s">
        <v>3124</v>
      </c>
      <c r="L1425" s="328" t="s">
        <v>3971</v>
      </c>
      <c r="M1425" s="328" t="s">
        <v>3095</v>
      </c>
      <c r="N1425" s="328" t="s">
        <v>1727</v>
      </c>
      <c r="O1425" s="328" t="s">
        <v>143</v>
      </c>
      <c r="P1425" s="187" t="str">
        <f t="shared" ca="1" si="87"/>
        <v>47 Tahun</v>
      </c>
      <c r="Q1425" s="187" t="str">
        <f t="shared" ca="1" si="88"/>
        <v>9 Bulan</v>
      </c>
      <c r="R1425" s="187" t="str">
        <f t="shared" ca="1" si="89"/>
        <v>25  Hari</v>
      </c>
    </row>
    <row r="1426" spans="1:18" ht="15">
      <c r="A1426" s="556"/>
      <c r="B1426" s="557"/>
      <c r="C1426" s="388" t="s">
        <v>705</v>
      </c>
      <c r="D1426" s="327" t="s">
        <v>43</v>
      </c>
      <c r="E1426" s="266" t="s">
        <v>9</v>
      </c>
      <c r="F1426" s="328" t="s">
        <v>238</v>
      </c>
      <c r="G1426" s="331">
        <v>28802</v>
      </c>
      <c r="H1426" s="328" t="s">
        <v>4379</v>
      </c>
      <c r="I1426" s="328" t="s">
        <v>3104</v>
      </c>
      <c r="J1426" s="328" t="s">
        <v>3270</v>
      </c>
      <c r="K1426" s="328" t="s">
        <v>3124</v>
      </c>
      <c r="L1426" s="328" t="s">
        <v>3971</v>
      </c>
      <c r="M1426" s="328" t="s">
        <v>3099</v>
      </c>
      <c r="N1426" s="328" t="s">
        <v>1662</v>
      </c>
      <c r="O1426" s="328" t="s">
        <v>276</v>
      </c>
      <c r="P1426" s="187" t="str">
        <f t="shared" ca="1" si="87"/>
        <v>46 Tahun</v>
      </c>
      <c r="Q1426" s="187" t="str">
        <f t="shared" ca="1" si="88"/>
        <v>2 Bulan</v>
      </c>
      <c r="R1426" s="187" t="str">
        <f t="shared" ca="1" si="89"/>
        <v>22  Hari</v>
      </c>
    </row>
    <row r="1427" spans="1:18" ht="15">
      <c r="A1427" s="556"/>
      <c r="B1427" s="557"/>
      <c r="C1427" s="388" t="s">
        <v>703</v>
      </c>
      <c r="D1427" s="327" t="s">
        <v>704</v>
      </c>
      <c r="E1427" s="266" t="s">
        <v>10</v>
      </c>
      <c r="F1427" s="328" t="s">
        <v>238</v>
      </c>
      <c r="G1427" s="331">
        <v>36998</v>
      </c>
      <c r="H1427" s="328" t="s">
        <v>4379</v>
      </c>
      <c r="I1427" s="328" t="s">
        <v>3104</v>
      </c>
      <c r="J1427" s="328" t="s">
        <v>3271</v>
      </c>
      <c r="K1427" s="328" t="s">
        <v>3279</v>
      </c>
      <c r="L1427" s="328" t="s">
        <v>3898</v>
      </c>
      <c r="M1427" s="328" t="s">
        <v>3100</v>
      </c>
      <c r="N1427" s="328" t="s">
        <v>265</v>
      </c>
      <c r="O1427" s="328" t="s">
        <v>43</v>
      </c>
      <c r="P1427" s="187" t="str">
        <f t="shared" ca="1" si="87"/>
        <v>23 Tahun</v>
      </c>
      <c r="Q1427" s="187" t="str">
        <f t="shared" ca="1" si="88"/>
        <v>9 Bulan</v>
      </c>
      <c r="R1427" s="187" t="str">
        <f t="shared" ca="1" si="89"/>
        <v>13  Hari</v>
      </c>
    </row>
    <row r="1428" spans="1:18" ht="15">
      <c r="A1428" s="553"/>
      <c r="B1428" s="555"/>
      <c r="C1428" s="388" t="s">
        <v>4424</v>
      </c>
      <c r="D1428" s="327" t="s">
        <v>4425</v>
      </c>
      <c r="E1428" s="266" t="s">
        <v>9</v>
      </c>
      <c r="F1428" s="328" t="s">
        <v>238</v>
      </c>
      <c r="G1428" s="331">
        <v>39553</v>
      </c>
      <c r="H1428" s="328" t="s">
        <v>4379</v>
      </c>
      <c r="I1428" s="328" t="s">
        <v>3104</v>
      </c>
      <c r="J1428" s="328" t="s">
        <v>3286</v>
      </c>
      <c r="K1428" s="328" t="s">
        <v>3279</v>
      </c>
      <c r="L1428" s="328" t="s">
        <v>3898</v>
      </c>
      <c r="M1428" s="328" t="s">
        <v>3100</v>
      </c>
      <c r="N1428" s="328" t="s">
        <v>265</v>
      </c>
      <c r="O1428" s="328" t="s">
        <v>43</v>
      </c>
      <c r="P1428" s="187" t="str">
        <f t="shared" ca="1" si="87"/>
        <v>16 Tahun</v>
      </c>
      <c r="Q1428" s="187" t="str">
        <f t="shared" ca="1" si="88"/>
        <v>9 Bulan</v>
      </c>
      <c r="R1428" s="187" t="str">
        <f t="shared" ca="1" si="89"/>
        <v>15  Hari</v>
      </c>
    </row>
    <row r="1429" spans="1:18" ht="15">
      <c r="A1429" s="327">
        <v>403</v>
      </c>
      <c r="B1429" s="202" t="s">
        <v>2401</v>
      </c>
      <c r="C1429" s="388" t="s">
        <v>2402</v>
      </c>
      <c r="D1429" s="327" t="s">
        <v>143</v>
      </c>
      <c r="E1429" s="266" t="s">
        <v>9</v>
      </c>
      <c r="F1429" s="328" t="s">
        <v>304</v>
      </c>
      <c r="G1429" s="331">
        <v>12876</v>
      </c>
      <c r="H1429" s="328" t="s">
        <v>4379</v>
      </c>
      <c r="I1429" s="328" t="s">
        <v>3104</v>
      </c>
      <c r="J1429" s="328" t="s">
        <v>3270</v>
      </c>
      <c r="K1429" s="328" t="s">
        <v>3124</v>
      </c>
      <c r="L1429" s="328" t="s">
        <v>3131</v>
      </c>
      <c r="M1429" s="328" t="s">
        <v>4426</v>
      </c>
      <c r="N1429" s="328" t="s">
        <v>4427</v>
      </c>
      <c r="O1429" s="328" t="s">
        <v>4428</v>
      </c>
      <c r="P1429" s="187" t="str">
        <f t="shared" ca="1" si="87"/>
        <v>89 Tahun</v>
      </c>
      <c r="Q1429" s="187" t="str">
        <f t="shared" ca="1" si="88"/>
        <v>9 Bulan</v>
      </c>
      <c r="R1429" s="187" t="str">
        <f t="shared" ca="1" si="89"/>
        <v>28  Hari</v>
      </c>
    </row>
    <row r="1430" spans="1:18" ht="15">
      <c r="A1430" s="552">
        <v>404</v>
      </c>
      <c r="B1430" s="554" t="s">
        <v>847</v>
      </c>
      <c r="C1430" s="388" t="s">
        <v>4429</v>
      </c>
      <c r="D1430" s="327" t="s">
        <v>4430</v>
      </c>
      <c r="E1430" s="266" t="s">
        <v>10</v>
      </c>
      <c r="F1430" s="328" t="s">
        <v>219</v>
      </c>
      <c r="G1430" s="331">
        <v>23518</v>
      </c>
      <c r="H1430" s="328" t="s">
        <v>4379</v>
      </c>
      <c r="I1430" s="328" t="s">
        <v>3104</v>
      </c>
      <c r="J1430" s="328" t="s">
        <v>3271</v>
      </c>
      <c r="K1430" s="328" t="s">
        <v>3124</v>
      </c>
      <c r="L1430" s="328" t="s">
        <v>4030</v>
      </c>
      <c r="M1430" s="328" t="s">
        <v>3095</v>
      </c>
      <c r="N1430" s="328" t="s">
        <v>4431</v>
      </c>
      <c r="O1430" s="328" t="s">
        <v>4432</v>
      </c>
      <c r="P1430" s="187" t="str">
        <f t="shared" ca="1" si="87"/>
        <v>60 Tahun</v>
      </c>
      <c r="Q1430" s="187" t="str">
        <f t="shared" ca="1" si="88"/>
        <v>8 Bulan</v>
      </c>
      <c r="R1430" s="187" t="str">
        <f t="shared" ca="1" si="89"/>
        <v>9  Hari</v>
      </c>
    </row>
    <row r="1431" spans="1:18" ht="15">
      <c r="A1431" s="553"/>
      <c r="B1431" s="555"/>
      <c r="C1431" s="388" t="s">
        <v>4434</v>
      </c>
      <c r="D1431" s="327" t="s">
        <v>2249</v>
      </c>
      <c r="E1431" s="266" t="s">
        <v>9</v>
      </c>
      <c r="F1431" s="328" t="s">
        <v>185</v>
      </c>
      <c r="G1431" s="331">
        <v>36014</v>
      </c>
      <c r="H1431" s="328" t="s">
        <v>4379</v>
      </c>
      <c r="I1431" s="328" t="s">
        <v>3104</v>
      </c>
      <c r="J1431" s="328" t="s">
        <v>3271</v>
      </c>
      <c r="K1431" s="328" t="s">
        <v>3279</v>
      </c>
      <c r="L1431" s="328" t="s">
        <v>3971</v>
      </c>
      <c r="M1431" s="328" t="s">
        <v>3100</v>
      </c>
      <c r="N1431" s="328" t="s">
        <v>848</v>
      </c>
      <c r="O1431" s="328" t="s">
        <v>4433</v>
      </c>
      <c r="P1431" s="187" t="str">
        <f t="shared" ca="1" si="87"/>
        <v>26 Tahun</v>
      </c>
      <c r="Q1431" s="187" t="str">
        <f t="shared" ca="1" si="88"/>
        <v>5 Bulan</v>
      </c>
      <c r="R1431" s="187" t="str">
        <f t="shared" ca="1" si="89"/>
        <v>23  Hari</v>
      </c>
    </row>
    <row r="1432" spans="1:18" ht="15">
      <c r="A1432" s="552">
        <v>405</v>
      </c>
      <c r="B1432" s="554" t="s">
        <v>715</v>
      </c>
      <c r="C1432" s="388" t="s">
        <v>718</v>
      </c>
      <c r="D1432" s="327" t="s">
        <v>719</v>
      </c>
      <c r="E1432" s="266" t="s">
        <v>10</v>
      </c>
      <c r="F1432" s="328" t="s">
        <v>4435</v>
      </c>
      <c r="G1432" s="331">
        <v>32684</v>
      </c>
      <c r="H1432" s="328" t="s">
        <v>4379</v>
      </c>
      <c r="I1432" s="328" t="s">
        <v>3104</v>
      </c>
      <c r="J1432" s="328" t="s">
        <v>3659</v>
      </c>
      <c r="K1432" s="328" t="s">
        <v>3097</v>
      </c>
      <c r="L1432" s="328" t="s">
        <v>3948</v>
      </c>
      <c r="M1432" s="328" t="s">
        <v>3095</v>
      </c>
      <c r="N1432" s="328" t="s">
        <v>4436</v>
      </c>
      <c r="O1432" s="328" t="s">
        <v>4433</v>
      </c>
      <c r="P1432" s="187" t="str">
        <f t="shared" ca="1" si="87"/>
        <v>35 Tahun</v>
      </c>
      <c r="Q1432" s="187" t="str">
        <f t="shared" ca="1" si="88"/>
        <v>7 Bulan</v>
      </c>
      <c r="R1432" s="187" t="str">
        <f t="shared" ca="1" si="89"/>
        <v>5  Hari</v>
      </c>
    </row>
    <row r="1433" spans="1:18" ht="15">
      <c r="A1433" s="556"/>
      <c r="B1433" s="557"/>
      <c r="C1433" s="388" t="s">
        <v>4437</v>
      </c>
      <c r="D1433" s="327" t="s">
        <v>716</v>
      </c>
      <c r="E1433" s="266" t="s">
        <v>9</v>
      </c>
      <c r="F1433" s="328" t="s">
        <v>717</v>
      </c>
      <c r="G1433" s="331">
        <v>33204</v>
      </c>
      <c r="H1433" s="328" t="s">
        <v>4379</v>
      </c>
      <c r="I1433" s="328" t="s">
        <v>3104</v>
      </c>
      <c r="J1433" s="328" t="s">
        <v>3271</v>
      </c>
      <c r="K1433" s="328" t="s">
        <v>3117</v>
      </c>
      <c r="L1433" s="328" t="s">
        <v>3948</v>
      </c>
      <c r="M1433" s="328" t="s">
        <v>3099</v>
      </c>
      <c r="N1433" s="328" t="s">
        <v>1550</v>
      </c>
      <c r="O1433" s="328" t="s">
        <v>1762</v>
      </c>
      <c r="P1433" s="187" t="str">
        <f t="shared" ca="1" si="87"/>
        <v>34 Tahun</v>
      </c>
      <c r="Q1433" s="187" t="str">
        <f t="shared" ca="1" si="88"/>
        <v>2 Bulan</v>
      </c>
      <c r="R1433" s="187" t="str">
        <f t="shared" ca="1" si="89"/>
        <v>3  Hari</v>
      </c>
    </row>
    <row r="1434" spans="1:18" ht="15">
      <c r="A1434" s="553"/>
      <c r="B1434" s="555"/>
      <c r="C1434" s="388" t="s">
        <v>4438</v>
      </c>
      <c r="D1434" s="327" t="s">
        <v>4439</v>
      </c>
      <c r="E1434" s="266" t="s">
        <v>10</v>
      </c>
      <c r="F1434" s="328" t="s">
        <v>4440</v>
      </c>
      <c r="G1434" s="331">
        <v>44289</v>
      </c>
      <c r="H1434" s="328" t="s">
        <v>4379</v>
      </c>
      <c r="I1434" s="328" t="s">
        <v>3104</v>
      </c>
      <c r="J1434" s="328" t="s">
        <v>4069</v>
      </c>
      <c r="K1434" s="328" t="s">
        <v>3901</v>
      </c>
      <c r="L1434" s="328" t="s">
        <v>3898</v>
      </c>
      <c r="M1434" s="328" t="s">
        <v>3100</v>
      </c>
      <c r="N1434" s="328" t="s">
        <v>719</v>
      </c>
      <c r="O1434" s="328" t="s">
        <v>716</v>
      </c>
      <c r="P1434" s="187" t="str">
        <f t="shared" ca="1" si="87"/>
        <v>3 Tahun</v>
      </c>
      <c r="Q1434" s="187" t="str">
        <f t="shared" ca="1" si="88"/>
        <v>9 Bulan</v>
      </c>
      <c r="R1434" s="187" t="str">
        <f t="shared" ca="1" si="89"/>
        <v>27  Hari</v>
      </c>
    </row>
    <row r="1435" spans="1:18" ht="15">
      <c r="A1435" s="564">
        <v>406</v>
      </c>
      <c r="B1435" s="554" t="s">
        <v>2342</v>
      </c>
      <c r="C1435" s="388" t="s">
        <v>2891</v>
      </c>
      <c r="D1435" s="327" t="s">
        <v>335</v>
      </c>
      <c r="E1435" s="266" t="s">
        <v>10</v>
      </c>
      <c r="F1435" s="328" t="s">
        <v>185</v>
      </c>
      <c r="G1435" s="331">
        <v>28672</v>
      </c>
      <c r="H1435" s="328" t="s">
        <v>4379</v>
      </c>
      <c r="I1435" s="328" t="s">
        <v>3104</v>
      </c>
      <c r="J1435" s="328" t="s">
        <v>3893</v>
      </c>
      <c r="K1435" s="328" t="s">
        <v>3124</v>
      </c>
      <c r="L1435" s="328" t="s">
        <v>3948</v>
      </c>
      <c r="M1435" s="328" t="s">
        <v>3095</v>
      </c>
      <c r="N1435" s="328" t="s">
        <v>236</v>
      </c>
      <c r="O1435" s="328" t="s">
        <v>197</v>
      </c>
      <c r="P1435" s="187" t="str">
        <f t="shared" ca="1" si="87"/>
        <v>46 Tahun</v>
      </c>
      <c r="Q1435" s="187" t="str">
        <f t="shared" ca="1" si="88"/>
        <v>6 Bulan</v>
      </c>
      <c r="R1435" s="187" t="str">
        <f t="shared" ca="1" si="89"/>
        <v>29  Hari</v>
      </c>
    </row>
    <row r="1436" spans="1:18" ht="15">
      <c r="A1436" s="565"/>
      <c r="B1436" s="557"/>
      <c r="C1436" s="388" t="s">
        <v>4441</v>
      </c>
      <c r="D1436" s="327" t="s">
        <v>2343</v>
      </c>
      <c r="E1436" s="266" t="s">
        <v>9</v>
      </c>
      <c r="F1436" s="328" t="s">
        <v>4400</v>
      </c>
      <c r="G1436" s="331">
        <v>30686</v>
      </c>
      <c r="H1436" s="328" t="s">
        <v>4379</v>
      </c>
      <c r="I1436" s="328" t="s">
        <v>3104</v>
      </c>
      <c r="J1436" s="328" t="s">
        <v>3270</v>
      </c>
      <c r="K1436" s="328" t="s">
        <v>3117</v>
      </c>
      <c r="L1436" s="328" t="s">
        <v>3948</v>
      </c>
      <c r="M1436" s="328" t="s">
        <v>3099</v>
      </c>
      <c r="N1436" s="328" t="s">
        <v>4442</v>
      </c>
      <c r="O1436" s="328" t="s">
        <v>1496</v>
      </c>
      <c r="P1436" s="187" t="str">
        <f t="shared" ca="1" si="87"/>
        <v>41 Tahun</v>
      </c>
      <c r="Q1436" s="187" t="str">
        <f t="shared" ca="1" si="88"/>
        <v>0 Bulan</v>
      </c>
      <c r="R1436" s="187" t="str">
        <f t="shared" ca="1" si="89"/>
        <v>25  Hari</v>
      </c>
    </row>
    <row r="1437" spans="1:18" ht="15">
      <c r="A1437" s="565"/>
      <c r="B1437" s="557"/>
      <c r="C1437" s="388" t="s">
        <v>2502</v>
      </c>
      <c r="D1437" s="327" t="s">
        <v>2503</v>
      </c>
      <c r="E1437" s="266" t="s">
        <v>10</v>
      </c>
      <c r="F1437" s="328" t="s">
        <v>238</v>
      </c>
      <c r="G1437" s="331">
        <v>38080</v>
      </c>
      <c r="H1437" s="328" t="s">
        <v>4379</v>
      </c>
      <c r="I1437" s="328" t="s">
        <v>3104</v>
      </c>
      <c r="J1437" s="328" t="s">
        <v>3893</v>
      </c>
      <c r="K1437" s="328" t="s">
        <v>3279</v>
      </c>
      <c r="L1437" s="328" t="s">
        <v>3898</v>
      </c>
      <c r="M1437" s="328" t="s">
        <v>3100</v>
      </c>
      <c r="N1437" s="328" t="s">
        <v>335</v>
      </c>
      <c r="O1437" s="328" t="s">
        <v>4443</v>
      </c>
      <c r="P1437" s="187" t="str">
        <f t="shared" ca="1" si="87"/>
        <v>20 Tahun</v>
      </c>
      <c r="Q1437" s="187" t="str">
        <f t="shared" ca="1" si="88"/>
        <v>9 Bulan</v>
      </c>
      <c r="R1437" s="187" t="str">
        <f t="shared" ca="1" si="89"/>
        <v>27  Hari</v>
      </c>
    </row>
    <row r="1438" spans="1:18" ht="15">
      <c r="A1438" s="566"/>
      <c r="B1438" s="555"/>
      <c r="C1438" s="388" t="s">
        <v>4444</v>
      </c>
      <c r="D1438" s="327" t="s">
        <v>4445</v>
      </c>
      <c r="E1438" s="266" t="s">
        <v>10</v>
      </c>
      <c r="F1438" s="328" t="s">
        <v>185</v>
      </c>
      <c r="G1438" s="331">
        <v>40938</v>
      </c>
      <c r="H1438" s="328" t="s">
        <v>4379</v>
      </c>
      <c r="I1438" s="328" t="s">
        <v>3104</v>
      </c>
      <c r="J1438" s="328" t="s">
        <v>3286</v>
      </c>
      <c r="K1438" s="328" t="s">
        <v>3279</v>
      </c>
      <c r="L1438" s="328" t="s">
        <v>3898</v>
      </c>
      <c r="M1438" s="328" t="s">
        <v>3100</v>
      </c>
      <c r="N1438" s="328" t="s">
        <v>335</v>
      </c>
      <c r="O1438" s="328" t="s">
        <v>4443</v>
      </c>
      <c r="P1438" s="187" t="str">
        <f t="shared" ca="1" si="87"/>
        <v>13 Tahun</v>
      </c>
      <c r="Q1438" s="187" t="str">
        <f t="shared" ca="1" si="88"/>
        <v>0 Bulan</v>
      </c>
      <c r="R1438" s="187" t="str">
        <f t="shared" ca="1" si="89"/>
        <v>0  Hari</v>
      </c>
    </row>
    <row r="1439" spans="1:18" ht="15">
      <c r="A1439" s="327">
        <v>407</v>
      </c>
      <c r="B1439" s="202" t="s">
        <v>749</v>
      </c>
      <c r="C1439" s="388" t="s">
        <v>750</v>
      </c>
      <c r="D1439" s="327" t="s">
        <v>197</v>
      </c>
      <c r="E1439" s="266" t="s">
        <v>9</v>
      </c>
      <c r="F1439" s="328" t="s">
        <v>4446</v>
      </c>
      <c r="G1439" s="331">
        <v>18907</v>
      </c>
      <c r="H1439" s="328" t="s">
        <v>4379</v>
      </c>
      <c r="I1439" s="328" t="s">
        <v>3104</v>
      </c>
      <c r="J1439" s="328" t="s">
        <v>3270</v>
      </c>
      <c r="K1439" s="328" t="s">
        <v>3124</v>
      </c>
      <c r="L1439" s="328" t="s">
        <v>3131</v>
      </c>
      <c r="M1439" s="328" t="s">
        <v>3095</v>
      </c>
      <c r="N1439" s="328" t="s">
        <v>4447</v>
      </c>
      <c r="O1439" s="328" t="s">
        <v>4448</v>
      </c>
      <c r="P1439" s="187" t="str">
        <f t="shared" ca="1" si="87"/>
        <v>73 Tahun</v>
      </c>
      <c r="Q1439" s="187" t="str">
        <f t="shared" ca="1" si="88"/>
        <v>3 Bulan</v>
      </c>
      <c r="R1439" s="187" t="str">
        <f t="shared" ca="1" si="89"/>
        <v>24  Hari</v>
      </c>
    </row>
    <row r="1440" spans="1:18" ht="15">
      <c r="A1440" s="552">
        <v>408</v>
      </c>
      <c r="B1440" s="554" t="s">
        <v>685</v>
      </c>
      <c r="C1440" s="388" t="s">
        <v>686</v>
      </c>
      <c r="D1440" s="327" t="s">
        <v>687</v>
      </c>
      <c r="E1440" s="266" t="s">
        <v>10</v>
      </c>
      <c r="F1440" s="328" t="s">
        <v>1486</v>
      </c>
      <c r="G1440" s="331">
        <v>30626</v>
      </c>
      <c r="H1440" s="328" t="s">
        <v>4379</v>
      </c>
      <c r="I1440" s="328" t="s">
        <v>3104</v>
      </c>
      <c r="J1440" s="328" t="s">
        <v>3271</v>
      </c>
      <c r="K1440" s="328" t="s">
        <v>3097</v>
      </c>
      <c r="L1440" s="328" t="s">
        <v>3971</v>
      </c>
      <c r="M1440" s="328" t="s">
        <v>3095</v>
      </c>
      <c r="N1440" s="328" t="s">
        <v>3066</v>
      </c>
      <c r="O1440" s="328" t="s">
        <v>4449</v>
      </c>
      <c r="P1440" s="187" t="str">
        <f t="shared" ca="1" si="87"/>
        <v>41 Tahun</v>
      </c>
      <c r="Q1440" s="187" t="str">
        <f t="shared" ca="1" si="88"/>
        <v>2 Bulan</v>
      </c>
      <c r="R1440" s="187" t="str">
        <f t="shared" ca="1" si="89"/>
        <v>24  Hari</v>
      </c>
    </row>
    <row r="1441" spans="1:18" ht="15">
      <c r="A1441" s="556"/>
      <c r="B1441" s="557"/>
      <c r="C1441" s="388" t="s">
        <v>688</v>
      </c>
      <c r="D1441" s="327" t="s">
        <v>1771</v>
      </c>
      <c r="E1441" s="266" t="s">
        <v>9</v>
      </c>
      <c r="F1441" s="328" t="s">
        <v>238</v>
      </c>
      <c r="G1441" s="331">
        <v>35178</v>
      </c>
      <c r="H1441" s="328" t="s">
        <v>4379</v>
      </c>
      <c r="I1441" s="328" t="s">
        <v>3104</v>
      </c>
      <c r="J1441" s="328" t="s">
        <v>3271</v>
      </c>
      <c r="K1441" s="328" t="s">
        <v>3117</v>
      </c>
      <c r="L1441" s="328" t="s">
        <v>3971</v>
      </c>
      <c r="M1441" s="328" t="s">
        <v>3099</v>
      </c>
      <c r="N1441" s="328" t="s">
        <v>208</v>
      </c>
      <c r="O1441" s="328" t="s">
        <v>323</v>
      </c>
      <c r="P1441" s="187" t="str">
        <f t="shared" ca="1" si="87"/>
        <v>28 Tahun</v>
      </c>
      <c r="Q1441" s="187" t="str">
        <f t="shared" ca="1" si="88"/>
        <v>9 Bulan</v>
      </c>
      <c r="R1441" s="187" t="str">
        <f t="shared" ca="1" si="89"/>
        <v>7  Hari</v>
      </c>
    </row>
    <row r="1442" spans="1:18" ht="15">
      <c r="A1442" s="556"/>
      <c r="B1442" s="557"/>
      <c r="C1442" s="388" t="s">
        <v>691</v>
      </c>
      <c r="D1442" s="327" t="s">
        <v>4450</v>
      </c>
      <c r="E1442" s="266" t="s">
        <v>10</v>
      </c>
      <c r="F1442" s="328" t="s">
        <v>1486</v>
      </c>
      <c r="G1442" s="331">
        <v>38141</v>
      </c>
      <c r="H1442" s="328" t="s">
        <v>4379</v>
      </c>
      <c r="I1442" s="328" t="s">
        <v>3104</v>
      </c>
      <c r="J1442" s="328" t="s">
        <v>3893</v>
      </c>
      <c r="K1442" s="328" t="s">
        <v>3279</v>
      </c>
      <c r="L1442" s="328" t="s">
        <v>3898</v>
      </c>
      <c r="M1442" s="328" t="s">
        <v>3100</v>
      </c>
      <c r="N1442" s="328" t="s">
        <v>687</v>
      </c>
      <c r="O1442" s="328" t="s">
        <v>4451</v>
      </c>
      <c r="P1442" s="187" t="str">
        <f t="shared" ca="1" si="87"/>
        <v>20 Tahun</v>
      </c>
      <c r="Q1442" s="187" t="str">
        <f t="shared" ca="1" si="88"/>
        <v>7 Bulan</v>
      </c>
      <c r="R1442" s="187" t="str">
        <f t="shared" ca="1" si="89"/>
        <v>27  Hari</v>
      </c>
    </row>
    <row r="1443" spans="1:18" ht="15">
      <c r="A1443" s="556"/>
      <c r="B1443" s="557"/>
      <c r="C1443" s="388" t="s">
        <v>689</v>
      </c>
      <c r="D1443" s="327" t="s">
        <v>690</v>
      </c>
      <c r="E1443" s="266" t="s">
        <v>10</v>
      </c>
      <c r="F1443" s="328" t="s">
        <v>1486</v>
      </c>
      <c r="G1443" s="331">
        <v>39095</v>
      </c>
      <c r="H1443" s="328" t="s">
        <v>4379</v>
      </c>
      <c r="I1443" s="328" t="s">
        <v>3104</v>
      </c>
      <c r="J1443" s="328" t="s">
        <v>3270</v>
      </c>
      <c r="K1443" s="328" t="s">
        <v>3279</v>
      </c>
      <c r="L1443" s="328" t="s">
        <v>3898</v>
      </c>
      <c r="M1443" s="328" t="s">
        <v>3100</v>
      </c>
      <c r="N1443" s="328" t="s">
        <v>687</v>
      </c>
      <c r="O1443" s="328" t="s">
        <v>4451</v>
      </c>
      <c r="P1443" s="187" t="str">
        <f t="shared" ca="1" si="87"/>
        <v>18 Tahun</v>
      </c>
      <c r="Q1443" s="187" t="str">
        <f t="shared" ca="1" si="88"/>
        <v>0 Bulan</v>
      </c>
      <c r="R1443" s="187" t="str">
        <f t="shared" ca="1" si="89"/>
        <v>17  Hari</v>
      </c>
    </row>
    <row r="1444" spans="1:18" ht="15">
      <c r="A1444" s="553"/>
      <c r="B1444" s="555"/>
      <c r="C1444" s="388" t="s">
        <v>6812</v>
      </c>
      <c r="D1444" s="327" t="s">
        <v>6813</v>
      </c>
      <c r="E1444" s="266" t="s">
        <v>10</v>
      </c>
      <c r="F1444" s="328" t="s">
        <v>192</v>
      </c>
      <c r="G1444" s="331">
        <v>43959</v>
      </c>
      <c r="H1444" s="328" t="s">
        <v>4379</v>
      </c>
      <c r="I1444" s="328" t="s">
        <v>3104</v>
      </c>
      <c r="J1444" s="328" t="s">
        <v>4069</v>
      </c>
      <c r="K1444" s="328" t="s">
        <v>3901</v>
      </c>
      <c r="L1444" s="328" t="s">
        <v>3898</v>
      </c>
      <c r="M1444" s="328" t="s">
        <v>3100</v>
      </c>
      <c r="N1444" s="328" t="s">
        <v>687</v>
      </c>
      <c r="O1444" s="328" t="s">
        <v>6814</v>
      </c>
      <c r="P1444" s="187" t="str">
        <f t="shared" ca="1" si="87"/>
        <v>4 Tahun</v>
      </c>
      <c r="Q1444" s="187" t="str">
        <f t="shared" ca="1" si="88"/>
        <v>8 Bulan</v>
      </c>
      <c r="R1444" s="187" t="str">
        <f t="shared" ca="1" si="89"/>
        <v>22  Hari</v>
      </c>
    </row>
    <row r="1445" spans="1:18" ht="15">
      <c r="A1445" s="552">
        <v>409</v>
      </c>
      <c r="B1445" s="554" t="s">
        <v>2348</v>
      </c>
      <c r="C1445" s="388" t="s">
        <v>2548</v>
      </c>
      <c r="D1445" s="327" t="s">
        <v>2549</v>
      </c>
      <c r="E1445" s="266" t="s">
        <v>10</v>
      </c>
      <c r="F1445" s="328" t="s">
        <v>4415</v>
      </c>
      <c r="G1445" s="331">
        <v>29726</v>
      </c>
      <c r="H1445" s="328" t="s">
        <v>4379</v>
      </c>
      <c r="I1445" s="328" t="s">
        <v>3104</v>
      </c>
      <c r="J1445" s="328" t="s">
        <v>3893</v>
      </c>
      <c r="K1445" s="328" t="s">
        <v>3124</v>
      </c>
      <c r="L1445" s="328" t="s">
        <v>3894</v>
      </c>
      <c r="M1445" s="328" t="s">
        <v>3095</v>
      </c>
      <c r="N1445" s="328" t="s">
        <v>236</v>
      </c>
      <c r="O1445" s="328" t="s">
        <v>197</v>
      </c>
      <c r="P1445" s="187" t="str">
        <f t="shared" ca="1" si="87"/>
        <v>43 Tahun</v>
      </c>
      <c r="Q1445" s="187" t="str">
        <f t="shared" ca="1" si="88"/>
        <v>8 Bulan</v>
      </c>
      <c r="R1445" s="187" t="str">
        <f t="shared" ca="1" si="89"/>
        <v>10  Hari</v>
      </c>
    </row>
    <row r="1446" spans="1:18" ht="15">
      <c r="A1446" s="556"/>
      <c r="B1446" s="557"/>
      <c r="C1446" s="388" t="s">
        <v>2349</v>
      </c>
      <c r="D1446" s="327" t="s">
        <v>1530</v>
      </c>
      <c r="E1446" s="266" t="s">
        <v>9</v>
      </c>
      <c r="F1446" s="328" t="s">
        <v>4415</v>
      </c>
      <c r="G1446" s="331">
        <v>30106</v>
      </c>
      <c r="H1446" s="328" t="s">
        <v>4379</v>
      </c>
      <c r="I1446" s="328" t="s">
        <v>3104</v>
      </c>
      <c r="J1446" s="328" t="s">
        <v>3893</v>
      </c>
      <c r="K1446" s="328" t="s">
        <v>3117</v>
      </c>
      <c r="L1446" s="328" t="s">
        <v>3894</v>
      </c>
      <c r="M1446" s="328" t="s">
        <v>3099</v>
      </c>
      <c r="N1446" s="328" t="s">
        <v>1580</v>
      </c>
      <c r="O1446" s="328" t="s">
        <v>652</v>
      </c>
      <c r="P1446" s="187" t="str">
        <f t="shared" ca="1" si="87"/>
        <v>42 Tahun</v>
      </c>
      <c r="Q1446" s="187" t="str">
        <f t="shared" ca="1" si="88"/>
        <v>7 Bulan</v>
      </c>
      <c r="R1446" s="187" t="str">
        <f t="shared" ca="1" si="89"/>
        <v>26  Hari</v>
      </c>
    </row>
    <row r="1447" spans="1:18" ht="15">
      <c r="A1447" s="556"/>
      <c r="B1447" s="557"/>
      <c r="C1447" s="388" t="s">
        <v>4452</v>
      </c>
      <c r="D1447" s="327" t="s">
        <v>4453</v>
      </c>
      <c r="E1447" s="266" t="s">
        <v>9</v>
      </c>
      <c r="F1447" s="328" t="s">
        <v>4415</v>
      </c>
      <c r="G1447" s="331">
        <v>39283</v>
      </c>
      <c r="H1447" s="328" t="s">
        <v>4379</v>
      </c>
      <c r="I1447" s="328" t="s">
        <v>3104</v>
      </c>
      <c r="J1447" s="328" t="s">
        <v>3286</v>
      </c>
      <c r="K1447" s="328" t="s">
        <v>3279</v>
      </c>
      <c r="L1447" s="328" t="s">
        <v>3898</v>
      </c>
      <c r="M1447" s="328" t="s">
        <v>3100</v>
      </c>
      <c r="N1447" s="328" t="s">
        <v>2549</v>
      </c>
      <c r="O1447" s="328" t="s">
        <v>1530</v>
      </c>
      <c r="P1447" s="187" t="str">
        <f t="shared" ca="1" si="87"/>
        <v>17 Tahun</v>
      </c>
      <c r="Q1447" s="187" t="str">
        <f t="shared" ca="1" si="88"/>
        <v>6 Bulan</v>
      </c>
      <c r="R1447" s="187" t="str">
        <f t="shared" ca="1" si="89"/>
        <v>10  Hari</v>
      </c>
    </row>
    <row r="1448" spans="1:18" ht="15">
      <c r="A1448" s="553"/>
      <c r="B1448" s="555"/>
      <c r="C1448" s="388" t="s">
        <v>4454</v>
      </c>
      <c r="D1448" s="327" t="s">
        <v>4455</v>
      </c>
      <c r="E1448" s="266" t="s">
        <v>9</v>
      </c>
      <c r="F1448" s="328" t="s">
        <v>4412</v>
      </c>
      <c r="G1448" s="331">
        <v>42669</v>
      </c>
      <c r="H1448" s="328" t="s">
        <v>4379</v>
      </c>
      <c r="I1448" s="328" t="s">
        <v>3104</v>
      </c>
      <c r="J1448" s="328" t="s">
        <v>4069</v>
      </c>
      <c r="K1448" s="328" t="s">
        <v>3901</v>
      </c>
      <c r="L1448" s="328" t="s">
        <v>3898</v>
      </c>
      <c r="M1448" s="328" t="s">
        <v>3100</v>
      </c>
      <c r="N1448" s="328" t="s">
        <v>2549</v>
      </c>
      <c r="O1448" s="328" t="s">
        <v>1530</v>
      </c>
      <c r="P1448" s="187" t="str">
        <f t="shared" ca="1" si="87"/>
        <v>8 Tahun</v>
      </c>
      <c r="Q1448" s="187" t="str">
        <f t="shared" ca="1" si="88"/>
        <v>3 Bulan</v>
      </c>
      <c r="R1448" s="187" t="str">
        <f t="shared" ca="1" si="89"/>
        <v>4  Hari</v>
      </c>
    </row>
    <row r="1449" spans="1:19" s="418" customFormat="1" ht="15">
      <c r="A1449" s="558">
        <v>410</v>
      </c>
      <c r="B1449" s="561" t="s">
        <v>1932</v>
      </c>
      <c r="C1449" s="412" t="s">
        <v>2602</v>
      </c>
      <c r="D1449" s="413" t="s">
        <v>1026</v>
      </c>
      <c r="E1449" s="414" t="s">
        <v>10</v>
      </c>
      <c r="F1449" s="415" t="s">
        <v>1479</v>
      </c>
      <c r="G1449" s="416">
        <v>34409</v>
      </c>
      <c r="H1449" s="415" t="s">
        <v>4379</v>
      </c>
      <c r="I1449" s="415" t="s">
        <v>3104</v>
      </c>
      <c r="J1449" s="415" t="s">
        <v>3270</v>
      </c>
      <c r="K1449" s="415" t="s">
        <v>3124</v>
      </c>
      <c r="L1449" s="415" t="s">
        <v>3894</v>
      </c>
      <c r="M1449" s="415" t="s">
        <v>3095</v>
      </c>
      <c r="N1449" s="415" t="s">
        <v>4456</v>
      </c>
      <c r="O1449" s="415" t="s">
        <v>1647</v>
      </c>
      <c r="P1449" s="417" t="str">
        <f t="shared" ca="1" si="87"/>
        <v>30 Tahun</v>
      </c>
      <c r="Q1449" s="417" t="str">
        <f t="shared" ca="1" si="88"/>
        <v>10 Bulan</v>
      </c>
      <c r="R1449" s="417" t="str">
        <f t="shared" ca="1" si="89"/>
        <v>14  Hari</v>
      </c>
      <c r="S1449" s="584" t="s">
        <v>7299</v>
      </c>
    </row>
    <row r="1450" spans="1:19" s="418" customFormat="1" ht="15">
      <c r="A1450" s="559"/>
      <c r="B1450" s="562"/>
      <c r="C1450" s="412" t="s">
        <v>1933</v>
      </c>
      <c r="D1450" s="413" t="s">
        <v>1740</v>
      </c>
      <c r="E1450" s="414" t="s">
        <v>9</v>
      </c>
      <c r="F1450" s="415" t="s">
        <v>4415</v>
      </c>
      <c r="G1450" s="416">
        <v>36004</v>
      </c>
      <c r="H1450" s="415" t="s">
        <v>4379</v>
      </c>
      <c r="I1450" s="415" t="s">
        <v>3104</v>
      </c>
      <c r="J1450" s="415" t="s">
        <v>3270</v>
      </c>
      <c r="K1450" s="415" t="s">
        <v>3117</v>
      </c>
      <c r="L1450" s="415" t="s">
        <v>3894</v>
      </c>
      <c r="M1450" s="415" t="s">
        <v>3099</v>
      </c>
      <c r="N1450" s="415" t="s">
        <v>1404</v>
      </c>
      <c r="O1450" s="415" t="s">
        <v>856</v>
      </c>
      <c r="P1450" s="417" t="str">
        <f t="shared" ca="1" si="87"/>
        <v>26 Tahun</v>
      </c>
      <c r="Q1450" s="417" t="str">
        <f t="shared" ca="1" si="88"/>
        <v>6 Bulan</v>
      </c>
      <c r="R1450" s="417" t="str">
        <f t="shared" ca="1" si="89"/>
        <v>2  Hari</v>
      </c>
      <c r="S1450" s="584"/>
    </row>
    <row r="1451" spans="1:19" s="418" customFormat="1" ht="15">
      <c r="A1451" s="560"/>
      <c r="B1451" s="563"/>
      <c r="C1451" s="412" t="s">
        <v>4457</v>
      </c>
      <c r="D1451" s="413" t="s">
        <v>4458</v>
      </c>
      <c r="E1451" s="414" t="s">
        <v>9</v>
      </c>
      <c r="F1451" s="415" t="s">
        <v>185</v>
      </c>
      <c r="G1451" s="416">
        <v>43030</v>
      </c>
      <c r="H1451" s="415" t="s">
        <v>4379</v>
      </c>
      <c r="I1451" s="415" t="s">
        <v>3104</v>
      </c>
      <c r="J1451" s="415" t="s">
        <v>4069</v>
      </c>
      <c r="K1451" s="415" t="s">
        <v>3901</v>
      </c>
      <c r="L1451" s="415" t="s">
        <v>3898</v>
      </c>
      <c r="M1451" s="415" t="s">
        <v>3100</v>
      </c>
      <c r="N1451" s="415" t="s">
        <v>1026</v>
      </c>
      <c r="O1451" s="415" t="s">
        <v>1740</v>
      </c>
      <c r="P1451" s="417" t="str">
        <f t="shared" ca="1" si="87"/>
        <v>7 Tahun</v>
      </c>
      <c r="Q1451" s="417" t="str">
        <f t="shared" ca="1" si="88"/>
        <v>3 Bulan</v>
      </c>
      <c r="R1451" s="417" t="str">
        <f t="shared" ca="1" si="89"/>
        <v>8  Hari</v>
      </c>
      <c r="S1451" s="584"/>
    </row>
    <row r="1452" spans="1:18" ht="15">
      <c r="A1452" s="552">
        <v>411</v>
      </c>
      <c r="B1452" s="554" t="s">
        <v>1925</v>
      </c>
      <c r="C1452" s="388" t="s">
        <v>2744</v>
      </c>
      <c r="D1452" s="327" t="s">
        <v>12</v>
      </c>
      <c r="E1452" s="266" t="s">
        <v>10</v>
      </c>
      <c r="F1452" s="328" t="s">
        <v>30</v>
      </c>
      <c r="G1452" s="331">
        <v>28313</v>
      </c>
      <c r="H1452" s="328" t="s">
        <v>4379</v>
      </c>
      <c r="I1452" s="328" t="s">
        <v>3104</v>
      </c>
      <c r="J1452" s="328" t="s">
        <v>3893</v>
      </c>
      <c r="K1452" s="328" t="s">
        <v>3124</v>
      </c>
      <c r="L1452" s="328" t="s">
        <v>3948</v>
      </c>
      <c r="M1452" s="328" t="s">
        <v>3095</v>
      </c>
      <c r="N1452" s="328" t="s">
        <v>1560</v>
      </c>
      <c r="O1452" s="328" t="s">
        <v>4459</v>
      </c>
      <c r="P1452" s="187" t="str">
        <f t="shared" ca="1" si="87"/>
        <v>47 Tahun</v>
      </c>
      <c r="Q1452" s="187" t="str">
        <f t="shared" ca="1" si="88"/>
        <v>6 Bulan</v>
      </c>
      <c r="R1452" s="187" t="str">
        <f t="shared" ca="1" si="89"/>
        <v>23  Hari</v>
      </c>
    </row>
    <row r="1453" spans="1:18" ht="15">
      <c r="A1453" s="556"/>
      <c r="B1453" s="557"/>
      <c r="C1453" s="388" t="s">
        <v>2255</v>
      </c>
      <c r="D1453" s="327" t="s">
        <v>1474</v>
      </c>
      <c r="E1453" s="266" t="s">
        <v>9</v>
      </c>
      <c r="F1453" s="328" t="s">
        <v>30</v>
      </c>
      <c r="G1453" s="331">
        <v>29196</v>
      </c>
      <c r="H1453" s="328" t="s">
        <v>4379</v>
      </c>
      <c r="I1453" s="328" t="s">
        <v>3104</v>
      </c>
      <c r="J1453" s="328" t="s">
        <v>3893</v>
      </c>
      <c r="K1453" s="328" t="s">
        <v>3124</v>
      </c>
      <c r="L1453" s="328" t="s">
        <v>3948</v>
      </c>
      <c r="M1453" s="328" t="s">
        <v>3099</v>
      </c>
      <c r="N1453" s="328" t="s">
        <v>4460</v>
      </c>
      <c r="O1453" s="328" t="s">
        <v>856</v>
      </c>
      <c r="P1453" s="187" t="str">
        <f t="shared" ca="1" si="87"/>
        <v>45 Tahun</v>
      </c>
      <c r="Q1453" s="187" t="str">
        <f t="shared" ca="1" si="88"/>
        <v>1 Bulan</v>
      </c>
      <c r="R1453" s="187" t="str">
        <f t="shared" ca="1" si="89"/>
        <v>23  Hari</v>
      </c>
    </row>
    <row r="1454" spans="1:18" ht="15">
      <c r="A1454" s="556"/>
      <c r="B1454" s="557"/>
      <c r="C1454" s="388" t="s">
        <v>1926</v>
      </c>
      <c r="D1454" s="327" t="s">
        <v>1927</v>
      </c>
      <c r="E1454" s="266" t="s">
        <v>9</v>
      </c>
      <c r="F1454" s="328" t="s">
        <v>4415</v>
      </c>
      <c r="G1454" s="331">
        <v>37448</v>
      </c>
      <c r="H1454" s="328" t="s">
        <v>4379</v>
      </c>
      <c r="I1454" s="328" t="s">
        <v>3104</v>
      </c>
      <c r="J1454" s="328" t="s">
        <v>3893</v>
      </c>
      <c r="K1454" s="328" t="s">
        <v>3279</v>
      </c>
      <c r="L1454" s="328" t="s">
        <v>3898</v>
      </c>
      <c r="M1454" s="328" t="s">
        <v>3100</v>
      </c>
      <c r="N1454" s="328" t="s">
        <v>12</v>
      </c>
      <c r="O1454" s="328" t="s">
        <v>1474</v>
      </c>
      <c r="P1454" s="187" t="str">
        <f t="shared" ca="1" si="87"/>
        <v>22 Tahun</v>
      </c>
      <c r="Q1454" s="187" t="str">
        <f t="shared" ca="1" si="88"/>
        <v>6 Bulan</v>
      </c>
      <c r="R1454" s="187" t="str">
        <f t="shared" ca="1" si="89"/>
        <v>19  Hari</v>
      </c>
    </row>
    <row r="1455" spans="1:18" ht="15">
      <c r="A1455" s="556"/>
      <c r="B1455" s="557"/>
      <c r="C1455" s="388" t="s">
        <v>4461</v>
      </c>
      <c r="D1455" s="327" t="s">
        <v>4462</v>
      </c>
      <c r="E1455" s="266" t="s">
        <v>10</v>
      </c>
      <c r="F1455" s="328" t="s">
        <v>4415</v>
      </c>
      <c r="G1455" s="331">
        <v>40006</v>
      </c>
      <c r="H1455" s="328" t="s">
        <v>4379</v>
      </c>
      <c r="I1455" s="328" t="s">
        <v>3104</v>
      </c>
      <c r="J1455" s="328" t="s">
        <v>3286</v>
      </c>
      <c r="K1455" s="328" t="s">
        <v>3279</v>
      </c>
      <c r="L1455" s="328" t="s">
        <v>3898</v>
      </c>
      <c r="M1455" s="328" t="s">
        <v>3100</v>
      </c>
      <c r="N1455" s="328" t="s">
        <v>12</v>
      </c>
      <c r="O1455" s="328" t="s">
        <v>1474</v>
      </c>
      <c r="P1455" s="187" t="str">
        <f t="shared" ca="1" si="87"/>
        <v>15 Tahun</v>
      </c>
      <c r="Q1455" s="187" t="str">
        <f t="shared" ca="1" si="88"/>
        <v>6 Bulan</v>
      </c>
      <c r="R1455" s="187" t="str">
        <f t="shared" ca="1" si="89"/>
        <v>18  Hari</v>
      </c>
    </row>
    <row r="1456" spans="1:18" ht="15">
      <c r="A1456" s="553"/>
      <c r="B1456" s="555"/>
      <c r="C1456" s="388" t="s">
        <v>4463</v>
      </c>
      <c r="D1456" s="327" t="s">
        <v>4464</v>
      </c>
      <c r="E1456" s="266" t="s">
        <v>9</v>
      </c>
      <c r="F1456" s="328" t="s">
        <v>4412</v>
      </c>
      <c r="G1456" s="331" t="s">
        <v>4465</v>
      </c>
      <c r="H1456" s="328" t="s">
        <v>4379</v>
      </c>
      <c r="I1456" s="328" t="s">
        <v>3104</v>
      </c>
      <c r="J1456" s="328" t="s">
        <v>4069</v>
      </c>
      <c r="K1456" s="328" t="s">
        <v>3901</v>
      </c>
      <c r="L1456" s="328" t="s">
        <v>3898</v>
      </c>
      <c r="M1456" s="328" t="s">
        <v>3100</v>
      </c>
      <c r="N1456" s="328" t="s">
        <v>12</v>
      </c>
      <c r="O1456" s="328" t="s">
        <v>1474</v>
      </c>
      <c r="P1456" s="187" t="str">
        <f t="shared" ca="1" si="87"/>
        <v>10 Tahun</v>
      </c>
      <c r="Q1456" s="187" t="str">
        <f t="shared" ca="1" si="88"/>
        <v>4 Bulan</v>
      </c>
      <c r="R1456" s="187" t="str">
        <f t="shared" ca="1" si="89"/>
        <v>23  Hari</v>
      </c>
    </row>
    <row r="1457" spans="1:18" ht="15">
      <c r="A1457" s="503">
        <v>412</v>
      </c>
      <c r="B1457" s="519" t="s">
        <v>2300</v>
      </c>
      <c r="C1457" s="388" t="s">
        <v>2872</v>
      </c>
      <c r="D1457" s="327" t="s">
        <v>2873</v>
      </c>
      <c r="E1457" s="266" t="s">
        <v>10</v>
      </c>
      <c r="F1457" s="328" t="s">
        <v>238</v>
      </c>
      <c r="G1457" s="331" t="s">
        <v>4466</v>
      </c>
      <c r="H1457" s="328" t="s">
        <v>4379</v>
      </c>
      <c r="I1457" s="328" t="s">
        <v>3104</v>
      </c>
      <c r="J1457" s="328" t="s">
        <v>3893</v>
      </c>
      <c r="K1457" s="328" t="s">
        <v>3124</v>
      </c>
      <c r="L1457" s="328" t="s">
        <v>3948</v>
      </c>
      <c r="M1457" s="328" t="s">
        <v>3095</v>
      </c>
      <c r="N1457" s="328" t="s">
        <v>1560</v>
      </c>
      <c r="O1457" s="328" t="s">
        <v>1436</v>
      </c>
      <c r="P1457" s="187" t="str">
        <f t="shared" ca="1" si="87"/>
        <v>54 Tahun</v>
      </c>
      <c r="Q1457" s="187" t="str">
        <f t="shared" ca="1" si="88"/>
        <v>9 Bulan</v>
      </c>
      <c r="R1457" s="187" t="str">
        <f t="shared" ca="1" si="89"/>
        <v>28  Hari</v>
      </c>
    </row>
    <row r="1458" spans="1:18" ht="15">
      <c r="A1458" s="512"/>
      <c r="B1458" s="520"/>
      <c r="C1458" s="388" t="s">
        <v>4467</v>
      </c>
      <c r="D1458" s="327" t="s">
        <v>1461</v>
      </c>
      <c r="E1458" s="266" t="s">
        <v>9</v>
      </c>
      <c r="F1458" s="328" t="s">
        <v>238</v>
      </c>
      <c r="G1458" s="331">
        <v>31170</v>
      </c>
      <c r="H1458" s="328" t="s">
        <v>4379</v>
      </c>
      <c r="I1458" s="328" t="s">
        <v>3104</v>
      </c>
      <c r="J1458" s="328" t="s">
        <v>3893</v>
      </c>
      <c r="K1458" s="328" t="s">
        <v>3124</v>
      </c>
      <c r="L1458" s="328" t="s">
        <v>3948</v>
      </c>
      <c r="M1458" s="328" t="s">
        <v>3099</v>
      </c>
      <c r="N1458" s="328" t="s">
        <v>4468</v>
      </c>
      <c r="O1458" s="328" t="s">
        <v>1633</v>
      </c>
      <c r="P1458" s="187" t="str">
        <f ca="1" t="shared" si="90" ref="P1458:P1522">DATEDIF(G1458,$P$2,"Y")&amp;" Tahun"</f>
        <v>39 Tahun</v>
      </c>
      <c r="Q1458" s="187" t="str">
        <f ca="1" t="shared" si="91" ref="Q1458:Q1522">DATEDIF(G1458,$P$2,"YM")&amp;" Bulan"</f>
        <v>8 Bulan</v>
      </c>
      <c r="R1458" s="187" t="str">
        <f ca="1" t="shared" si="92" ref="R1458:R1522">DATEDIF(G1458,$P$2,"MD")&amp;"  Hari"</f>
        <v>27  Hari</v>
      </c>
    </row>
    <row r="1459" spans="1:18" ht="15">
      <c r="A1459" s="512"/>
      <c r="B1459" s="520"/>
      <c r="C1459" s="388" t="s">
        <v>4469</v>
      </c>
      <c r="D1459" s="327" t="s">
        <v>4470</v>
      </c>
      <c r="E1459" s="266" t="s">
        <v>9</v>
      </c>
      <c r="F1459" s="328" t="s">
        <v>238</v>
      </c>
      <c r="G1459" s="331">
        <v>40634</v>
      </c>
      <c r="H1459" s="497" t="s">
        <v>4379</v>
      </c>
      <c r="I1459" s="328" t="s">
        <v>3104</v>
      </c>
      <c r="J1459" s="328" t="s">
        <v>3286</v>
      </c>
      <c r="K1459" s="328" t="s">
        <v>3901</v>
      </c>
      <c r="L1459" s="328" t="s">
        <v>3898</v>
      </c>
      <c r="M1459" s="328" t="s">
        <v>3100</v>
      </c>
      <c r="N1459" s="328" t="s">
        <v>2873</v>
      </c>
      <c r="O1459" s="328" t="s">
        <v>1461</v>
      </c>
      <c r="P1459" s="187" t="str">
        <f t="shared" ca="1" si="90"/>
        <v>13 Tahun</v>
      </c>
      <c r="Q1459" s="187" t="str">
        <f t="shared" ca="1" si="91"/>
        <v>9 Bulan</v>
      </c>
      <c r="R1459" s="187" t="str">
        <f t="shared" ca="1" si="92"/>
        <v>29  Hari</v>
      </c>
    </row>
    <row r="1460" spans="1:18" ht="15">
      <c r="A1460" s="504"/>
      <c r="B1460" s="521"/>
      <c r="C1460" s="496" t="s">
        <v>7330</v>
      </c>
      <c r="D1460" s="66" t="s">
        <v>7331</v>
      </c>
      <c r="E1460" s="495" t="s">
        <v>10</v>
      </c>
      <c r="F1460" s="497" t="s">
        <v>192</v>
      </c>
      <c r="G1460" s="68" t="s">
        <v>7332</v>
      </c>
      <c r="H1460" s="497" t="s">
        <v>4379</v>
      </c>
      <c r="I1460" s="328" t="s">
        <v>3104</v>
      </c>
      <c r="J1460" s="328" t="s">
        <v>4069</v>
      </c>
      <c r="K1460" s="328" t="s">
        <v>3901</v>
      </c>
      <c r="L1460" s="328" t="s">
        <v>3898</v>
      </c>
      <c r="M1460" s="497" t="s">
        <v>1755</v>
      </c>
      <c r="N1460" s="497" t="s">
        <v>2567</v>
      </c>
      <c r="O1460" s="497" t="s">
        <v>2910</v>
      </c>
      <c r="P1460" s="187" t="str">
        <f ca="1" t="shared" si="93" ref="P1460">DATEDIF(G1460,$P$2,"Y")&amp;" Tahun"</f>
        <v>3 Tahun</v>
      </c>
      <c r="Q1460" s="187" t="str">
        <f ca="1" t="shared" si="94" ref="Q1460">DATEDIF(G1460,$P$2,"YM")&amp;" Bulan"</f>
        <v>4 Bulan</v>
      </c>
      <c r="R1460" s="187" t="str">
        <f ca="1" t="shared" si="95" ref="R1460">DATEDIF(G1460,$P$2,"MD")&amp;"  Hari"</f>
        <v>17  Hari</v>
      </c>
    </row>
    <row r="1461" spans="1:18" ht="15">
      <c r="A1461" s="552">
        <v>413</v>
      </c>
      <c r="B1461" s="554" t="s">
        <v>720</v>
      </c>
      <c r="C1461" s="388" t="s">
        <v>727</v>
      </c>
      <c r="D1461" s="327" t="s">
        <v>728</v>
      </c>
      <c r="E1461" s="266" t="s">
        <v>10</v>
      </c>
      <c r="F1461" s="328" t="s">
        <v>122</v>
      </c>
      <c r="G1461" s="331">
        <v>22012</v>
      </c>
      <c r="H1461" s="328" t="s">
        <v>4379</v>
      </c>
      <c r="I1461" s="328" t="s">
        <v>3104</v>
      </c>
      <c r="J1461" s="328" t="s">
        <v>3270</v>
      </c>
      <c r="K1461" s="328" t="s">
        <v>3124</v>
      </c>
      <c r="L1461" s="328" t="s">
        <v>3948</v>
      </c>
      <c r="M1461" s="328" t="s">
        <v>3095</v>
      </c>
      <c r="N1461" s="328" t="s">
        <v>4471</v>
      </c>
      <c r="O1461" s="328" t="s">
        <v>1661</v>
      </c>
      <c r="P1461" s="187" t="str">
        <f t="shared" ca="1" si="90"/>
        <v>64 Tahun</v>
      </c>
      <c r="Q1461" s="187" t="str">
        <f t="shared" ca="1" si="91"/>
        <v>9 Bulan</v>
      </c>
      <c r="R1461" s="187" t="str">
        <f t="shared" ca="1" si="92"/>
        <v>24  Hari</v>
      </c>
    </row>
    <row r="1462" spans="1:18" ht="15">
      <c r="A1462" s="556"/>
      <c r="B1462" s="557"/>
      <c r="C1462" s="388" t="s">
        <v>725</v>
      </c>
      <c r="D1462" s="327" t="s">
        <v>726</v>
      </c>
      <c r="E1462" s="266" t="s">
        <v>9</v>
      </c>
      <c r="F1462" s="328" t="s">
        <v>4435</v>
      </c>
      <c r="G1462" s="331">
        <v>25756</v>
      </c>
      <c r="H1462" s="328" t="s">
        <v>4379</v>
      </c>
      <c r="I1462" s="328" t="s">
        <v>3104</v>
      </c>
      <c r="J1462" s="328" t="s">
        <v>3270</v>
      </c>
      <c r="K1462" s="328" t="s">
        <v>3124</v>
      </c>
      <c r="L1462" s="328" t="s">
        <v>3948</v>
      </c>
      <c r="M1462" s="328" t="s">
        <v>3099</v>
      </c>
      <c r="N1462" s="328" t="s">
        <v>1560</v>
      </c>
      <c r="O1462" s="328" t="s">
        <v>1566</v>
      </c>
      <c r="P1462" s="187" t="str">
        <f t="shared" ca="1" si="90"/>
        <v>54 Tahun</v>
      </c>
      <c r="Q1462" s="187" t="str">
        <f t="shared" ca="1" si="91"/>
        <v>6 Bulan</v>
      </c>
      <c r="R1462" s="187" t="str">
        <f t="shared" ca="1" si="92"/>
        <v>23  Hari</v>
      </c>
    </row>
    <row r="1463" spans="1:18" ht="15">
      <c r="A1463" s="556"/>
      <c r="B1463" s="557"/>
      <c r="C1463" s="388" t="s">
        <v>723</v>
      </c>
      <c r="D1463" s="327" t="s">
        <v>724</v>
      </c>
      <c r="E1463" s="266" t="s">
        <v>10</v>
      </c>
      <c r="F1463" s="328" t="s">
        <v>4435</v>
      </c>
      <c r="G1463" s="331">
        <v>34102</v>
      </c>
      <c r="H1463" s="328" t="s">
        <v>4379</v>
      </c>
      <c r="I1463" s="328" t="s">
        <v>3104</v>
      </c>
      <c r="J1463" s="328" t="s">
        <v>3893</v>
      </c>
      <c r="K1463" s="328" t="s">
        <v>3097</v>
      </c>
      <c r="L1463" s="328" t="s">
        <v>3898</v>
      </c>
      <c r="M1463" s="328" t="s">
        <v>3100</v>
      </c>
      <c r="N1463" s="328" t="s">
        <v>728</v>
      </c>
      <c r="O1463" s="328" t="s">
        <v>128</v>
      </c>
      <c r="P1463" s="187" t="str">
        <f t="shared" ca="1" si="90"/>
        <v>31 Tahun</v>
      </c>
      <c r="Q1463" s="187" t="str">
        <f t="shared" ca="1" si="91"/>
        <v>8 Bulan</v>
      </c>
      <c r="R1463" s="187" t="str">
        <f t="shared" ca="1" si="92"/>
        <v>17  Hari</v>
      </c>
    </row>
    <row r="1464" spans="1:18" ht="15">
      <c r="A1464" s="556"/>
      <c r="B1464" s="557"/>
      <c r="C1464" s="388" t="s">
        <v>721</v>
      </c>
      <c r="D1464" s="327" t="s">
        <v>722</v>
      </c>
      <c r="E1464" s="266" t="s">
        <v>10</v>
      </c>
      <c r="F1464" s="328" t="s">
        <v>4435</v>
      </c>
      <c r="G1464" s="331">
        <v>34351</v>
      </c>
      <c r="H1464" s="328" t="s">
        <v>4379</v>
      </c>
      <c r="I1464" s="328" t="s">
        <v>3104</v>
      </c>
      <c r="J1464" s="328" t="s">
        <v>3893</v>
      </c>
      <c r="K1464" s="328" t="s">
        <v>3097</v>
      </c>
      <c r="L1464" s="328" t="s">
        <v>3898</v>
      </c>
      <c r="M1464" s="328" t="s">
        <v>3100</v>
      </c>
      <c r="N1464" s="328" t="s">
        <v>728</v>
      </c>
      <c r="O1464" s="328" t="s">
        <v>128</v>
      </c>
      <c r="P1464" s="187" t="str">
        <f t="shared" ca="1" si="90"/>
        <v>31 Tahun</v>
      </c>
      <c r="Q1464" s="187" t="str">
        <f t="shared" ca="1" si="91"/>
        <v>0 Bulan</v>
      </c>
      <c r="R1464" s="187" t="str">
        <f t="shared" ca="1" si="92"/>
        <v>13  Hari</v>
      </c>
    </row>
    <row r="1465" spans="1:18" ht="15">
      <c r="A1465" s="553"/>
      <c r="B1465" s="555"/>
      <c r="C1465" s="388" t="s">
        <v>4472</v>
      </c>
      <c r="D1465" s="327" t="s">
        <v>4473</v>
      </c>
      <c r="E1465" s="266" t="s">
        <v>9</v>
      </c>
      <c r="F1465" s="328" t="s">
        <v>4435</v>
      </c>
      <c r="G1465" s="331">
        <v>38784</v>
      </c>
      <c r="H1465" s="328" t="s">
        <v>4379</v>
      </c>
      <c r="I1465" s="328" t="s">
        <v>3104</v>
      </c>
      <c r="J1465" s="328" t="s">
        <v>3286</v>
      </c>
      <c r="K1465" s="328" t="s">
        <v>3279</v>
      </c>
      <c r="L1465" s="328" t="s">
        <v>3898</v>
      </c>
      <c r="M1465" s="328" t="s">
        <v>3100</v>
      </c>
      <c r="N1465" s="328" t="s">
        <v>728</v>
      </c>
      <c r="O1465" s="328" t="s">
        <v>128</v>
      </c>
      <c r="P1465" s="187" t="str">
        <f t="shared" ca="1" si="90"/>
        <v>18 Tahun</v>
      </c>
      <c r="Q1465" s="187" t="str">
        <f t="shared" ca="1" si="91"/>
        <v>10 Bulan</v>
      </c>
      <c r="R1465" s="187" t="str">
        <f t="shared" ca="1" si="92"/>
        <v>22  Hari</v>
      </c>
    </row>
    <row r="1466" spans="1:18" ht="15">
      <c r="A1466" s="552">
        <v>414</v>
      </c>
      <c r="B1466" s="554" t="s">
        <v>706</v>
      </c>
      <c r="C1466" s="388" t="s">
        <v>709</v>
      </c>
      <c r="D1466" s="327" t="s">
        <v>367</v>
      </c>
      <c r="E1466" s="266" t="s">
        <v>9</v>
      </c>
      <c r="F1466" s="328" t="s">
        <v>185</v>
      </c>
      <c r="G1466" s="331">
        <v>23969</v>
      </c>
      <c r="H1466" s="328" t="s">
        <v>4379</v>
      </c>
      <c r="I1466" s="328" t="s">
        <v>3104</v>
      </c>
      <c r="J1466" s="328" t="s">
        <v>3270</v>
      </c>
      <c r="K1466" s="328" t="s">
        <v>3124</v>
      </c>
      <c r="L1466" s="328" t="s">
        <v>3131</v>
      </c>
      <c r="M1466" s="328" t="s">
        <v>3095</v>
      </c>
      <c r="N1466" s="328" t="s">
        <v>1754</v>
      </c>
      <c r="O1466" s="330" t="s">
        <v>3138</v>
      </c>
      <c r="P1466" s="187" t="str">
        <f t="shared" ca="1" si="90"/>
        <v>59 Tahun</v>
      </c>
      <c r="Q1466" s="187" t="str">
        <f t="shared" ca="1" si="91"/>
        <v>5 Bulan</v>
      </c>
      <c r="R1466" s="187" t="str">
        <f t="shared" ca="1" si="92"/>
        <v>15  Hari</v>
      </c>
    </row>
    <row r="1467" spans="1:18" ht="15">
      <c r="A1467" s="553"/>
      <c r="B1467" s="555"/>
      <c r="C1467" s="388" t="s">
        <v>707</v>
      </c>
      <c r="D1467" s="327" t="s">
        <v>708</v>
      </c>
      <c r="E1467" s="266" t="s">
        <v>10</v>
      </c>
      <c r="F1467" s="328" t="s">
        <v>185</v>
      </c>
      <c r="G1467" s="331">
        <v>34572</v>
      </c>
      <c r="H1467" s="328" t="s">
        <v>4379</v>
      </c>
      <c r="I1467" s="328" t="s">
        <v>3104</v>
      </c>
      <c r="J1467" s="328" t="s">
        <v>3893</v>
      </c>
      <c r="K1467" s="328" t="s">
        <v>3901</v>
      </c>
      <c r="L1467" s="328" t="s">
        <v>3898</v>
      </c>
      <c r="M1467" s="328" t="s">
        <v>3100</v>
      </c>
      <c r="N1467" s="328" t="s">
        <v>4474</v>
      </c>
      <c r="O1467" s="328" t="s">
        <v>367</v>
      </c>
      <c r="P1467" s="187" t="str">
        <f t="shared" ca="1" si="90"/>
        <v>30 Tahun</v>
      </c>
      <c r="Q1467" s="187" t="str">
        <f t="shared" ca="1" si="91"/>
        <v>5 Bulan</v>
      </c>
      <c r="R1467" s="187" t="str">
        <f t="shared" ca="1" si="92"/>
        <v>4  Hari</v>
      </c>
    </row>
    <row r="1468" spans="1:18" ht="15">
      <c r="A1468" s="552">
        <v>415</v>
      </c>
      <c r="B1468" s="554" t="s">
        <v>3020</v>
      </c>
      <c r="C1468" s="388" t="s">
        <v>4475</v>
      </c>
      <c r="D1468" s="327" t="s">
        <v>4476</v>
      </c>
      <c r="E1468" s="266" t="s">
        <v>10</v>
      </c>
      <c r="F1468" s="328" t="s">
        <v>30</v>
      </c>
      <c r="G1468" s="331">
        <v>31708</v>
      </c>
      <c r="H1468" s="328" t="s">
        <v>4379</v>
      </c>
      <c r="I1468" s="328" t="s">
        <v>3104</v>
      </c>
      <c r="J1468" s="328" t="s">
        <v>4477</v>
      </c>
      <c r="K1468" s="328" t="s">
        <v>3097</v>
      </c>
      <c r="L1468" s="328" t="s">
        <v>3948</v>
      </c>
      <c r="M1468" s="328" t="s">
        <v>3095</v>
      </c>
      <c r="N1468" s="328" t="s">
        <v>4474</v>
      </c>
      <c r="O1468" s="328" t="s">
        <v>367</v>
      </c>
      <c r="P1468" s="187" t="str">
        <f t="shared" ca="1" si="90"/>
        <v>38 Tahun</v>
      </c>
      <c r="Q1468" s="187" t="str">
        <f t="shared" ca="1" si="91"/>
        <v>3 Bulan</v>
      </c>
      <c r="R1468" s="187" t="str">
        <f t="shared" ca="1" si="92"/>
        <v>7  Hari</v>
      </c>
    </row>
    <row r="1469" spans="1:18" ht="15">
      <c r="A1469" s="556"/>
      <c r="B1469" s="557"/>
      <c r="C1469" s="388" t="s">
        <v>3021</v>
      </c>
      <c r="D1469" s="327" t="s">
        <v>4478</v>
      </c>
      <c r="E1469" s="266" t="s">
        <v>9</v>
      </c>
      <c r="F1469" s="328" t="s">
        <v>1486</v>
      </c>
      <c r="G1469" s="331">
        <v>33405</v>
      </c>
      <c r="H1469" s="328" t="s">
        <v>4379</v>
      </c>
      <c r="I1469" s="328" t="s">
        <v>3104</v>
      </c>
      <c r="J1469" s="328" t="s">
        <v>4477</v>
      </c>
      <c r="K1469" s="328" t="s">
        <v>3117</v>
      </c>
      <c r="L1469" s="328" t="s">
        <v>3948</v>
      </c>
      <c r="M1469" s="328" t="s">
        <v>3099</v>
      </c>
      <c r="N1469" s="328" t="s">
        <v>4479</v>
      </c>
      <c r="O1469" s="328" t="s">
        <v>3064</v>
      </c>
      <c r="P1469" s="187" t="str">
        <f t="shared" ca="1" si="90"/>
        <v>33 Tahun</v>
      </c>
      <c r="Q1469" s="187" t="str">
        <f t="shared" ca="1" si="91"/>
        <v>7 Bulan</v>
      </c>
      <c r="R1469" s="187" t="str">
        <f t="shared" ca="1" si="92"/>
        <v>14  Hari</v>
      </c>
    </row>
    <row r="1470" spans="1:18" ht="15">
      <c r="A1470" s="553"/>
      <c r="B1470" s="555"/>
      <c r="C1470" s="388" t="s">
        <v>4480</v>
      </c>
      <c r="D1470" s="327" t="s">
        <v>4481</v>
      </c>
      <c r="E1470" s="266" t="s">
        <v>9</v>
      </c>
      <c r="F1470" s="328" t="s">
        <v>1486</v>
      </c>
      <c r="G1470" s="331">
        <v>41284</v>
      </c>
      <c r="H1470" s="328" t="s">
        <v>4379</v>
      </c>
      <c r="I1470" s="328" t="s">
        <v>3104</v>
      </c>
      <c r="J1470" s="328" t="s">
        <v>3286</v>
      </c>
      <c r="K1470" s="328" t="s">
        <v>3279</v>
      </c>
      <c r="L1470" s="328" t="s">
        <v>3898</v>
      </c>
      <c r="M1470" s="328" t="s">
        <v>3100</v>
      </c>
      <c r="N1470" s="328" t="s">
        <v>4482</v>
      </c>
      <c r="O1470" s="328" t="s">
        <v>4478</v>
      </c>
      <c r="P1470" s="187" t="str">
        <f t="shared" ca="1" si="90"/>
        <v>12 Tahun</v>
      </c>
      <c r="Q1470" s="187" t="str">
        <f t="shared" ca="1" si="91"/>
        <v>0 Bulan</v>
      </c>
      <c r="R1470" s="187" t="str">
        <f t="shared" ca="1" si="92"/>
        <v>20  Hari</v>
      </c>
    </row>
    <row r="1471" spans="1:18" ht="15">
      <c r="A1471" s="552">
        <v>416</v>
      </c>
      <c r="B1471" s="554" t="s">
        <v>7289</v>
      </c>
      <c r="C1471" s="388" t="s">
        <v>1795</v>
      </c>
      <c r="D1471" s="327" t="s">
        <v>1748</v>
      </c>
      <c r="E1471" s="266" t="s">
        <v>10</v>
      </c>
      <c r="F1471" s="328" t="s">
        <v>185</v>
      </c>
      <c r="G1471" s="331">
        <v>27495</v>
      </c>
      <c r="H1471" s="328" t="s">
        <v>4379</v>
      </c>
      <c r="I1471" s="328" t="s">
        <v>3104</v>
      </c>
      <c r="J1471" s="328" t="s">
        <v>3271</v>
      </c>
      <c r="K1471" s="328" t="s">
        <v>3250</v>
      </c>
      <c r="L1471" s="328" t="s">
        <v>3971</v>
      </c>
      <c r="M1471" s="328" t="s">
        <v>3095</v>
      </c>
      <c r="N1471" s="328" t="s">
        <v>62</v>
      </c>
      <c r="O1471" s="328" t="s">
        <v>187</v>
      </c>
      <c r="P1471" s="187" t="str">
        <f t="shared" ca="1" si="90"/>
        <v>49 Tahun</v>
      </c>
      <c r="Q1471" s="187" t="str">
        <f t="shared" ca="1" si="91"/>
        <v>9 Bulan</v>
      </c>
      <c r="R1471" s="187" t="str">
        <f t="shared" ca="1" si="92"/>
        <v>19  Hari</v>
      </c>
    </row>
    <row r="1472" spans="1:18" ht="15">
      <c r="A1472" s="556"/>
      <c r="B1472" s="557"/>
      <c r="C1472" s="388" t="s">
        <v>1792</v>
      </c>
      <c r="D1472" s="327" t="s">
        <v>1793</v>
      </c>
      <c r="E1472" s="266" t="s">
        <v>9</v>
      </c>
      <c r="F1472" s="328" t="s">
        <v>1370</v>
      </c>
      <c r="G1472" s="331">
        <v>28333</v>
      </c>
      <c r="H1472" s="328" t="s">
        <v>4379</v>
      </c>
      <c r="I1472" s="328" t="s">
        <v>3104</v>
      </c>
      <c r="J1472" s="328" t="s">
        <v>3659</v>
      </c>
      <c r="K1472" s="328" t="s">
        <v>3117</v>
      </c>
      <c r="L1472" s="328" t="s">
        <v>3971</v>
      </c>
      <c r="M1472" s="328" t="s">
        <v>3099</v>
      </c>
      <c r="N1472" s="328" t="s">
        <v>1642</v>
      </c>
      <c r="O1472" s="328" t="s">
        <v>4484</v>
      </c>
      <c r="P1472" s="187" t="str">
        <f t="shared" ca="1" si="90"/>
        <v>47 Tahun</v>
      </c>
      <c r="Q1472" s="187" t="str">
        <f t="shared" ca="1" si="91"/>
        <v>6 Bulan</v>
      </c>
      <c r="R1472" s="187" t="str">
        <f t="shared" ca="1" si="92"/>
        <v>3  Hari</v>
      </c>
    </row>
    <row r="1473" spans="1:18" ht="15">
      <c r="A1473" s="556"/>
      <c r="B1473" s="557"/>
      <c r="C1473" s="388" t="s">
        <v>4485</v>
      </c>
      <c r="D1473" s="327" t="s">
        <v>1794</v>
      </c>
      <c r="E1473" s="266" t="s">
        <v>9</v>
      </c>
      <c r="F1473" s="328" t="s">
        <v>1373</v>
      </c>
      <c r="G1473" s="331">
        <v>38185</v>
      </c>
      <c r="H1473" s="328" t="s">
        <v>4379</v>
      </c>
      <c r="I1473" s="328" t="s">
        <v>3104</v>
      </c>
      <c r="J1473" s="328" t="s">
        <v>3893</v>
      </c>
      <c r="K1473" s="328" t="s">
        <v>3279</v>
      </c>
      <c r="L1473" s="328" t="s">
        <v>3898</v>
      </c>
      <c r="M1473" s="328" t="s">
        <v>3100</v>
      </c>
      <c r="N1473" s="328" t="s">
        <v>1748</v>
      </c>
      <c r="O1473" s="328" t="s">
        <v>1793</v>
      </c>
      <c r="P1473" s="187" t="str">
        <f t="shared" ca="1" si="90"/>
        <v>20 Tahun</v>
      </c>
      <c r="Q1473" s="187" t="str">
        <f t="shared" ca="1" si="91"/>
        <v>6 Bulan</v>
      </c>
      <c r="R1473" s="187" t="str">
        <f t="shared" ca="1" si="92"/>
        <v>13  Hari</v>
      </c>
    </row>
    <row r="1474" spans="1:18" ht="15">
      <c r="A1474" s="553"/>
      <c r="B1474" s="555"/>
      <c r="C1474" s="388" t="s">
        <v>4486</v>
      </c>
      <c r="D1474" s="327" t="s">
        <v>2490</v>
      </c>
      <c r="E1474" s="266" t="s">
        <v>10</v>
      </c>
      <c r="F1474" s="328" t="s">
        <v>1373</v>
      </c>
      <c r="G1474" s="329">
        <v>38864</v>
      </c>
      <c r="H1474" s="328" t="s">
        <v>4379</v>
      </c>
      <c r="I1474" s="328" t="s">
        <v>3104</v>
      </c>
      <c r="J1474" s="328" t="s">
        <v>3893</v>
      </c>
      <c r="K1474" s="328" t="s">
        <v>3279</v>
      </c>
      <c r="L1474" s="328" t="s">
        <v>3898</v>
      </c>
      <c r="M1474" s="328" t="s">
        <v>3100</v>
      </c>
      <c r="N1474" s="328" t="s">
        <v>1748</v>
      </c>
      <c r="O1474" s="328" t="s">
        <v>1793</v>
      </c>
      <c r="P1474" s="187" t="str">
        <f t="shared" ca="1" si="90"/>
        <v>18 Tahun</v>
      </c>
      <c r="Q1474" s="187" t="str">
        <f t="shared" ca="1" si="91"/>
        <v>8 Bulan</v>
      </c>
      <c r="R1474" s="187" t="str">
        <f t="shared" ca="1" si="92"/>
        <v>3  Hari</v>
      </c>
    </row>
    <row r="1475" spans="1:18" ht="15">
      <c r="A1475" s="552">
        <v>417</v>
      </c>
      <c r="B1475" s="554" t="s">
        <v>1944</v>
      </c>
      <c r="C1475" s="388" t="s">
        <v>1945</v>
      </c>
      <c r="D1475" s="327" t="s">
        <v>187</v>
      </c>
      <c r="E1475" s="266" t="s">
        <v>9</v>
      </c>
      <c r="F1475" s="328" t="s">
        <v>4487</v>
      </c>
      <c r="G1475" s="329">
        <v>21147</v>
      </c>
      <c r="H1475" s="328" t="s">
        <v>4379</v>
      </c>
      <c r="I1475" s="328" t="s">
        <v>3104</v>
      </c>
      <c r="J1475" s="328" t="s">
        <v>3270</v>
      </c>
      <c r="K1475" s="328" t="s">
        <v>3124</v>
      </c>
      <c r="L1475" s="328" t="s">
        <v>3131</v>
      </c>
      <c r="M1475" s="328" t="s">
        <v>3095</v>
      </c>
      <c r="N1475" s="328" t="s">
        <v>4488</v>
      </c>
      <c r="O1475" s="328" t="s">
        <v>114</v>
      </c>
      <c r="P1475" s="187" t="str">
        <f t="shared" ca="1" si="90"/>
        <v>67 Tahun</v>
      </c>
      <c r="Q1475" s="187" t="str">
        <f t="shared" ca="1" si="91"/>
        <v>2 Bulan</v>
      </c>
      <c r="R1475" s="187" t="str">
        <f t="shared" ca="1" si="92"/>
        <v>7  Hari</v>
      </c>
    </row>
    <row r="1476" spans="1:18" ht="15">
      <c r="A1476" s="553"/>
      <c r="B1476" s="555"/>
      <c r="C1476" s="388" t="s">
        <v>4490</v>
      </c>
      <c r="D1476" s="327" t="s">
        <v>4491</v>
      </c>
      <c r="E1476" s="266" t="s">
        <v>10</v>
      </c>
      <c r="F1476" s="328" t="s">
        <v>4415</v>
      </c>
      <c r="G1476" s="331">
        <v>42410</v>
      </c>
      <c r="H1476" s="328" t="s">
        <v>4379</v>
      </c>
      <c r="I1476" s="328" t="s">
        <v>3104</v>
      </c>
      <c r="J1476" s="328" t="s">
        <v>3286</v>
      </c>
      <c r="K1476" s="328" t="s">
        <v>3279</v>
      </c>
      <c r="L1476" s="328" t="s">
        <v>3898</v>
      </c>
      <c r="M1476" s="328" t="s">
        <v>3100</v>
      </c>
      <c r="N1476" s="328" t="s">
        <v>328</v>
      </c>
      <c r="O1476" s="328" t="s">
        <v>4489</v>
      </c>
      <c r="P1476" s="187" t="str">
        <f t="shared" ca="1" si="90"/>
        <v>8 Tahun</v>
      </c>
      <c r="Q1476" s="187" t="str">
        <f t="shared" ca="1" si="91"/>
        <v>11 Bulan</v>
      </c>
      <c r="R1476" s="187" t="str">
        <f t="shared" ca="1" si="92"/>
        <v>20  Hari</v>
      </c>
    </row>
    <row r="1477" spans="1:18" ht="15">
      <c r="A1477" s="552">
        <v>418</v>
      </c>
      <c r="B1477" s="554" t="s">
        <v>773</v>
      </c>
      <c r="C1477" s="388" t="s">
        <v>778</v>
      </c>
      <c r="D1477" s="327" t="s">
        <v>779</v>
      </c>
      <c r="E1477" s="266" t="s">
        <v>10</v>
      </c>
      <c r="F1477" s="328" t="s">
        <v>238</v>
      </c>
      <c r="G1477" s="329">
        <v>28321</v>
      </c>
      <c r="H1477" s="328" t="s">
        <v>4379</v>
      </c>
      <c r="I1477" s="328" t="s">
        <v>3104</v>
      </c>
      <c r="J1477" s="328" t="s">
        <v>3893</v>
      </c>
      <c r="K1477" s="328" t="s">
        <v>3097</v>
      </c>
      <c r="L1477" s="328" t="s">
        <v>3894</v>
      </c>
      <c r="M1477" s="328" t="s">
        <v>3095</v>
      </c>
      <c r="N1477" s="328" t="s">
        <v>62</v>
      </c>
      <c r="O1477" s="328" t="s">
        <v>187</v>
      </c>
      <c r="P1477" s="187" t="str">
        <f t="shared" ca="1" si="90"/>
        <v>47 Tahun</v>
      </c>
      <c r="Q1477" s="187" t="str">
        <f t="shared" ca="1" si="91"/>
        <v>6 Bulan</v>
      </c>
      <c r="R1477" s="187" t="str">
        <f t="shared" ca="1" si="92"/>
        <v>15  Hari</v>
      </c>
    </row>
    <row r="1478" spans="1:18" ht="15">
      <c r="A1478" s="556"/>
      <c r="B1478" s="557"/>
      <c r="C1478" s="388" t="s">
        <v>4492</v>
      </c>
      <c r="D1478" s="327" t="s">
        <v>780</v>
      </c>
      <c r="E1478" s="266" t="s">
        <v>9</v>
      </c>
      <c r="F1478" s="328" t="s">
        <v>4435</v>
      </c>
      <c r="G1478" s="329">
        <v>29777</v>
      </c>
      <c r="H1478" s="328" t="s">
        <v>4379</v>
      </c>
      <c r="I1478" s="328" t="s">
        <v>3104</v>
      </c>
      <c r="J1478" s="328" t="s">
        <v>3270</v>
      </c>
      <c r="K1478" s="328" t="s">
        <v>3097</v>
      </c>
      <c r="L1478" s="328" t="s">
        <v>3894</v>
      </c>
      <c r="M1478" s="328" t="s">
        <v>3099</v>
      </c>
      <c r="N1478" s="328" t="s">
        <v>1511</v>
      </c>
      <c r="O1478" s="328" t="s">
        <v>3049</v>
      </c>
      <c r="P1478" s="187" t="str">
        <f t="shared" ca="1" si="90"/>
        <v>43 Tahun</v>
      </c>
      <c r="Q1478" s="187" t="str">
        <f t="shared" ca="1" si="91"/>
        <v>6 Bulan</v>
      </c>
      <c r="R1478" s="187" t="str">
        <f t="shared" ca="1" si="92"/>
        <v>20  Hari</v>
      </c>
    </row>
    <row r="1479" spans="1:18" ht="15">
      <c r="A1479" s="556"/>
      <c r="B1479" s="557"/>
      <c r="C1479" s="388" t="s">
        <v>776</v>
      </c>
      <c r="D1479" s="327" t="s">
        <v>777</v>
      </c>
      <c r="E1479" s="266" t="s">
        <v>10</v>
      </c>
      <c r="F1479" s="328" t="s">
        <v>238</v>
      </c>
      <c r="G1479" s="329">
        <v>36475</v>
      </c>
      <c r="H1479" s="328" t="s">
        <v>4379</v>
      </c>
      <c r="I1479" s="328" t="s">
        <v>3104</v>
      </c>
      <c r="J1479" s="328" t="s">
        <v>3893</v>
      </c>
      <c r="K1479" s="328" t="s">
        <v>3901</v>
      </c>
      <c r="L1479" s="328" t="s">
        <v>3898</v>
      </c>
      <c r="M1479" s="328" t="s">
        <v>3100</v>
      </c>
      <c r="N1479" s="328" t="s">
        <v>4493</v>
      </c>
      <c r="O1479" s="328" t="s">
        <v>780</v>
      </c>
      <c r="P1479" s="187" t="str">
        <f t="shared" ca="1" si="90"/>
        <v>25 Tahun</v>
      </c>
      <c r="Q1479" s="187" t="str">
        <f t="shared" ca="1" si="91"/>
        <v>2 Bulan</v>
      </c>
      <c r="R1479" s="187" t="str">
        <f t="shared" ca="1" si="92"/>
        <v>19  Hari</v>
      </c>
    </row>
    <row r="1480" spans="1:18" ht="15">
      <c r="A1480" s="556"/>
      <c r="B1480" s="557"/>
      <c r="C1480" s="388" t="s">
        <v>774</v>
      </c>
      <c r="D1480" s="327" t="s">
        <v>775</v>
      </c>
      <c r="E1480" s="266" t="s">
        <v>10</v>
      </c>
      <c r="F1480" s="328" t="s">
        <v>4415</v>
      </c>
      <c r="G1480" s="329">
        <v>38544</v>
      </c>
      <c r="H1480" s="328" t="s">
        <v>4379</v>
      </c>
      <c r="I1480" s="328" t="s">
        <v>3104</v>
      </c>
      <c r="J1480" s="328" t="s">
        <v>3893</v>
      </c>
      <c r="K1480" s="328" t="s">
        <v>3901</v>
      </c>
      <c r="L1480" s="328" t="s">
        <v>3898</v>
      </c>
      <c r="M1480" s="328" t="s">
        <v>3100</v>
      </c>
      <c r="N1480" s="328" t="s">
        <v>4493</v>
      </c>
      <c r="O1480" s="328" t="s">
        <v>780</v>
      </c>
      <c r="P1480" s="187" t="str">
        <f t="shared" ca="1" si="90"/>
        <v>19 Tahun</v>
      </c>
      <c r="Q1480" s="187" t="str">
        <f t="shared" ca="1" si="91"/>
        <v>6 Bulan</v>
      </c>
      <c r="R1480" s="187" t="str">
        <f t="shared" ca="1" si="92"/>
        <v>19  Hari</v>
      </c>
    </row>
    <row r="1481" spans="1:18" ht="15">
      <c r="A1481" s="553"/>
      <c r="B1481" s="555"/>
      <c r="C1481" s="388" t="s">
        <v>4494</v>
      </c>
      <c r="D1481" s="327" t="s">
        <v>4495</v>
      </c>
      <c r="E1481" s="266" t="s">
        <v>9</v>
      </c>
      <c r="F1481" s="328" t="s">
        <v>4415</v>
      </c>
      <c r="G1481" s="329">
        <v>42459</v>
      </c>
      <c r="H1481" s="328" t="s">
        <v>4379</v>
      </c>
      <c r="I1481" s="328" t="s">
        <v>3104</v>
      </c>
      <c r="J1481" s="328" t="s">
        <v>3270</v>
      </c>
      <c r="K1481" s="328" t="s">
        <v>3901</v>
      </c>
      <c r="L1481" s="328" t="s">
        <v>3898</v>
      </c>
      <c r="M1481" s="328" t="s">
        <v>3100</v>
      </c>
      <c r="N1481" s="328" t="s">
        <v>4493</v>
      </c>
      <c r="O1481" s="328" t="s">
        <v>780</v>
      </c>
      <c r="P1481" s="187" t="str">
        <f t="shared" ca="1" si="90"/>
        <v>8 Tahun</v>
      </c>
      <c r="Q1481" s="187" t="str">
        <f t="shared" ca="1" si="91"/>
        <v>10 Bulan</v>
      </c>
      <c r="R1481" s="187" t="str">
        <f t="shared" ca="1" si="92"/>
        <v>0  Hari</v>
      </c>
    </row>
    <row r="1482" spans="1:18" ht="15">
      <c r="A1482" s="567">
        <v>419</v>
      </c>
      <c r="B1482" s="569" t="s">
        <v>786</v>
      </c>
      <c r="C1482" s="389" t="s">
        <v>787</v>
      </c>
      <c r="D1482" s="332" t="s">
        <v>223</v>
      </c>
      <c r="E1482" s="310" t="s">
        <v>10</v>
      </c>
      <c r="F1482" s="333" t="s">
        <v>109</v>
      </c>
      <c r="G1482" s="334">
        <v>28645</v>
      </c>
      <c r="H1482" s="333" t="s">
        <v>4379</v>
      </c>
      <c r="I1482" s="333" t="s">
        <v>3104</v>
      </c>
      <c r="J1482" s="333" t="s">
        <v>4069</v>
      </c>
      <c r="K1482" s="333" t="s">
        <v>3190</v>
      </c>
      <c r="L1482" s="333" t="s">
        <v>3948</v>
      </c>
      <c r="M1482" s="333" t="s">
        <v>3095</v>
      </c>
      <c r="N1482" s="333" t="s">
        <v>62</v>
      </c>
      <c r="O1482" s="333" t="s">
        <v>42</v>
      </c>
      <c r="P1482" s="187" t="str">
        <f t="shared" ca="1" si="90"/>
        <v>46 Tahun</v>
      </c>
      <c r="Q1482" s="187" t="str">
        <f t="shared" ca="1" si="91"/>
        <v>7 Bulan</v>
      </c>
      <c r="R1482" s="187" t="str">
        <f t="shared" ca="1" si="92"/>
        <v>26  Hari</v>
      </c>
    </row>
    <row r="1483" spans="1:18" ht="15">
      <c r="A1483" s="568"/>
      <c r="B1483" s="570"/>
      <c r="C1483" s="388" t="s">
        <v>4496</v>
      </c>
      <c r="D1483" s="327" t="s">
        <v>4497</v>
      </c>
      <c r="E1483" s="266" t="s">
        <v>10</v>
      </c>
      <c r="F1483" s="328" t="s">
        <v>4435</v>
      </c>
      <c r="G1483" s="331">
        <v>42840</v>
      </c>
      <c r="H1483" s="328" t="s">
        <v>4379</v>
      </c>
      <c r="I1483" s="328" t="s">
        <v>3104</v>
      </c>
      <c r="J1483" s="328" t="s">
        <v>4069</v>
      </c>
      <c r="K1483" s="328" t="s">
        <v>3901</v>
      </c>
      <c r="L1483" s="328" t="s">
        <v>3898</v>
      </c>
      <c r="M1483" s="328" t="s">
        <v>3100</v>
      </c>
      <c r="N1483" s="328" t="s">
        <v>788</v>
      </c>
      <c r="O1483" s="328" t="s">
        <v>223</v>
      </c>
      <c r="P1483" s="187" t="str">
        <f t="shared" ca="1" si="90"/>
        <v>7 Tahun</v>
      </c>
      <c r="Q1483" s="187" t="str">
        <f t="shared" ca="1" si="91"/>
        <v>9 Bulan</v>
      </c>
      <c r="R1483" s="187" t="str">
        <f t="shared" ca="1" si="92"/>
        <v>15  Hari</v>
      </c>
    </row>
    <row r="1484" spans="1:18" ht="15">
      <c r="A1484" s="552">
        <v>420</v>
      </c>
      <c r="B1484" s="554" t="s">
        <v>2153</v>
      </c>
      <c r="C1484" s="388" t="s">
        <v>2701</v>
      </c>
      <c r="D1484" s="327" t="s">
        <v>51</v>
      </c>
      <c r="E1484" s="266" t="s">
        <v>10</v>
      </c>
      <c r="F1484" s="328" t="s">
        <v>268</v>
      </c>
      <c r="G1484" s="331">
        <v>28712</v>
      </c>
      <c r="H1484" s="328" t="s">
        <v>4379</v>
      </c>
      <c r="I1484" s="328" t="s">
        <v>3104</v>
      </c>
      <c r="J1484" s="328" t="s">
        <v>3893</v>
      </c>
      <c r="K1484" s="328" t="s">
        <v>3097</v>
      </c>
      <c r="L1484" s="328" t="s">
        <v>3894</v>
      </c>
      <c r="M1484" s="328" t="s">
        <v>3095</v>
      </c>
      <c r="N1484" s="328" t="s">
        <v>2995</v>
      </c>
      <c r="O1484" s="328" t="s">
        <v>4498</v>
      </c>
      <c r="P1484" s="187" t="str">
        <f t="shared" ca="1" si="90"/>
        <v>46 Tahun</v>
      </c>
      <c r="Q1484" s="187" t="str">
        <f t="shared" ca="1" si="91"/>
        <v>5 Bulan</v>
      </c>
      <c r="R1484" s="187" t="str">
        <f t="shared" ca="1" si="92"/>
        <v>20  Hari</v>
      </c>
    </row>
    <row r="1485" spans="1:18" ht="15">
      <c r="A1485" s="556"/>
      <c r="B1485" s="557"/>
      <c r="C1485" s="388" t="s">
        <v>2409</v>
      </c>
      <c r="D1485" s="327" t="s">
        <v>1510</v>
      </c>
      <c r="E1485" s="266" t="s">
        <v>9</v>
      </c>
      <c r="F1485" s="328" t="s">
        <v>185</v>
      </c>
      <c r="G1485" s="331">
        <v>28857</v>
      </c>
      <c r="H1485" s="328" t="s">
        <v>4379</v>
      </c>
      <c r="I1485" s="328" t="s">
        <v>3104</v>
      </c>
      <c r="J1485" s="328" t="s">
        <v>3270</v>
      </c>
      <c r="K1485" s="328" t="s">
        <v>3117</v>
      </c>
      <c r="L1485" s="328" t="s">
        <v>3894</v>
      </c>
      <c r="M1485" s="328" t="s">
        <v>3099</v>
      </c>
      <c r="N1485" s="328" t="s">
        <v>4499</v>
      </c>
      <c r="O1485" s="328" t="s">
        <v>1736</v>
      </c>
      <c r="P1485" s="187" t="str">
        <f t="shared" ca="1" si="90"/>
        <v>46 Tahun</v>
      </c>
      <c r="Q1485" s="187" t="str">
        <f t="shared" ca="1" si="91"/>
        <v>0 Bulan</v>
      </c>
      <c r="R1485" s="187" t="str">
        <f t="shared" ca="1" si="92"/>
        <v>28  Hari</v>
      </c>
    </row>
    <row r="1486" spans="1:18" ht="15">
      <c r="A1486" s="556"/>
      <c r="B1486" s="557"/>
      <c r="C1486" s="388" t="s">
        <v>2154</v>
      </c>
      <c r="D1486" s="327" t="s">
        <v>2155</v>
      </c>
      <c r="E1486" s="266" t="s">
        <v>9</v>
      </c>
      <c r="F1486" s="328" t="s">
        <v>268</v>
      </c>
      <c r="G1486" s="331">
        <v>37388</v>
      </c>
      <c r="H1486" s="328" t="s">
        <v>4379</v>
      </c>
      <c r="I1486" s="328" t="s">
        <v>3104</v>
      </c>
      <c r="J1486" s="328" t="s">
        <v>3286</v>
      </c>
      <c r="K1486" s="328" t="s">
        <v>3279</v>
      </c>
      <c r="L1486" s="328" t="s">
        <v>3898</v>
      </c>
      <c r="M1486" s="328" t="s">
        <v>3100</v>
      </c>
      <c r="N1486" s="328" t="s">
        <v>51</v>
      </c>
      <c r="O1486" s="328" t="s">
        <v>1510</v>
      </c>
      <c r="P1486" s="187" t="str">
        <f t="shared" ca="1" si="90"/>
        <v>22 Tahun</v>
      </c>
      <c r="Q1486" s="187" t="str">
        <f t="shared" ca="1" si="91"/>
        <v>8 Bulan</v>
      </c>
      <c r="R1486" s="187" t="str">
        <f t="shared" ca="1" si="92"/>
        <v>18  Hari</v>
      </c>
    </row>
    <row r="1487" spans="1:18" ht="15">
      <c r="A1487" s="556"/>
      <c r="B1487" s="557"/>
      <c r="C1487" s="388" t="s">
        <v>4500</v>
      </c>
      <c r="D1487" s="327" t="s">
        <v>4501</v>
      </c>
      <c r="E1487" s="266" t="s">
        <v>9</v>
      </c>
      <c r="F1487" s="328" t="s">
        <v>185</v>
      </c>
      <c r="G1487" s="331" t="s">
        <v>4502</v>
      </c>
      <c r="H1487" s="328" t="s">
        <v>4379</v>
      </c>
      <c r="I1487" s="328" t="s">
        <v>3104</v>
      </c>
      <c r="J1487" s="328" t="s">
        <v>4069</v>
      </c>
      <c r="K1487" s="328" t="s">
        <v>3901</v>
      </c>
      <c r="L1487" s="328" t="s">
        <v>3898</v>
      </c>
      <c r="M1487" s="328" t="s">
        <v>3100</v>
      </c>
      <c r="N1487" s="328" t="s">
        <v>51</v>
      </c>
      <c r="O1487" s="328" t="s">
        <v>1510</v>
      </c>
      <c r="P1487" s="187" t="str">
        <f t="shared" ca="1" si="90"/>
        <v>13 Tahun</v>
      </c>
      <c r="Q1487" s="187" t="str">
        <f t="shared" ca="1" si="91"/>
        <v>10 Bulan</v>
      </c>
      <c r="R1487" s="187" t="str">
        <f t="shared" ca="1" si="92"/>
        <v>14  Hari</v>
      </c>
    </row>
    <row r="1488" spans="1:18" ht="15">
      <c r="A1488" s="553"/>
      <c r="B1488" s="555"/>
      <c r="C1488" s="388" t="s">
        <v>4503</v>
      </c>
      <c r="D1488" s="327" t="s">
        <v>4504</v>
      </c>
      <c r="E1488" s="266" t="s">
        <v>10</v>
      </c>
      <c r="F1488" s="328" t="s">
        <v>185</v>
      </c>
      <c r="G1488" s="331">
        <v>43066</v>
      </c>
      <c r="H1488" s="328" t="s">
        <v>4379</v>
      </c>
      <c r="I1488" s="328" t="s">
        <v>3104</v>
      </c>
      <c r="J1488" s="328" t="s">
        <v>4069</v>
      </c>
      <c r="K1488" s="328" t="s">
        <v>3901</v>
      </c>
      <c r="L1488" s="328" t="s">
        <v>3898</v>
      </c>
      <c r="M1488" s="328" t="s">
        <v>3100</v>
      </c>
      <c r="N1488" s="328" t="s">
        <v>51</v>
      </c>
      <c r="O1488" s="328" t="s">
        <v>1510</v>
      </c>
      <c r="P1488" s="187" t="str">
        <f t="shared" ca="1" si="90"/>
        <v>7 Tahun</v>
      </c>
      <c r="Q1488" s="187" t="str">
        <f t="shared" ca="1" si="91"/>
        <v>2 Bulan</v>
      </c>
      <c r="R1488" s="187" t="str">
        <f t="shared" ca="1" si="92"/>
        <v>3  Hari</v>
      </c>
    </row>
    <row r="1489" spans="1:18" ht="15">
      <c r="A1489" s="552">
        <v>421</v>
      </c>
      <c r="B1489" s="554" t="s">
        <v>851</v>
      </c>
      <c r="C1489" s="388" t="s">
        <v>2244</v>
      </c>
      <c r="D1489" s="327" t="s">
        <v>2245</v>
      </c>
      <c r="E1489" s="266" t="s">
        <v>9</v>
      </c>
      <c r="F1489" s="328" t="s">
        <v>238</v>
      </c>
      <c r="G1489" s="331">
        <v>28041</v>
      </c>
      <c r="H1489" s="328" t="s">
        <v>4379</v>
      </c>
      <c r="I1489" s="328" t="s">
        <v>3104</v>
      </c>
      <c r="J1489" s="328" t="s">
        <v>3270</v>
      </c>
      <c r="K1489" s="328" t="s">
        <v>3124</v>
      </c>
      <c r="L1489" s="328" t="s">
        <v>3948</v>
      </c>
      <c r="M1489" s="328" t="s">
        <v>3095</v>
      </c>
      <c r="N1489" s="328" t="s">
        <v>1404</v>
      </c>
      <c r="O1489" s="328" t="s">
        <v>163</v>
      </c>
      <c r="P1489" s="187" t="str">
        <f t="shared" ca="1" si="90"/>
        <v>48 Tahun</v>
      </c>
      <c r="Q1489" s="187" t="str">
        <f t="shared" ca="1" si="91"/>
        <v>3 Bulan</v>
      </c>
      <c r="R1489" s="187" t="str">
        <f t="shared" ca="1" si="92"/>
        <v>22  Hari</v>
      </c>
    </row>
    <row r="1490" spans="1:18" ht="15">
      <c r="A1490" s="556"/>
      <c r="B1490" s="557"/>
      <c r="C1490" s="388" t="s">
        <v>2403</v>
      </c>
      <c r="D1490" s="327" t="s">
        <v>2404</v>
      </c>
      <c r="E1490" s="266" t="s">
        <v>9</v>
      </c>
      <c r="F1490" s="328" t="s">
        <v>1492</v>
      </c>
      <c r="G1490" s="331">
        <v>36258</v>
      </c>
      <c r="H1490" s="328" t="s">
        <v>4379</v>
      </c>
      <c r="I1490" s="328" t="s">
        <v>3104</v>
      </c>
      <c r="J1490" s="328" t="s">
        <v>4477</v>
      </c>
      <c r="K1490" s="328" t="s">
        <v>3097</v>
      </c>
      <c r="L1490" s="328" t="s">
        <v>3898</v>
      </c>
      <c r="M1490" s="328" t="s">
        <v>3100</v>
      </c>
      <c r="N1490" s="328" t="s">
        <v>1784</v>
      </c>
      <c r="O1490" s="328" t="s">
        <v>2245</v>
      </c>
      <c r="P1490" s="187" t="str">
        <f t="shared" ca="1" si="90"/>
        <v>25 Tahun</v>
      </c>
      <c r="Q1490" s="187" t="str">
        <f t="shared" ca="1" si="91"/>
        <v>9 Bulan</v>
      </c>
      <c r="R1490" s="187" t="str">
        <f t="shared" ca="1" si="92"/>
        <v>22  Hari</v>
      </c>
    </row>
    <row r="1491" spans="1:18" ht="15">
      <c r="A1491" s="556"/>
      <c r="B1491" s="557"/>
      <c r="C1491" s="388" t="s">
        <v>2654</v>
      </c>
      <c r="D1491" s="327" t="s">
        <v>2655</v>
      </c>
      <c r="E1491" s="266" t="s">
        <v>10</v>
      </c>
      <c r="F1491" s="328" t="s">
        <v>238</v>
      </c>
      <c r="G1491" s="331">
        <v>39063</v>
      </c>
      <c r="H1491" s="328" t="s">
        <v>4379</v>
      </c>
      <c r="I1491" s="328" t="s">
        <v>3104</v>
      </c>
      <c r="J1491" s="328" t="s">
        <v>4477</v>
      </c>
      <c r="K1491" s="328" t="s">
        <v>3279</v>
      </c>
      <c r="L1491" s="328" t="s">
        <v>3898</v>
      </c>
      <c r="M1491" s="328" t="s">
        <v>3100</v>
      </c>
      <c r="N1491" s="328" t="s">
        <v>1784</v>
      </c>
      <c r="O1491" s="328" t="s">
        <v>2245</v>
      </c>
      <c r="P1491" s="187" t="str">
        <f t="shared" ca="1" si="90"/>
        <v>18 Tahun</v>
      </c>
      <c r="Q1491" s="187" t="str">
        <f t="shared" ca="1" si="91"/>
        <v>1 Bulan</v>
      </c>
      <c r="R1491" s="187" t="str">
        <f t="shared" ca="1" si="92"/>
        <v>18  Hari</v>
      </c>
    </row>
    <row r="1492" spans="1:18" ht="15">
      <c r="A1492" s="553"/>
      <c r="B1492" s="555"/>
      <c r="C1492" s="388" t="s">
        <v>852</v>
      </c>
      <c r="D1492" s="327" t="s">
        <v>4505</v>
      </c>
      <c r="E1492" s="266" t="s">
        <v>10</v>
      </c>
      <c r="F1492" s="328" t="s">
        <v>238</v>
      </c>
      <c r="G1492" s="331">
        <v>34252</v>
      </c>
      <c r="H1492" s="328" t="s">
        <v>4379</v>
      </c>
      <c r="I1492" s="328" t="s">
        <v>3104</v>
      </c>
      <c r="J1492" s="328" t="s">
        <v>4069</v>
      </c>
      <c r="K1492" s="328" t="s">
        <v>3901</v>
      </c>
      <c r="L1492" s="328" t="s">
        <v>3898</v>
      </c>
      <c r="M1492" s="328" t="s">
        <v>4506</v>
      </c>
      <c r="N1492" s="328" t="s">
        <v>1404</v>
      </c>
      <c r="O1492" s="328" t="s">
        <v>163</v>
      </c>
      <c r="P1492" s="187" t="str">
        <f t="shared" ca="1" si="90"/>
        <v>31 Tahun</v>
      </c>
      <c r="Q1492" s="187" t="str">
        <f t="shared" ca="1" si="91"/>
        <v>3 Bulan</v>
      </c>
      <c r="R1492" s="187" t="str">
        <f t="shared" ca="1" si="92"/>
        <v>20  Hari</v>
      </c>
    </row>
    <row r="1493" spans="1:18" ht="15">
      <c r="A1493" s="552">
        <v>422</v>
      </c>
      <c r="B1493" s="554" t="s">
        <v>692</v>
      </c>
      <c r="C1493" s="388" t="s">
        <v>693</v>
      </c>
      <c r="D1493" s="327" t="s">
        <v>694</v>
      </c>
      <c r="E1493" s="266" t="s">
        <v>9</v>
      </c>
      <c r="F1493" s="328" t="s">
        <v>30</v>
      </c>
      <c r="G1493" s="331">
        <v>19917</v>
      </c>
      <c r="H1493" s="328" t="s">
        <v>4379</v>
      </c>
      <c r="I1493" s="328" t="s">
        <v>3104</v>
      </c>
      <c r="J1493" s="328" t="s">
        <v>3270</v>
      </c>
      <c r="K1493" s="328" t="s">
        <v>3124</v>
      </c>
      <c r="L1493" s="328" t="s">
        <v>3131</v>
      </c>
      <c r="M1493" s="328" t="s">
        <v>3095</v>
      </c>
      <c r="N1493" s="328" t="s">
        <v>4507</v>
      </c>
      <c r="O1493" s="328" t="s">
        <v>4508</v>
      </c>
      <c r="P1493" s="187" t="str">
        <f t="shared" ca="1" si="90"/>
        <v>70 Tahun</v>
      </c>
      <c r="Q1493" s="187" t="str">
        <f t="shared" ca="1" si="91"/>
        <v>6 Bulan</v>
      </c>
      <c r="R1493" s="187" t="str">
        <f t="shared" ca="1" si="92"/>
        <v>18  Hari</v>
      </c>
    </row>
    <row r="1494" spans="1:18" ht="15">
      <c r="A1494" s="553"/>
      <c r="B1494" s="555"/>
      <c r="C1494" s="388" t="s">
        <v>695</v>
      </c>
      <c r="D1494" s="327" t="s">
        <v>696</v>
      </c>
      <c r="E1494" s="266" t="s">
        <v>10</v>
      </c>
      <c r="F1494" s="328" t="s">
        <v>238</v>
      </c>
      <c r="G1494" s="331">
        <v>30750</v>
      </c>
      <c r="H1494" s="328" t="s">
        <v>4379</v>
      </c>
      <c r="I1494" s="328" t="s">
        <v>3104</v>
      </c>
      <c r="J1494" s="328" t="s">
        <v>3270</v>
      </c>
      <c r="K1494" s="328" t="s">
        <v>3124</v>
      </c>
      <c r="L1494" s="328" t="s">
        <v>3948</v>
      </c>
      <c r="M1494" s="328" t="s">
        <v>3100</v>
      </c>
      <c r="N1494" s="328" t="s">
        <v>4509</v>
      </c>
      <c r="O1494" s="328" t="s">
        <v>694</v>
      </c>
      <c r="P1494" s="187" t="str">
        <f t="shared" ca="1" si="90"/>
        <v>40 Tahun</v>
      </c>
      <c r="Q1494" s="187" t="str">
        <f t="shared" ca="1" si="91"/>
        <v>10 Bulan</v>
      </c>
      <c r="R1494" s="187" t="str">
        <f t="shared" ca="1" si="92"/>
        <v>21  Hari</v>
      </c>
    </row>
    <row r="1495" spans="1:18" ht="15">
      <c r="A1495" s="552">
        <v>423</v>
      </c>
      <c r="B1495" s="554" t="s">
        <v>2281</v>
      </c>
      <c r="C1495" s="388" t="s">
        <v>2517</v>
      </c>
      <c r="D1495" s="327" t="s">
        <v>294</v>
      </c>
      <c r="E1495" s="266" t="s">
        <v>10</v>
      </c>
      <c r="F1495" s="328" t="s">
        <v>238</v>
      </c>
      <c r="G1495" s="331">
        <v>28056</v>
      </c>
      <c r="H1495" s="328" t="s">
        <v>4379</v>
      </c>
      <c r="I1495" s="328" t="s">
        <v>3104</v>
      </c>
      <c r="J1495" s="328" t="s">
        <v>3270</v>
      </c>
      <c r="K1495" s="328" t="s">
        <v>3124</v>
      </c>
      <c r="L1495" s="328" t="s">
        <v>3971</v>
      </c>
      <c r="M1495" s="328" t="s">
        <v>3095</v>
      </c>
      <c r="N1495" s="328" t="s">
        <v>1515</v>
      </c>
      <c r="O1495" s="328" t="s">
        <v>694</v>
      </c>
      <c r="P1495" s="187" t="str">
        <f t="shared" ca="1" si="90"/>
        <v>48 Tahun</v>
      </c>
      <c r="Q1495" s="187" t="str">
        <f t="shared" ca="1" si="91"/>
        <v>3 Bulan</v>
      </c>
      <c r="R1495" s="187" t="str">
        <f t="shared" ca="1" si="92"/>
        <v>7  Hari</v>
      </c>
    </row>
    <row r="1496" spans="1:18" ht="15">
      <c r="A1496" s="556"/>
      <c r="B1496" s="557"/>
      <c r="C1496" s="388" t="s">
        <v>2282</v>
      </c>
      <c r="D1496" s="327" t="s">
        <v>2283</v>
      </c>
      <c r="E1496" s="266" t="s">
        <v>9</v>
      </c>
      <c r="F1496" s="328" t="s">
        <v>1401</v>
      </c>
      <c r="G1496" s="331">
        <v>32240</v>
      </c>
      <c r="H1496" s="328" t="s">
        <v>4379</v>
      </c>
      <c r="I1496" s="328" t="s">
        <v>3104</v>
      </c>
      <c r="J1496" s="328" t="s">
        <v>3270</v>
      </c>
      <c r="K1496" s="328" t="s">
        <v>3117</v>
      </c>
      <c r="L1496" s="328" t="s">
        <v>3971</v>
      </c>
      <c r="M1496" s="328" t="s">
        <v>3099</v>
      </c>
      <c r="N1496" s="328" t="s">
        <v>1394</v>
      </c>
      <c r="O1496" s="328" t="s">
        <v>4510</v>
      </c>
      <c r="P1496" s="187" t="str">
        <f t="shared" ca="1" si="90"/>
        <v>36 Tahun</v>
      </c>
      <c r="Q1496" s="187" t="str">
        <f t="shared" ca="1" si="91"/>
        <v>9 Bulan</v>
      </c>
      <c r="R1496" s="187" t="str">
        <f t="shared" ca="1" si="92"/>
        <v>23  Hari</v>
      </c>
    </row>
    <row r="1497" spans="1:18" ht="15">
      <c r="A1497" s="556"/>
      <c r="B1497" s="557"/>
      <c r="C1497" s="388" t="s">
        <v>4511</v>
      </c>
      <c r="D1497" s="327" t="s">
        <v>4512</v>
      </c>
      <c r="E1497" s="266" t="s">
        <v>9</v>
      </c>
      <c r="F1497" s="328" t="s">
        <v>238</v>
      </c>
      <c r="G1497" s="331">
        <v>39793</v>
      </c>
      <c r="H1497" s="328" t="s">
        <v>4379</v>
      </c>
      <c r="I1497" s="328" t="s">
        <v>3104</v>
      </c>
      <c r="J1497" s="328" t="s">
        <v>3270</v>
      </c>
      <c r="K1497" s="328" t="s">
        <v>3279</v>
      </c>
      <c r="L1497" s="328" t="s">
        <v>3898</v>
      </c>
      <c r="M1497" s="328" t="s">
        <v>3100</v>
      </c>
      <c r="N1497" s="328" t="s">
        <v>294</v>
      </c>
      <c r="O1497" s="328" t="s">
        <v>2283</v>
      </c>
      <c r="P1497" s="187" t="str">
        <f t="shared" ca="1" si="90"/>
        <v>16 Tahun</v>
      </c>
      <c r="Q1497" s="187" t="str">
        <f t="shared" ca="1" si="91"/>
        <v>1 Bulan</v>
      </c>
      <c r="R1497" s="187" t="str">
        <f t="shared" ca="1" si="92"/>
        <v>19  Hari</v>
      </c>
    </row>
    <row r="1498" spans="1:18" ht="15">
      <c r="A1498" s="553"/>
      <c r="B1498" s="555"/>
      <c r="C1498" s="388" t="s">
        <v>4513</v>
      </c>
      <c r="D1498" s="327" t="s">
        <v>4514</v>
      </c>
      <c r="E1498" s="266" t="s">
        <v>9</v>
      </c>
      <c r="F1498" s="328" t="s">
        <v>238</v>
      </c>
      <c r="G1498" s="331">
        <v>43221</v>
      </c>
      <c r="H1498" s="328" t="s">
        <v>4379</v>
      </c>
      <c r="I1498" s="328" t="s">
        <v>3104</v>
      </c>
      <c r="J1498" s="328" t="s">
        <v>4069</v>
      </c>
      <c r="K1498" s="328" t="s">
        <v>3901</v>
      </c>
      <c r="L1498" s="328" t="s">
        <v>3898</v>
      </c>
      <c r="M1498" s="328" t="s">
        <v>3100</v>
      </c>
      <c r="N1498" s="328" t="s">
        <v>1514</v>
      </c>
      <c r="O1498" s="328" t="s">
        <v>2283</v>
      </c>
      <c r="P1498" s="187" t="str">
        <f t="shared" ca="1" si="90"/>
        <v>6 Tahun</v>
      </c>
      <c r="Q1498" s="187" t="str">
        <f t="shared" ca="1" si="91"/>
        <v>8 Bulan</v>
      </c>
      <c r="R1498" s="187" t="str">
        <f t="shared" ca="1" si="92"/>
        <v>29  Hari</v>
      </c>
    </row>
    <row r="1499" spans="1:18" ht="15">
      <c r="A1499" s="552">
        <v>424</v>
      </c>
      <c r="B1499" s="554" t="s">
        <v>832</v>
      </c>
      <c r="C1499" s="388" t="s">
        <v>833</v>
      </c>
      <c r="D1499" s="327" t="s">
        <v>411</v>
      </c>
      <c r="E1499" s="266" t="s">
        <v>10</v>
      </c>
      <c r="F1499" s="328" t="s">
        <v>4515</v>
      </c>
      <c r="G1499" s="331">
        <v>28260</v>
      </c>
      <c r="H1499" s="328" t="s">
        <v>4379</v>
      </c>
      <c r="I1499" s="328" t="s">
        <v>3104</v>
      </c>
      <c r="J1499" s="328" t="s">
        <v>3270</v>
      </c>
      <c r="K1499" s="328" t="s">
        <v>3124</v>
      </c>
      <c r="L1499" s="328" t="s">
        <v>3948</v>
      </c>
      <c r="M1499" s="328" t="s">
        <v>3095</v>
      </c>
      <c r="N1499" s="328" t="s">
        <v>4516</v>
      </c>
      <c r="O1499" s="328" t="s">
        <v>4517</v>
      </c>
      <c r="P1499" s="187" t="str">
        <f t="shared" ca="1" si="90"/>
        <v>47 Tahun</v>
      </c>
      <c r="Q1499" s="187" t="str">
        <f t="shared" ca="1" si="91"/>
        <v>8 Bulan</v>
      </c>
      <c r="R1499" s="187" t="str">
        <f t="shared" ca="1" si="92"/>
        <v>15  Hari</v>
      </c>
    </row>
    <row r="1500" spans="1:18" ht="15">
      <c r="A1500" s="556"/>
      <c r="B1500" s="557"/>
      <c r="C1500" s="388" t="s">
        <v>834</v>
      </c>
      <c r="D1500" s="327" t="s">
        <v>154</v>
      </c>
      <c r="E1500" s="266" t="s">
        <v>9</v>
      </c>
      <c r="F1500" s="328" t="s">
        <v>4412</v>
      </c>
      <c r="G1500" s="331">
        <v>30623</v>
      </c>
      <c r="H1500" s="328" t="s">
        <v>4379</v>
      </c>
      <c r="I1500" s="328" t="s">
        <v>3104</v>
      </c>
      <c r="J1500" s="328" t="s">
        <v>3270</v>
      </c>
      <c r="K1500" s="328" t="s">
        <v>3117</v>
      </c>
      <c r="L1500" s="328" t="s">
        <v>3948</v>
      </c>
      <c r="M1500" s="328" t="s">
        <v>3099</v>
      </c>
      <c r="N1500" s="328" t="s">
        <v>418</v>
      </c>
      <c r="O1500" s="328" t="s">
        <v>4518</v>
      </c>
      <c r="P1500" s="187" t="str">
        <f t="shared" ca="1" si="90"/>
        <v>41 Tahun</v>
      </c>
      <c r="Q1500" s="187" t="str">
        <f t="shared" ca="1" si="91"/>
        <v>2 Bulan</v>
      </c>
      <c r="R1500" s="187" t="str">
        <f t="shared" ca="1" si="92"/>
        <v>27  Hari</v>
      </c>
    </row>
    <row r="1501" spans="1:18" ht="15">
      <c r="A1501" s="553"/>
      <c r="B1501" s="555"/>
      <c r="C1501" s="388" t="s">
        <v>4519</v>
      </c>
      <c r="D1501" s="327" t="s">
        <v>4520</v>
      </c>
      <c r="E1501" s="266" t="s">
        <v>9</v>
      </c>
      <c r="F1501" s="328" t="s">
        <v>310</v>
      </c>
      <c r="G1501" s="331">
        <v>41539</v>
      </c>
      <c r="H1501" s="328" t="s">
        <v>4379</v>
      </c>
      <c r="I1501" s="328" t="s">
        <v>3104</v>
      </c>
      <c r="J1501" s="328" t="s">
        <v>3286</v>
      </c>
      <c r="K1501" s="328" t="s">
        <v>3901</v>
      </c>
      <c r="L1501" s="328" t="s">
        <v>3898</v>
      </c>
      <c r="M1501" s="328" t="s">
        <v>3100</v>
      </c>
      <c r="N1501" s="328" t="s">
        <v>411</v>
      </c>
      <c r="O1501" s="328" t="s">
        <v>154</v>
      </c>
      <c r="P1501" s="187" t="str">
        <f t="shared" ca="1" si="90"/>
        <v>11 Tahun</v>
      </c>
      <c r="Q1501" s="187" t="str">
        <f t="shared" ca="1" si="91"/>
        <v>4 Bulan</v>
      </c>
      <c r="R1501" s="187" t="str">
        <f t="shared" ca="1" si="92"/>
        <v>8  Hari</v>
      </c>
    </row>
    <row r="1502" spans="1:18" ht="15">
      <c r="A1502" s="552">
        <v>425</v>
      </c>
      <c r="B1502" s="554" t="s">
        <v>739</v>
      </c>
      <c r="C1502" s="388" t="s">
        <v>740</v>
      </c>
      <c r="D1502" s="327" t="s">
        <v>741</v>
      </c>
      <c r="E1502" s="266" t="s">
        <v>10</v>
      </c>
      <c r="F1502" s="328" t="s">
        <v>214</v>
      </c>
      <c r="G1502" s="331">
        <v>21672</v>
      </c>
      <c r="H1502" s="328" t="s">
        <v>4379</v>
      </c>
      <c r="I1502" s="328" t="s">
        <v>3104</v>
      </c>
      <c r="J1502" s="328" t="s">
        <v>3270</v>
      </c>
      <c r="K1502" s="328" t="s">
        <v>3124</v>
      </c>
      <c r="L1502" s="328" t="s">
        <v>3894</v>
      </c>
      <c r="M1502" s="328" t="s">
        <v>3095</v>
      </c>
      <c r="N1502" s="328" t="s">
        <v>4521</v>
      </c>
      <c r="O1502" s="328" t="s">
        <v>2988</v>
      </c>
      <c r="P1502" s="187" t="str">
        <f t="shared" ca="1" si="90"/>
        <v>65 Tahun</v>
      </c>
      <c r="Q1502" s="187" t="str">
        <f t="shared" ca="1" si="91"/>
        <v>8 Bulan</v>
      </c>
      <c r="R1502" s="187" t="str">
        <f t="shared" ca="1" si="92"/>
        <v>28  Hari</v>
      </c>
    </row>
    <row r="1503" spans="1:18" ht="15">
      <c r="A1503" s="556"/>
      <c r="B1503" s="557"/>
      <c r="C1503" s="388" t="s">
        <v>742</v>
      </c>
      <c r="D1503" s="327" t="s">
        <v>743</v>
      </c>
      <c r="E1503" s="266" t="s">
        <v>9</v>
      </c>
      <c r="F1503" s="328" t="s">
        <v>744</v>
      </c>
      <c r="G1503" s="331">
        <v>25378</v>
      </c>
      <c r="H1503" s="328" t="s">
        <v>4379</v>
      </c>
      <c r="I1503" s="328" t="s">
        <v>3104</v>
      </c>
      <c r="J1503" s="328" t="s">
        <v>3270</v>
      </c>
      <c r="K1503" s="328" t="s">
        <v>3124</v>
      </c>
      <c r="L1503" s="328" t="s">
        <v>3894</v>
      </c>
      <c r="M1503" s="328" t="s">
        <v>3099</v>
      </c>
      <c r="N1503" s="328" t="s">
        <v>4522</v>
      </c>
      <c r="O1503" s="328" t="s">
        <v>4523</v>
      </c>
      <c r="P1503" s="187" t="str">
        <f t="shared" ca="1" si="90"/>
        <v>55 Tahun</v>
      </c>
      <c r="Q1503" s="187" t="str">
        <f t="shared" ca="1" si="91"/>
        <v>7 Bulan</v>
      </c>
      <c r="R1503" s="187" t="str">
        <f t="shared" ca="1" si="92"/>
        <v>6  Hari</v>
      </c>
    </row>
    <row r="1504" spans="1:18" ht="15">
      <c r="A1504" s="553"/>
      <c r="B1504" s="555"/>
      <c r="C1504" s="388" t="s">
        <v>2528</v>
      </c>
      <c r="D1504" s="327" t="s">
        <v>2529</v>
      </c>
      <c r="E1504" s="266" t="s">
        <v>10</v>
      </c>
      <c r="F1504" s="328" t="s">
        <v>37</v>
      </c>
      <c r="G1504" s="331">
        <v>37916</v>
      </c>
      <c r="H1504" s="328" t="s">
        <v>4379</v>
      </c>
      <c r="I1504" s="328" t="s">
        <v>3104</v>
      </c>
      <c r="J1504" s="328" t="s">
        <v>4069</v>
      </c>
      <c r="K1504" s="328" t="s">
        <v>3279</v>
      </c>
      <c r="L1504" s="328" t="s">
        <v>3898</v>
      </c>
      <c r="M1504" s="328" t="s">
        <v>3100</v>
      </c>
      <c r="N1504" s="328" t="s">
        <v>741</v>
      </c>
      <c r="O1504" s="328" t="s">
        <v>743</v>
      </c>
      <c r="P1504" s="187" t="str">
        <f t="shared" ca="1" si="90"/>
        <v>21 Tahun</v>
      </c>
      <c r="Q1504" s="187" t="str">
        <f t="shared" ca="1" si="91"/>
        <v>3 Bulan</v>
      </c>
      <c r="R1504" s="187" t="str">
        <f t="shared" ca="1" si="92"/>
        <v>8  Hari</v>
      </c>
    </row>
    <row r="1505" spans="1:18" ht="15">
      <c r="A1505" s="552">
        <v>426</v>
      </c>
      <c r="B1505" s="554" t="s">
        <v>2208</v>
      </c>
      <c r="C1505" s="388" t="s">
        <v>2765</v>
      </c>
      <c r="D1505" s="327" t="s">
        <v>2766</v>
      </c>
      <c r="E1505" s="266" t="s">
        <v>10</v>
      </c>
      <c r="F1505" s="328" t="s">
        <v>238</v>
      </c>
      <c r="G1505" s="331">
        <v>25731</v>
      </c>
      <c r="H1505" s="328" t="s">
        <v>4379</v>
      </c>
      <c r="I1505" s="328" t="s">
        <v>3104</v>
      </c>
      <c r="J1505" s="328" t="s">
        <v>3270</v>
      </c>
      <c r="K1505" s="328" t="s">
        <v>3124</v>
      </c>
      <c r="L1505" s="328" t="s">
        <v>3948</v>
      </c>
      <c r="M1505" s="328" t="s">
        <v>3095</v>
      </c>
      <c r="N1505" s="328" t="s">
        <v>1560</v>
      </c>
      <c r="O1505" s="328" t="s">
        <v>1566</v>
      </c>
      <c r="P1505" s="187" t="str">
        <f t="shared" ca="1" si="90"/>
        <v>54 Tahun</v>
      </c>
      <c r="Q1505" s="187" t="str">
        <f t="shared" ca="1" si="91"/>
        <v>7 Bulan</v>
      </c>
      <c r="R1505" s="187" t="str">
        <f t="shared" ca="1" si="92"/>
        <v>18  Hari</v>
      </c>
    </row>
    <row r="1506" spans="1:18" ht="15">
      <c r="A1506" s="556"/>
      <c r="B1506" s="557"/>
      <c r="C1506" s="388" t="s">
        <v>2209</v>
      </c>
      <c r="D1506" s="327" t="s">
        <v>1382</v>
      </c>
      <c r="E1506" s="266" t="s">
        <v>9</v>
      </c>
      <c r="F1506" s="328" t="s">
        <v>238</v>
      </c>
      <c r="G1506" s="331">
        <v>27524</v>
      </c>
      <c r="H1506" s="328" t="s">
        <v>4379</v>
      </c>
      <c r="I1506" s="328" t="s">
        <v>3104</v>
      </c>
      <c r="J1506" s="328" t="s">
        <v>3270</v>
      </c>
      <c r="K1506" s="328" t="s">
        <v>3124</v>
      </c>
      <c r="L1506" s="328" t="s">
        <v>3948</v>
      </c>
      <c r="M1506" s="328" t="s">
        <v>3099</v>
      </c>
      <c r="N1506" s="328" t="s">
        <v>4524</v>
      </c>
      <c r="O1506" s="328" t="s">
        <v>1477</v>
      </c>
      <c r="P1506" s="187" t="str">
        <f t="shared" ca="1" si="90"/>
        <v>49 Tahun</v>
      </c>
      <c r="Q1506" s="187" t="str">
        <f t="shared" ca="1" si="91"/>
        <v>8 Bulan</v>
      </c>
      <c r="R1506" s="187" t="str">
        <f t="shared" ca="1" si="92"/>
        <v>20  Hari</v>
      </c>
    </row>
    <row r="1507" spans="1:18" ht="15">
      <c r="A1507" s="556"/>
      <c r="B1507" s="557"/>
      <c r="C1507" s="388" t="s">
        <v>2467</v>
      </c>
      <c r="D1507" s="327" t="s">
        <v>2468</v>
      </c>
      <c r="E1507" s="266" t="s">
        <v>10</v>
      </c>
      <c r="F1507" s="328" t="s">
        <v>238</v>
      </c>
      <c r="G1507" s="331">
        <v>36700</v>
      </c>
      <c r="H1507" s="328" t="s">
        <v>4379</v>
      </c>
      <c r="I1507" s="328" t="s">
        <v>3104</v>
      </c>
      <c r="J1507" s="328" t="s">
        <v>3270</v>
      </c>
      <c r="K1507" s="328" t="s">
        <v>3279</v>
      </c>
      <c r="L1507" s="328" t="s">
        <v>3898</v>
      </c>
      <c r="M1507" s="328" t="s">
        <v>3100</v>
      </c>
      <c r="N1507" s="328" t="s">
        <v>2766</v>
      </c>
      <c r="O1507" s="328" t="s">
        <v>1406</v>
      </c>
      <c r="P1507" s="187" t="str">
        <f t="shared" ca="1" si="90"/>
        <v>24 Tahun</v>
      </c>
      <c r="Q1507" s="187" t="str">
        <f t="shared" ca="1" si="91"/>
        <v>7 Bulan</v>
      </c>
      <c r="R1507" s="187" t="str">
        <f t="shared" ca="1" si="92"/>
        <v>7  Hari</v>
      </c>
    </row>
    <row r="1508" spans="1:18" ht="15">
      <c r="A1508" s="553"/>
      <c r="B1508" s="555"/>
      <c r="C1508" s="388" t="s">
        <v>4525</v>
      </c>
      <c r="D1508" s="327" t="s">
        <v>4526</v>
      </c>
      <c r="E1508" s="266" t="s">
        <v>9</v>
      </c>
      <c r="F1508" s="328" t="s">
        <v>238</v>
      </c>
      <c r="G1508" s="331">
        <v>40770</v>
      </c>
      <c r="H1508" s="328" t="s">
        <v>4379</v>
      </c>
      <c r="I1508" s="328" t="s">
        <v>3104</v>
      </c>
      <c r="J1508" s="328" t="s">
        <v>3286</v>
      </c>
      <c r="K1508" s="328" t="s">
        <v>3279</v>
      </c>
      <c r="L1508" s="328" t="s">
        <v>3898</v>
      </c>
      <c r="M1508" s="328" t="s">
        <v>3100</v>
      </c>
      <c r="N1508" s="328" t="s">
        <v>2766</v>
      </c>
      <c r="O1508" s="328" t="s">
        <v>1406</v>
      </c>
      <c r="P1508" s="187" t="str">
        <f t="shared" ca="1" si="90"/>
        <v>13 Tahun</v>
      </c>
      <c r="Q1508" s="187" t="str">
        <f t="shared" ca="1" si="91"/>
        <v>5 Bulan</v>
      </c>
      <c r="R1508" s="187" t="str">
        <f t="shared" ca="1" si="92"/>
        <v>15  Hari</v>
      </c>
    </row>
    <row r="1509" spans="1:18" ht="15">
      <c r="A1509" s="552">
        <v>427</v>
      </c>
      <c r="B1509" s="554" t="s">
        <v>2298</v>
      </c>
      <c r="C1509" s="388" t="s">
        <v>2792</v>
      </c>
      <c r="D1509" s="327" t="s">
        <v>2793</v>
      </c>
      <c r="E1509" s="266" t="s">
        <v>10</v>
      </c>
      <c r="F1509" s="328" t="s">
        <v>185</v>
      </c>
      <c r="G1509" s="331">
        <v>29772</v>
      </c>
      <c r="H1509" s="328" t="s">
        <v>4379</v>
      </c>
      <c r="I1509" s="328" t="s">
        <v>3104</v>
      </c>
      <c r="J1509" s="328" t="s">
        <v>3270</v>
      </c>
      <c r="K1509" s="328" t="s">
        <v>3124</v>
      </c>
      <c r="L1509" s="328" t="s">
        <v>3971</v>
      </c>
      <c r="M1509" s="328" t="s">
        <v>3095</v>
      </c>
      <c r="N1509" s="328" t="s">
        <v>4527</v>
      </c>
      <c r="O1509" s="328" t="s">
        <v>1576</v>
      </c>
      <c r="P1509" s="187" t="str">
        <f t="shared" ca="1" si="90"/>
        <v>43 Tahun</v>
      </c>
      <c r="Q1509" s="187" t="str">
        <f t="shared" ca="1" si="91"/>
        <v>6 Bulan</v>
      </c>
      <c r="R1509" s="187" t="str">
        <f t="shared" ca="1" si="92"/>
        <v>25  Hari</v>
      </c>
    </row>
    <row r="1510" spans="1:18" ht="15">
      <c r="A1510" s="556"/>
      <c r="B1510" s="557"/>
      <c r="C1510" s="388" t="s">
        <v>2299</v>
      </c>
      <c r="D1510" s="327" t="s">
        <v>1421</v>
      </c>
      <c r="E1510" s="266" t="s">
        <v>9</v>
      </c>
      <c r="F1510" s="328" t="s">
        <v>185</v>
      </c>
      <c r="G1510" s="331">
        <v>30534</v>
      </c>
      <c r="H1510" s="328" t="s">
        <v>4379</v>
      </c>
      <c r="I1510" s="328" t="s">
        <v>3104</v>
      </c>
      <c r="J1510" s="328" t="s">
        <v>3270</v>
      </c>
      <c r="K1510" s="328" t="s">
        <v>3124</v>
      </c>
      <c r="L1510" s="328" t="s">
        <v>3971</v>
      </c>
      <c r="M1510" s="328" t="s">
        <v>3099</v>
      </c>
      <c r="N1510" s="328" t="s">
        <v>1541</v>
      </c>
      <c r="O1510" s="328" t="s">
        <v>4528</v>
      </c>
      <c r="P1510" s="187" t="str">
        <f t="shared" ca="1" si="90"/>
        <v>41 Tahun</v>
      </c>
      <c r="Q1510" s="187" t="str">
        <f t="shared" ca="1" si="91"/>
        <v>5 Bulan</v>
      </c>
      <c r="R1510" s="187" t="str">
        <f t="shared" ca="1" si="92"/>
        <v>24  Hari</v>
      </c>
    </row>
    <row r="1511" spans="1:18" ht="15">
      <c r="A1511" s="553"/>
      <c r="B1511" s="555"/>
      <c r="C1511" s="388" t="s">
        <v>4529</v>
      </c>
      <c r="D1511" s="327" t="s">
        <v>4530</v>
      </c>
      <c r="E1511" s="266" t="s">
        <v>10</v>
      </c>
      <c r="F1511" s="328" t="s">
        <v>238</v>
      </c>
      <c r="G1511" s="331">
        <v>40743</v>
      </c>
      <c r="H1511" s="328" t="s">
        <v>4379</v>
      </c>
      <c r="I1511" s="328" t="s">
        <v>3104</v>
      </c>
      <c r="J1511" s="328" t="s">
        <v>3286</v>
      </c>
      <c r="K1511" s="328" t="s">
        <v>3279</v>
      </c>
      <c r="L1511" s="328" t="s">
        <v>3898</v>
      </c>
      <c r="M1511" s="328" t="s">
        <v>3100</v>
      </c>
      <c r="N1511" s="328" t="s">
        <v>2793</v>
      </c>
      <c r="O1511" s="328" t="s">
        <v>1421</v>
      </c>
      <c r="P1511" s="187" t="str">
        <f t="shared" ca="1" si="90"/>
        <v>13 Tahun</v>
      </c>
      <c r="Q1511" s="187" t="str">
        <f t="shared" ca="1" si="91"/>
        <v>6 Bulan</v>
      </c>
      <c r="R1511" s="187" t="str">
        <f t="shared" ca="1" si="92"/>
        <v>11  Hari</v>
      </c>
    </row>
    <row r="1512" spans="1:18" ht="15">
      <c r="A1512" s="552">
        <v>428</v>
      </c>
      <c r="B1512" s="554" t="s">
        <v>1799</v>
      </c>
      <c r="C1512" s="388" t="s">
        <v>1800</v>
      </c>
      <c r="D1512" s="327" t="s">
        <v>235</v>
      </c>
      <c r="E1512" s="266" t="s">
        <v>10</v>
      </c>
      <c r="F1512" s="328" t="s">
        <v>1503</v>
      </c>
      <c r="G1512" s="331">
        <v>34031</v>
      </c>
      <c r="H1512" s="328" t="s">
        <v>4379</v>
      </c>
      <c r="I1512" s="328" t="s">
        <v>3104</v>
      </c>
      <c r="J1512" s="328" t="s">
        <v>3271</v>
      </c>
      <c r="K1512" s="328" t="s">
        <v>3097</v>
      </c>
      <c r="L1512" s="328" t="s">
        <v>3971</v>
      </c>
      <c r="M1512" s="328" t="s">
        <v>3095</v>
      </c>
      <c r="N1512" s="328" t="s">
        <v>4531</v>
      </c>
      <c r="O1512" s="328" t="s">
        <v>3019</v>
      </c>
      <c r="P1512" s="187" t="str">
        <f t="shared" ca="1" si="90"/>
        <v>31 Tahun</v>
      </c>
      <c r="Q1512" s="187" t="str">
        <f t="shared" ca="1" si="91"/>
        <v>10 Bulan</v>
      </c>
      <c r="R1512" s="187" t="str">
        <f t="shared" ca="1" si="92"/>
        <v>27  Hari</v>
      </c>
    </row>
    <row r="1513" spans="1:18" ht="15">
      <c r="A1513" s="556"/>
      <c r="B1513" s="557"/>
      <c r="C1513" s="388" t="s">
        <v>2118</v>
      </c>
      <c r="D1513" s="327" t="s">
        <v>2119</v>
      </c>
      <c r="E1513" s="266" t="s">
        <v>9</v>
      </c>
      <c r="F1513" s="328" t="s">
        <v>30</v>
      </c>
      <c r="G1513" s="331">
        <v>34042</v>
      </c>
      <c r="H1513" s="328" t="s">
        <v>4379</v>
      </c>
      <c r="I1513" s="328" t="s">
        <v>3104</v>
      </c>
      <c r="J1513" s="328" t="s">
        <v>3271</v>
      </c>
      <c r="K1513" s="328" t="s">
        <v>3117</v>
      </c>
      <c r="L1513" s="328" t="s">
        <v>3971</v>
      </c>
      <c r="M1513" s="328" t="s">
        <v>3099</v>
      </c>
      <c r="N1513" s="328" t="s">
        <v>105</v>
      </c>
      <c r="O1513" s="328" t="s">
        <v>89</v>
      </c>
      <c r="P1513" s="187" t="str">
        <f t="shared" ca="1" si="90"/>
        <v>31 Tahun</v>
      </c>
      <c r="Q1513" s="187" t="str">
        <f t="shared" ca="1" si="91"/>
        <v>10 Bulan</v>
      </c>
      <c r="R1513" s="187" t="str">
        <f t="shared" ca="1" si="92"/>
        <v>16  Hari</v>
      </c>
    </row>
    <row r="1514" spans="1:18" ht="15">
      <c r="A1514" s="553"/>
      <c r="B1514" s="555"/>
      <c r="C1514" s="388" t="s">
        <v>1442</v>
      </c>
      <c r="D1514" s="327" t="s">
        <v>4532</v>
      </c>
      <c r="E1514" s="266" t="s">
        <v>9</v>
      </c>
      <c r="F1514" s="328" t="s">
        <v>238</v>
      </c>
      <c r="G1514" s="331">
        <v>43913</v>
      </c>
      <c r="H1514" s="328" t="s">
        <v>4379</v>
      </c>
      <c r="I1514" s="328" t="s">
        <v>3104</v>
      </c>
      <c r="J1514" s="328" t="s">
        <v>4069</v>
      </c>
      <c r="K1514" s="328" t="s">
        <v>3901</v>
      </c>
      <c r="L1514" s="328" t="s">
        <v>3898</v>
      </c>
      <c r="M1514" s="328" t="s">
        <v>3100</v>
      </c>
      <c r="N1514" s="328" t="s">
        <v>235</v>
      </c>
      <c r="O1514" s="328" t="s">
        <v>2119</v>
      </c>
      <c r="P1514" s="187" t="str">
        <f t="shared" ca="1" si="90"/>
        <v>4 Tahun</v>
      </c>
      <c r="Q1514" s="187" t="str">
        <f t="shared" ca="1" si="91"/>
        <v>10 Bulan</v>
      </c>
      <c r="R1514" s="187" t="str">
        <f t="shared" ca="1" si="92"/>
        <v>7  Hari</v>
      </c>
    </row>
    <row r="1515" spans="1:18" ht="15">
      <c r="A1515" s="552">
        <v>429</v>
      </c>
      <c r="B1515" s="554" t="s">
        <v>1958</v>
      </c>
      <c r="C1515" s="388" t="s">
        <v>2791</v>
      </c>
      <c r="D1515" s="327" t="s">
        <v>406</v>
      </c>
      <c r="E1515" s="266" t="s">
        <v>10</v>
      </c>
      <c r="F1515" s="328" t="s">
        <v>4415</v>
      </c>
      <c r="G1515" s="331">
        <v>30533</v>
      </c>
      <c r="H1515" s="328" t="s">
        <v>4379</v>
      </c>
      <c r="I1515" s="328" t="s">
        <v>3104</v>
      </c>
      <c r="J1515" s="328" t="s">
        <v>3270</v>
      </c>
      <c r="K1515" s="328" t="s">
        <v>3124</v>
      </c>
      <c r="L1515" s="328" t="s">
        <v>3971</v>
      </c>
      <c r="M1515" s="328" t="s">
        <v>3095</v>
      </c>
      <c r="N1515" s="328" t="s">
        <v>4533</v>
      </c>
      <c r="O1515" s="328" t="s">
        <v>2988</v>
      </c>
      <c r="P1515" s="187" t="str">
        <f t="shared" ca="1" si="90"/>
        <v>41 Tahun</v>
      </c>
      <c r="Q1515" s="187" t="str">
        <f t="shared" ca="1" si="91"/>
        <v>5 Bulan</v>
      </c>
      <c r="R1515" s="187" t="str">
        <f t="shared" ca="1" si="92"/>
        <v>25  Hari</v>
      </c>
    </row>
    <row r="1516" spans="1:18" ht="15">
      <c r="A1516" s="556"/>
      <c r="B1516" s="557"/>
      <c r="C1516" s="388" t="s">
        <v>1960</v>
      </c>
      <c r="D1516" s="327" t="s">
        <v>4534</v>
      </c>
      <c r="E1516" s="266" t="s">
        <v>9</v>
      </c>
      <c r="F1516" s="328" t="s">
        <v>4415</v>
      </c>
      <c r="G1516" s="331">
        <v>33138</v>
      </c>
      <c r="H1516" s="328" t="s">
        <v>4379</v>
      </c>
      <c r="I1516" s="328" t="s">
        <v>3104</v>
      </c>
      <c r="J1516" s="328" t="s">
        <v>3893</v>
      </c>
      <c r="K1516" s="328" t="s">
        <v>3117</v>
      </c>
      <c r="L1516" s="328" t="s">
        <v>3971</v>
      </c>
      <c r="M1516" s="328" t="s">
        <v>3099</v>
      </c>
      <c r="N1516" s="328" t="s">
        <v>141</v>
      </c>
      <c r="O1516" s="328" t="s">
        <v>3001</v>
      </c>
      <c r="P1516" s="187" t="str">
        <f t="shared" ca="1" si="90"/>
        <v>34 Tahun</v>
      </c>
      <c r="Q1516" s="187" t="str">
        <f t="shared" ca="1" si="91"/>
        <v>4 Bulan</v>
      </c>
      <c r="R1516" s="187" t="str">
        <f t="shared" ca="1" si="92"/>
        <v>8  Hari</v>
      </c>
    </row>
    <row r="1517" spans="1:18" ht="15">
      <c r="A1517" s="553"/>
      <c r="B1517" s="555"/>
      <c r="C1517" s="388" t="s">
        <v>4535</v>
      </c>
      <c r="D1517" s="327" t="s">
        <v>4536</v>
      </c>
      <c r="E1517" s="266" t="s">
        <v>9</v>
      </c>
      <c r="F1517" s="328" t="s">
        <v>4415</v>
      </c>
      <c r="G1517" s="331">
        <v>41037</v>
      </c>
      <c r="H1517" s="328" t="s">
        <v>4379</v>
      </c>
      <c r="I1517" s="328" t="s">
        <v>3104</v>
      </c>
      <c r="J1517" s="328" t="s">
        <v>3286</v>
      </c>
      <c r="K1517" s="328" t="s">
        <v>3279</v>
      </c>
      <c r="L1517" s="328" t="s">
        <v>3898</v>
      </c>
      <c r="M1517" s="328" t="s">
        <v>3100</v>
      </c>
      <c r="N1517" s="328" t="s">
        <v>406</v>
      </c>
      <c r="O1517" s="328" t="s">
        <v>200</v>
      </c>
      <c r="P1517" s="187" t="str">
        <f t="shared" ca="1" si="90"/>
        <v>12 Tahun</v>
      </c>
      <c r="Q1517" s="187" t="str">
        <f t="shared" ca="1" si="91"/>
        <v>8 Bulan</v>
      </c>
      <c r="R1517" s="187" t="str">
        <f t="shared" ca="1" si="92"/>
        <v>22  Hari</v>
      </c>
    </row>
    <row r="1518" spans="1:18" ht="15">
      <c r="A1518" s="327">
        <v>430</v>
      </c>
      <c r="B1518" s="202" t="s">
        <v>2645</v>
      </c>
      <c r="C1518" s="388" t="s">
        <v>2646</v>
      </c>
      <c r="D1518" s="327" t="s">
        <v>1483</v>
      </c>
      <c r="E1518" s="266" t="s">
        <v>10</v>
      </c>
      <c r="F1518" s="328" t="s">
        <v>4415</v>
      </c>
      <c r="G1518" s="329">
        <v>27467</v>
      </c>
      <c r="H1518" s="328" t="s">
        <v>4379</v>
      </c>
      <c r="I1518" s="328" t="s">
        <v>3104</v>
      </c>
      <c r="J1518" s="328" t="s">
        <v>3270</v>
      </c>
      <c r="K1518" s="328" t="s">
        <v>3124</v>
      </c>
      <c r="L1518" s="328" t="s">
        <v>3894</v>
      </c>
      <c r="M1518" s="328" t="s">
        <v>3095</v>
      </c>
      <c r="N1518" s="328" t="s">
        <v>4533</v>
      </c>
      <c r="O1518" s="328" t="s">
        <v>2988</v>
      </c>
      <c r="P1518" s="187" t="str">
        <f t="shared" ca="1" si="90"/>
        <v>49 Tahun</v>
      </c>
      <c r="Q1518" s="187" t="str">
        <f t="shared" ca="1" si="91"/>
        <v>10 Bulan</v>
      </c>
      <c r="R1518" s="187" t="str">
        <f t="shared" ca="1" si="92"/>
        <v>16  Hari</v>
      </c>
    </row>
    <row r="1519" spans="1:18" ht="15">
      <c r="A1519" s="327">
        <v>431</v>
      </c>
      <c r="B1519" s="202" t="s">
        <v>2535</v>
      </c>
      <c r="C1519" s="388" t="s">
        <v>2536</v>
      </c>
      <c r="D1519" s="327" t="s">
        <v>1435</v>
      </c>
      <c r="E1519" s="266" t="s">
        <v>10</v>
      </c>
      <c r="F1519" s="328" t="s">
        <v>30</v>
      </c>
      <c r="G1519" s="329">
        <v>30390</v>
      </c>
      <c r="H1519" s="328" t="s">
        <v>4379</v>
      </c>
      <c r="I1519" s="328" t="s">
        <v>3104</v>
      </c>
      <c r="J1519" s="328" t="s">
        <v>3271</v>
      </c>
      <c r="K1519" s="328" t="s">
        <v>3124</v>
      </c>
      <c r="L1519" s="328" t="s">
        <v>3894</v>
      </c>
      <c r="M1519" s="328" t="s">
        <v>3095</v>
      </c>
      <c r="N1519" s="328" t="s">
        <v>1580</v>
      </c>
      <c r="O1519" s="328" t="s">
        <v>652</v>
      </c>
      <c r="P1519" s="187" t="str">
        <f t="shared" ca="1" si="90"/>
        <v>41 Tahun</v>
      </c>
      <c r="Q1519" s="187" t="str">
        <f t="shared" ca="1" si="91"/>
        <v>10 Bulan</v>
      </c>
      <c r="R1519" s="187" t="str">
        <f t="shared" ca="1" si="92"/>
        <v>15  Hari</v>
      </c>
    </row>
    <row r="1520" spans="1:18" ht="15">
      <c r="A1520" s="552">
        <v>432</v>
      </c>
      <c r="B1520" s="554" t="s">
        <v>2925</v>
      </c>
      <c r="C1520" s="388" t="s">
        <v>2962</v>
      </c>
      <c r="D1520" s="327" t="s">
        <v>2963</v>
      </c>
      <c r="E1520" s="266" t="s">
        <v>10</v>
      </c>
      <c r="F1520" s="328" t="s">
        <v>4415</v>
      </c>
      <c r="G1520" s="329">
        <v>32874</v>
      </c>
      <c r="H1520" s="328" t="s">
        <v>4379</v>
      </c>
      <c r="I1520" s="328" t="s">
        <v>3104</v>
      </c>
      <c r="J1520" s="328" t="s">
        <v>3893</v>
      </c>
      <c r="K1520" s="328" t="s">
        <v>3124</v>
      </c>
      <c r="L1520" s="328" t="s">
        <v>3971</v>
      </c>
      <c r="M1520" s="328" t="s">
        <v>3095</v>
      </c>
      <c r="N1520" s="328" t="s">
        <v>208</v>
      </c>
      <c r="O1520" s="328" t="s">
        <v>323</v>
      </c>
      <c r="P1520" s="187" t="str">
        <f t="shared" ca="1" si="90"/>
        <v>35 Tahun</v>
      </c>
      <c r="Q1520" s="187" t="str">
        <f t="shared" ca="1" si="91"/>
        <v>0 Bulan</v>
      </c>
      <c r="R1520" s="187" t="str">
        <f t="shared" ca="1" si="92"/>
        <v>29  Hari</v>
      </c>
    </row>
    <row r="1521" spans="1:18" ht="15">
      <c r="A1521" s="556"/>
      <c r="B1521" s="557"/>
      <c r="C1521" s="388" t="s">
        <v>2926</v>
      </c>
      <c r="D1521" s="327" t="s">
        <v>117</v>
      </c>
      <c r="E1521" s="266" t="s">
        <v>9</v>
      </c>
      <c r="F1521" s="328" t="s">
        <v>4537</v>
      </c>
      <c r="G1521" s="329">
        <v>34521</v>
      </c>
      <c r="H1521" s="328" t="s">
        <v>4379</v>
      </c>
      <c r="I1521" s="328" t="s">
        <v>3104</v>
      </c>
      <c r="J1521" s="328" t="s">
        <v>3270</v>
      </c>
      <c r="K1521" s="328" t="s">
        <v>3117</v>
      </c>
      <c r="L1521" s="328" t="s">
        <v>3971</v>
      </c>
      <c r="M1521" s="328" t="s">
        <v>3099</v>
      </c>
      <c r="N1521" s="328" t="s">
        <v>4538</v>
      </c>
      <c r="O1521" s="328" t="s">
        <v>1669</v>
      </c>
      <c r="P1521" s="187" t="str">
        <f t="shared" ca="1" si="90"/>
        <v>30 Tahun</v>
      </c>
      <c r="Q1521" s="187" t="str">
        <f t="shared" ca="1" si="91"/>
        <v>6 Bulan</v>
      </c>
      <c r="R1521" s="187" t="str">
        <f t="shared" ca="1" si="92"/>
        <v>24  Hari</v>
      </c>
    </row>
    <row r="1522" spans="1:18" ht="15">
      <c r="A1522" s="556"/>
      <c r="B1522" s="557"/>
      <c r="C1522" s="388" t="s">
        <v>4539</v>
      </c>
      <c r="D1522" s="327" t="s">
        <v>4540</v>
      </c>
      <c r="E1522" s="266" t="s">
        <v>9</v>
      </c>
      <c r="F1522" s="328" t="s">
        <v>4541</v>
      </c>
      <c r="G1522" s="329">
        <v>42016</v>
      </c>
      <c r="H1522" s="328" t="s">
        <v>4379</v>
      </c>
      <c r="I1522" s="328" t="s">
        <v>3104</v>
      </c>
      <c r="J1522" s="328" t="s">
        <v>3270</v>
      </c>
      <c r="K1522" s="328" t="s">
        <v>3901</v>
      </c>
      <c r="L1522" s="328" t="s">
        <v>3898</v>
      </c>
      <c r="M1522" s="328" t="s">
        <v>3100</v>
      </c>
      <c r="N1522" s="328" t="s">
        <v>2963</v>
      </c>
      <c r="O1522" s="328" t="s">
        <v>117</v>
      </c>
      <c r="P1522" s="187" t="str">
        <f t="shared" ca="1" si="90"/>
        <v>10 Tahun</v>
      </c>
      <c r="Q1522" s="187" t="str">
        <f t="shared" ca="1" si="91"/>
        <v>0 Bulan</v>
      </c>
      <c r="R1522" s="187" t="str">
        <f t="shared" ca="1" si="92"/>
        <v>18  Hari</v>
      </c>
    </row>
    <row r="1523" spans="1:18" ht="15">
      <c r="A1523" s="553"/>
      <c r="B1523" s="555"/>
      <c r="C1523" s="388" t="s">
        <v>3074</v>
      </c>
      <c r="D1523" s="327" t="s">
        <v>4542</v>
      </c>
      <c r="E1523" s="266" t="s">
        <v>10</v>
      </c>
      <c r="F1523" s="328" t="s">
        <v>192</v>
      </c>
      <c r="G1523" s="331">
        <v>44734</v>
      </c>
      <c r="H1523" s="328" t="s">
        <v>4379</v>
      </c>
      <c r="I1523" s="328" t="s">
        <v>3104</v>
      </c>
      <c r="J1523" s="328" t="s">
        <v>4069</v>
      </c>
      <c r="K1523" s="328" t="s">
        <v>3901</v>
      </c>
      <c r="L1523" s="328" t="s">
        <v>3898</v>
      </c>
      <c r="M1523" s="328" t="s">
        <v>3100</v>
      </c>
      <c r="N1523" s="328" t="s">
        <v>2963</v>
      </c>
      <c r="O1523" s="328" t="s">
        <v>117</v>
      </c>
      <c r="P1523" s="187" t="str">
        <f ca="1" t="shared" si="96" ref="P1523:P1586">DATEDIF(G1523,$P$2,"Y")&amp;" Tahun"</f>
        <v>2 Tahun</v>
      </c>
      <c r="Q1523" s="187" t="str">
        <f ca="1" t="shared" si="97" ref="Q1523:Q1586">DATEDIF(G1523,$P$2,"YM")&amp;" Bulan"</f>
        <v>7 Bulan</v>
      </c>
      <c r="R1523" s="187" t="str">
        <f ca="1" t="shared" si="98" ref="R1523:R1586">DATEDIF(G1523,$P$2,"MD")&amp;"  Hari"</f>
        <v>8  Hari</v>
      </c>
    </row>
    <row r="1524" spans="1:18" ht="15">
      <c r="A1524" s="327">
        <v>433</v>
      </c>
      <c r="B1524" s="202" t="s">
        <v>2019</v>
      </c>
      <c r="C1524" s="388" t="s">
        <v>2020</v>
      </c>
      <c r="D1524" s="327" t="s">
        <v>2021</v>
      </c>
      <c r="E1524" s="266" t="s">
        <v>9</v>
      </c>
      <c r="F1524" s="328" t="s">
        <v>4543</v>
      </c>
      <c r="G1524" s="331">
        <v>15540</v>
      </c>
      <c r="H1524" s="328" t="s">
        <v>4379</v>
      </c>
      <c r="I1524" s="328" t="s">
        <v>3104</v>
      </c>
      <c r="J1524" s="328" t="s">
        <v>3270</v>
      </c>
      <c r="K1524" s="328" t="s">
        <v>3124</v>
      </c>
      <c r="L1524" s="328" t="s">
        <v>3131</v>
      </c>
      <c r="M1524" s="328" t="s">
        <v>3095</v>
      </c>
      <c r="N1524" s="328" t="s">
        <v>4544</v>
      </c>
      <c r="O1524" s="328" t="s">
        <v>4545</v>
      </c>
      <c r="P1524" s="187" t="str">
        <f t="shared" ca="1" si="96"/>
        <v>82 Tahun</v>
      </c>
      <c r="Q1524" s="187" t="str">
        <f t="shared" ca="1" si="97"/>
        <v>6 Bulan</v>
      </c>
      <c r="R1524" s="187" t="str">
        <f t="shared" ca="1" si="98"/>
        <v>12  Hari</v>
      </c>
    </row>
    <row r="1525" spans="1:18" ht="15">
      <c r="A1525" s="552">
        <v>434</v>
      </c>
      <c r="B1525" s="554" t="s">
        <v>1803</v>
      </c>
      <c r="C1525" s="388" t="s">
        <v>1805</v>
      </c>
      <c r="D1525" s="327" t="s">
        <v>317</v>
      </c>
      <c r="E1525" s="266" t="s">
        <v>10</v>
      </c>
      <c r="F1525" s="328" t="s">
        <v>1786</v>
      </c>
      <c r="G1525" s="331">
        <v>30381</v>
      </c>
      <c r="H1525" s="328" t="s">
        <v>4379</v>
      </c>
      <c r="I1525" s="328" t="s">
        <v>3104</v>
      </c>
      <c r="J1525" s="328" t="s">
        <v>3271</v>
      </c>
      <c r="K1525" s="328" t="s">
        <v>3190</v>
      </c>
      <c r="L1525" s="328" t="s">
        <v>3971</v>
      </c>
      <c r="M1525" s="328" t="s">
        <v>3095</v>
      </c>
      <c r="N1525" s="328" t="s">
        <v>254</v>
      </c>
      <c r="O1525" s="328" t="s">
        <v>1525</v>
      </c>
      <c r="P1525" s="187" t="str">
        <f t="shared" ca="1" si="96"/>
        <v>41 Tahun</v>
      </c>
      <c r="Q1525" s="187" t="str">
        <f t="shared" ca="1" si="97"/>
        <v>10 Bulan</v>
      </c>
      <c r="R1525" s="187" t="str">
        <f t="shared" ca="1" si="98"/>
        <v>24  Hari</v>
      </c>
    </row>
    <row r="1526" spans="1:18" ht="15">
      <c r="A1526" s="556"/>
      <c r="B1526" s="557"/>
      <c r="C1526" s="388" t="s">
        <v>1804</v>
      </c>
      <c r="D1526" s="327" t="s">
        <v>81</v>
      </c>
      <c r="E1526" s="266" t="s">
        <v>9</v>
      </c>
      <c r="F1526" s="328" t="s">
        <v>4446</v>
      </c>
      <c r="G1526" s="331">
        <v>29834</v>
      </c>
      <c r="H1526" s="328" t="s">
        <v>4379</v>
      </c>
      <c r="I1526" s="328" t="s">
        <v>3104</v>
      </c>
      <c r="J1526" s="328" t="s">
        <v>3893</v>
      </c>
      <c r="K1526" s="328" t="s">
        <v>3190</v>
      </c>
      <c r="L1526" s="328" t="s">
        <v>3971</v>
      </c>
      <c r="M1526" s="328" t="s">
        <v>3099</v>
      </c>
      <c r="N1526" s="328" t="s">
        <v>4546</v>
      </c>
      <c r="O1526" s="328" t="s">
        <v>187</v>
      </c>
      <c r="P1526" s="187" t="str">
        <f t="shared" ca="1" si="96"/>
        <v>43 Tahun</v>
      </c>
      <c r="Q1526" s="187" t="str">
        <f t="shared" ca="1" si="97"/>
        <v>4 Bulan</v>
      </c>
      <c r="R1526" s="187" t="str">
        <f t="shared" ca="1" si="98"/>
        <v>25  Hari</v>
      </c>
    </row>
    <row r="1527" spans="1:18" ht="15">
      <c r="A1527" s="556"/>
      <c r="B1527" s="557"/>
      <c r="C1527" s="388" t="s">
        <v>4547</v>
      </c>
      <c r="D1527" s="327" t="s">
        <v>4548</v>
      </c>
      <c r="E1527" s="266" t="s">
        <v>9</v>
      </c>
      <c r="F1527" s="328" t="s">
        <v>4549</v>
      </c>
      <c r="G1527" s="331">
        <v>40429</v>
      </c>
      <c r="H1527" s="328" t="s">
        <v>4379</v>
      </c>
      <c r="I1527" s="328" t="s">
        <v>3104</v>
      </c>
      <c r="J1527" s="328" t="s">
        <v>4069</v>
      </c>
      <c r="K1527" s="328" t="s">
        <v>3901</v>
      </c>
      <c r="L1527" s="328" t="s">
        <v>3898</v>
      </c>
      <c r="M1527" s="328" t="s">
        <v>3100</v>
      </c>
      <c r="N1527" s="328" t="s">
        <v>317</v>
      </c>
      <c r="O1527" s="328" t="s">
        <v>81</v>
      </c>
      <c r="P1527" s="187" t="str">
        <f t="shared" ca="1" si="96"/>
        <v>14 Tahun</v>
      </c>
      <c r="Q1527" s="187" t="str">
        <f t="shared" ca="1" si="97"/>
        <v>4 Bulan</v>
      </c>
      <c r="R1527" s="187" t="str">
        <f t="shared" ca="1" si="98"/>
        <v>22  Hari</v>
      </c>
    </row>
    <row r="1528" spans="1:18" ht="15">
      <c r="A1528" s="556"/>
      <c r="B1528" s="557"/>
      <c r="C1528" s="388" t="s">
        <v>4550</v>
      </c>
      <c r="D1528" s="327" t="s">
        <v>4551</v>
      </c>
      <c r="E1528" s="266" t="s">
        <v>10</v>
      </c>
      <c r="F1528" s="328" t="s">
        <v>4549</v>
      </c>
      <c r="G1528" s="331">
        <v>42350</v>
      </c>
      <c r="H1528" s="328" t="s">
        <v>4379</v>
      </c>
      <c r="I1528" s="328" t="s">
        <v>3104</v>
      </c>
      <c r="J1528" s="328" t="s">
        <v>4069</v>
      </c>
      <c r="K1528" s="328" t="s">
        <v>3901</v>
      </c>
      <c r="L1528" s="328" t="s">
        <v>3898</v>
      </c>
      <c r="M1528" s="328" t="s">
        <v>3100</v>
      </c>
      <c r="N1528" s="328" t="s">
        <v>317</v>
      </c>
      <c r="O1528" s="328" t="s">
        <v>81</v>
      </c>
      <c r="P1528" s="187" t="str">
        <f t="shared" ca="1" si="96"/>
        <v>9 Tahun</v>
      </c>
      <c r="Q1528" s="187" t="str">
        <f t="shared" ca="1" si="97"/>
        <v>1 Bulan</v>
      </c>
      <c r="R1528" s="187" t="str">
        <f t="shared" ca="1" si="98"/>
        <v>18  Hari</v>
      </c>
    </row>
    <row r="1529" spans="1:18" ht="15">
      <c r="A1529" s="553"/>
      <c r="B1529" s="555"/>
      <c r="C1529" s="388" t="s">
        <v>4552</v>
      </c>
      <c r="D1529" s="327" t="s">
        <v>4553</v>
      </c>
      <c r="E1529" s="266" t="s">
        <v>9</v>
      </c>
      <c r="F1529" s="328" t="s">
        <v>4549</v>
      </c>
      <c r="G1529" s="331">
        <v>43746</v>
      </c>
      <c r="H1529" s="328" t="s">
        <v>4379</v>
      </c>
      <c r="I1529" s="328" t="s">
        <v>3104</v>
      </c>
      <c r="J1529" s="328" t="s">
        <v>4069</v>
      </c>
      <c r="K1529" s="328" t="s">
        <v>3901</v>
      </c>
      <c r="L1529" s="328" t="s">
        <v>3898</v>
      </c>
      <c r="M1529" s="328" t="s">
        <v>3100</v>
      </c>
      <c r="N1529" s="328" t="s">
        <v>317</v>
      </c>
      <c r="O1529" s="328" t="s">
        <v>81</v>
      </c>
      <c r="P1529" s="187" t="str">
        <f t="shared" ca="1" si="96"/>
        <v>5 Tahun</v>
      </c>
      <c r="Q1529" s="187" t="str">
        <f t="shared" ca="1" si="97"/>
        <v>3 Bulan</v>
      </c>
      <c r="R1529" s="187" t="str">
        <f t="shared" ca="1" si="98"/>
        <v>22  Hari</v>
      </c>
    </row>
    <row r="1530" spans="1:18" ht="15">
      <c r="A1530" s="552">
        <v>435</v>
      </c>
      <c r="B1530" s="554" t="s">
        <v>2695</v>
      </c>
      <c r="C1530" s="388" t="s">
        <v>2696</v>
      </c>
      <c r="D1530" s="327" t="s">
        <v>2697</v>
      </c>
      <c r="E1530" s="266" t="s">
        <v>10</v>
      </c>
      <c r="F1530" s="328" t="s">
        <v>4415</v>
      </c>
      <c r="G1530" s="331">
        <v>31300</v>
      </c>
      <c r="H1530" s="328" t="s">
        <v>4379</v>
      </c>
      <c r="I1530" s="328" t="s">
        <v>3104</v>
      </c>
      <c r="J1530" s="328" t="s">
        <v>3893</v>
      </c>
      <c r="K1530" s="328" t="s">
        <v>3097</v>
      </c>
      <c r="L1530" s="328" t="s">
        <v>3894</v>
      </c>
      <c r="M1530" s="328" t="s">
        <v>3095</v>
      </c>
      <c r="N1530" s="328" t="s">
        <v>1404</v>
      </c>
      <c r="O1530" s="328" t="s">
        <v>3070</v>
      </c>
      <c r="P1530" s="187" t="str">
        <f t="shared" ca="1" si="96"/>
        <v>39 Tahun</v>
      </c>
      <c r="Q1530" s="187" t="str">
        <f t="shared" ca="1" si="97"/>
        <v>4 Bulan</v>
      </c>
      <c r="R1530" s="187" t="str">
        <f t="shared" ca="1" si="98"/>
        <v>20  Hari</v>
      </c>
    </row>
    <row r="1531" spans="1:18" ht="15">
      <c r="A1531" s="556"/>
      <c r="B1531" s="557"/>
      <c r="C1531" s="388" t="s">
        <v>2917</v>
      </c>
      <c r="D1531" s="327" t="s">
        <v>1709</v>
      </c>
      <c r="E1531" s="266" t="s">
        <v>9</v>
      </c>
      <c r="F1531" s="328" t="s">
        <v>4440</v>
      </c>
      <c r="G1531" s="331">
        <v>41656</v>
      </c>
      <c r="H1531" s="328" t="s">
        <v>4379</v>
      </c>
      <c r="I1531" s="328" t="s">
        <v>3104</v>
      </c>
      <c r="J1531" s="328" t="s">
        <v>3893</v>
      </c>
      <c r="K1531" s="328" t="s">
        <v>3117</v>
      </c>
      <c r="L1531" s="328" t="s">
        <v>3894</v>
      </c>
      <c r="M1531" s="328" t="s">
        <v>3099</v>
      </c>
      <c r="N1531" s="328" t="s">
        <v>4554</v>
      </c>
      <c r="O1531" s="328" t="s">
        <v>1660</v>
      </c>
      <c r="P1531" s="187" t="str">
        <f t="shared" ca="1" si="96"/>
        <v>11 Tahun</v>
      </c>
      <c r="Q1531" s="187" t="str">
        <f t="shared" ca="1" si="97"/>
        <v>0 Bulan</v>
      </c>
      <c r="R1531" s="187" t="str">
        <f t="shared" ca="1" si="98"/>
        <v>13  Hari</v>
      </c>
    </row>
    <row r="1532" spans="1:18" ht="15">
      <c r="A1532" s="553"/>
      <c r="B1532" s="555"/>
      <c r="C1532" s="388" t="s">
        <v>4555</v>
      </c>
      <c r="D1532" s="327" t="s">
        <v>4556</v>
      </c>
      <c r="E1532" s="266" t="s">
        <v>10</v>
      </c>
      <c r="F1532" s="328" t="s">
        <v>30</v>
      </c>
      <c r="G1532" s="331">
        <v>41825</v>
      </c>
      <c r="H1532" s="328" t="s">
        <v>4379</v>
      </c>
      <c r="I1532" s="328" t="s">
        <v>3104</v>
      </c>
      <c r="J1532" s="328" t="s">
        <v>4069</v>
      </c>
      <c r="K1532" s="328" t="s">
        <v>3901</v>
      </c>
      <c r="L1532" s="328" t="s">
        <v>3898</v>
      </c>
      <c r="M1532" s="328" t="s">
        <v>3100</v>
      </c>
      <c r="N1532" s="328" t="s">
        <v>2697</v>
      </c>
      <c r="O1532" s="328" t="s">
        <v>1709</v>
      </c>
      <c r="P1532" s="187" t="str">
        <f t="shared" ca="1" si="96"/>
        <v>10 Tahun</v>
      </c>
      <c r="Q1532" s="187" t="str">
        <f t="shared" ca="1" si="97"/>
        <v>6 Bulan</v>
      </c>
      <c r="R1532" s="187" t="str">
        <f t="shared" ca="1" si="98"/>
        <v>25  Hari</v>
      </c>
    </row>
    <row r="1533" spans="1:18" ht="15">
      <c r="A1533" s="552">
        <v>436</v>
      </c>
      <c r="B1533" s="554" t="s">
        <v>2566</v>
      </c>
      <c r="C1533" s="388" t="s">
        <v>2909</v>
      </c>
      <c r="D1533" s="327" t="s">
        <v>2910</v>
      </c>
      <c r="E1533" s="266" t="s">
        <v>9</v>
      </c>
      <c r="F1533" s="328" t="s">
        <v>1627</v>
      </c>
      <c r="G1533" s="331">
        <v>34425</v>
      </c>
      <c r="H1533" s="328" t="s">
        <v>4379</v>
      </c>
      <c r="I1533" s="328" t="s">
        <v>3104</v>
      </c>
      <c r="J1533" s="328" t="s">
        <v>3271</v>
      </c>
      <c r="K1533" s="328" t="s">
        <v>3117</v>
      </c>
      <c r="L1533" s="328" t="s">
        <v>3131</v>
      </c>
      <c r="M1533" s="328" t="s">
        <v>3095</v>
      </c>
      <c r="N1533" s="328" t="s">
        <v>4557</v>
      </c>
      <c r="O1533" s="328" t="s">
        <v>4558</v>
      </c>
      <c r="P1533" s="187" t="str">
        <f t="shared" ca="1" si="96"/>
        <v>30 Tahun</v>
      </c>
      <c r="Q1533" s="187" t="str">
        <f t="shared" ca="1" si="97"/>
        <v>9 Bulan</v>
      </c>
      <c r="R1533" s="187" t="str">
        <f t="shared" ca="1" si="98"/>
        <v>29  Hari</v>
      </c>
    </row>
    <row r="1534" spans="1:18" ht="15">
      <c r="A1534" s="553"/>
      <c r="B1534" s="555"/>
      <c r="C1534" s="388" t="s">
        <v>4559</v>
      </c>
      <c r="D1534" s="327" t="s">
        <v>4560</v>
      </c>
      <c r="E1534" s="266" t="s">
        <v>10</v>
      </c>
      <c r="F1534" s="328" t="s">
        <v>37</v>
      </c>
      <c r="G1534" s="331">
        <v>42280</v>
      </c>
      <c r="H1534" s="328" t="s">
        <v>4379</v>
      </c>
      <c r="I1534" s="328" t="s">
        <v>3104</v>
      </c>
      <c r="J1534" s="328" t="s">
        <v>4069</v>
      </c>
      <c r="K1534" s="328" t="s">
        <v>3901</v>
      </c>
      <c r="L1534" s="328" t="s">
        <v>3898</v>
      </c>
      <c r="M1534" s="328" t="s">
        <v>3100</v>
      </c>
      <c r="N1534" s="328" t="s">
        <v>2567</v>
      </c>
      <c r="O1534" s="328" t="s">
        <v>2910</v>
      </c>
      <c r="P1534" s="187" t="str">
        <f t="shared" ca="1" si="96"/>
        <v>9 Tahun</v>
      </c>
      <c r="Q1534" s="187" t="str">
        <f t="shared" ca="1" si="97"/>
        <v>3 Bulan</v>
      </c>
      <c r="R1534" s="187" t="str">
        <f t="shared" ca="1" si="98"/>
        <v>27  Hari</v>
      </c>
    </row>
    <row r="1535" spans="1:18" ht="15">
      <c r="A1535" s="552">
        <v>437</v>
      </c>
      <c r="B1535" s="554" t="s">
        <v>2125</v>
      </c>
      <c r="C1535" s="388" t="s">
        <v>4561</v>
      </c>
      <c r="D1535" s="327" t="s">
        <v>2126</v>
      </c>
      <c r="E1535" s="266" t="s">
        <v>9</v>
      </c>
      <c r="F1535" s="328" t="s">
        <v>192</v>
      </c>
      <c r="G1535" s="331">
        <v>33098</v>
      </c>
      <c r="H1535" s="328" t="s">
        <v>4379</v>
      </c>
      <c r="I1535" s="328" t="s">
        <v>3104</v>
      </c>
      <c r="J1535" s="328" t="s">
        <v>3270</v>
      </c>
      <c r="K1535" s="328" t="s">
        <v>3117</v>
      </c>
      <c r="L1535" s="328" t="s">
        <v>4030</v>
      </c>
      <c r="M1535" s="328" t="s">
        <v>3095</v>
      </c>
      <c r="N1535" s="328" t="s">
        <v>1404</v>
      </c>
      <c r="O1535" s="328" t="s">
        <v>384</v>
      </c>
      <c r="P1535" s="187" t="str">
        <f t="shared" ca="1" si="96"/>
        <v>34 Tahun</v>
      </c>
      <c r="Q1535" s="187" t="str">
        <f t="shared" ca="1" si="97"/>
        <v>5 Bulan</v>
      </c>
      <c r="R1535" s="187" t="str">
        <f t="shared" ca="1" si="98"/>
        <v>17  Hari</v>
      </c>
    </row>
    <row r="1536" spans="1:18" ht="15">
      <c r="A1536" s="553"/>
      <c r="B1536" s="555"/>
      <c r="C1536" s="388" t="s">
        <v>4562</v>
      </c>
      <c r="D1536" s="327" t="s">
        <v>4563</v>
      </c>
      <c r="E1536" s="266" t="s">
        <v>10</v>
      </c>
      <c r="F1536" s="328" t="s">
        <v>4440</v>
      </c>
      <c r="G1536" s="331">
        <v>41516</v>
      </c>
      <c r="H1536" s="328" t="s">
        <v>4379</v>
      </c>
      <c r="I1536" s="328" t="s">
        <v>3104</v>
      </c>
      <c r="J1536" s="328" t="s">
        <v>4069</v>
      </c>
      <c r="K1536" s="328" t="s">
        <v>3901</v>
      </c>
      <c r="L1536" s="328" t="s">
        <v>3898</v>
      </c>
      <c r="M1536" s="328" t="s">
        <v>3100</v>
      </c>
      <c r="N1536" s="328" t="s">
        <v>4564</v>
      </c>
      <c r="O1536" s="328" t="s">
        <v>2126</v>
      </c>
      <c r="P1536" s="187" t="str">
        <f t="shared" ca="1" si="96"/>
        <v>11 Tahun</v>
      </c>
      <c r="Q1536" s="187" t="str">
        <f t="shared" ca="1" si="97"/>
        <v>5 Bulan</v>
      </c>
      <c r="R1536" s="187" t="str">
        <f t="shared" ca="1" si="98"/>
        <v>0  Hari</v>
      </c>
    </row>
    <row r="1537" spans="1:18" ht="15">
      <c r="A1537" s="552">
        <v>438</v>
      </c>
      <c r="B1537" s="554" t="s">
        <v>4565</v>
      </c>
      <c r="C1537" s="388" t="s">
        <v>2550</v>
      </c>
      <c r="D1537" s="327" t="s">
        <v>1501</v>
      </c>
      <c r="E1537" s="266" t="s">
        <v>10</v>
      </c>
      <c r="F1537" s="328" t="s">
        <v>4566</v>
      </c>
      <c r="G1537" s="329">
        <v>28630</v>
      </c>
      <c r="H1537" s="328" t="s">
        <v>4379</v>
      </c>
      <c r="I1537" s="328" t="s">
        <v>3104</v>
      </c>
      <c r="J1537" s="328" t="s">
        <v>3271</v>
      </c>
      <c r="K1537" s="328" t="s">
        <v>3124</v>
      </c>
      <c r="L1537" s="328" t="s">
        <v>3894</v>
      </c>
      <c r="M1537" s="328" t="s">
        <v>3095</v>
      </c>
      <c r="N1537" s="328" t="s">
        <v>4567</v>
      </c>
      <c r="O1537" s="328" t="s">
        <v>87</v>
      </c>
      <c r="P1537" s="187" t="str">
        <f t="shared" ca="1" si="96"/>
        <v>46 Tahun</v>
      </c>
      <c r="Q1537" s="187" t="str">
        <f t="shared" ca="1" si="97"/>
        <v>8 Bulan</v>
      </c>
      <c r="R1537" s="187" t="str">
        <f t="shared" ca="1" si="98"/>
        <v>10  Hari</v>
      </c>
    </row>
    <row r="1538" spans="1:18" ht="15">
      <c r="A1538" s="556"/>
      <c r="B1538" s="557"/>
      <c r="C1538" s="388" t="s">
        <v>2256</v>
      </c>
      <c r="D1538" s="327" t="s">
        <v>1500</v>
      </c>
      <c r="E1538" s="266" t="s">
        <v>9</v>
      </c>
      <c r="F1538" s="328" t="s">
        <v>4568</v>
      </c>
      <c r="G1538" s="329">
        <v>30689</v>
      </c>
      <c r="H1538" s="328" t="s">
        <v>4379</v>
      </c>
      <c r="I1538" s="328" t="s">
        <v>3104</v>
      </c>
      <c r="J1538" s="328" t="s">
        <v>3893</v>
      </c>
      <c r="K1538" s="328" t="s">
        <v>3124</v>
      </c>
      <c r="L1538" s="328" t="s">
        <v>3894</v>
      </c>
      <c r="M1538" s="328" t="s">
        <v>3099</v>
      </c>
      <c r="N1538" s="328" t="s">
        <v>1429</v>
      </c>
      <c r="O1538" s="328" t="s">
        <v>637</v>
      </c>
      <c r="P1538" s="187" t="str">
        <f t="shared" ca="1" si="96"/>
        <v>41 Tahun</v>
      </c>
      <c r="Q1538" s="187" t="str">
        <f t="shared" ca="1" si="97"/>
        <v>0 Bulan</v>
      </c>
      <c r="R1538" s="187" t="str">
        <f t="shared" ca="1" si="98"/>
        <v>22  Hari</v>
      </c>
    </row>
    <row r="1539" spans="1:18" ht="15">
      <c r="A1539" s="556"/>
      <c r="B1539" s="557"/>
      <c r="C1539" s="388" t="s">
        <v>4569</v>
      </c>
      <c r="D1539" s="327" t="s">
        <v>4570</v>
      </c>
      <c r="E1539" s="266" t="s">
        <v>9</v>
      </c>
      <c r="F1539" s="328" t="s">
        <v>4568</v>
      </c>
      <c r="G1539" s="329">
        <v>37928</v>
      </c>
      <c r="H1539" s="328" t="s">
        <v>4379</v>
      </c>
      <c r="I1539" s="328" t="s">
        <v>3104</v>
      </c>
      <c r="J1539" s="328" t="s">
        <v>3893</v>
      </c>
      <c r="K1539" s="328" t="s">
        <v>3279</v>
      </c>
      <c r="L1539" s="328" t="s">
        <v>3898</v>
      </c>
      <c r="M1539" s="328" t="s">
        <v>3100</v>
      </c>
      <c r="N1539" s="328" t="s">
        <v>1501</v>
      </c>
      <c r="O1539" s="328" t="s">
        <v>1500</v>
      </c>
      <c r="P1539" s="187" t="str">
        <f t="shared" ca="1" si="96"/>
        <v>21 Tahun</v>
      </c>
      <c r="Q1539" s="187" t="str">
        <f t="shared" ca="1" si="97"/>
        <v>2 Bulan</v>
      </c>
      <c r="R1539" s="187" t="str">
        <f t="shared" ca="1" si="98"/>
        <v>27  Hari</v>
      </c>
    </row>
    <row r="1540" spans="1:18" ht="15">
      <c r="A1540" s="553"/>
      <c r="B1540" s="555"/>
      <c r="C1540" s="388" t="s">
        <v>4571</v>
      </c>
      <c r="D1540" s="327" t="s">
        <v>4572</v>
      </c>
      <c r="E1540" s="266" t="s">
        <v>9</v>
      </c>
      <c r="F1540" s="328" t="s">
        <v>4568</v>
      </c>
      <c r="G1540" s="329">
        <v>41138</v>
      </c>
      <c r="H1540" s="328" t="s">
        <v>4379</v>
      </c>
      <c r="I1540" s="328" t="s">
        <v>3104</v>
      </c>
      <c r="J1540" s="328" t="s">
        <v>3270</v>
      </c>
      <c r="K1540" s="328" t="s">
        <v>3279</v>
      </c>
      <c r="L1540" s="328" t="s">
        <v>3898</v>
      </c>
      <c r="M1540" s="328" t="s">
        <v>3100</v>
      </c>
      <c r="N1540" s="328" t="s">
        <v>1501</v>
      </c>
      <c r="O1540" s="328" t="s">
        <v>1500</v>
      </c>
      <c r="P1540" s="187" t="str">
        <f t="shared" ca="1" si="96"/>
        <v>12 Tahun</v>
      </c>
      <c r="Q1540" s="187" t="str">
        <f t="shared" ca="1" si="97"/>
        <v>5 Bulan</v>
      </c>
      <c r="R1540" s="187" t="str">
        <f t="shared" ca="1" si="98"/>
        <v>13  Hari</v>
      </c>
    </row>
    <row r="1541" spans="1:18" ht="15">
      <c r="A1541" s="552">
        <v>439</v>
      </c>
      <c r="B1541" s="554" t="s">
        <v>2237</v>
      </c>
      <c r="C1541" s="388" t="s">
        <v>4573</v>
      </c>
      <c r="D1541" s="327" t="s">
        <v>2238</v>
      </c>
      <c r="E1541" s="266" t="s">
        <v>9</v>
      </c>
      <c r="F1541" s="328" t="s">
        <v>2239</v>
      </c>
      <c r="G1541" s="331">
        <v>22135</v>
      </c>
      <c r="H1541" s="328" t="s">
        <v>4574</v>
      </c>
      <c r="I1541" s="328" t="s">
        <v>3104</v>
      </c>
      <c r="J1541" s="328" t="s">
        <v>3270</v>
      </c>
      <c r="K1541" s="328" t="s">
        <v>3124</v>
      </c>
      <c r="L1541" s="328" t="s">
        <v>3131</v>
      </c>
      <c r="M1541" s="328" t="s">
        <v>3095</v>
      </c>
      <c r="N1541" s="328" t="s">
        <v>1560</v>
      </c>
      <c r="O1541" s="328" t="s">
        <v>1566</v>
      </c>
      <c r="P1541" s="187" t="str">
        <f t="shared" ca="1" si="96"/>
        <v>64 Tahun</v>
      </c>
      <c r="Q1541" s="187" t="str">
        <f t="shared" ca="1" si="97"/>
        <v>5 Bulan</v>
      </c>
      <c r="R1541" s="187" t="str">
        <f t="shared" ca="1" si="98"/>
        <v>23  Hari</v>
      </c>
    </row>
    <row r="1542" spans="1:18" ht="15">
      <c r="A1542" s="556"/>
      <c r="B1542" s="557"/>
      <c r="C1542" s="388" t="s">
        <v>2709</v>
      </c>
      <c r="D1542" s="327" t="s">
        <v>2710</v>
      </c>
      <c r="E1542" s="266" t="s">
        <v>10</v>
      </c>
      <c r="F1542" s="328" t="s">
        <v>238</v>
      </c>
      <c r="G1542" s="331">
        <v>36619</v>
      </c>
      <c r="H1542" s="328" t="s">
        <v>4574</v>
      </c>
      <c r="I1542" s="328" t="s">
        <v>3104</v>
      </c>
      <c r="J1542" s="328" t="s">
        <v>3270</v>
      </c>
      <c r="K1542" s="328" t="s">
        <v>3097</v>
      </c>
      <c r="L1542" s="328" t="s">
        <v>3898</v>
      </c>
      <c r="M1542" s="328" t="s">
        <v>3100</v>
      </c>
      <c r="N1542" s="328" t="s">
        <v>2705</v>
      </c>
      <c r="O1542" s="328" t="s">
        <v>2238</v>
      </c>
      <c r="P1542" s="187" t="str">
        <f t="shared" ca="1" si="96"/>
        <v>24 Tahun</v>
      </c>
      <c r="Q1542" s="187" t="str">
        <f t="shared" ca="1" si="97"/>
        <v>9 Bulan</v>
      </c>
      <c r="R1542" s="187" t="str">
        <f t="shared" ca="1" si="98"/>
        <v>27  Hari</v>
      </c>
    </row>
    <row r="1543" spans="1:18" ht="15">
      <c r="A1543" s="553"/>
      <c r="B1543" s="555"/>
      <c r="C1543" s="388" t="s">
        <v>2370</v>
      </c>
      <c r="D1543" s="327" t="s">
        <v>2371</v>
      </c>
      <c r="E1543" s="266" t="s">
        <v>9</v>
      </c>
      <c r="F1543" s="328" t="s">
        <v>238</v>
      </c>
      <c r="G1543" s="331">
        <v>38048</v>
      </c>
      <c r="H1543" s="328" t="s">
        <v>4574</v>
      </c>
      <c r="I1543" s="328" t="s">
        <v>3104</v>
      </c>
      <c r="J1543" s="328" t="s">
        <v>3893</v>
      </c>
      <c r="K1543" s="328" t="s">
        <v>3279</v>
      </c>
      <c r="L1543" s="328" t="s">
        <v>3898</v>
      </c>
      <c r="M1543" s="328" t="s">
        <v>3100</v>
      </c>
      <c r="N1543" s="328" t="s">
        <v>2705</v>
      </c>
      <c r="O1543" s="328" t="s">
        <v>2238</v>
      </c>
      <c r="P1543" s="187" t="str">
        <f t="shared" ca="1" si="96"/>
        <v>20 Tahun</v>
      </c>
      <c r="Q1543" s="187" t="str">
        <f t="shared" ca="1" si="97"/>
        <v>10 Bulan</v>
      </c>
      <c r="R1543" s="187" t="str">
        <f t="shared" ca="1" si="98"/>
        <v>28  Hari</v>
      </c>
    </row>
    <row r="1544" spans="1:18" ht="15">
      <c r="A1544" s="552">
        <v>440</v>
      </c>
      <c r="B1544" s="554" t="s">
        <v>2250</v>
      </c>
      <c r="C1544" s="388" t="s">
        <v>4575</v>
      </c>
      <c r="D1544" s="327" t="s">
        <v>38</v>
      </c>
      <c r="E1544" s="266" t="s">
        <v>10</v>
      </c>
      <c r="F1544" s="328" t="s">
        <v>238</v>
      </c>
      <c r="G1544" s="331">
        <v>27576</v>
      </c>
      <c r="H1544" s="328" t="s">
        <v>4574</v>
      </c>
      <c r="I1544" s="328" t="s">
        <v>3104</v>
      </c>
      <c r="J1544" s="328" t="s">
        <v>3270</v>
      </c>
      <c r="K1544" s="328" t="s">
        <v>3124</v>
      </c>
      <c r="L1544" s="328" t="s">
        <v>3894</v>
      </c>
      <c r="M1544" s="328" t="s">
        <v>3095</v>
      </c>
      <c r="N1544" s="328" t="s">
        <v>4576</v>
      </c>
      <c r="O1544" s="328" t="s">
        <v>4577</v>
      </c>
      <c r="P1544" s="187" t="str">
        <f t="shared" ca="1" si="96"/>
        <v>49 Tahun</v>
      </c>
      <c r="Q1544" s="187" t="str">
        <f t="shared" ca="1" si="97"/>
        <v>6 Bulan</v>
      </c>
      <c r="R1544" s="187" t="str">
        <f t="shared" ca="1" si="98"/>
        <v>29  Hari</v>
      </c>
    </row>
    <row r="1545" spans="1:18" ht="15">
      <c r="A1545" s="556"/>
      <c r="B1545" s="557"/>
      <c r="C1545" s="388" t="s">
        <v>2251</v>
      </c>
      <c r="D1545" s="327" t="s">
        <v>2252</v>
      </c>
      <c r="E1545" s="266" t="s">
        <v>9</v>
      </c>
      <c r="F1545" s="328" t="s">
        <v>238</v>
      </c>
      <c r="G1545" s="331">
        <v>28010</v>
      </c>
      <c r="H1545" s="328" t="s">
        <v>4574</v>
      </c>
      <c r="I1545" s="328" t="s">
        <v>3104</v>
      </c>
      <c r="J1545" s="328" t="s">
        <v>3270</v>
      </c>
      <c r="K1545" s="328" t="s">
        <v>3124</v>
      </c>
      <c r="L1545" s="328" t="s">
        <v>3894</v>
      </c>
      <c r="M1545" s="328" t="s">
        <v>3099</v>
      </c>
      <c r="N1545" s="328" t="s">
        <v>4055</v>
      </c>
      <c r="O1545" s="328" t="s">
        <v>1216</v>
      </c>
      <c r="P1545" s="187" t="str">
        <f t="shared" ca="1" si="96"/>
        <v>48 Tahun</v>
      </c>
      <c r="Q1545" s="187" t="str">
        <f t="shared" ca="1" si="97"/>
        <v>4 Bulan</v>
      </c>
      <c r="R1545" s="187" t="str">
        <f t="shared" ca="1" si="98"/>
        <v>23  Hari</v>
      </c>
    </row>
    <row r="1546" spans="1:18" ht="15">
      <c r="A1546" s="556"/>
      <c r="B1546" s="557"/>
      <c r="C1546" s="388" t="s">
        <v>1451</v>
      </c>
      <c r="D1546" s="327" t="s">
        <v>2848</v>
      </c>
      <c r="E1546" s="266" t="s">
        <v>10</v>
      </c>
      <c r="F1546" s="328" t="s">
        <v>238</v>
      </c>
      <c r="G1546" s="331">
        <v>36680</v>
      </c>
      <c r="H1546" s="328" t="s">
        <v>4574</v>
      </c>
      <c r="I1546" s="328" t="s">
        <v>3104</v>
      </c>
      <c r="J1546" s="328" t="s">
        <v>3270</v>
      </c>
      <c r="K1546" s="328" t="s">
        <v>3279</v>
      </c>
      <c r="L1546" s="328" t="s">
        <v>3898</v>
      </c>
      <c r="M1546" s="328" t="s">
        <v>3100</v>
      </c>
      <c r="N1546" s="328" t="s">
        <v>38</v>
      </c>
      <c r="O1546" s="328" t="s">
        <v>2252</v>
      </c>
      <c r="P1546" s="187" t="str">
        <f t="shared" ca="1" si="96"/>
        <v>24 Tahun</v>
      </c>
      <c r="Q1546" s="187" t="str">
        <f t="shared" ca="1" si="97"/>
        <v>7 Bulan</v>
      </c>
      <c r="R1546" s="187" t="str">
        <f t="shared" ca="1" si="98"/>
        <v>27  Hari</v>
      </c>
    </row>
    <row r="1547" spans="1:18" ht="15">
      <c r="A1547" s="553"/>
      <c r="B1547" s="555"/>
      <c r="C1547" s="388" t="s">
        <v>4578</v>
      </c>
      <c r="D1547" s="327" t="s">
        <v>4579</v>
      </c>
      <c r="E1547" s="266" t="s">
        <v>9</v>
      </c>
      <c r="F1547" s="328" t="s">
        <v>238</v>
      </c>
      <c r="G1547" s="331">
        <v>41077</v>
      </c>
      <c r="H1547" s="328" t="s">
        <v>4574</v>
      </c>
      <c r="I1547" s="328" t="s">
        <v>3104</v>
      </c>
      <c r="J1547" s="328" t="s">
        <v>4069</v>
      </c>
      <c r="K1547" s="328" t="s">
        <v>3901</v>
      </c>
      <c r="L1547" s="328" t="s">
        <v>3898</v>
      </c>
      <c r="M1547" s="328" t="s">
        <v>3100</v>
      </c>
      <c r="N1547" s="328" t="s">
        <v>38</v>
      </c>
      <c r="O1547" s="328" t="s">
        <v>2252</v>
      </c>
      <c r="P1547" s="187" t="str">
        <f t="shared" ca="1" si="96"/>
        <v>12 Tahun</v>
      </c>
      <c r="Q1547" s="187" t="str">
        <f t="shared" ca="1" si="97"/>
        <v>7 Bulan</v>
      </c>
      <c r="R1547" s="187" t="str">
        <f t="shared" ca="1" si="98"/>
        <v>13  Hari</v>
      </c>
    </row>
    <row r="1548" spans="1:18" ht="15">
      <c r="A1548" s="552">
        <v>441</v>
      </c>
      <c r="B1548" s="554" t="s">
        <v>1934</v>
      </c>
      <c r="C1548" s="388" t="s">
        <v>2843</v>
      </c>
      <c r="D1548" s="327" t="s">
        <v>21</v>
      </c>
      <c r="E1548" s="266" t="s">
        <v>10</v>
      </c>
      <c r="F1548" s="328" t="s">
        <v>238</v>
      </c>
      <c r="G1548" s="331">
        <v>26575</v>
      </c>
      <c r="H1548" s="328" t="s">
        <v>4574</v>
      </c>
      <c r="I1548" s="328" t="s">
        <v>3104</v>
      </c>
      <c r="J1548" s="328" t="s">
        <v>3270</v>
      </c>
      <c r="K1548" s="328" t="s">
        <v>3124</v>
      </c>
      <c r="L1548" s="328" t="s">
        <v>3948</v>
      </c>
      <c r="M1548" s="328" t="s">
        <v>3095</v>
      </c>
      <c r="N1548" s="328" t="s">
        <v>2981</v>
      </c>
      <c r="O1548" s="328" t="s">
        <v>416</v>
      </c>
      <c r="P1548" s="187" t="str">
        <f t="shared" ca="1" si="96"/>
        <v>52 Tahun</v>
      </c>
      <c r="Q1548" s="187" t="str">
        <f t="shared" ca="1" si="97"/>
        <v>3 Bulan</v>
      </c>
      <c r="R1548" s="187" t="str">
        <f t="shared" ca="1" si="98"/>
        <v>27  Hari</v>
      </c>
    </row>
    <row r="1549" spans="1:18" ht="15">
      <c r="A1549" s="556"/>
      <c r="B1549" s="557"/>
      <c r="C1549" s="388" t="s">
        <v>2357</v>
      </c>
      <c r="D1549" s="327" t="s">
        <v>2358</v>
      </c>
      <c r="E1549" s="266" t="s">
        <v>9</v>
      </c>
      <c r="F1549" s="328" t="s">
        <v>1401</v>
      </c>
      <c r="G1549" s="331">
        <v>25996</v>
      </c>
      <c r="H1549" s="328" t="s">
        <v>4574</v>
      </c>
      <c r="I1549" s="328" t="s">
        <v>3104</v>
      </c>
      <c r="J1549" s="328" t="s">
        <v>3270</v>
      </c>
      <c r="K1549" s="328" t="s">
        <v>3124</v>
      </c>
      <c r="L1549" s="328" t="s">
        <v>3948</v>
      </c>
      <c r="M1549" s="328" t="s">
        <v>3099</v>
      </c>
      <c r="N1549" s="328" t="s">
        <v>3043</v>
      </c>
      <c r="O1549" s="328" t="s">
        <v>4580</v>
      </c>
      <c r="P1549" s="187" t="str">
        <f t="shared" ca="1" si="96"/>
        <v>53 Tahun</v>
      </c>
      <c r="Q1549" s="187" t="str">
        <f t="shared" ca="1" si="97"/>
        <v>10 Bulan</v>
      </c>
      <c r="R1549" s="187" t="str">
        <f t="shared" ca="1" si="98"/>
        <v>26  Hari</v>
      </c>
    </row>
    <row r="1550" spans="1:18" ht="15">
      <c r="A1550" s="556"/>
      <c r="B1550" s="557"/>
      <c r="C1550" s="388" t="s">
        <v>1935</v>
      </c>
      <c r="D1550" s="327" t="s">
        <v>1596</v>
      </c>
      <c r="E1550" s="266" t="s">
        <v>9</v>
      </c>
      <c r="F1550" s="328" t="s">
        <v>238</v>
      </c>
      <c r="G1550" s="331" t="s">
        <v>4581</v>
      </c>
      <c r="H1550" s="328" t="s">
        <v>4574</v>
      </c>
      <c r="I1550" s="328" t="s">
        <v>3104</v>
      </c>
      <c r="J1550" s="328" t="s">
        <v>3270</v>
      </c>
      <c r="K1550" s="328" t="s">
        <v>3279</v>
      </c>
      <c r="L1550" s="328" t="s">
        <v>3898</v>
      </c>
      <c r="M1550" s="328" t="s">
        <v>3100</v>
      </c>
      <c r="N1550" s="328" t="s">
        <v>21</v>
      </c>
      <c r="O1550" s="328" t="s">
        <v>2358</v>
      </c>
      <c r="P1550" s="187" t="str">
        <f t="shared" ca="1" si="96"/>
        <v>9 Tahun</v>
      </c>
      <c r="Q1550" s="187" t="str">
        <f t="shared" ca="1" si="97"/>
        <v>5 Bulan</v>
      </c>
      <c r="R1550" s="187" t="str">
        <f t="shared" ca="1" si="98"/>
        <v>5  Hari</v>
      </c>
    </row>
    <row r="1551" spans="1:18" ht="15">
      <c r="A1551" s="553"/>
      <c r="B1551" s="555"/>
      <c r="C1551" s="388" t="s">
        <v>1763</v>
      </c>
      <c r="D1551" s="327" t="s">
        <v>1778</v>
      </c>
      <c r="E1551" s="266" t="s">
        <v>10</v>
      </c>
      <c r="F1551" s="328" t="s">
        <v>238</v>
      </c>
      <c r="G1551" s="331">
        <v>40907</v>
      </c>
      <c r="H1551" s="328" t="s">
        <v>4574</v>
      </c>
      <c r="I1551" s="328" t="s">
        <v>3104</v>
      </c>
      <c r="J1551" s="328" t="s">
        <v>3286</v>
      </c>
      <c r="K1551" s="328" t="s">
        <v>3279</v>
      </c>
      <c r="L1551" s="328" t="s">
        <v>3898</v>
      </c>
      <c r="M1551" s="328" t="s">
        <v>3100</v>
      </c>
      <c r="N1551" s="328" t="s">
        <v>21</v>
      </c>
      <c r="O1551" s="328" t="s">
        <v>2358</v>
      </c>
      <c r="P1551" s="187" t="str">
        <f t="shared" ca="1" si="96"/>
        <v>13 Tahun</v>
      </c>
      <c r="Q1551" s="187" t="str">
        <f t="shared" ca="1" si="97"/>
        <v>1 Bulan</v>
      </c>
      <c r="R1551" s="187" t="str">
        <f t="shared" ca="1" si="98"/>
        <v>0  Hari</v>
      </c>
    </row>
    <row r="1552" spans="1:18" ht="15">
      <c r="A1552" s="552">
        <v>442</v>
      </c>
      <c r="B1552" s="554" t="s">
        <v>1913</v>
      </c>
      <c r="C1552" s="388" t="s">
        <v>2572</v>
      </c>
      <c r="D1552" s="327" t="s">
        <v>1185</v>
      </c>
      <c r="E1552" s="266" t="s">
        <v>10</v>
      </c>
      <c r="F1552" s="328" t="s">
        <v>287</v>
      </c>
      <c r="G1552" s="331">
        <v>26921</v>
      </c>
      <c r="H1552" s="328" t="s">
        <v>4574</v>
      </c>
      <c r="I1552" s="328" t="s">
        <v>3104</v>
      </c>
      <c r="J1552" s="328" t="s">
        <v>3270</v>
      </c>
      <c r="K1552" s="328" t="s">
        <v>3124</v>
      </c>
      <c r="L1552" s="328" t="s">
        <v>3894</v>
      </c>
      <c r="M1552" s="328" t="s">
        <v>3095</v>
      </c>
      <c r="N1552" s="328" t="s">
        <v>4582</v>
      </c>
      <c r="O1552" s="328" t="s">
        <v>4397</v>
      </c>
      <c r="P1552" s="187" t="str">
        <f t="shared" ca="1" si="96"/>
        <v>51 Tahun</v>
      </c>
      <c r="Q1552" s="187" t="str">
        <f t="shared" ca="1" si="97"/>
        <v>4 Bulan</v>
      </c>
      <c r="R1552" s="187" t="str">
        <f t="shared" ca="1" si="98"/>
        <v>16  Hari</v>
      </c>
    </row>
    <row r="1553" spans="1:18" ht="15">
      <c r="A1553" s="556"/>
      <c r="B1553" s="557"/>
      <c r="C1553" s="388" t="s">
        <v>1914</v>
      </c>
      <c r="D1553" s="327" t="s">
        <v>1915</v>
      </c>
      <c r="E1553" s="266" t="s">
        <v>9</v>
      </c>
      <c r="F1553" s="328" t="s">
        <v>238</v>
      </c>
      <c r="G1553" s="331">
        <v>28361</v>
      </c>
      <c r="H1553" s="328" t="s">
        <v>4574</v>
      </c>
      <c r="I1553" s="328" t="s">
        <v>3104</v>
      </c>
      <c r="J1553" s="328" t="s">
        <v>3270</v>
      </c>
      <c r="K1553" s="328" t="s">
        <v>3117</v>
      </c>
      <c r="L1553" s="328" t="s">
        <v>3894</v>
      </c>
      <c r="M1553" s="328" t="s">
        <v>3099</v>
      </c>
      <c r="N1553" s="328" t="s">
        <v>2601</v>
      </c>
      <c r="O1553" s="328" t="s">
        <v>167</v>
      </c>
      <c r="P1553" s="187" t="str">
        <f t="shared" ca="1" si="96"/>
        <v>47 Tahun</v>
      </c>
      <c r="Q1553" s="187" t="str">
        <f t="shared" ca="1" si="97"/>
        <v>5 Bulan</v>
      </c>
      <c r="R1553" s="187" t="str">
        <f t="shared" ca="1" si="98"/>
        <v>6  Hari</v>
      </c>
    </row>
    <row r="1554" spans="1:18" ht="15">
      <c r="A1554" s="553"/>
      <c r="B1554" s="555"/>
      <c r="C1554" s="388" t="s">
        <v>4583</v>
      </c>
      <c r="D1554" s="327" t="s">
        <v>4584</v>
      </c>
      <c r="E1554" s="266" t="s">
        <v>10</v>
      </c>
      <c r="F1554" s="328" t="s">
        <v>238</v>
      </c>
      <c r="G1554" s="331">
        <v>41668</v>
      </c>
      <c r="H1554" s="328" t="s">
        <v>4574</v>
      </c>
      <c r="I1554" s="328" t="s">
        <v>3104</v>
      </c>
      <c r="J1554" s="328" t="s">
        <v>4069</v>
      </c>
      <c r="K1554" s="328" t="s">
        <v>3901</v>
      </c>
      <c r="L1554" s="328" t="s">
        <v>3898</v>
      </c>
      <c r="M1554" s="328" t="s">
        <v>3100</v>
      </c>
      <c r="N1554" s="328" t="s">
        <v>1185</v>
      </c>
      <c r="O1554" s="328" t="s">
        <v>1915</v>
      </c>
      <c r="P1554" s="187" t="str">
        <f t="shared" ca="1" si="96"/>
        <v>11 Tahun</v>
      </c>
      <c r="Q1554" s="187" t="str">
        <f t="shared" ca="1" si="97"/>
        <v>0 Bulan</v>
      </c>
      <c r="R1554" s="187" t="str">
        <f t="shared" ca="1" si="98"/>
        <v>1  Hari</v>
      </c>
    </row>
    <row r="1555" spans="1:18" ht="15">
      <c r="A1555" s="552">
        <v>443</v>
      </c>
      <c r="B1555" s="554" t="s">
        <v>2629</v>
      </c>
      <c r="C1555" s="388" t="s">
        <v>2630</v>
      </c>
      <c r="D1555" s="327" t="s">
        <v>2631</v>
      </c>
      <c r="E1555" s="266" t="s">
        <v>10</v>
      </c>
      <c r="F1555" s="328" t="s">
        <v>30</v>
      </c>
      <c r="G1555" s="331">
        <v>26890</v>
      </c>
      <c r="H1555" s="328" t="s">
        <v>4574</v>
      </c>
      <c r="I1555" s="328" t="s">
        <v>3104</v>
      </c>
      <c r="J1555" s="328" t="s">
        <v>3893</v>
      </c>
      <c r="K1555" s="328" t="s">
        <v>3124</v>
      </c>
      <c r="L1555" s="328" t="s">
        <v>3948</v>
      </c>
      <c r="M1555" s="328" t="s">
        <v>3095</v>
      </c>
      <c r="N1555" s="328" t="s">
        <v>4585</v>
      </c>
      <c r="O1555" s="328" t="s">
        <v>145</v>
      </c>
      <c r="P1555" s="187" t="str">
        <f t="shared" ca="1" si="96"/>
        <v>51 Tahun</v>
      </c>
      <c r="Q1555" s="187" t="str">
        <f t="shared" ca="1" si="97"/>
        <v>5 Bulan</v>
      </c>
      <c r="R1555" s="187" t="str">
        <f t="shared" ca="1" si="98"/>
        <v>16  Hari</v>
      </c>
    </row>
    <row r="1556" spans="1:18" ht="15">
      <c r="A1556" s="556"/>
      <c r="B1556" s="557"/>
      <c r="C1556" s="388" t="s">
        <v>2950</v>
      </c>
      <c r="D1556" s="327" t="s">
        <v>1428</v>
      </c>
      <c r="E1556" s="266" t="s">
        <v>9</v>
      </c>
      <c r="F1556" s="328" t="s">
        <v>207</v>
      </c>
      <c r="G1556" s="331">
        <v>32898</v>
      </c>
      <c r="H1556" s="328" t="s">
        <v>4574</v>
      </c>
      <c r="I1556" s="328" t="s">
        <v>3104</v>
      </c>
      <c r="J1556" s="328" t="s">
        <v>3271</v>
      </c>
      <c r="K1556" s="328" t="s">
        <v>3117</v>
      </c>
      <c r="L1556" s="328" t="s">
        <v>3948</v>
      </c>
      <c r="M1556" s="328" t="s">
        <v>3099</v>
      </c>
      <c r="N1556" s="328" t="s">
        <v>54</v>
      </c>
      <c r="O1556" s="328" t="s">
        <v>1453</v>
      </c>
      <c r="P1556" s="187" t="str">
        <f t="shared" ca="1" si="96"/>
        <v>35 Tahun</v>
      </c>
      <c r="Q1556" s="187" t="str">
        <f t="shared" ca="1" si="97"/>
        <v>0 Bulan</v>
      </c>
      <c r="R1556" s="187" t="str">
        <f t="shared" ca="1" si="98"/>
        <v>5  Hari</v>
      </c>
    </row>
    <row r="1557" spans="1:18" ht="15">
      <c r="A1557" s="553"/>
      <c r="B1557" s="555"/>
      <c r="C1557" s="388" t="s">
        <v>4586</v>
      </c>
      <c r="D1557" s="327" t="s">
        <v>4587</v>
      </c>
      <c r="E1557" s="266" t="s">
        <v>10</v>
      </c>
      <c r="F1557" s="328" t="s">
        <v>238</v>
      </c>
      <c r="G1557" s="331">
        <v>42138</v>
      </c>
      <c r="H1557" s="328" t="s">
        <v>4574</v>
      </c>
      <c r="I1557" s="328" t="s">
        <v>3104</v>
      </c>
      <c r="J1557" s="328" t="s">
        <v>4069</v>
      </c>
      <c r="K1557" s="328" t="s">
        <v>3901</v>
      </c>
      <c r="L1557" s="328" t="s">
        <v>3898</v>
      </c>
      <c r="M1557" s="328" t="s">
        <v>3100</v>
      </c>
      <c r="N1557" s="328" t="s">
        <v>2631</v>
      </c>
      <c r="O1557" s="328" t="s">
        <v>1428</v>
      </c>
      <c r="P1557" s="187" t="str">
        <f t="shared" ca="1" si="96"/>
        <v>9 Tahun</v>
      </c>
      <c r="Q1557" s="187" t="str">
        <f t="shared" ca="1" si="97"/>
        <v>8 Bulan</v>
      </c>
      <c r="R1557" s="187" t="str">
        <f t="shared" ca="1" si="98"/>
        <v>16  Hari</v>
      </c>
    </row>
    <row r="1558" spans="1:18" ht="15">
      <c r="A1558" s="327">
        <v>444</v>
      </c>
      <c r="B1558" s="202" t="s">
        <v>1909</v>
      </c>
      <c r="C1558" s="388" t="s">
        <v>1910</v>
      </c>
      <c r="D1558" s="327" t="s">
        <v>145</v>
      </c>
      <c r="E1558" s="266" t="s">
        <v>9</v>
      </c>
      <c r="F1558" s="328" t="s">
        <v>4446</v>
      </c>
      <c r="G1558" s="331">
        <v>15061</v>
      </c>
      <c r="H1558" s="328" t="s">
        <v>4574</v>
      </c>
      <c r="I1558" s="328" t="s">
        <v>3104</v>
      </c>
      <c r="J1558" s="328" t="s">
        <v>3270</v>
      </c>
      <c r="K1558" s="328" t="s">
        <v>3124</v>
      </c>
      <c r="L1558" s="328" t="s">
        <v>3131</v>
      </c>
      <c r="M1558" s="328" t="s">
        <v>3095</v>
      </c>
      <c r="N1558" s="328" t="s">
        <v>4588</v>
      </c>
      <c r="O1558" s="328" t="s">
        <v>1605</v>
      </c>
      <c r="P1558" s="187" t="str">
        <f t="shared" ca="1" si="96"/>
        <v>83 Tahun</v>
      </c>
      <c r="Q1558" s="187" t="str">
        <f t="shared" ca="1" si="97"/>
        <v>10 Bulan</v>
      </c>
      <c r="R1558" s="187" t="str">
        <f t="shared" ca="1" si="98"/>
        <v>4  Hari</v>
      </c>
    </row>
    <row r="1559" spans="1:18" ht="15">
      <c r="A1559" s="552">
        <v>445</v>
      </c>
      <c r="B1559" s="554" t="s">
        <v>2376</v>
      </c>
      <c r="C1559" s="388" t="s">
        <v>2491</v>
      </c>
      <c r="D1559" s="327" t="s">
        <v>2492</v>
      </c>
      <c r="E1559" s="266" t="s">
        <v>10</v>
      </c>
      <c r="F1559" s="328" t="s">
        <v>238</v>
      </c>
      <c r="G1559" s="331">
        <v>30068</v>
      </c>
      <c r="H1559" s="328" t="s">
        <v>4574</v>
      </c>
      <c r="I1559" s="328" t="s">
        <v>3104</v>
      </c>
      <c r="J1559" s="328" t="s">
        <v>3270</v>
      </c>
      <c r="K1559" s="328" t="s">
        <v>3124</v>
      </c>
      <c r="L1559" s="328" t="s">
        <v>3971</v>
      </c>
      <c r="M1559" s="328" t="s">
        <v>3095</v>
      </c>
      <c r="N1559" s="328" t="s">
        <v>4585</v>
      </c>
      <c r="O1559" s="328" t="s">
        <v>145</v>
      </c>
      <c r="P1559" s="187" t="str">
        <f t="shared" ca="1" si="96"/>
        <v>42 Tahun</v>
      </c>
      <c r="Q1559" s="187" t="str">
        <f t="shared" ca="1" si="97"/>
        <v>9 Bulan</v>
      </c>
      <c r="R1559" s="187" t="str">
        <f t="shared" ca="1" si="98"/>
        <v>3  Hari</v>
      </c>
    </row>
    <row r="1560" spans="1:18" ht="15">
      <c r="A1560" s="556"/>
      <c r="B1560" s="557"/>
      <c r="C1560" s="388" t="s">
        <v>2377</v>
      </c>
      <c r="D1560" s="327" t="s">
        <v>2378</v>
      </c>
      <c r="E1560" s="266" t="s">
        <v>9</v>
      </c>
      <c r="F1560" s="328" t="s">
        <v>148</v>
      </c>
      <c r="G1560" s="329">
        <v>28919</v>
      </c>
      <c r="H1560" s="328" t="s">
        <v>4574</v>
      </c>
      <c r="I1560" s="328" t="s">
        <v>3104</v>
      </c>
      <c r="J1560" s="328" t="s">
        <v>3270</v>
      </c>
      <c r="K1560" s="328" t="s">
        <v>3124</v>
      </c>
      <c r="L1560" s="328" t="s">
        <v>3971</v>
      </c>
      <c r="M1560" s="328" t="s">
        <v>3099</v>
      </c>
      <c r="N1560" s="328" t="s">
        <v>1715</v>
      </c>
      <c r="O1560" s="328" t="s">
        <v>1616</v>
      </c>
      <c r="P1560" s="187" t="str">
        <f t="shared" ca="1" si="96"/>
        <v>45 Tahun</v>
      </c>
      <c r="Q1560" s="187" t="str">
        <f t="shared" ca="1" si="97"/>
        <v>10 Bulan</v>
      </c>
      <c r="R1560" s="187" t="str">
        <f t="shared" ca="1" si="98"/>
        <v>25  Hari</v>
      </c>
    </row>
    <row r="1561" spans="1:18" ht="15">
      <c r="A1561" s="556"/>
      <c r="B1561" s="557"/>
      <c r="C1561" s="388" t="s">
        <v>2634</v>
      </c>
      <c r="D1561" s="327" t="s">
        <v>1750</v>
      </c>
      <c r="E1561" s="266" t="s">
        <v>10</v>
      </c>
      <c r="F1561" s="328" t="s">
        <v>238</v>
      </c>
      <c r="G1561" s="331">
        <v>37816</v>
      </c>
      <c r="H1561" s="328" t="s">
        <v>4574</v>
      </c>
      <c r="I1561" s="328" t="s">
        <v>3104</v>
      </c>
      <c r="J1561" s="328" t="s">
        <v>3271</v>
      </c>
      <c r="K1561" s="328" t="s">
        <v>3279</v>
      </c>
      <c r="L1561" s="328" t="s">
        <v>3898</v>
      </c>
      <c r="M1561" s="328" t="s">
        <v>3100</v>
      </c>
      <c r="N1561" s="328" t="s">
        <v>2492</v>
      </c>
      <c r="O1561" s="328" t="s">
        <v>2378</v>
      </c>
      <c r="P1561" s="187" t="str">
        <f t="shared" ca="1" si="96"/>
        <v>21 Tahun</v>
      </c>
      <c r="Q1561" s="187" t="str">
        <f t="shared" ca="1" si="97"/>
        <v>6 Bulan</v>
      </c>
      <c r="R1561" s="187" t="str">
        <f t="shared" ca="1" si="98"/>
        <v>16  Hari</v>
      </c>
    </row>
    <row r="1562" spans="1:18" ht="15">
      <c r="A1562" s="553"/>
      <c r="B1562" s="555"/>
      <c r="C1562" s="388" t="s">
        <v>4589</v>
      </c>
      <c r="D1562" s="327" t="s">
        <v>4590</v>
      </c>
      <c r="E1562" s="266" t="s">
        <v>9</v>
      </c>
      <c r="F1562" s="328" t="s">
        <v>238</v>
      </c>
      <c r="G1562" s="329">
        <v>41542</v>
      </c>
      <c r="H1562" s="328" t="s">
        <v>4574</v>
      </c>
      <c r="I1562" s="328" t="s">
        <v>3104</v>
      </c>
      <c r="J1562" s="328" t="s">
        <v>3286</v>
      </c>
      <c r="K1562" s="328" t="s">
        <v>3279</v>
      </c>
      <c r="L1562" s="328" t="s">
        <v>3898</v>
      </c>
      <c r="M1562" s="328" t="s">
        <v>3100</v>
      </c>
      <c r="N1562" s="328" t="s">
        <v>2492</v>
      </c>
      <c r="O1562" s="328" t="s">
        <v>2378</v>
      </c>
      <c r="P1562" s="187" t="str">
        <f t="shared" ca="1" si="96"/>
        <v>11 Tahun</v>
      </c>
      <c r="Q1562" s="187" t="str">
        <f t="shared" ca="1" si="97"/>
        <v>4 Bulan</v>
      </c>
      <c r="R1562" s="187" t="str">
        <f t="shared" ca="1" si="98"/>
        <v>5  Hari</v>
      </c>
    </row>
    <row r="1563" spans="1:18" ht="15">
      <c r="A1563" s="552">
        <v>446</v>
      </c>
      <c r="B1563" s="554" t="s">
        <v>2139</v>
      </c>
      <c r="C1563" s="388" t="s">
        <v>2740</v>
      </c>
      <c r="D1563" s="327" t="s">
        <v>55</v>
      </c>
      <c r="E1563" s="266" t="s">
        <v>10</v>
      </c>
      <c r="F1563" s="328" t="s">
        <v>4515</v>
      </c>
      <c r="G1563" s="331">
        <v>25422</v>
      </c>
      <c r="H1563" s="328" t="s">
        <v>4574</v>
      </c>
      <c r="I1563" s="328" t="s">
        <v>3104</v>
      </c>
      <c r="J1563" s="328" t="s">
        <v>3270</v>
      </c>
      <c r="K1563" s="328" t="s">
        <v>3124</v>
      </c>
      <c r="L1563" s="328" t="s">
        <v>3948</v>
      </c>
      <c r="M1563" s="328" t="s">
        <v>3095</v>
      </c>
      <c r="N1563" s="328" t="s">
        <v>2981</v>
      </c>
      <c r="O1563" s="328" t="s">
        <v>4591</v>
      </c>
      <c r="P1563" s="187" t="str">
        <f t="shared" ca="1" si="96"/>
        <v>55 Tahun</v>
      </c>
      <c r="Q1563" s="187" t="str">
        <f t="shared" ca="1" si="97"/>
        <v>5 Bulan</v>
      </c>
      <c r="R1563" s="187" t="str">
        <f t="shared" ca="1" si="98"/>
        <v>23  Hari</v>
      </c>
    </row>
    <row r="1564" spans="1:18" ht="15">
      <c r="A1564" s="556"/>
      <c r="B1564" s="557"/>
      <c r="C1564" s="388" t="s">
        <v>2140</v>
      </c>
      <c r="D1564" s="327" t="s">
        <v>2141</v>
      </c>
      <c r="E1564" s="266" t="s">
        <v>9</v>
      </c>
      <c r="F1564" s="328" t="s">
        <v>316</v>
      </c>
      <c r="G1564" s="329">
        <v>28836</v>
      </c>
      <c r="H1564" s="328" t="s">
        <v>4574</v>
      </c>
      <c r="I1564" s="328" t="s">
        <v>3104</v>
      </c>
      <c r="J1564" s="328" t="s">
        <v>3270</v>
      </c>
      <c r="K1564" s="328" t="s">
        <v>3124</v>
      </c>
      <c r="L1564" s="328" t="s">
        <v>3948</v>
      </c>
      <c r="M1564" s="328" t="s">
        <v>3099</v>
      </c>
      <c r="N1564" s="328" t="s">
        <v>4591</v>
      </c>
      <c r="O1564" s="328" t="s">
        <v>4591</v>
      </c>
      <c r="P1564" s="187" t="str">
        <f t="shared" ca="1" si="96"/>
        <v>46 Tahun</v>
      </c>
      <c r="Q1564" s="187" t="str">
        <f t="shared" ca="1" si="97"/>
        <v>1 Bulan</v>
      </c>
      <c r="R1564" s="187" t="str">
        <f t="shared" ca="1" si="98"/>
        <v>18  Hari</v>
      </c>
    </row>
    <row r="1565" spans="1:18" ht="15">
      <c r="A1565" s="553"/>
      <c r="B1565" s="555"/>
      <c r="C1565" s="388" t="s">
        <v>2737</v>
      </c>
      <c r="D1565" s="327" t="s">
        <v>2738</v>
      </c>
      <c r="E1565" s="266" t="s">
        <v>10</v>
      </c>
      <c r="F1565" s="328" t="s">
        <v>238</v>
      </c>
      <c r="G1565" s="331">
        <v>38298</v>
      </c>
      <c r="H1565" s="328" t="s">
        <v>4574</v>
      </c>
      <c r="I1565" s="328" t="s">
        <v>3104</v>
      </c>
      <c r="J1565" s="328" t="s">
        <v>3893</v>
      </c>
      <c r="K1565" s="328" t="s">
        <v>3279</v>
      </c>
      <c r="L1565" s="328" t="s">
        <v>3898</v>
      </c>
      <c r="M1565" s="328" t="s">
        <v>3100</v>
      </c>
      <c r="N1565" s="328" t="s">
        <v>55</v>
      </c>
      <c r="O1565" s="328" t="s">
        <v>2141</v>
      </c>
      <c r="P1565" s="187" t="str">
        <f t="shared" ca="1" si="96"/>
        <v>20 Tahun</v>
      </c>
      <c r="Q1565" s="187" t="str">
        <f t="shared" ca="1" si="97"/>
        <v>2 Bulan</v>
      </c>
      <c r="R1565" s="187" t="str">
        <f t="shared" ca="1" si="98"/>
        <v>23  Hari</v>
      </c>
    </row>
    <row r="1566" spans="1:18" ht="15">
      <c r="A1566" s="552">
        <v>447</v>
      </c>
      <c r="B1566" s="554" t="s">
        <v>2089</v>
      </c>
      <c r="C1566" s="388" t="s">
        <v>4592</v>
      </c>
      <c r="D1566" s="327" t="s">
        <v>1407</v>
      </c>
      <c r="E1566" s="266" t="s">
        <v>10</v>
      </c>
      <c r="F1566" s="328" t="s">
        <v>4446</v>
      </c>
      <c r="G1566" s="331">
        <v>19331</v>
      </c>
      <c r="H1566" s="328" t="s">
        <v>4574</v>
      </c>
      <c r="I1566" s="328" t="s">
        <v>3104</v>
      </c>
      <c r="J1566" s="328" t="s">
        <v>3270</v>
      </c>
      <c r="K1566" s="328" t="s">
        <v>3124</v>
      </c>
      <c r="L1566" s="328" t="s">
        <v>3948</v>
      </c>
      <c r="M1566" s="328" t="s">
        <v>3095</v>
      </c>
      <c r="N1566" s="328" t="s">
        <v>4431</v>
      </c>
      <c r="O1566" s="328" t="s">
        <v>4593</v>
      </c>
      <c r="P1566" s="187" t="str">
        <f t="shared" ca="1" si="96"/>
        <v>72 Tahun</v>
      </c>
      <c r="Q1566" s="187" t="str">
        <f t="shared" ca="1" si="97"/>
        <v>1 Bulan</v>
      </c>
      <c r="R1566" s="187" t="str">
        <f t="shared" ca="1" si="98"/>
        <v>27  Hari</v>
      </c>
    </row>
    <row r="1567" spans="1:18" ht="15">
      <c r="A1567" s="556"/>
      <c r="B1567" s="557"/>
      <c r="C1567" s="388" t="s">
        <v>2090</v>
      </c>
      <c r="D1567" s="327" t="s">
        <v>1450</v>
      </c>
      <c r="E1567" s="266" t="s">
        <v>9</v>
      </c>
      <c r="F1567" s="328" t="s">
        <v>4446</v>
      </c>
      <c r="G1567" s="331">
        <v>24546</v>
      </c>
      <c r="H1567" s="328" t="s">
        <v>4574</v>
      </c>
      <c r="I1567" s="328" t="s">
        <v>3104</v>
      </c>
      <c r="J1567" s="328" t="s">
        <v>3270</v>
      </c>
      <c r="K1567" s="328" t="s">
        <v>3117</v>
      </c>
      <c r="L1567" s="328" t="s">
        <v>3948</v>
      </c>
      <c r="M1567" s="328" t="s">
        <v>3099</v>
      </c>
      <c r="N1567" s="328" t="s">
        <v>4594</v>
      </c>
      <c r="O1567" s="328" t="s">
        <v>432</v>
      </c>
      <c r="P1567" s="187" t="str">
        <f t="shared" ca="1" si="96"/>
        <v>57 Tahun</v>
      </c>
      <c r="Q1567" s="187" t="str">
        <f t="shared" ca="1" si="97"/>
        <v>10 Bulan</v>
      </c>
      <c r="R1567" s="187" t="str">
        <f t="shared" ca="1" si="98"/>
        <v>15  Hari</v>
      </c>
    </row>
    <row r="1568" spans="1:18" ht="15">
      <c r="A1568" s="556"/>
      <c r="B1568" s="557"/>
      <c r="C1568" s="388" t="s">
        <v>2885</v>
      </c>
      <c r="D1568" s="327" t="s">
        <v>1517</v>
      </c>
      <c r="E1568" s="266" t="s">
        <v>10</v>
      </c>
      <c r="F1568" s="328" t="s">
        <v>238</v>
      </c>
      <c r="G1568" s="331">
        <v>31886</v>
      </c>
      <c r="H1568" s="328" t="s">
        <v>4574</v>
      </c>
      <c r="I1568" s="328" t="s">
        <v>3104</v>
      </c>
      <c r="J1568" s="328" t="s">
        <v>3270</v>
      </c>
      <c r="K1568" s="328" t="s">
        <v>3124</v>
      </c>
      <c r="L1568" s="328" t="s">
        <v>4030</v>
      </c>
      <c r="M1568" s="328" t="s">
        <v>3100</v>
      </c>
      <c r="N1568" s="328" t="s">
        <v>1407</v>
      </c>
      <c r="O1568" s="328" t="s">
        <v>1450</v>
      </c>
      <c r="P1568" s="187" t="str">
        <f t="shared" ca="1" si="96"/>
        <v>37 Tahun</v>
      </c>
      <c r="Q1568" s="187" t="str">
        <f t="shared" ca="1" si="97"/>
        <v>9 Bulan</v>
      </c>
      <c r="R1568" s="187" t="str">
        <f t="shared" ca="1" si="98"/>
        <v>11  Hari</v>
      </c>
    </row>
    <row r="1569" spans="1:18" ht="15">
      <c r="A1569" s="553"/>
      <c r="B1569" s="555"/>
      <c r="C1569" s="388" t="s">
        <v>2689</v>
      </c>
      <c r="D1569" s="327" t="s">
        <v>1589</v>
      </c>
      <c r="E1569" s="266" t="s">
        <v>10</v>
      </c>
      <c r="F1569" s="328" t="s">
        <v>185</v>
      </c>
      <c r="G1569" s="331">
        <v>36741</v>
      </c>
      <c r="H1569" s="328" t="s">
        <v>4574</v>
      </c>
      <c r="I1569" s="328" t="s">
        <v>3104</v>
      </c>
      <c r="J1569" s="328" t="s">
        <v>3270</v>
      </c>
      <c r="K1569" s="328" t="s">
        <v>3901</v>
      </c>
      <c r="L1569" s="328" t="s">
        <v>3898</v>
      </c>
      <c r="M1569" s="328" t="s">
        <v>3100</v>
      </c>
      <c r="N1569" s="328" t="s">
        <v>1407</v>
      </c>
      <c r="O1569" s="328" t="s">
        <v>1450</v>
      </c>
      <c r="P1569" s="187" t="str">
        <f t="shared" ca="1" si="96"/>
        <v>24 Tahun</v>
      </c>
      <c r="Q1569" s="187" t="str">
        <f t="shared" ca="1" si="97"/>
        <v>5 Bulan</v>
      </c>
      <c r="R1569" s="187" t="str">
        <f t="shared" ca="1" si="98"/>
        <v>27  Hari</v>
      </c>
    </row>
    <row r="1570" spans="1:18" ht="15">
      <c r="A1570" s="552">
        <v>448</v>
      </c>
      <c r="B1570" s="554" t="s">
        <v>1954</v>
      </c>
      <c r="C1570" s="388" t="s">
        <v>2581</v>
      </c>
      <c r="D1570" s="327" t="s">
        <v>1403</v>
      </c>
      <c r="E1570" s="266" t="s">
        <v>10</v>
      </c>
      <c r="F1570" s="328" t="s">
        <v>37</v>
      </c>
      <c r="G1570" s="331">
        <v>23179</v>
      </c>
      <c r="H1570" s="328" t="s">
        <v>4574</v>
      </c>
      <c r="I1570" s="328" t="s">
        <v>3104</v>
      </c>
      <c r="J1570" s="328" t="s">
        <v>3270</v>
      </c>
      <c r="K1570" s="328" t="s">
        <v>3124</v>
      </c>
      <c r="L1570" s="328" t="s">
        <v>3894</v>
      </c>
      <c r="M1570" s="328" t="s">
        <v>3095</v>
      </c>
      <c r="N1570" s="328" t="s">
        <v>3949</v>
      </c>
      <c r="O1570" s="328" t="s">
        <v>4595</v>
      </c>
      <c r="P1570" s="187" t="str">
        <f t="shared" ca="1" si="96"/>
        <v>61 Tahun</v>
      </c>
      <c r="Q1570" s="187" t="str">
        <f t="shared" ca="1" si="97"/>
        <v>7 Bulan</v>
      </c>
      <c r="R1570" s="187" t="str">
        <f t="shared" ca="1" si="98"/>
        <v>13  Hari</v>
      </c>
    </row>
    <row r="1571" spans="1:18" ht="15">
      <c r="A1571" s="556"/>
      <c r="B1571" s="557"/>
      <c r="C1571" s="388" t="s">
        <v>2150</v>
      </c>
      <c r="D1571" s="327" t="s">
        <v>1781</v>
      </c>
      <c r="E1571" s="266" t="s">
        <v>9</v>
      </c>
      <c r="F1571" s="328" t="s">
        <v>4596</v>
      </c>
      <c r="G1571" s="331">
        <v>23905</v>
      </c>
      <c r="H1571" s="328" t="s">
        <v>4574</v>
      </c>
      <c r="I1571" s="328" t="s">
        <v>3104</v>
      </c>
      <c r="J1571" s="328" t="s">
        <v>3270</v>
      </c>
      <c r="K1571" s="328" t="s">
        <v>3124</v>
      </c>
      <c r="L1571" s="328" t="s">
        <v>3894</v>
      </c>
      <c r="M1571" s="328" t="s">
        <v>3099</v>
      </c>
      <c r="N1571" s="328" t="s">
        <v>4597</v>
      </c>
      <c r="O1571" s="328" t="s">
        <v>1718</v>
      </c>
      <c r="P1571" s="187" t="str">
        <f t="shared" ca="1" si="96"/>
        <v>59 Tahun</v>
      </c>
      <c r="Q1571" s="187" t="str">
        <f t="shared" ca="1" si="97"/>
        <v>7 Bulan</v>
      </c>
      <c r="R1571" s="187" t="str">
        <f t="shared" ca="1" si="98"/>
        <v>18  Hari</v>
      </c>
    </row>
    <row r="1572" spans="1:18" ht="15">
      <c r="A1572" s="553"/>
      <c r="B1572" s="555"/>
      <c r="C1572" s="388" t="s">
        <v>1962</v>
      </c>
      <c r="D1572" s="327" t="s">
        <v>1955</v>
      </c>
      <c r="E1572" s="266" t="s">
        <v>9</v>
      </c>
      <c r="F1572" s="328" t="s">
        <v>238</v>
      </c>
      <c r="G1572" s="331">
        <v>37459</v>
      </c>
      <c r="H1572" s="328" t="s">
        <v>4574</v>
      </c>
      <c r="I1572" s="328" t="s">
        <v>3104</v>
      </c>
      <c r="J1572" s="328" t="s">
        <v>3893</v>
      </c>
      <c r="K1572" s="328" t="s">
        <v>3279</v>
      </c>
      <c r="L1572" s="328" t="s">
        <v>3898</v>
      </c>
      <c r="M1572" s="328" t="s">
        <v>3100</v>
      </c>
      <c r="N1572" s="328" t="s">
        <v>1403</v>
      </c>
      <c r="O1572" s="328" t="s">
        <v>1781</v>
      </c>
      <c r="P1572" s="187" t="str">
        <f t="shared" ca="1" si="96"/>
        <v>22 Tahun</v>
      </c>
      <c r="Q1572" s="187" t="str">
        <f t="shared" ca="1" si="97"/>
        <v>6 Bulan</v>
      </c>
      <c r="R1572" s="187" t="str">
        <f t="shared" ca="1" si="98"/>
        <v>8  Hari</v>
      </c>
    </row>
    <row r="1573" spans="1:18" ht="15">
      <c r="A1573" s="552">
        <v>449</v>
      </c>
      <c r="B1573" s="554" t="s">
        <v>6816</v>
      </c>
      <c r="C1573" s="388" t="s">
        <v>6815</v>
      </c>
      <c r="D1573" s="327" t="s">
        <v>858</v>
      </c>
      <c r="E1573" s="266" t="s">
        <v>10</v>
      </c>
      <c r="F1573" s="328" t="s">
        <v>238</v>
      </c>
      <c r="G1573" s="331">
        <v>35381</v>
      </c>
      <c r="H1573" s="328" t="s">
        <v>4574</v>
      </c>
      <c r="I1573" s="328" t="s">
        <v>3104</v>
      </c>
      <c r="J1573" s="328" t="s">
        <v>3893</v>
      </c>
      <c r="K1573" s="328" t="s">
        <v>3124</v>
      </c>
      <c r="L1573" s="328" t="s">
        <v>3971</v>
      </c>
      <c r="M1573" s="328" t="s">
        <v>3095</v>
      </c>
      <c r="N1573" s="328" t="s">
        <v>1403</v>
      </c>
      <c r="O1573" s="328" t="s">
        <v>1781</v>
      </c>
      <c r="P1573" s="187" t="str">
        <f t="shared" ca="1" si="96"/>
        <v>28 Tahun</v>
      </c>
      <c r="Q1573" s="187" t="str">
        <f t="shared" ca="1" si="97"/>
        <v>2 Bulan</v>
      </c>
      <c r="R1573" s="187" t="str">
        <f t="shared" ca="1" si="98"/>
        <v>18  Hari</v>
      </c>
    </row>
    <row r="1574" spans="1:18" ht="15">
      <c r="A1574" s="553"/>
      <c r="B1574" s="555"/>
      <c r="C1574" s="388" t="s">
        <v>6817</v>
      </c>
      <c r="D1574" s="327" t="s">
        <v>6818</v>
      </c>
      <c r="E1574" s="266" t="s">
        <v>9</v>
      </c>
      <c r="F1574" s="328" t="s">
        <v>238</v>
      </c>
      <c r="G1574" s="331">
        <v>35865</v>
      </c>
      <c r="H1574" s="328" t="s">
        <v>4574</v>
      </c>
      <c r="I1574" s="328" t="s">
        <v>3104</v>
      </c>
      <c r="J1574" s="328" t="s">
        <v>3893</v>
      </c>
      <c r="K1574" s="328" t="s">
        <v>3124</v>
      </c>
      <c r="L1574" s="328" t="s">
        <v>3971</v>
      </c>
      <c r="M1574" s="328" t="s">
        <v>3099</v>
      </c>
      <c r="N1574" s="328" t="s">
        <v>1185</v>
      </c>
      <c r="O1574" s="328" t="s">
        <v>1915</v>
      </c>
      <c r="P1574" s="187" t="str">
        <f t="shared" ca="1" si="96"/>
        <v>26 Tahun</v>
      </c>
      <c r="Q1574" s="187" t="str">
        <f t="shared" ca="1" si="97"/>
        <v>10 Bulan</v>
      </c>
      <c r="R1574" s="187" t="str">
        <f t="shared" ca="1" si="98"/>
        <v>19  Hari</v>
      </c>
    </row>
    <row r="1575" spans="1:18" ht="15">
      <c r="A1575" s="552">
        <v>450</v>
      </c>
      <c r="B1575" s="554" t="s">
        <v>2304</v>
      </c>
      <c r="C1575" s="388" t="s">
        <v>2523</v>
      </c>
      <c r="D1575" s="327" t="s">
        <v>2437</v>
      </c>
      <c r="E1575" s="266" t="s">
        <v>10</v>
      </c>
      <c r="F1575" s="328" t="s">
        <v>137</v>
      </c>
      <c r="G1575" s="331">
        <v>33989</v>
      </c>
      <c r="H1575" s="328" t="s">
        <v>4574</v>
      </c>
      <c r="I1575" s="328" t="s">
        <v>3104</v>
      </c>
      <c r="J1575" s="328" t="s">
        <v>3893</v>
      </c>
      <c r="K1575" s="328" t="s">
        <v>3124</v>
      </c>
      <c r="L1575" s="328" t="s">
        <v>3894</v>
      </c>
      <c r="M1575" s="328" t="s">
        <v>3095</v>
      </c>
      <c r="N1575" s="328" t="s">
        <v>216</v>
      </c>
      <c r="O1575" s="328" t="s">
        <v>217</v>
      </c>
      <c r="P1575" s="187" t="str">
        <f t="shared" ca="1" si="96"/>
        <v>32 Tahun</v>
      </c>
      <c r="Q1575" s="187" t="str">
        <f t="shared" ca="1" si="97"/>
        <v>0 Bulan</v>
      </c>
      <c r="R1575" s="187" t="str">
        <f t="shared" ca="1" si="98"/>
        <v>10  Hari</v>
      </c>
    </row>
    <row r="1576" spans="1:18" ht="15">
      <c r="A1576" s="556"/>
      <c r="B1576" s="557"/>
      <c r="C1576" s="388" t="s">
        <v>2305</v>
      </c>
      <c r="D1576" s="327" t="s">
        <v>2306</v>
      </c>
      <c r="E1576" s="266" t="s">
        <v>9</v>
      </c>
      <c r="F1576" s="328" t="s">
        <v>238</v>
      </c>
      <c r="G1576" s="331">
        <v>34126</v>
      </c>
      <c r="H1576" s="328" t="s">
        <v>4574</v>
      </c>
      <c r="I1576" s="328" t="s">
        <v>3104</v>
      </c>
      <c r="J1576" s="328" t="s">
        <v>3893</v>
      </c>
      <c r="K1576" s="328" t="s">
        <v>3117</v>
      </c>
      <c r="L1576" s="328" t="s">
        <v>3894</v>
      </c>
      <c r="M1576" s="328" t="s">
        <v>3099</v>
      </c>
      <c r="N1576" s="328" t="s">
        <v>2685</v>
      </c>
      <c r="O1576" s="328" t="s">
        <v>292</v>
      </c>
      <c r="P1576" s="187" t="str">
        <f t="shared" ca="1" si="96"/>
        <v>31 Tahun</v>
      </c>
      <c r="Q1576" s="187" t="str">
        <f t="shared" ca="1" si="97"/>
        <v>7 Bulan</v>
      </c>
      <c r="R1576" s="187" t="str">
        <f t="shared" ca="1" si="98"/>
        <v>24  Hari</v>
      </c>
    </row>
    <row r="1577" spans="1:18" ht="15">
      <c r="A1577" s="553"/>
      <c r="B1577" s="555"/>
      <c r="C1577" s="388" t="s">
        <v>4598</v>
      </c>
      <c r="D1577" s="327" t="s">
        <v>4599</v>
      </c>
      <c r="E1577" s="266" t="s">
        <v>10</v>
      </c>
      <c r="F1577" s="328" t="s">
        <v>238</v>
      </c>
      <c r="G1577" s="329">
        <v>41916</v>
      </c>
      <c r="H1577" s="328" t="s">
        <v>4574</v>
      </c>
      <c r="I1577" s="328" t="s">
        <v>3104</v>
      </c>
      <c r="J1577" s="328" t="s">
        <v>3286</v>
      </c>
      <c r="K1577" s="328" t="s">
        <v>3901</v>
      </c>
      <c r="L1577" s="328" t="s">
        <v>3898</v>
      </c>
      <c r="M1577" s="328" t="s">
        <v>3100</v>
      </c>
      <c r="N1577" s="328" t="s">
        <v>2437</v>
      </c>
      <c r="O1577" s="328" t="s">
        <v>2306</v>
      </c>
      <c r="P1577" s="187" t="str">
        <f t="shared" ca="1" si="96"/>
        <v>10 Tahun</v>
      </c>
      <c r="Q1577" s="187" t="str">
        <f t="shared" ca="1" si="97"/>
        <v>3 Bulan</v>
      </c>
      <c r="R1577" s="187" t="str">
        <f t="shared" ca="1" si="98"/>
        <v>26  Hari</v>
      </c>
    </row>
    <row r="1578" spans="1:18" ht="15">
      <c r="A1578" s="327">
        <v>451</v>
      </c>
      <c r="B1578" s="202" t="s">
        <v>2773</v>
      </c>
      <c r="C1578" s="388" t="s">
        <v>2774</v>
      </c>
      <c r="D1578" s="327" t="s">
        <v>4600</v>
      </c>
      <c r="E1578" s="266" t="s">
        <v>10</v>
      </c>
      <c r="F1578" s="328" t="s">
        <v>304</v>
      </c>
      <c r="G1578" s="331">
        <v>18634</v>
      </c>
      <c r="H1578" s="328" t="s">
        <v>4574</v>
      </c>
      <c r="I1578" s="328" t="s">
        <v>3104</v>
      </c>
      <c r="J1578" s="328" t="s">
        <v>3270</v>
      </c>
      <c r="K1578" s="328" t="s">
        <v>3124</v>
      </c>
      <c r="L1578" s="328" t="s">
        <v>3131</v>
      </c>
      <c r="M1578" s="328" t="s">
        <v>3095</v>
      </c>
      <c r="N1578" s="328" t="s">
        <v>4601</v>
      </c>
      <c r="O1578" s="328" t="s">
        <v>4602</v>
      </c>
      <c r="P1578" s="187" t="str">
        <f t="shared" ca="1" si="96"/>
        <v>74 Tahun</v>
      </c>
      <c r="Q1578" s="187" t="str">
        <f t="shared" ca="1" si="97"/>
        <v>0 Bulan</v>
      </c>
      <c r="R1578" s="187" t="str">
        <f t="shared" ca="1" si="98"/>
        <v>24  Hari</v>
      </c>
    </row>
    <row r="1579" spans="1:18" ht="15">
      <c r="A1579" s="552">
        <v>452</v>
      </c>
      <c r="B1579" s="554" t="s">
        <v>2275</v>
      </c>
      <c r="C1579" s="388" t="s">
        <v>2444</v>
      </c>
      <c r="D1579" s="327" t="s">
        <v>2445</v>
      </c>
      <c r="E1579" s="266" t="s">
        <v>10</v>
      </c>
      <c r="F1579" s="328" t="s">
        <v>266</v>
      </c>
      <c r="G1579" s="331">
        <v>18628</v>
      </c>
      <c r="H1579" s="328" t="s">
        <v>4574</v>
      </c>
      <c r="I1579" s="328" t="s">
        <v>3104</v>
      </c>
      <c r="J1579" s="328" t="s">
        <v>3270</v>
      </c>
      <c r="K1579" s="328" t="s">
        <v>3124</v>
      </c>
      <c r="L1579" s="328" t="s">
        <v>3948</v>
      </c>
      <c r="M1579" s="328" t="s">
        <v>3095</v>
      </c>
      <c r="N1579" s="328" t="s">
        <v>1649</v>
      </c>
      <c r="O1579" s="328" t="s">
        <v>2980</v>
      </c>
      <c r="P1579" s="187" t="str">
        <f t="shared" ca="1" si="96"/>
        <v>74 Tahun</v>
      </c>
      <c r="Q1579" s="187" t="str">
        <f t="shared" ca="1" si="97"/>
        <v>0 Bulan</v>
      </c>
      <c r="R1579" s="187" t="str">
        <f t="shared" ca="1" si="98"/>
        <v>30  Hari</v>
      </c>
    </row>
    <row r="1580" spans="1:18" ht="15">
      <c r="A1580" s="553"/>
      <c r="B1580" s="555"/>
      <c r="C1580" s="388" t="s">
        <v>2276</v>
      </c>
      <c r="D1580" s="327" t="s">
        <v>1931</v>
      </c>
      <c r="E1580" s="266" t="s">
        <v>9</v>
      </c>
      <c r="F1580" s="328" t="s">
        <v>4596</v>
      </c>
      <c r="G1580" s="331">
        <v>22100</v>
      </c>
      <c r="H1580" s="328" t="s">
        <v>4574</v>
      </c>
      <c r="I1580" s="328" t="s">
        <v>3104</v>
      </c>
      <c r="J1580" s="328" t="s">
        <v>3270</v>
      </c>
      <c r="K1580" s="328" t="s">
        <v>3117</v>
      </c>
      <c r="L1580" s="328" t="s">
        <v>3948</v>
      </c>
      <c r="M1580" s="328" t="s">
        <v>3099</v>
      </c>
      <c r="N1580" s="328" t="s">
        <v>4601</v>
      </c>
      <c r="O1580" s="328" t="s">
        <v>4602</v>
      </c>
      <c r="P1580" s="187" t="str">
        <f t="shared" ca="1" si="96"/>
        <v>64 Tahun</v>
      </c>
      <c r="Q1580" s="187" t="str">
        <f t="shared" ca="1" si="97"/>
        <v>6 Bulan</v>
      </c>
      <c r="R1580" s="187" t="str">
        <f t="shared" ca="1" si="98"/>
        <v>27  Hari</v>
      </c>
    </row>
    <row r="1581" spans="1:18" ht="15">
      <c r="A1581" s="552">
        <v>453</v>
      </c>
      <c r="B1581" s="554" t="s">
        <v>2067</v>
      </c>
      <c r="C1581" s="388" t="s">
        <v>2473</v>
      </c>
      <c r="D1581" s="327" t="s">
        <v>2474</v>
      </c>
      <c r="E1581" s="266" t="s">
        <v>10</v>
      </c>
      <c r="F1581" s="328" t="s">
        <v>35</v>
      </c>
      <c r="G1581" s="331">
        <v>29369</v>
      </c>
      <c r="H1581" s="328" t="s">
        <v>4574</v>
      </c>
      <c r="I1581" s="328" t="s">
        <v>3104</v>
      </c>
      <c r="J1581" s="328" t="s">
        <v>3271</v>
      </c>
      <c r="K1581" s="328" t="s">
        <v>3097</v>
      </c>
      <c r="L1581" s="328" t="s">
        <v>3971</v>
      </c>
      <c r="M1581" s="328" t="s">
        <v>3095</v>
      </c>
      <c r="N1581" s="328" t="s">
        <v>4603</v>
      </c>
      <c r="O1581" s="328" t="s">
        <v>187</v>
      </c>
      <c r="P1581" s="187" t="str">
        <f t="shared" ca="1" si="96"/>
        <v>44 Tahun</v>
      </c>
      <c r="Q1581" s="187" t="str">
        <f t="shared" ca="1" si="97"/>
        <v>8 Bulan</v>
      </c>
      <c r="R1581" s="187" t="str">
        <f t="shared" ca="1" si="98"/>
        <v>2  Hari</v>
      </c>
    </row>
    <row r="1582" spans="1:18" ht="15">
      <c r="A1582" s="556"/>
      <c r="B1582" s="557"/>
      <c r="C1582" s="388" t="s">
        <v>2068</v>
      </c>
      <c r="D1582" s="327" t="s">
        <v>1441</v>
      </c>
      <c r="E1582" s="266" t="s">
        <v>9</v>
      </c>
      <c r="F1582" s="328" t="s">
        <v>238</v>
      </c>
      <c r="G1582" s="329">
        <v>30147</v>
      </c>
      <c r="H1582" s="328" t="s">
        <v>4574</v>
      </c>
      <c r="I1582" s="328" t="s">
        <v>3104</v>
      </c>
      <c r="J1582" s="328" t="s">
        <v>3893</v>
      </c>
      <c r="K1582" s="328" t="s">
        <v>3097</v>
      </c>
      <c r="L1582" s="328" t="s">
        <v>3971</v>
      </c>
      <c r="M1582" s="328" t="s">
        <v>3099</v>
      </c>
      <c r="N1582" s="328" t="s">
        <v>2445</v>
      </c>
      <c r="O1582" s="328" t="s">
        <v>1931</v>
      </c>
      <c r="P1582" s="187" t="str">
        <f t="shared" ca="1" si="96"/>
        <v>42 Tahun</v>
      </c>
      <c r="Q1582" s="187" t="str">
        <f t="shared" ca="1" si="97"/>
        <v>6 Bulan</v>
      </c>
      <c r="R1582" s="187" t="str">
        <f t="shared" ca="1" si="98"/>
        <v>15  Hari</v>
      </c>
    </row>
    <row r="1583" spans="1:18" ht="15">
      <c r="A1583" s="553"/>
      <c r="B1583" s="555"/>
      <c r="C1583" s="388" t="s">
        <v>1538</v>
      </c>
      <c r="D1583" s="327" t="s">
        <v>4604</v>
      </c>
      <c r="E1583" s="266" t="s">
        <v>10</v>
      </c>
      <c r="F1583" s="328" t="s">
        <v>238</v>
      </c>
      <c r="G1583" s="331">
        <v>40055</v>
      </c>
      <c r="H1583" s="328" t="s">
        <v>4574</v>
      </c>
      <c r="I1583" s="328" t="s">
        <v>3104</v>
      </c>
      <c r="J1583" s="328" t="s">
        <v>3286</v>
      </c>
      <c r="K1583" s="328" t="s">
        <v>3279</v>
      </c>
      <c r="L1583" s="328" t="s">
        <v>3898</v>
      </c>
      <c r="M1583" s="328" t="s">
        <v>3100</v>
      </c>
      <c r="N1583" s="328" t="s">
        <v>2474</v>
      </c>
      <c r="O1583" s="328" t="s">
        <v>1441</v>
      </c>
      <c r="P1583" s="187" t="str">
        <f t="shared" ca="1" si="96"/>
        <v>15 Tahun</v>
      </c>
      <c r="Q1583" s="187" t="str">
        <f t="shared" ca="1" si="97"/>
        <v>5 Bulan</v>
      </c>
      <c r="R1583" s="187" t="str">
        <f t="shared" ca="1" si="98"/>
        <v>0  Hari</v>
      </c>
    </row>
    <row r="1584" spans="1:18" ht="15">
      <c r="A1584" s="552">
        <v>454</v>
      </c>
      <c r="B1584" s="554" t="s">
        <v>841</v>
      </c>
      <c r="C1584" s="388" t="s">
        <v>2668</v>
      </c>
      <c r="D1584" s="327" t="s">
        <v>2669</v>
      </c>
      <c r="E1584" s="266" t="s">
        <v>10</v>
      </c>
      <c r="F1584" s="328" t="s">
        <v>20</v>
      </c>
      <c r="G1584" s="331">
        <v>31149</v>
      </c>
      <c r="H1584" s="328" t="s">
        <v>4574</v>
      </c>
      <c r="I1584" s="328" t="s">
        <v>3104</v>
      </c>
      <c r="J1584" s="328" t="s">
        <v>3893</v>
      </c>
      <c r="K1584" s="328" t="s">
        <v>3097</v>
      </c>
      <c r="L1584" s="328" t="s">
        <v>3948</v>
      </c>
      <c r="M1584" s="328" t="s">
        <v>3095</v>
      </c>
      <c r="N1584" s="328" t="s">
        <v>4605</v>
      </c>
      <c r="O1584" s="328" t="s">
        <v>4606</v>
      </c>
      <c r="P1584" s="187" t="str">
        <f t="shared" ca="1" si="96"/>
        <v>39 Tahun</v>
      </c>
      <c r="Q1584" s="187" t="str">
        <f t="shared" ca="1" si="97"/>
        <v>9 Bulan</v>
      </c>
      <c r="R1584" s="187" t="str">
        <f t="shared" ca="1" si="98"/>
        <v>18  Hari</v>
      </c>
    </row>
    <row r="1585" spans="1:18" ht="15">
      <c r="A1585" s="556"/>
      <c r="B1585" s="557"/>
      <c r="C1585" s="388" t="s">
        <v>2080</v>
      </c>
      <c r="D1585" s="327" t="s">
        <v>199</v>
      </c>
      <c r="E1585" s="266" t="s">
        <v>9</v>
      </c>
      <c r="F1585" s="328" t="s">
        <v>185</v>
      </c>
      <c r="G1585" s="331">
        <v>29387</v>
      </c>
      <c r="H1585" s="328" t="s">
        <v>4574</v>
      </c>
      <c r="I1585" s="328" t="s">
        <v>3104</v>
      </c>
      <c r="J1585" s="328" t="s">
        <v>3893</v>
      </c>
      <c r="K1585" s="328" t="s">
        <v>3097</v>
      </c>
      <c r="L1585" s="328" t="s">
        <v>3948</v>
      </c>
      <c r="M1585" s="328" t="s">
        <v>3099</v>
      </c>
      <c r="N1585" s="328" t="s">
        <v>2445</v>
      </c>
      <c r="O1585" s="328" t="s">
        <v>1931</v>
      </c>
      <c r="P1585" s="187" t="str">
        <f t="shared" ca="1" si="96"/>
        <v>44 Tahun</v>
      </c>
      <c r="Q1585" s="187" t="str">
        <f t="shared" ca="1" si="97"/>
        <v>7 Bulan</v>
      </c>
      <c r="R1585" s="187" t="str">
        <f t="shared" ca="1" si="98"/>
        <v>15  Hari</v>
      </c>
    </row>
    <row r="1586" spans="1:18" ht="15">
      <c r="A1586" s="553"/>
      <c r="B1586" s="555"/>
      <c r="C1586" s="388" t="s">
        <v>4607</v>
      </c>
      <c r="D1586" s="327" t="s">
        <v>4608</v>
      </c>
      <c r="E1586" s="266" t="s">
        <v>10</v>
      </c>
      <c r="F1586" s="328" t="s">
        <v>192</v>
      </c>
      <c r="G1586" s="331">
        <v>43682</v>
      </c>
      <c r="H1586" s="328" t="s">
        <v>4574</v>
      </c>
      <c r="I1586" s="328" t="s">
        <v>3104</v>
      </c>
      <c r="J1586" s="328" t="s">
        <v>4069</v>
      </c>
      <c r="K1586" s="328" t="s">
        <v>3901</v>
      </c>
      <c r="L1586" s="328" t="s">
        <v>3898</v>
      </c>
      <c r="M1586" s="328" t="s">
        <v>3100</v>
      </c>
      <c r="N1586" s="328" t="s">
        <v>2669</v>
      </c>
      <c r="O1586" s="328" t="s">
        <v>199</v>
      </c>
      <c r="P1586" s="187" t="str">
        <f t="shared" ca="1" si="96"/>
        <v>5 Tahun</v>
      </c>
      <c r="Q1586" s="187" t="str">
        <f t="shared" ca="1" si="97"/>
        <v>5 Bulan</v>
      </c>
      <c r="R1586" s="187" t="str">
        <f t="shared" ca="1" si="98"/>
        <v>25  Hari</v>
      </c>
    </row>
    <row r="1587" spans="1:18" ht="15">
      <c r="A1587" s="552">
        <v>455</v>
      </c>
      <c r="B1587" s="554" t="s">
        <v>2286</v>
      </c>
      <c r="C1587" s="388" t="s">
        <v>2811</v>
      </c>
      <c r="D1587" s="327" t="s">
        <v>1542</v>
      </c>
      <c r="E1587" s="266" t="s">
        <v>10</v>
      </c>
      <c r="F1587" s="328" t="s">
        <v>219</v>
      </c>
      <c r="G1587" s="331">
        <v>26334</v>
      </c>
      <c r="H1587" s="328" t="s">
        <v>4574</v>
      </c>
      <c r="I1587" s="328" t="s">
        <v>3104</v>
      </c>
      <c r="J1587" s="328" t="s">
        <v>3270</v>
      </c>
      <c r="K1587" s="328" t="s">
        <v>3124</v>
      </c>
      <c r="L1587" s="328" t="s">
        <v>3894</v>
      </c>
      <c r="M1587" s="328" t="s">
        <v>3095</v>
      </c>
      <c r="N1587" s="328" t="s">
        <v>4609</v>
      </c>
      <c r="O1587" s="328" t="s">
        <v>634</v>
      </c>
      <c r="P1587" s="187" t="str">
        <f ca="1" t="shared" si="99" ref="P1587:P1650">DATEDIF(G1587,$P$2,"Y")&amp;" Tahun"</f>
        <v>52 Tahun</v>
      </c>
      <c r="Q1587" s="187" t="str">
        <f ca="1" t="shared" si="100" ref="Q1587:Q1650">DATEDIF(G1587,$P$2,"YM")&amp;" Bulan"</f>
        <v>11 Bulan</v>
      </c>
      <c r="R1587" s="187" t="str">
        <f ca="1" t="shared" si="101" ref="R1587:R1650">DATEDIF(G1587,$P$2,"MD")&amp;"  Hari"</f>
        <v>25  Hari</v>
      </c>
    </row>
    <row r="1588" spans="1:18" ht="15">
      <c r="A1588" s="556"/>
      <c r="B1588" s="557"/>
      <c r="C1588" s="388" t="s">
        <v>2287</v>
      </c>
      <c r="D1588" s="327" t="s">
        <v>187</v>
      </c>
      <c r="E1588" s="266" t="s">
        <v>9</v>
      </c>
      <c r="F1588" s="328" t="s">
        <v>192</v>
      </c>
      <c r="G1588" s="331">
        <v>28307</v>
      </c>
      <c r="H1588" s="328" t="s">
        <v>4574</v>
      </c>
      <c r="I1588" s="328" t="s">
        <v>3104</v>
      </c>
      <c r="J1588" s="328" t="s">
        <v>3270</v>
      </c>
      <c r="K1588" s="328" t="s">
        <v>3124</v>
      </c>
      <c r="L1588" s="328" t="s">
        <v>3894</v>
      </c>
      <c r="M1588" s="328" t="s">
        <v>3099</v>
      </c>
      <c r="N1588" s="328" t="s">
        <v>294</v>
      </c>
      <c r="O1588" s="328" t="s">
        <v>182</v>
      </c>
      <c r="P1588" s="187" t="str">
        <f t="shared" ca="1" si="99"/>
        <v>47 Tahun</v>
      </c>
      <c r="Q1588" s="187" t="str">
        <f t="shared" ca="1" si="100"/>
        <v>6 Bulan</v>
      </c>
      <c r="R1588" s="187" t="str">
        <f t="shared" ca="1" si="101"/>
        <v>29  Hari</v>
      </c>
    </row>
    <row r="1589" spans="1:18" ht="15">
      <c r="A1589" s="556"/>
      <c r="B1589" s="557"/>
      <c r="C1589" s="388" t="s">
        <v>2798</v>
      </c>
      <c r="D1589" s="327" t="s">
        <v>2799</v>
      </c>
      <c r="E1589" s="266" t="s">
        <v>10</v>
      </c>
      <c r="F1589" s="328" t="s">
        <v>238</v>
      </c>
      <c r="G1589" s="331">
        <v>37442</v>
      </c>
      <c r="H1589" s="328" t="s">
        <v>4574</v>
      </c>
      <c r="I1589" s="328" t="s">
        <v>3104</v>
      </c>
      <c r="J1589" s="328" t="s">
        <v>3893</v>
      </c>
      <c r="K1589" s="328" t="s">
        <v>3901</v>
      </c>
      <c r="L1589" s="328" t="s">
        <v>3898</v>
      </c>
      <c r="M1589" s="328" t="s">
        <v>3100</v>
      </c>
      <c r="N1589" s="328" t="s">
        <v>1542</v>
      </c>
      <c r="O1589" s="328" t="s">
        <v>187</v>
      </c>
      <c r="P1589" s="187" t="str">
        <f t="shared" ca="1" si="99"/>
        <v>22 Tahun</v>
      </c>
      <c r="Q1589" s="187" t="str">
        <f t="shared" ca="1" si="100"/>
        <v>6 Bulan</v>
      </c>
      <c r="R1589" s="187" t="str">
        <f t="shared" ca="1" si="101"/>
        <v>25  Hari</v>
      </c>
    </row>
    <row r="1590" spans="1:18" ht="15">
      <c r="A1590" s="553"/>
      <c r="B1590" s="555"/>
      <c r="C1590" s="388" t="s">
        <v>3045</v>
      </c>
      <c r="D1590" s="327" t="s">
        <v>4610</v>
      </c>
      <c r="E1590" s="266" t="s">
        <v>10</v>
      </c>
      <c r="F1590" s="328" t="s">
        <v>238</v>
      </c>
      <c r="G1590" s="331">
        <v>40668</v>
      </c>
      <c r="H1590" s="328" t="s">
        <v>4574</v>
      </c>
      <c r="I1590" s="328" t="s">
        <v>3104</v>
      </c>
      <c r="J1590" s="328" t="s">
        <v>3286</v>
      </c>
      <c r="K1590" s="328" t="s">
        <v>3901</v>
      </c>
      <c r="L1590" s="328" t="s">
        <v>3898</v>
      </c>
      <c r="M1590" s="328" t="s">
        <v>3100</v>
      </c>
      <c r="N1590" s="328" t="s">
        <v>1542</v>
      </c>
      <c r="O1590" s="328" t="s">
        <v>187</v>
      </c>
      <c r="P1590" s="187" t="str">
        <f t="shared" ca="1" si="99"/>
        <v>13 Tahun</v>
      </c>
      <c r="Q1590" s="187" t="str">
        <f t="shared" ca="1" si="100"/>
        <v>8 Bulan</v>
      </c>
      <c r="R1590" s="187" t="str">
        <f t="shared" ca="1" si="101"/>
        <v>25  Hari</v>
      </c>
    </row>
    <row r="1591" spans="1:18" ht="15">
      <c r="A1591" s="552">
        <v>456</v>
      </c>
      <c r="B1591" s="554" t="s">
        <v>2384</v>
      </c>
      <c r="C1591" s="388" t="s">
        <v>2795</v>
      </c>
      <c r="D1591" s="327" t="s">
        <v>1327</v>
      </c>
      <c r="E1591" s="266" t="s">
        <v>10</v>
      </c>
      <c r="F1591" s="328" t="s">
        <v>161</v>
      </c>
      <c r="G1591" s="331">
        <v>26119</v>
      </c>
      <c r="H1591" s="328" t="s">
        <v>4574</v>
      </c>
      <c r="I1591" s="328" t="s">
        <v>3104</v>
      </c>
      <c r="J1591" s="328" t="s">
        <v>3893</v>
      </c>
      <c r="K1591" s="328" t="s">
        <v>3097</v>
      </c>
      <c r="L1591" s="328" t="s">
        <v>3948</v>
      </c>
      <c r="M1591" s="328" t="s">
        <v>3095</v>
      </c>
      <c r="N1591" s="328" t="s">
        <v>1745</v>
      </c>
      <c r="O1591" s="328" t="s">
        <v>1388</v>
      </c>
      <c r="P1591" s="187" t="str">
        <f t="shared" ca="1" si="99"/>
        <v>53 Tahun</v>
      </c>
      <c r="Q1591" s="187" t="str">
        <f t="shared" ca="1" si="100"/>
        <v>6 Bulan</v>
      </c>
      <c r="R1591" s="187" t="str">
        <f t="shared" ca="1" si="101"/>
        <v>25  Hari</v>
      </c>
    </row>
    <row r="1592" spans="1:18" ht="15">
      <c r="A1592" s="556"/>
      <c r="B1592" s="557"/>
      <c r="C1592" s="388" t="s">
        <v>2400</v>
      </c>
      <c r="D1592" s="327" t="s">
        <v>1499</v>
      </c>
      <c r="E1592" s="266" t="s">
        <v>9</v>
      </c>
      <c r="F1592" s="328" t="s">
        <v>238</v>
      </c>
      <c r="G1592" s="331">
        <v>26756</v>
      </c>
      <c r="H1592" s="328" t="s">
        <v>4574</v>
      </c>
      <c r="I1592" s="328" t="s">
        <v>3104</v>
      </c>
      <c r="J1592" s="328" t="s">
        <v>3270</v>
      </c>
      <c r="K1592" s="328" t="s">
        <v>3097</v>
      </c>
      <c r="L1592" s="328" t="s">
        <v>3948</v>
      </c>
      <c r="M1592" s="328" t="s">
        <v>3099</v>
      </c>
      <c r="N1592" s="328" t="s">
        <v>4611</v>
      </c>
      <c r="O1592" s="328" t="s">
        <v>1509</v>
      </c>
      <c r="P1592" s="187" t="str">
        <f t="shared" ca="1" si="99"/>
        <v>51 Tahun</v>
      </c>
      <c r="Q1592" s="187" t="str">
        <f t="shared" ca="1" si="100"/>
        <v>9 Bulan</v>
      </c>
      <c r="R1592" s="187" t="str">
        <f t="shared" ca="1" si="101"/>
        <v>28  Hari</v>
      </c>
    </row>
    <row r="1593" spans="1:18" ht="15">
      <c r="A1593" s="556"/>
      <c r="B1593" s="557"/>
      <c r="C1593" s="388" t="s">
        <v>2881</v>
      </c>
      <c r="D1593" s="327" t="s">
        <v>2882</v>
      </c>
      <c r="E1593" s="266" t="s">
        <v>10</v>
      </c>
      <c r="F1593" s="328" t="s">
        <v>238</v>
      </c>
      <c r="G1593" s="331">
        <v>34213</v>
      </c>
      <c r="H1593" s="328" t="s">
        <v>4574</v>
      </c>
      <c r="I1593" s="328" t="s">
        <v>3104</v>
      </c>
      <c r="J1593" s="328" t="s">
        <v>3271</v>
      </c>
      <c r="K1593" s="328" t="s">
        <v>3124</v>
      </c>
      <c r="L1593" s="328" t="s">
        <v>3898</v>
      </c>
      <c r="M1593" s="328" t="s">
        <v>3100</v>
      </c>
      <c r="N1593" s="328" t="s">
        <v>1327</v>
      </c>
      <c r="O1593" s="328" t="s">
        <v>1499</v>
      </c>
      <c r="P1593" s="187" t="str">
        <f t="shared" ca="1" si="99"/>
        <v>31 Tahun</v>
      </c>
      <c r="Q1593" s="187" t="str">
        <f t="shared" ca="1" si="100"/>
        <v>4 Bulan</v>
      </c>
      <c r="R1593" s="187" t="str">
        <f t="shared" ca="1" si="101"/>
        <v>29  Hari</v>
      </c>
    </row>
    <row r="1594" spans="1:18" ht="15">
      <c r="A1594" s="556"/>
      <c r="B1594" s="557"/>
      <c r="C1594" s="388" t="s">
        <v>2385</v>
      </c>
      <c r="D1594" s="327" t="s">
        <v>2386</v>
      </c>
      <c r="E1594" s="266" t="s">
        <v>9</v>
      </c>
      <c r="F1594" s="328" t="s">
        <v>238</v>
      </c>
      <c r="G1594" s="331">
        <v>37290</v>
      </c>
      <c r="H1594" s="328" t="s">
        <v>4574</v>
      </c>
      <c r="I1594" s="328" t="s">
        <v>3104</v>
      </c>
      <c r="J1594" s="328" t="s">
        <v>4477</v>
      </c>
      <c r="K1594" s="328" t="s">
        <v>3279</v>
      </c>
      <c r="L1594" s="328" t="s">
        <v>3898</v>
      </c>
      <c r="M1594" s="328" t="s">
        <v>3100</v>
      </c>
      <c r="N1594" s="328" t="s">
        <v>1327</v>
      </c>
      <c r="O1594" s="328" t="s">
        <v>1499</v>
      </c>
      <c r="P1594" s="187" t="str">
        <f t="shared" ca="1" si="99"/>
        <v>22 Tahun</v>
      </c>
      <c r="Q1594" s="187" t="str">
        <f t="shared" ca="1" si="100"/>
        <v>11 Bulan</v>
      </c>
      <c r="R1594" s="187" t="str">
        <f t="shared" ca="1" si="101"/>
        <v>27  Hari</v>
      </c>
    </row>
    <row r="1595" spans="1:18" ht="15">
      <c r="A1595" s="553"/>
      <c r="B1595" s="555"/>
      <c r="C1595" s="388" t="s">
        <v>4612</v>
      </c>
      <c r="D1595" s="327" t="s">
        <v>4613</v>
      </c>
      <c r="E1595" s="266" t="s">
        <v>9</v>
      </c>
      <c r="F1595" s="328" t="s">
        <v>238</v>
      </c>
      <c r="G1595" s="331">
        <v>43798</v>
      </c>
      <c r="H1595" s="328" t="s">
        <v>4574</v>
      </c>
      <c r="I1595" s="328" t="s">
        <v>3104</v>
      </c>
      <c r="J1595" s="328" t="s">
        <v>4069</v>
      </c>
      <c r="K1595" s="328" t="s">
        <v>3901</v>
      </c>
      <c r="L1595" s="328" t="s">
        <v>3898</v>
      </c>
      <c r="M1595" s="328" t="s">
        <v>3100</v>
      </c>
      <c r="N1595" s="328" t="s">
        <v>1327</v>
      </c>
      <c r="O1595" s="328" t="s">
        <v>1499</v>
      </c>
      <c r="P1595" s="187" t="str">
        <f t="shared" ca="1" si="99"/>
        <v>5 Tahun</v>
      </c>
      <c r="Q1595" s="187" t="str">
        <f t="shared" ca="1" si="100"/>
        <v>2 Bulan</v>
      </c>
      <c r="R1595" s="187" t="str">
        <f t="shared" ca="1" si="101"/>
        <v>1  Hari</v>
      </c>
    </row>
    <row r="1596" spans="1:18" ht="15">
      <c r="A1596" s="327">
        <v>457</v>
      </c>
      <c r="B1596" s="202" t="s">
        <v>4614</v>
      </c>
      <c r="C1596" s="388" t="s">
        <v>2055</v>
      </c>
      <c r="D1596" s="327" t="s">
        <v>438</v>
      </c>
      <c r="E1596" s="266" t="s">
        <v>9</v>
      </c>
      <c r="F1596" s="328" t="s">
        <v>4487</v>
      </c>
      <c r="G1596" s="331">
        <v>16787</v>
      </c>
      <c r="H1596" s="328" t="s">
        <v>4574</v>
      </c>
      <c r="I1596" s="328" t="s">
        <v>3104</v>
      </c>
      <c r="J1596" s="328" t="s">
        <v>3270</v>
      </c>
      <c r="K1596" s="328" t="s">
        <v>3124</v>
      </c>
      <c r="L1596" s="328" t="s">
        <v>3131</v>
      </c>
      <c r="M1596" s="328" t="s">
        <v>3095</v>
      </c>
      <c r="N1596" s="328" t="s">
        <v>1649</v>
      </c>
      <c r="O1596" s="328" t="s">
        <v>4615</v>
      </c>
      <c r="P1596" s="187" t="str">
        <f t="shared" ca="1" si="99"/>
        <v>79 Tahun</v>
      </c>
      <c r="Q1596" s="187" t="str">
        <f t="shared" ca="1" si="100"/>
        <v>1 Bulan</v>
      </c>
      <c r="R1596" s="187" t="str">
        <f t="shared" ca="1" si="101"/>
        <v>14  Hari</v>
      </c>
    </row>
    <row r="1597" spans="1:18" ht="15">
      <c r="A1597" s="552">
        <v>458</v>
      </c>
      <c r="B1597" s="554" t="s">
        <v>1885</v>
      </c>
      <c r="C1597" s="388" t="s">
        <v>2659</v>
      </c>
      <c r="D1597" s="327" t="s">
        <v>2660</v>
      </c>
      <c r="E1597" s="266" t="s">
        <v>10</v>
      </c>
      <c r="F1597" s="328" t="s">
        <v>238</v>
      </c>
      <c r="G1597" s="331">
        <v>30206</v>
      </c>
      <c r="H1597" s="328" t="s">
        <v>4574</v>
      </c>
      <c r="I1597" s="328" t="s">
        <v>3104</v>
      </c>
      <c r="J1597" s="328" t="s">
        <v>3893</v>
      </c>
      <c r="K1597" s="328" t="s">
        <v>3124</v>
      </c>
      <c r="L1597" s="328" t="s">
        <v>3894</v>
      </c>
      <c r="M1597" s="328" t="s">
        <v>3095</v>
      </c>
      <c r="N1597" s="328" t="s">
        <v>1482</v>
      </c>
      <c r="O1597" s="328" t="s">
        <v>438</v>
      </c>
      <c r="P1597" s="187" t="str">
        <f t="shared" ca="1" si="99"/>
        <v>42 Tahun</v>
      </c>
      <c r="Q1597" s="187" t="str">
        <f t="shared" ca="1" si="100"/>
        <v>4 Bulan</v>
      </c>
      <c r="R1597" s="187" t="str">
        <f t="shared" ca="1" si="101"/>
        <v>18  Hari</v>
      </c>
    </row>
    <row r="1598" spans="1:18" ht="15">
      <c r="A1598" s="556"/>
      <c r="B1598" s="557"/>
      <c r="C1598" s="388" t="s">
        <v>2075</v>
      </c>
      <c r="D1598" s="327" t="s">
        <v>2076</v>
      </c>
      <c r="E1598" s="266" t="s">
        <v>9</v>
      </c>
      <c r="F1598" s="328" t="s">
        <v>192</v>
      </c>
      <c r="G1598" s="331">
        <v>30117</v>
      </c>
      <c r="H1598" s="328" t="s">
        <v>4574</v>
      </c>
      <c r="I1598" s="328" t="s">
        <v>3104</v>
      </c>
      <c r="J1598" s="328" t="s">
        <v>3893</v>
      </c>
      <c r="K1598" s="328" t="s">
        <v>3124</v>
      </c>
      <c r="L1598" s="328" t="s">
        <v>3894</v>
      </c>
      <c r="M1598" s="328" t="s">
        <v>3099</v>
      </c>
      <c r="N1598" s="328" t="s">
        <v>1464</v>
      </c>
      <c r="O1598" s="328" t="s">
        <v>1520</v>
      </c>
      <c r="P1598" s="187" t="str">
        <f t="shared" ca="1" si="99"/>
        <v>42 Tahun</v>
      </c>
      <c r="Q1598" s="187" t="str">
        <f t="shared" ca="1" si="100"/>
        <v>7 Bulan</v>
      </c>
      <c r="R1598" s="187" t="str">
        <f t="shared" ca="1" si="101"/>
        <v>15  Hari</v>
      </c>
    </row>
    <row r="1599" spans="1:18" ht="15">
      <c r="A1599" s="556"/>
      <c r="B1599" s="557"/>
      <c r="C1599" s="388" t="s">
        <v>1886</v>
      </c>
      <c r="D1599" s="327" t="s">
        <v>1887</v>
      </c>
      <c r="E1599" s="266" t="s">
        <v>9</v>
      </c>
      <c r="F1599" s="328" t="s">
        <v>238</v>
      </c>
      <c r="G1599" s="331">
        <v>38926</v>
      </c>
      <c r="H1599" s="328" t="s">
        <v>4574</v>
      </c>
      <c r="I1599" s="328" t="s">
        <v>3104</v>
      </c>
      <c r="J1599" s="328" t="s">
        <v>3286</v>
      </c>
      <c r="K1599" s="328" t="s">
        <v>3279</v>
      </c>
      <c r="L1599" s="328" t="s">
        <v>3898</v>
      </c>
      <c r="M1599" s="328" t="s">
        <v>3100</v>
      </c>
      <c r="N1599" s="328" t="s">
        <v>2660</v>
      </c>
      <c r="O1599" s="328" t="s">
        <v>2076</v>
      </c>
      <c r="P1599" s="187" t="str">
        <f t="shared" ca="1" si="99"/>
        <v>18 Tahun</v>
      </c>
      <c r="Q1599" s="187" t="str">
        <f t="shared" ca="1" si="100"/>
        <v>6 Bulan</v>
      </c>
      <c r="R1599" s="187" t="str">
        <f t="shared" ca="1" si="101"/>
        <v>2  Hari</v>
      </c>
    </row>
    <row r="1600" spans="1:18" ht="15">
      <c r="A1600" s="553"/>
      <c r="B1600" s="555"/>
      <c r="C1600" s="388" t="s">
        <v>4616</v>
      </c>
      <c r="D1600" s="327" t="s">
        <v>4617</v>
      </c>
      <c r="E1600" s="266" t="s">
        <v>9</v>
      </c>
      <c r="F1600" s="328" t="s">
        <v>192</v>
      </c>
      <c r="G1600" s="331">
        <v>41846</v>
      </c>
      <c r="H1600" s="328" t="s">
        <v>4574</v>
      </c>
      <c r="I1600" s="328" t="s">
        <v>3104</v>
      </c>
      <c r="J1600" s="328" t="s">
        <v>4069</v>
      </c>
      <c r="K1600" s="328" t="s">
        <v>3901</v>
      </c>
      <c r="L1600" s="328" t="s">
        <v>3898</v>
      </c>
      <c r="M1600" s="328" t="s">
        <v>3100</v>
      </c>
      <c r="N1600" s="328" t="s">
        <v>2660</v>
      </c>
      <c r="O1600" s="328" t="s">
        <v>2076</v>
      </c>
      <c r="P1600" s="187" t="str">
        <f t="shared" ca="1" si="99"/>
        <v>10 Tahun</v>
      </c>
      <c r="Q1600" s="187" t="str">
        <f t="shared" ca="1" si="100"/>
        <v>6 Bulan</v>
      </c>
      <c r="R1600" s="187" t="str">
        <f t="shared" ca="1" si="101"/>
        <v>4  Hari</v>
      </c>
    </row>
    <row r="1601" spans="1:18" ht="15">
      <c r="A1601" s="552">
        <v>459</v>
      </c>
      <c r="B1601" s="554" t="s">
        <v>1826</v>
      </c>
      <c r="C1601" s="388" t="s">
        <v>2463</v>
      </c>
      <c r="D1601" s="327" t="s">
        <v>2464</v>
      </c>
      <c r="E1601" s="266" t="s">
        <v>10</v>
      </c>
      <c r="F1601" s="328" t="s">
        <v>71</v>
      </c>
      <c r="G1601" s="331">
        <v>31288</v>
      </c>
      <c r="H1601" s="328" t="s">
        <v>4574</v>
      </c>
      <c r="I1601" s="328" t="s">
        <v>3104</v>
      </c>
      <c r="J1601" s="328" t="s">
        <v>3893</v>
      </c>
      <c r="K1601" s="328" t="s">
        <v>3097</v>
      </c>
      <c r="L1601" s="328" t="s">
        <v>3894</v>
      </c>
      <c r="M1601" s="328" t="s">
        <v>3095</v>
      </c>
      <c r="N1601" s="328" t="s">
        <v>1764</v>
      </c>
      <c r="O1601" s="328" t="s">
        <v>1534</v>
      </c>
      <c r="P1601" s="187" t="str">
        <f t="shared" ca="1" si="99"/>
        <v>39 Tahun</v>
      </c>
      <c r="Q1601" s="187" t="str">
        <f t="shared" ca="1" si="100"/>
        <v>5 Bulan</v>
      </c>
      <c r="R1601" s="187" t="str">
        <f t="shared" ca="1" si="101"/>
        <v>1  Hari</v>
      </c>
    </row>
    <row r="1602" spans="1:18" ht="15">
      <c r="A1602" s="556"/>
      <c r="B1602" s="557"/>
      <c r="C1602" s="388" t="s">
        <v>1827</v>
      </c>
      <c r="D1602" s="327" t="s">
        <v>1746</v>
      </c>
      <c r="E1602" s="266" t="s">
        <v>9</v>
      </c>
      <c r="F1602" s="328" t="s">
        <v>1565</v>
      </c>
      <c r="G1602" s="331">
        <v>33267</v>
      </c>
      <c r="H1602" s="328" t="s">
        <v>4574</v>
      </c>
      <c r="I1602" s="328" t="s">
        <v>3104</v>
      </c>
      <c r="J1602" s="328" t="s">
        <v>3893</v>
      </c>
      <c r="K1602" s="328" t="s">
        <v>3117</v>
      </c>
      <c r="L1602" s="328" t="s">
        <v>3894</v>
      </c>
      <c r="M1602" s="328" t="s">
        <v>3099</v>
      </c>
      <c r="N1602" s="328" t="s">
        <v>2893</v>
      </c>
      <c r="O1602" s="328" t="s">
        <v>4618</v>
      </c>
      <c r="P1602" s="187" t="str">
        <f t="shared" ca="1" si="99"/>
        <v>34 Tahun</v>
      </c>
      <c r="Q1602" s="187" t="str">
        <f t="shared" ca="1" si="100"/>
        <v>0 Bulan</v>
      </c>
      <c r="R1602" s="187" t="str">
        <f t="shared" ca="1" si="101"/>
        <v>1  Hari</v>
      </c>
    </row>
    <row r="1603" spans="1:18" ht="15">
      <c r="A1603" s="553"/>
      <c r="B1603" s="555"/>
      <c r="C1603" s="388" t="s">
        <v>4619</v>
      </c>
      <c r="D1603" s="327" t="s">
        <v>4620</v>
      </c>
      <c r="E1603" s="266" t="s">
        <v>9</v>
      </c>
      <c r="F1603" s="328" t="s">
        <v>238</v>
      </c>
      <c r="G1603" s="331">
        <v>43273</v>
      </c>
      <c r="H1603" s="328" t="s">
        <v>4574</v>
      </c>
      <c r="I1603" s="328" t="s">
        <v>3104</v>
      </c>
      <c r="J1603" s="328" t="s">
        <v>4069</v>
      </c>
      <c r="K1603" s="328" t="s">
        <v>3901</v>
      </c>
      <c r="L1603" s="328" t="s">
        <v>3898</v>
      </c>
      <c r="M1603" s="328" t="s">
        <v>3100</v>
      </c>
      <c r="N1603" s="328" t="s">
        <v>2464</v>
      </c>
      <c r="O1603" s="328" t="s">
        <v>1746</v>
      </c>
      <c r="P1603" s="187" t="str">
        <f t="shared" ca="1" si="99"/>
        <v>6 Tahun</v>
      </c>
      <c r="Q1603" s="187" t="str">
        <f t="shared" ca="1" si="100"/>
        <v>7 Bulan</v>
      </c>
      <c r="R1603" s="187" t="str">
        <f t="shared" ca="1" si="101"/>
        <v>8  Hari</v>
      </c>
    </row>
    <row r="1604" spans="1:18" ht="15">
      <c r="A1604" s="552">
        <v>460</v>
      </c>
      <c r="B1604" s="554" t="s">
        <v>2198</v>
      </c>
      <c r="C1604" s="388" t="s">
        <v>2199</v>
      </c>
      <c r="D1604" s="327" t="s">
        <v>1534</v>
      </c>
      <c r="E1604" s="266" t="s">
        <v>9</v>
      </c>
      <c r="F1604" s="328" t="s">
        <v>71</v>
      </c>
      <c r="G1604" s="331">
        <v>23933</v>
      </c>
      <c r="H1604" s="328" t="s">
        <v>4574</v>
      </c>
      <c r="I1604" s="328" t="s">
        <v>3104</v>
      </c>
      <c r="J1604" s="328" t="s">
        <v>3270</v>
      </c>
      <c r="K1604" s="328" t="s">
        <v>3124</v>
      </c>
      <c r="L1604" s="328" t="s">
        <v>3131</v>
      </c>
      <c r="M1604" s="328" t="s">
        <v>3095</v>
      </c>
      <c r="N1604" s="328" t="s">
        <v>1473</v>
      </c>
      <c r="O1604" s="328" t="s">
        <v>338</v>
      </c>
      <c r="P1604" s="187" t="str">
        <f t="shared" ca="1" si="99"/>
        <v>59 Tahun</v>
      </c>
      <c r="Q1604" s="187" t="str">
        <f t="shared" ca="1" si="100"/>
        <v>6 Bulan</v>
      </c>
      <c r="R1604" s="187" t="str">
        <f t="shared" ca="1" si="101"/>
        <v>20  Hari</v>
      </c>
    </row>
    <row r="1605" spans="1:18" ht="15">
      <c r="A1605" s="553"/>
      <c r="B1605" s="555"/>
      <c r="C1605" s="388" t="s">
        <v>2675</v>
      </c>
      <c r="D1605" s="327" t="s">
        <v>1615</v>
      </c>
      <c r="E1605" s="266" t="s">
        <v>10</v>
      </c>
      <c r="F1605" s="328" t="s">
        <v>185</v>
      </c>
      <c r="G1605" s="331">
        <v>37510</v>
      </c>
      <c r="H1605" s="328" t="s">
        <v>4574</v>
      </c>
      <c r="I1605" s="328" t="s">
        <v>3104</v>
      </c>
      <c r="J1605" s="328" t="s">
        <v>3271</v>
      </c>
      <c r="K1605" s="328" t="s">
        <v>3279</v>
      </c>
      <c r="L1605" s="328" t="s">
        <v>3898</v>
      </c>
      <c r="M1605" s="328" t="s">
        <v>3100</v>
      </c>
      <c r="N1605" s="328" t="s">
        <v>1764</v>
      </c>
      <c r="O1605" s="328" t="s">
        <v>1534</v>
      </c>
      <c r="P1605" s="187" t="str">
        <f t="shared" ca="1" si="99"/>
        <v>22 Tahun</v>
      </c>
      <c r="Q1605" s="187" t="str">
        <f t="shared" ca="1" si="100"/>
        <v>4 Bulan</v>
      </c>
      <c r="R1605" s="187" t="str">
        <f t="shared" ca="1" si="101"/>
        <v>19  Hari</v>
      </c>
    </row>
    <row r="1606" spans="1:18" ht="15">
      <c r="A1606" s="552">
        <v>461</v>
      </c>
      <c r="B1606" s="554" t="s">
        <v>2269</v>
      </c>
      <c r="C1606" s="388" t="s">
        <v>2558</v>
      </c>
      <c r="D1606" s="327" t="s">
        <v>93</v>
      </c>
      <c r="E1606" s="266" t="s">
        <v>10</v>
      </c>
      <c r="F1606" s="328" t="s">
        <v>185</v>
      </c>
      <c r="G1606" s="331">
        <v>27192</v>
      </c>
      <c r="H1606" s="328" t="s">
        <v>4574</v>
      </c>
      <c r="I1606" s="328" t="s">
        <v>3104</v>
      </c>
      <c r="J1606" s="328" t="s">
        <v>3893</v>
      </c>
      <c r="K1606" s="328" t="s">
        <v>3124</v>
      </c>
      <c r="L1606" s="328" t="s">
        <v>3948</v>
      </c>
      <c r="M1606" s="328" t="s">
        <v>3095</v>
      </c>
      <c r="N1606" s="328" t="s">
        <v>4621</v>
      </c>
      <c r="O1606" s="328" t="s">
        <v>1386</v>
      </c>
      <c r="P1606" s="187" t="str">
        <f t="shared" ca="1" si="99"/>
        <v>50 Tahun</v>
      </c>
      <c r="Q1606" s="187" t="str">
        <f t="shared" ca="1" si="100"/>
        <v>7 Bulan</v>
      </c>
      <c r="R1606" s="187" t="str">
        <f t="shared" ca="1" si="101"/>
        <v>18  Hari</v>
      </c>
    </row>
    <row r="1607" spans="1:18" ht="15">
      <c r="A1607" s="556"/>
      <c r="B1607" s="557"/>
      <c r="C1607" s="388" t="s">
        <v>2270</v>
      </c>
      <c r="D1607" s="327" t="s">
        <v>2271</v>
      </c>
      <c r="E1607" s="266" t="s">
        <v>9</v>
      </c>
      <c r="F1607" s="328" t="s">
        <v>185</v>
      </c>
      <c r="G1607" s="331">
        <v>31361</v>
      </c>
      <c r="H1607" s="328" t="s">
        <v>4574</v>
      </c>
      <c r="I1607" s="328" t="s">
        <v>3104</v>
      </c>
      <c r="J1607" s="328" t="s">
        <v>3893</v>
      </c>
      <c r="K1607" s="328" t="s">
        <v>3117</v>
      </c>
      <c r="L1607" s="328" t="s">
        <v>3948</v>
      </c>
      <c r="M1607" s="328" t="s">
        <v>3099</v>
      </c>
      <c r="N1607" s="328" t="s">
        <v>337</v>
      </c>
      <c r="O1607" s="328" t="s">
        <v>85</v>
      </c>
      <c r="P1607" s="187" t="str">
        <f t="shared" ca="1" si="99"/>
        <v>39 Tahun</v>
      </c>
      <c r="Q1607" s="187" t="str">
        <f t="shared" ca="1" si="100"/>
        <v>2 Bulan</v>
      </c>
      <c r="R1607" s="187" t="str">
        <f t="shared" ca="1" si="101"/>
        <v>20  Hari</v>
      </c>
    </row>
    <row r="1608" spans="1:18" ht="15">
      <c r="A1608" s="556"/>
      <c r="B1608" s="557"/>
      <c r="C1608" s="388" t="s">
        <v>2823</v>
      </c>
      <c r="D1608" s="327" t="s">
        <v>2824</v>
      </c>
      <c r="E1608" s="266" t="s">
        <v>10</v>
      </c>
      <c r="F1608" s="328" t="s">
        <v>238</v>
      </c>
      <c r="G1608" s="329">
        <v>38083</v>
      </c>
      <c r="H1608" s="328" t="s">
        <v>4574</v>
      </c>
      <c r="I1608" s="328" t="s">
        <v>3104</v>
      </c>
      <c r="J1608" s="328" t="s">
        <v>3271</v>
      </c>
      <c r="K1608" s="328" t="s">
        <v>3279</v>
      </c>
      <c r="L1608" s="328" t="s">
        <v>3898</v>
      </c>
      <c r="M1608" s="328" t="s">
        <v>3100</v>
      </c>
      <c r="N1608" s="328" t="s">
        <v>93</v>
      </c>
      <c r="O1608" s="328" t="s">
        <v>2271</v>
      </c>
      <c r="P1608" s="187" t="str">
        <f t="shared" ca="1" si="99"/>
        <v>20 Tahun</v>
      </c>
      <c r="Q1608" s="187" t="str">
        <f t="shared" ca="1" si="100"/>
        <v>9 Bulan</v>
      </c>
      <c r="R1608" s="187" t="str">
        <f t="shared" ca="1" si="101"/>
        <v>24  Hari</v>
      </c>
    </row>
    <row r="1609" spans="1:18" ht="15">
      <c r="A1609" s="556"/>
      <c r="B1609" s="557"/>
      <c r="C1609" s="388" t="s">
        <v>4622</v>
      </c>
      <c r="D1609" s="327" t="s">
        <v>4623</v>
      </c>
      <c r="E1609" s="266" t="s">
        <v>10</v>
      </c>
      <c r="F1609" s="328" t="s">
        <v>238</v>
      </c>
      <c r="G1609" s="331">
        <v>39640</v>
      </c>
      <c r="H1609" s="328" t="s">
        <v>4574</v>
      </c>
      <c r="I1609" s="328" t="s">
        <v>3104</v>
      </c>
      <c r="J1609" s="328" t="s">
        <v>3893</v>
      </c>
      <c r="K1609" s="328" t="s">
        <v>3279</v>
      </c>
      <c r="L1609" s="328" t="s">
        <v>3898</v>
      </c>
      <c r="M1609" s="328" t="s">
        <v>3100</v>
      </c>
      <c r="N1609" s="328" t="s">
        <v>93</v>
      </c>
      <c r="O1609" s="328" t="s">
        <v>2271</v>
      </c>
      <c r="P1609" s="187" t="str">
        <f t="shared" ca="1" si="99"/>
        <v>16 Tahun</v>
      </c>
      <c r="Q1609" s="187" t="str">
        <f t="shared" ca="1" si="100"/>
        <v>6 Bulan</v>
      </c>
      <c r="R1609" s="187" t="str">
        <f t="shared" ca="1" si="101"/>
        <v>19  Hari</v>
      </c>
    </row>
    <row r="1610" spans="1:18" ht="15">
      <c r="A1610" s="553"/>
      <c r="B1610" s="555"/>
      <c r="C1610" s="388" t="s">
        <v>4624</v>
      </c>
      <c r="D1610" s="327" t="s">
        <v>4625</v>
      </c>
      <c r="E1610" s="266" t="s">
        <v>9</v>
      </c>
      <c r="F1610" s="328" t="s">
        <v>35</v>
      </c>
      <c r="G1610" s="331">
        <v>43292</v>
      </c>
      <c r="H1610" s="328" t="s">
        <v>4574</v>
      </c>
      <c r="I1610" s="328" t="s">
        <v>3104</v>
      </c>
      <c r="J1610" s="328" t="s">
        <v>3286</v>
      </c>
      <c r="K1610" s="328" t="s">
        <v>3901</v>
      </c>
      <c r="L1610" s="328" t="s">
        <v>3898</v>
      </c>
      <c r="M1610" s="328" t="s">
        <v>3100</v>
      </c>
      <c r="N1610" s="328" t="s">
        <v>93</v>
      </c>
      <c r="O1610" s="328" t="s">
        <v>2271</v>
      </c>
      <c r="P1610" s="187" t="str">
        <f t="shared" ca="1" si="99"/>
        <v>6 Tahun</v>
      </c>
      <c r="Q1610" s="187" t="str">
        <f t="shared" ca="1" si="100"/>
        <v>6 Bulan</v>
      </c>
      <c r="R1610" s="187" t="str">
        <f t="shared" ca="1" si="101"/>
        <v>19  Hari</v>
      </c>
    </row>
    <row r="1611" spans="1:18" ht="15">
      <c r="A1611" s="552">
        <v>462</v>
      </c>
      <c r="B1611" s="554" t="s">
        <v>1867</v>
      </c>
      <c r="C1611" s="388" t="s">
        <v>4626</v>
      </c>
      <c r="D1611" s="327" t="s">
        <v>1429</v>
      </c>
      <c r="E1611" s="266" t="s">
        <v>10</v>
      </c>
      <c r="F1611" s="328" t="s">
        <v>238</v>
      </c>
      <c r="G1611" s="331">
        <v>23068</v>
      </c>
      <c r="H1611" s="328" t="s">
        <v>4574</v>
      </c>
      <c r="I1611" s="328" t="s">
        <v>3104</v>
      </c>
      <c r="J1611" s="328" t="s">
        <v>3270</v>
      </c>
      <c r="K1611" s="328" t="s">
        <v>3124</v>
      </c>
      <c r="L1611" s="328" t="s">
        <v>3894</v>
      </c>
      <c r="M1611" s="328" t="s">
        <v>3095</v>
      </c>
      <c r="N1611" s="328" t="s">
        <v>4627</v>
      </c>
      <c r="O1611" s="328" t="s">
        <v>3030</v>
      </c>
      <c r="P1611" s="187" t="str">
        <f t="shared" ca="1" si="99"/>
        <v>61 Tahun</v>
      </c>
      <c r="Q1611" s="187" t="str">
        <f t="shared" ca="1" si="100"/>
        <v>11 Bulan</v>
      </c>
      <c r="R1611" s="187" t="str">
        <f t="shared" ca="1" si="101"/>
        <v>4  Hari</v>
      </c>
    </row>
    <row r="1612" spans="1:18" ht="15">
      <c r="A1612" s="556"/>
      <c r="B1612" s="557"/>
      <c r="C1612" s="388" t="s">
        <v>1868</v>
      </c>
      <c r="D1612" s="327" t="s">
        <v>1869</v>
      </c>
      <c r="E1612" s="266" t="s">
        <v>9</v>
      </c>
      <c r="F1612" s="328" t="s">
        <v>238</v>
      </c>
      <c r="G1612" s="331">
        <v>23953</v>
      </c>
      <c r="H1612" s="328" t="s">
        <v>4574</v>
      </c>
      <c r="I1612" s="328" t="s">
        <v>3104</v>
      </c>
      <c r="J1612" s="328" t="s">
        <v>3270</v>
      </c>
      <c r="K1612" s="328" t="s">
        <v>3124</v>
      </c>
      <c r="L1612" s="328" t="s">
        <v>3894</v>
      </c>
      <c r="M1612" s="328" t="s">
        <v>3099</v>
      </c>
      <c r="N1612" s="328" t="s">
        <v>4628</v>
      </c>
      <c r="O1612" s="328" t="s">
        <v>1699</v>
      </c>
      <c r="P1612" s="187" t="str">
        <f t="shared" ca="1" si="99"/>
        <v>59 Tahun</v>
      </c>
      <c r="Q1612" s="187" t="str">
        <f t="shared" ca="1" si="100"/>
        <v>6 Bulan</v>
      </c>
      <c r="R1612" s="187" t="str">
        <f t="shared" ca="1" si="101"/>
        <v>0  Hari</v>
      </c>
    </row>
    <row r="1613" spans="1:18" ht="15">
      <c r="A1613" s="556"/>
      <c r="B1613" s="557"/>
      <c r="C1613" s="388" t="s">
        <v>2196</v>
      </c>
      <c r="D1613" s="327" t="s">
        <v>2197</v>
      </c>
      <c r="E1613" s="266" t="s">
        <v>9</v>
      </c>
      <c r="F1613" s="328" t="s">
        <v>238</v>
      </c>
      <c r="G1613" s="331">
        <v>37478</v>
      </c>
      <c r="H1613" s="328" t="s">
        <v>4574</v>
      </c>
      <c r="I1613" s="328" t="s">
        <v>3104</v>
      </c>
      <c r="J1613" s="328" t="s">
        <v>3271</v>
      </c>
      <c r="K1613" s="328" t="s">
        <v>3279</v>
      </c>
      <c r="L1613" s="328" t="s">
        <v>3898</v>
      </c>
      <c r="M1613" s="328" t="s">
        <v>3100</v>
      </c>
      <c r="N1613" s="328" t="s">
        <v>1429</v>
      </c>
      <c r="O1613" s="328" t="s">
        <v>1869</v>
      </c>
      <c r="P1613" s="187" t="str">
        <f t="shared" ca="1" si="99"/>
        <v>22 Tahun</v>
      </c>
      <c r="Q1613" s="187" t="str">
        <f t="shared" ca="1" si="100"/>
        <v>5 Bulan</v>
      </c>
      <c r="R1613" s="187" t="str">
        <f t="shared" ca="1" si="101"/>
        <v>20  Hari</v>
      </c>
    </row>
    <row r="1614" spans="1:18" ht="15">
      <c r="A1614" s="553"/>
      <c r="B1614" s="555"/>
      <c r="C1614" s="388" t="s">
        <v>4629</v>
      </c>
      <c r="D1614" s="327" t="s">
        <v>4630</v>
      </c>
      <c r="E1614" s="266" t="s">
        <v>9</v>
      </c>
      <c r="F1614" s="328" t="s">
        <v>238</v>
      </c>
      <c r="G1614" s="331" t="s">
        <v>4631</v>
      </c>
      <c r="H1614" s="328" t="s">
        <v>4574</v>
      </c>
      <c r="I1614" s="328" t="s">
        <v>3104</v>
      </c>
      <c r="J1614" s="328" t="s">
        <v>3286</v>
      </c>
      <c r="K1614" s="328" t="s">
        <v>3279</v>
      </c>
      <c r="L1614" s="328" t="s">
        <v>3898</v>
      </c>
      <c r="M1614" s="328" t="s">
        <v>3100</v>
      </c>
      <c r="N1614" s="328" t="s">
        <v>1429</v>
      </c>
      <c r="O1614" s="328" t="s">
        <v>1869</v>
      </c>
      <c r="P1614" s="187" t="str">
        <f t="shared" ca="1" si="99"/>
        <v>16 Tahun</v>
      </c>
      <c r="Q1614" s="187" t="str">
        <f t="shared" ca="1" si="100"/>
        <v>3 Bulan</v>
      </c>
      <c r="R1614" s="187" t="str">
        <f t="shared" ca="1" si="101"/>
        <v>28  Hari</v>
      </c>
    </row>
    <row r="1615" spans="1:18" ht="15">
      <c r="A1615" s="552">
        <v>463</v>
      </c>
      <c r="B1615" s="554" t="s">
        <v>2120</v>
      </c>
      <c r="C1615" s="388" t="s">
        <v>2845</v>
      </c>
      <c r="D1615" s="327" t="s">
        <v>12</v>
      </c>
      <c r="E1615" s="266" t="s">
        <v>10</v>
      </c>
      <c r="F1615" s="328" t="s">
        <v>37</v>
      </c>
      <c r="G1615" s="331">
        <v>28309</v>
      </c>
      <c r="H1615" s="328" t="s">
        <v>4574</v>
      </c>
      <c r="I1615" s="328" t="s">
        <v>3104</v>
      </c>
      <c r="J1615" s="328" t="s">
        <v>3893</v>
      </c>
      <c r="K1615" s="328" t="s">
        <v>3124</v>
      </c>
      <c r="L1615" s="328" t="s">
        <v>3894</v>
      </c>
      <c r="M1615" s="328" t="s">
        <v>3095</v>
      </c>
      <c r="N1615" s="328" t="s">
        <v>1584</v>
      </c>
      <c r="O1615" s="328" t="s">
        <v>1450</v>
      </c>
      <c r="P1615" s="187" t="str">
        <f t="shared" ca="1" si="99"/>
        <v>47 Tahun</v>
      </c>
      <c r="Q1615" s="187" t="str">
        <f t="shared" ca="1" si="100"/>
        <v>6 Bulan</v>
      </c>
      <c r="R1615" s="187" t="str">
        <f t="shared" ca="1" si="101"/>
        <v>27  Hari</v>
      </c>
    </row>
    <row r="1616" spans="1:18" ht="15">
      <c r="A1616" s="556"/>
      <c r="B1616" s="557"/>
      <c r="C1616" s="388" t="s">
        <v>2121</v>
      </c>
      <c r="D1616" s="327" t="s">
        <v>4632</v>
      </c>
      <c r="E1616" s="266" t="s">
        <v>9</v>
      </c>
      <c r="F1616" s="328" t="s">
        <v>37</v>
      </c>
      <c r="G1616" s="331">
        <v>29631</v>
      </c>
      <c r="H1616" s="328" t="s">
        <v>4574</v>
      </c>
      <c r="I1616" s="328" t="s">
        <v>3104</v>
      </c>
      <c r="J1616" s="328" t="s">
        <v>3270</v>
      </c>
      <c r="K1616" s="328" t="s">
        <v>3124</v>
      </c>
      <c r="L1616" s="328" t="s">
        <v>3894</v>
      </c>
      <c r="M1616" s="328" t="s">
        <v>3099</v>
      </c>
      <c r="N1616" s="328" t="s">
        <v>251</v>
      </c>
      <c r="O1616" s="328" t="s">
        <v>1409</v>
      </c>
      <c r="P1616" s="187" t="str">
        <f t="shared" ca="1" si="99"/>
        <v>43 Tahun</v>
      </c>
      <c r="Q1616" s="187" t="str">
        <f t="shared" ca="1" si="100"/>
        <v>11 Bulan</v>
      </c>
      <c r="R1616" s="187" t="str">
        <f t="shared" ca="1" si="101"/>
        <v>16  Hari</v>
      </c>
    </row>
    <row r="1617" spans="1:18" ht="15">
      <c r="A1617" s="556"/>
      <c r="B1617" s="557"/>
      <c r="C1617" s="388" t="s">
        <v>4633</v>
      </c>
      <c r="D1617" s="327" t="s">
        <v>4634</v>
      </c>
      <c r="E1617" s="266" t="s">
        <v>10</v>
      </c>
      <c r="F1617" s="328" t="s">
        <v>37</v>
      </c>
      <c r="G1617" s="331">
        <v>39674</v>
      </c>
      <c r="H1617" s="328" t="s">
        <v>4574</v>
      </c>
      <c r="I1617" s="328" t="s">
        <v>3104</v>
      </c>
      <c r="J1617" s="328" t="s">
        <v>3893</v>
      </c>
      <c r="K1617" s="328" t="s">
        <v>3279</v>
      </c>
      <c r="L1617" s="328" t="s">
        <v>3898</v>
      </c>
      <c r="M1617" s="328" t="s">
        <v>3100</v>
      </c>
      <c r="N1617" s="328" t="s">
        <v>12</v>
      </c>
      <c r="O1617" s="328" t="s">
        <v>4632</v>
      </c>
      <c r="P1617" s="187" t="str">
        <f t="shared" ca="1" si="99"/>
        <v>16 Tahun</v>
      </c>
      <c r="Q1617" s="187" t="str">
        <f t="shared" ca="1" si="100"/>
        <v>5 Bulan</v>
      </c>
      <c r="R1617" s="187" t="str">
        <f t="shared" ca="1" si="101"/>
        <v>16  Hari</v>
      </c>
    </row>
    <row r="1618" spans="1:18" ht="15">
      <c r="A1618" s="553"/>
      <c r="B1618" s="555"/>
      <c r="C1618" s="388" t="s">
        <v>4635</v>
      </c>
      <c r="D1618" s="327" t="s">
        <v>4636</v>
      </c>
      <c r="E1618" s="266" t="s">
        <v>10</v>
      </c>
      <c r="F1618" s="328" t="s">
        <v>4398</v>
      </c>
      <c r="G1618" s="329">
        <v>42945</v>
      </c>
      <c r="H1618" s="328" t="s">
        <v>4574</v>
      </c>
      <c r="I1618" s="328" t="s">
        <v>3104</v>
      </c>
      <c r="J1618" s="328" t="s">
        <v>4069</v>
      </c>
      <c r="K1618" s="328" t="s">
        <v>3901</v>
      </c>
      <c r="L1618" s="328" t="s">
        <v>3898</v>
      </c>
      <c r="M1618" s="328" t="s">
        <v>3100</v>
      </c>
      <c r="N1618" s="328" t="s">
        <v>12</v>
      </c>
      <c r="O1618" s="328" t="s">
        <v>4632</v>
      </c>
      <c r="P1618" s="187" t="str">
        <f t="shared" ca="1" si="99"/>
        <v>7 Tahun</v>
      </c>
      <c r="Q1618" s="187" t="str">
        <f t="shared" ca="1" si="100"/>
        <v>6 Bulan</v>
      </c>
      <c r="R1618" s="187" t="str">
        <f t="shared" ca="1" si="101"/>
        <v>1  Hari</v>
      </c>
    </row>
    <row r="1619" spans="1:18" ht="15">
      <c r="A1619" s="552">
        <v>464</v>
      </c>
      <c r="B1619" s="554" t="s">
        <v>2393</v>
      </c>
      <c r="C1619" s="388" t="s">
        <v>2552</v>
      </c>
      <c r="D1619" s="327" t="s">
        <v>1465</v>
      </c>
      <c r="E1619" s="266" t="s">
        <v>10</v>
      </c>
      <c r="F1619" s="328" t="s">
        <v>185</v>
      </c>
      <c r="G1619" s="331">
        <v>27625</v>
      </c>
      <c r="H1619" s="328" t="s">
        <v>4574</v>
      </c>
      <c r="I1619" s="328" t="s">
        <v>3104</v>
      </c>
      <c r="J1619" s="328" t="s">
        <v>3893</v>
      </c>
      <c r="K1619" s="328" t="s">
        <v>3124</v>
      </c>
      <c r="L1619" s="328" t="s">
        <v>3948</v>
      </c>
      <c r="M1619" s="328" t="s">
        <v>3095</v>
      </c>
      <c r="N1619" s="328" t="s">
        <v>4637</v>
      </c>
      <c r="O1619" s="328" t="s">
        <v>165</v>
      </c>
      <c r="P1619" s="187" t="str">
        <f t="shared" ca="1" si="99"/>
        <v>49 Tahun</v>
      </c>
      <c r="Q1619" s="187" t="str">
        <f t="shared" ca="1" si="100"/>
        <v>5 Bulan</v>
      </c>
      <c r="R1619" s="187" t="str">
        <f t="shared" ca="1" si="101"/>
        <v>11  Hari</v>
      </c>
    </row>
    <row r="1620" spans="1:18" ht="15">
      <c r="A1620" s="556"/>
      <c r="B1620" s="557"/>
      <c r="C1620" s="388" t="s">
        <v>2394</v>
      </c>
      <c r="D1620" s="327" t="s">
        <v>4638</v>
      </c>
      <c r="E1620" s="266" t="s">
        <v>9</v>
      </c>
      <c r="F1620" s="328" t="s">
        <v>185</v>
      </c>
      <c r="G1620" s="331">
        <v>29374</v>
      </c>
      <c r="H1620" s="328" t="s">
        <v>4574</v>
      </c>
      <c r="I1620" s="328" t="s">
        <v>3104</v>
      </c>
      <c r="J1620" s="328" t="s">
        <v>3893</v>
      </c>
      <c r="K1620" s="328" t="s">
        <v>3124</v>
      </c>
      <c r="L1620" s="328" t="s">
        <v>3948</v>
      </c>
      <c r="M1620" s="328" t="s">
        <v>3099</v>
      </c>
      <c r="N1620" s="328" t="s">
        <v>253</v>
      </c>
      <c r="O1620" s="328" t="s">
        <v>119</v>
      </c>
      <c r="P1620" s="187" t="str">
        <f t="shared" ca="1" si="99"/>
        <v>44 Tahun</v>
      </c>
      <c r="Q1620" s="187" t="str">
        <f t="shared" ca="1" si="100"/>
        <v>7 Bulan</v>
      </c>
      <c r="R1620" s="187" t="str">
        <f t="shared" ca="1" si="101"/>
        <v>28  Hari</v>
      </c>
    </row>
    <row r="1621" spans="1:18" ht="15">
      <c r="A1621" s="556"/>
      <c r="B1621" s="557"/>
      <c r="C1621" s="388" t="s">
        <v>2844</v>
      </c>
      <c r="D1621" s="327" t="s">
        <v>4639</v>
      </c>
      <c r="E1621" s="266" t="s">
        <v>10</v>
      </c>
      <c r="F1621" s="328" t="s">
        <v>185</v>
      </c>
      <c r="G1621" s="331">
        <v>37502</v>
      </c>
      <c r="H1621" s="328" t="s">
        <v>4574</v>
      </c>
      <c r="I1621" s="328" t="s">
        <v>3104</v>
      </c>
      <c r="J1621" s="328" t="s">
        <v>3893</v>
      </c>
      <c r="K1621" s="328" t="s">
        <v>3279</v>
      </c>
      <c r="L1621" s="328" t="s">
        <v>3898</v>
      </c>
      <c r="M1621" s="328" t="s">
        <v>3100</v>
      </c>
      <c r="N1621" s="328" t="s">
        <v>1465</v>
      </c>
      <c r="O1621" s="328" t="s">
        <v>4638</v>
      </c>
      <c r="P1621" s="187" t="str">
        <f t="shared" ca="1" si="99"/>
        <v>22 Tahun</v>
      </c>
      <c r="Q1621" s="187" t="str">
        <f t="shared" ca="1" si="100"/>
        <v>4 Bulan</v>
      </c>
      <c r="R1621" s="187" t="str">
        <f t="shared" ca="1" si="101"/>
        <v>27  Hari</v>
      </c>
    </row>
    <row r="1622" spans="1:18" ht="15">
      <c r="A1622" s="553"/>
      <c r="B1622" s="555"/>
      <c r="C1622" s="388" t="s">
        <v>4640</v>
      </c>
      <c r="D1622" s="327" t="s">
        <v>4641</v>
      </c>
      <c r="E1622" s="266" t="s">
        <v>9</v>
      </c>
      <c r="F1622" s="328" t="s">
        <v>185</v>
      </c>
      <c r="G1622" s="331">
        <v>41022</v>
      </c>
      <c r="H1622" s="328" t="s">
        <v>4574</v>
      </c>
      <c r="I1622" s="328" t="s">
        <v>3104</v>
      </c>
      <c r="J1622" s="328" t="s">
        <v>3270</v>
      </c>
      <c r="K1622" s="328" t="s">
        <v>3901</v>
      </c>
      <c r="L1622" s="328" t="s">
        <v>3898</v>
      </c>
      <c r="M1622" s="328" t="s">
        <v>3100</v>
      </c>
      <c r="N1622" s="328" t="s">
        <v>1465</v>
      </c>
      <c r="O1622" s="328" t="s">
        <v>4638</v>
      </c>
      <c r="P1622" s="187" t="str">
        <f t="shared" ca="1" si="99"/>
        <v>12 Tahun</v>
      </c>
      <c r="Q1622" s="187" t="str">
        <f t="shared" ca="1" si="100"/>
        <v>9 Bulan</v>
      </c>
      <c r="R1622" s="187" t="str">
        <f t="shared" ca="1" si="101"/>
        <v>7  Hari</v>
      </c>
    </row>
    <row r="1623" spans="1:18" ht="15">
      <c r="A1623" s="552">
        <v>465</v>
      </c>
      <c r="B1623" s="554" t="s">
        <v>2712</v>
      </c>
      <c r="C1623" s="388" t="s">
        <v>2713</v>
      </c>
      <c r="D1623" s="327" t="s">
        <v>4642</v>
      </c>
      <c r="E1623" s="266" t="s">
        <v>10</v>
      </c>
      <c r="F1623" s="328" t="s">
        <v>238</v>
      </c>
      <c r="G1623" s="331">
        <v>33613</v>
      </c>
      <c r="H1623" s="328" t="s">
        <v>4574</v>
      </c>
      <c r="I1623" s="328" t="s">
        <v>3104</v>
      </c>
      <c r="J1623" s="328" t="s">
        <v>3271</v>
      </c>
      <c r="K1623" s="328" t="s">
        <v>3097</v>
      </c>
      <c r="L1623" s="328" t="s">
        <v>3971</v>
      </c>
      <c r="M1623" s="328" t="s">
        <v>3095</v>
      </c>
      <c r="N1623" s="328" t="s">
        <v>4643</v>
      </c>
      <c r="O1623" s="328" t="s">
        <v>1377</v>
      </c>
      <c r="P1623" s="187" t="str">
        <f t="shared" ca="1" si="99"/>
        <v>33 Tahun</v>
      </c>
      <c r="Q1623" s="187" t="str">
        <f t="shared" ca="1" si="100"/>
        <v>0 Bulan</v>
      </c>
      <c r="R1623" s="187" t="str">
        <f t="shared" ca="1" si="101"/>
        <v>20  Hari</v>
      </c>
    </row>
    <row r="1624" spans="1:18" ht="15">
      <c r="A1624" s="553"/>
      <c r="B1624" s="555"/>
      <c r="C1624" s="388" t="s">
        <v>2913</v>
      </c>
      <c r="D1624" s="327" t="s">
        <v>2914</v>
      </c>
      <c r="E1624" s="266" t="s">
        <v>9</v>
      </c>
      <c r="F1624" s="328" t="s">
        <v>2915</v>
      </c>
      <c r="G1624" s="331">
        <v>35539</v>
      </c>
      <c r="H1624" s="328" t="s">
        <v>4574</v>
      </c>
      <c r="I1624" s="328" t="s">
        <v>3104</v>
      </c>
      <c r="J1624" s="328" t="s">
        <v>3271</v>
      </c>
      <c r="K1624" s="328" t="s">
        <v>3117</v>
      </c>
      <c r="L1624" s="328" t="s">
        <v>3971</v>
      </c>
      <c r="M1624" s="328" t="s">
        <v>3099</v>
      </c>
      <c r="N1624" s="328" t="s">
        <v>1620</v>
      </c>
      <c r="O1624" s="328" t="s">
        <v>4644</v>
      </c>
      <c r="P1624" s="187" t="str">
        <f t="shared" ca="1" si="99"/>
        <v>27 Tahun</v>
      </c>
      <c r="Q1624" s="187" t="str">
        <f t="shared" ca="1" si="100"/>
        <v>9 Bulan</v>
      </c>
      <c r="R1624" s="187" t="str">
        <f t="shared" ca="1" si="101"/>
        <v>11  Hari</v>
      </c>
    </row>
    <row r="1625" spans="1:18" ht="15">
      <c r="A1625" s="552">
        <v>466</v>
      </c>
      <c r="B1625" s="554" t="s">
        <v>4645</v>
      </c>
      <c r="C1625" s="388" t="s">
        <v>2648</v>
      </c>
      <c r="D1625" s="327" t="s">
        <v>4643</v>
      </c>
      <c r="E1625" s="266" t="s">
        <v>10</v>
      </c>
      <c r="F1625" s="328" t="s">
        <v>238</v>
      </c>
      <c r="G1625" s="331">
        <v>26127</v>
      </c>
      <c r="H1625" s="328" t="s">
        <v>4574</v>
      </c>
      <c r="I1625" s="328" t="s">
        <v>3104</v>
      </c>
      <c r="J1625" s="328" t="s">
        <v>3893</v>
      </c>
      <c r="K1625" s="328" t="s">
        <v>3124</v>
      </c>
      <c r="L1625" s="328" t="s">
        <v>3894</v>
      </c>
      <c r="M1625" s="328" t="s">
        <v>3095</v>
      </c>
      <c r="N1625" s="328" t="s">
        <v>4646</v>
      </c>
      <c r="O1625" s="328" t="s">
        <v>4647</v>
      </c>
      <c r="P1625" s="187" t="str">
        <f t="shared" ca="1" si="99"/>
        <v>53 Tahun</v>
      </c>
      <c r="Q1625" s="187" t="str">
        <f t="shared" ca="1" si="100"/>
        <v>6 Bulan</v>
      </c>
      <c r="R1625" s="187" t="str">
        <f t="shared" ca="1" si="101"/>
        <v>17  Hari</v>
      </c>
    </row>
    <row r="1626" spans="1:18" ht="15">
      <c r="A1626" s="556"/>
      <c r="B1626" s="557"/>
      <c r="C1626" s="388" t="s">
        <v>2246</v>
      </c>
      <c r="D1626" s="327" t="s">
        <v>1377</v>
      </c>
      <c r="E1626" s="266" t="s">
        <v>9</v>
      </c>
      <c r="F1626" s="328" t="s">
        <v>4412</v>
      </c>
      <c r="G1626" s="331">
        <v>27249</v>
      </c>
      <c r="H1626" s="328" t="s">
        <v>4574</v>
      </c>
      <c r="I1626" s="328" t="s">
        <v>3104</v>
      </c>
      <c r="J1626" s="328" t="s">
        <v>3893</v>
      </c>
      <c r="K1626" s="328" t="s">
        <v>3117</v>
      </c>
      <c r="L1626" s="328" t="s">
        <v>3894</v>
      </c>
      <c r="M1626" s="328" t="s">
        <v>3099</v>
      </c>
      <c r="N1626" s="328" t="s">
        <v>4591</v>
      </c>
      <c r="O1626" s="328" t="s">
        <v>4591</v>
      </c>
      <c r="P1626" s="187" t="str">
        <f t="shared" ca="1" si="99"/>
        <v>50 Tahun</v>
      </c>
      <c r="Q1626" s="187" t="str">
        <f t="shared" ca="1" si="100"/>
        <v>5 Bulan</v>
      </c>
      <c r="R1626" s="187" t="str">
        <f t="shared" ca="1" si="101"/>
        <v>22  Hari</v>
      </c>
    </row>
    <row r="1627" spans="1:18" ht="15">
      <c r="A1627" s="556"/>
      <c r="B1627" s="557"/>
      <c r="C1627" s="388" t="s">
        <v>1854</v>
      </c>
      <c r="D1627" s="327" t="s">
        <v>4648</v>
      </c>
      <c r="E1627" s="266" t="s">
        <v>9</v>
      </c>
      <c r="F1627" s="328" t="s">
        <v>238</v>
      </c>
      <c r="G1627" s="331">
        <v>35399</v>
      </c>
      <c r="H1627" s="328" t="s">
        <v>4574</v>
      </c>
      <c r="I1627" s="328" t="s">
        <v>3104</v>
      </c>
      <c r="J1627" s="328" t="s">
        <v>4477</v>
      </c>
      <c r="K1627" s="328" t="s">
        <v>3279</v>
      </c>
      <c r="L1627" s="328" t="s">
        <v>3898</v>
      </c>
      <c r="M1627" s="328" t="s">
        <v>3100</v>
      </c>
      <c r="N1627" s="328" t="s">
        <v>4643</v>
      </c>
      <c r="O1627" s="328" t="s">
        <v>1377</v>
      </c>
      <c r="P1627" s="187" t="str">
        <f t="shared" ca="1" si="99"/>
        <v>28 Tahun</v>
      </c>
      <c r="Q1627" s="187" t="str">
        <f t="shared" ca="1" si="100"/>
        <v>2 Bulan</v>
      </c>
      <c r="R1627" s="187" t="str">
        <f t="shared" ca="1" si="101"/>
        <v>0  Hari</v>
      </c>
    </row>
    <row r="1628" spans="1:18" ht="15">
      <c r="A1628" s="553"/>
      <c r="B1628" s="555"/>
      <c r="C1628" s="388" t="s">
        <v>2711</v>
      </c>
      <c r="D1628" s="327" t="s">
        <v>4649</v>
      </c>
      <c r="E1628" s="266" t="s">
        <v>10</v>
      </c>
      <c r="F1628" s="328" t="s">
        <v>238</v>
      </c>
      <c r="G1628" s="331">
        <v>36535</v>
      </c>
      <c r="H1628" s="328" t="s">
        <v>4574</v>
      </c>
      <c r="I1628" s="328" t="s">
        <v>3104</v>
      </c>
      <c r="J1628" s="328" t="s">
        <v>4477</v>
      </c>
      <c r="K1628" s="328" t="s">
        <v>3279</v>
      </c>
      <c r="L1628" s="328" t="s">
        <v>3898</v>
      </c>
      <c r="M1628" s="328" t="s">
        <v>3100</v>
      </c>
      <c r="N1628" s="328" t="s">
        <v>4643</v>
      </c>
      <c r="O1628" s="328" t="s">
        <v>1377</v>
      </c>
      <c r="P1628" s="187" t="str">
        <f t="shared" ca="1" si="99"/>
        <v>25 Tahun</v>
      </c>
      <c r="Q1628" s="187" t="str">
        <f t="shared" ca="1" si="100"/>
        <v>0 Bulan</v>
      </c>
      <c r="R1628" s="187" t="str">
        <f t="shared" ca="1" si="101"/>
        <v>20  Hari</v>
      </c>
    </row>
    <row r="1629" spans="1:18" ht="15">
      <c r="A1629" s="552">
        <v>467</v>
      </c>
      <c r="B1629" s="554" t="s">
        <v>2405</v>
      </c>
      <c r="C1629" s="388" t="s">
        <v>2622</v>
      </c>
      <c r="D1629" s="327" t="s">
        <v>1546</v>
      </c>
      <c r="E1629" s="266" t="s">
        <v>10</v>
      </c>
      <c r="F1629" s="328" t="s">
        <v>296</v>
      </c>
      <c r="G1629" s="331">
        <v>28595</v>
      </c>
      <c r="H1629" s="328" t="s">
        <v>4574</v>
      </c>
      <c r="I1629" s="328" t="s">
        <v>3104</v>
      </c>
      <c r="J1629" s="328" t="s">
        <v>3271</v>
      </c>
      <c r="K1629" s="328" t="s">
        <v>3097</v>
      </c>
      <c r="L1629" s="328" t="s">
        <v>3948</v>
      </c>
      <c r="M1629" s="328" t="s">
        <v>3095</v>
      </c>
      <c r="N1629" s="328" t="s">
        <v>4650</v>
      </c>
      <c r="O1629" s="328" t="s">
        <v>67</v>
      </c>
      <c r="P1629" s="187" t="str">
        <f t="shared" ca="1" si="99"/>
        <v>46 Tahun</v>
      </c>
      <c r="Q1629" s="187" t="str">
        <f t="shared" ca="1" si="100"/>
        <v>9 Bulan</v>
      </c>
      <c r="R1629" s="187" t="str">
        <f t="shared" ca="1" si="101"/>
        <v>15  Hari</v>
      </c>
    </row>
    <row r="1630" spans="1:18" ht="15">
      <c r="A1630" s="556"/>
      <c r="B1630" s="557"/>
      <c r="C1630" s="388" t="s">
        <v>2406</v>
      </c>
      <c r="D1630" s="327" t="s">
        <v>2407</v>
      </c>
      <c r="E1630" s="266" t="s">
        <v>9</v>
      </c>
      <c r="F1630" s="328" t="s">
        <v>238</v>
      </c>
      <c r="G1630" s="331">
        <v>29282</v>
      </c>
      <c r="H1630" s="328" t="s">
        <v>4574</v>
      </c>
      <c r="I1630" s="328" t="s">
        <v>3104</v>
      </c>
      <c r="J1630" s="328" t="s">
        <v>3893</v>
      </c>
      <c r="K1630" s="328" t="s">
        <v>3124</v>
      </c>
      <c r="L1630" s="328" t="s">
        <v>3948</v>
      </c>
      <c r="M1630" s="328" t="s">
        <v>3099</v>
      </c>
      <c r="N1630" s="328" t="s">
        <v>2691</v>
      </c>
      <c r="O1630" s="328" t="s">
        <v>67</v>
      </c>
      <c r="P1630" s="187" t="str">
        <f t="shared" ca="1" si="99"/>
        <v>44 Tahun</v>
      </c>
      <c r="Q1630" s="187" t="str">
        <f t="shared" ca="1" si="100"/>
        <v>10 Bulan</v>
      </c>
      <c r="R1630" s="187" t="str">
        <f t="shared" ca="1" si="101"/>
        <v>28  Hari</v>
      </c>
    </row>
    <row r="1631" spans="1:18" ht="15">
      <c r="A1631" s="556"/>
      <c r="B1631" s="557"/>
      <c r="C1631" s="388" t="s">
        <v>2835</v>
      </c>
      <c r="D1631" s="327" t="s">
        <v>2836</v>
      </c>
      <c r="E1631" s="266" t="s">
        <v>10</v>
      </c>
      <c r="F1631" s="328" t="s">
        <v>238</v>
      </c>
      <c r="G1631" s="331">
        <v>37656</v>
      </c>
      <c r="H1631" s="328" t="s">
        <v>4574</v>
      </c>
      <c r="I1631" s="328" t="s">
        <v>3104</v>
      </c>
      <c r="J1631" s="328" t="s">
        <v>3270</v>
      </c>
      <c r="K1631" s="328" t="s">
        <v>3279</v>
      </c>
      <c r="L1631" s="328" t="s">
        <v>3898</v>
      </c>
      <c r="M1631" s="328" t="s">
        <v>3100</v>
      </c>
      <c r="N1631" s="328" t="s">
        <v>1546</v>
      </c>
      <c r="O1631" s="328" t="s">
        <v>2407</v>
      </c>
      <c r="P1631" s="187" t="str">
        <f t="shared" ca="1" si="99"/>
        <v>21 Tahun</v>
      </c>
      <c r="Q1631" s="187" t="str">
        <f t="shared" ca="1" si="100"/>
        <v>11 Bulan</v>
      </c>
      <c r="R1631" s="187" t="str">
        <f t="shared" ca="1" si="101"/>
        <v>26  Hari</v>
      </c>
    </row>
    <row r="1632" spans="1:18" ht="15">
      <c r="A1632" s="553"/>
      <c r="B1632" s="555"/>
      <c r="C1632" s="388" t="s">
        <v>4651</v>
      </c>
      <c r="D1632" s="327" t="s">
        <v>4652</v>
      </c>
      <c r="E1632" s="266" t="s">
        <v>10</v>
      </c>
      <c r="F1632" s="328" t="s">
        <v>4541</v>
      </c>
      <c r="G1632" s="331">
        <v>41054</v>
      </c>
      <c r="H1632" s="328" t="s">
        <v>4574</v>
      </c>
      <c r="I1632" s="328" t="s">
        <v>3104</v>
      </c>
      <c r="J1632" s="328" t="s">
        <v>3286</v>
      </c>
      <c r="K1632" s="328" t="s">
        <v>3279</v>
      </c>
      <c r="L1632" s="328" t="s">
        <v>3898</v>
      </c>
      <c r="M1632" s="328" t="s">
        <v>3100</v>
      </c>
      <c r="N1632" s="328" t="s">
        <v>1546</v>
      </c>
      <c r="O1632" s="328" t="s">
        <v>2407</v>
      </c>
      <c r="P1632" s="187" t="str">
        <f t="shared" ca="1" si="99"/>
        <v>12 Tahun</v>
      </c>
      <c r="Q1632" s="187" t="str">
        <f t="shared" ca="1" si="100"/>
        <v>8 Bulan</v>
      </c>
      <c r="R1632" s="187" t="str">
        <f t="shared" ca="1" si="101"/>
        <v>5  Hari</v>
      </c>
    </row>
    <row r="1633" spans="1:18" ht="15">
      <c r="A1633" s="552">
        <v>468</v>
      </c>
      <c r="B1633" s="554" t="s">
        <v>6805</v>
      </c>
      <c r="C1633" s="388" t="s">
        <v>6806</v>
      </c>
      <c r="D1633" s="327" t="s">
        <v>1535</v>
      </c>
      <c r="E1633" s="266" t="s">
        <v>10</v>
      </c>
      <c r="F1633" s="328" t="s">
        <v>192</v>
      </c>
      <c r="G1633" s="331">
        <v>28249</v>
      </c>
      <c r="H1633" s="328" t="s">
        <v>4574</v>
      </c>
      <c r="I1633" s="328" t="s">
        <v>3104</v>
      </c>
      <c r="J1633" s="328" t="s">
        <v>3893</v>
      </c>
      <c r="K1633" s="328" t="s">
        <v>6807</v>
      </c>
      <c r="L1633" s="328" t="s">
        <v>3971</v>
      </c>
      <c r="M1633" s="328" t="s">
        <v>3095</v>
      </c>
      <c r="N1633" s="328" t="s">
        <v>6808</v>
      </c>
      <c r="O1633" s="328" t="s">
        <v>6809</v>
      </c>
      <c r="P1633" s="187" t="str">
        <f t="shared" ca="1" si="99"/>
        <v>47 Tahun</v>
      </c>
      <c r="Q1633" s="187" t="str">
        <f t="shared" ca="1" si="100"/>
        <v>8 Bulan</v>
      </c>
      <c r="R1633" s="187" t="str">
        <f t="shared" ca="1" si="101"/>
        <v>26  Hari</v>
      </c>
    </row>
    <row r="1634" spans="1:18" ht="15">
      <c r="A1634" s="556"/>
      <c r="B1634" s="557"/>
      <c r="C1634" s="388" t="s">
        <v>1970</v>
      </c>
      <c r="D1634" s="327" t="s">
        <v>372</v>
      </c>
      <c r="E1634" s="266" t="s">
        <v>9</v>
      </c>
      <c r="F1634" s="328" t="s">
        <v>238</v>
      </c>
      <c r="G1634" s="331">
        <v>29567</v>
      </c>
      <c r="H1634" s="328" t="s">
        <v>4574</v>
      </c>
      <c r="I1634" s="328" t="s">
        <v>3104</v>
      </c>
      <c r="J1634" s="328" t="s">
        <v>3893</v>
      </c>
      <c r="K1634" s="328" t="s">
        <v>3124</v>
      </c>
      <c r="L1634" s="328" t="s">
        <v>4030</v>
      </c>
      <c r="M1634" s="328" t="s">
        <v>3095</v>
      </c>
      <c r="N1634" s="328" t="s">
        <v>232</v>
      </c>
      <c r="O1634" s="328" t="s">
        <v>4653</v>
      </c>
      <c r="P1634" s="187" t="str">
        <f t="shared" ca="1" si="99"/>
        <v>44 Tahun</v>
      </c>
      <c r="Q1634" s="187" t="str">
        <f t="shared" ca="1" si="100"/>
        <v>1 Bulan</v>
      </c>
      <c r="R1634" s="187" t="str">
        <f t="shared" ca="1" si="101"/>
        <v>18  Hari</v>
      </c>
    </row>
    <row r="1635" spans="1:18" ht="15">
      <c r="A1635" s="556"/>
      <c r="B1635" s="557"/>
      <c r="C1635" s="388" t="s">
        <v>2346</v>
      </c>
      <c r="D1635" s="327" t="s">
        <v>2347</v>
      </c>
      <c r="E1635" s="266" t="s">
        <v>9</v>
      </c>
      <c r="F1635" s="328" t="s">
        <v>4549</v>
      </c>
      <c r="G1635" s="331">
        <v>38295</v>
      </c>
      <c r="H1635" s="328" t="s">
        <v>4574</v>
      </c>
      <c r="I1635" s="328" t="s">
        <v>3104</v>
      </c>
      <c r="J1635" s="328" t="s">
        <v>3893</v>
      </c>
      <c r="K1635" s="328" t="s">
        <v>3279</v>
      </c>
      <c r="L1635" s="328" t="s">
        <v>3898</v>
      </c>
      <c r="M1635" s="328" t="s">
        <v>3100</v>
      </c>
      <c r="N1635" s="328" t="s">
        <v>1620</v>
      </c>
      <c r="O1635" s="328" t="s">
        <v>372</v>
      </c>
      <c r="P1635" s="187" t="str">
        <f t="shared" ca="1" si="99"/>
        <v>20 Tahun</v>
      </c>
      <c r="Q1635" s="187" t="str">
        <f t="shared" ca="1" si="100"/>
        <v>2 Bulan</v>
      </c>
      <c r="R1635" s="187" t="str">
        <f t="shared" ca="1" si="101"/>
        <v>26  Hari</v>
      </c>
    </row>
    <row r="1636" spans="1:18" ht="15">
      <c r="A1636" s="553"/>
      <c r="B1636" s="555"/>
      <c r="C1636" s="388" t="s">
        <v>4654</v>
      </c>
      <c r="D1636" s="327" t="s">
        <v>4655</v>
      </c>
      <c r="E1636" s="266" t="s">
        <v>9</v>
      </c>
      <c r="F1636" s="328" t="s">
        <v>238</v>
      </c>
      <c r="G1636" s="329">
        <v>40677</v>
      </c>
      <c r="H1636" s="328" t="s">
        <v>4574</v>
      </c>
      <c r="I1636" s="328" t="s">
        <v>3104</v>
      </c>
      <c r="J1636" s="328" t="s">
        <v>3270</v>
      </c>
      <c r="K1636" s="328" t="s">
        <v>3279</v>
      </c>
      <c r="L1636" s="328" t="s">
        <v>3898</v>
      </c>
      <c r="M1636" s="328" t="s">
        <v>3100</v>
      </c>
      <c r="N1636" s="328" t="s">
        <v>1620</v>
      </c>
      <c r="O1636" s="328" t="s">
        <v>372</v>
      </c>
      <c r="P1636" s="187" t="str">
        <f t="shared" ca="1" si="99"/>
        <v>13 Tahun</v>
      </c>
      <c r="Q1636" s="187" t="str">
        <f t="shared" ca="1" si="100"/>
        <v>8 Bulan</v>
      </c>
      <c r="R1636" s="187" t="str">
        <f t="shared" ca="1" si="101"/>
        <v>16  Hari</v>
      </c>
    </row>
    <row r="1637" spans="1:18" ht="15">
      <c r="A1637" s="552">
        <v>469</v>
      </c>
      <c r="B1637" s="554" t="s">
        <v>1901</v>
      </c>
      <c r="C1637" s="388" t="s">
        <v>2516</v>
      </c>
      <c r="D1637" s="327" t="s">
        <v>1732</v>
      </c>
      <c r="E1637" s="266" t="s">
        <v>10</v>
      </c>
      <c r="F1637" s="328" t="s">
        <v>238</v>
      </c>
      <c r="G1637" s="331">
        <v>33109</v>
      </c>
      <c r="H1637" s="328" t="s">
        <v>4574</v>
      </c>
      <c r="I1637" s="328" t="s">
        <v>3104</v>
      </c>
      <c r="J1637" s="328" t="s">
        <v>3893</v>
      </c>
      <c r="K1637" s="328" t="s">
        <v>3097</v>
      </c>
      <c r="L1637" s="328" t="s">
        <v>3894</v>
      </c>
      <c r="M1637" s="328" t="s">
        <v>3095</v>
      </c>
      <c r="N1637" s="328" t="s">
        <v>2983</v>
      </c>
      <c r="O1637" s="328" t="s">
        <v>743</v>
      </c>
      <c r="P1637" s="187" t="str">
        <f t="shared" ca="1" si="99"/>
        <v>34 Tahun</v>
      </c>
      <c r="Q1637" s="187" t="str">
        <f t="shared" ca="1" si="100"/>
        <v>5 Bulan</v>
      </c>
      <c r="R1637" s="187" t="str">
        <f t="shared" ca="1" si="101"/>
        <v>6  Hari</v>
      </c>
    </row>
    <row r="1638" spans="1:18" ht="15">
      <c r="A1638" s="556"/>
      <c r="B1638" s="557"/>
      <c r="C1638" s="388" t="s">
        <v>1902</v>
      </c>
      <c r="D1638" s="327" t="s">
        <v>1903</v>
      </c>
      <c r="E1638" s="266" t="s">
        <v>9</v>
      </c>
      <c r="F1638" s="328" t="s">
        <v>137</v>
      </c>
      <c r="G1638" s="331">
        <v>32838</v>
      </c>
      <c r="H1638" s="328" t="s">
        <v>4574</v>
      </c>
      <c r="I1638" s="328" t="s">
        <v>3104</v>
      </c>
      <c r="J1638" s="328" t="s">
        <v>3893</v>
      </c>
      <c r="K1638" s="328" t="s">
        <v>3117</v>
      </c>
      <c r="L1638" s="328" t="s">
        <v>3894</v>
      </c>
      <c r="M1638" s="328" t="s">
        <v>3099</v>
      </c>
      <c r="N1638" s="328" t="s">
        <v>4656</v>
      </c>
      <c r="O1638" s="328" t="s">
        <v>1455</v>
      </c>
      <c r="P1638" s="187" t="str">
        <f t="shared" ca="1" si="99"/>
        <v>35 Tahun</v>
      </c>
      <c r="Q1638" s="187" t="str">
        <f t="shared" ca="1" si="100"/>
        <v>2 Bulan</v>
      </c>
      <c r="R1638" s="187" t="str">
        <f t="shared" ca="1" si="101"/>
        <v>4  Hari</v>
      </c>
    </row>
    <row r="1639" spans="1:18" ht="15">
      <c r="A1639" s="553"/>
      <c r="B1639" s="555"/>
      <c r="C1639" s="388" t="s">
        <v>4657</v>
      </c>
      <c r="D1639" s="327" t="s">
        <v>4658</v>
      </c>
      <c r="E1639" s="266" t="s">
        <v>10</v>
      </c>
      <c r="F1639" s="328" t="s">
        <v>238</v>
      </c>
      <c r="G1639" s="331">
        <v>40767</v>
      </c>
      <c r="H1639" s="328" t="s">
        <v>4574</v>
      </c>
      <c r="I1639" s="328" t="s">
        <v>3104</v>
      </c>
      <c r="J1639" s="328" t="s">
        <v>4069</v>
      </c>
      <c r="K1639" s="328" t="s">
        <v>3901</v>
      </c>
      <c r="L1639" s="328" t="s">
        <v>3898</v>
      </c>
      <c r="M1639" s="328" t="s">
        <v>3100</v>
      </c>
      <c r="N1639" s="328" t="s">
        <v>1732</v>
      </c>
      <c r="O1639" s="328" t="s">
        <v>1903</v>
      </c>
      <c r="P1639" s="187" t="str">
        <f t="shared" ca="1" si="99"/>
        <v>13 Tahun</v>
      </c>
      <c r="Q1639" s="187" t="str">
        <f t="shared" ca="1" si="100"/>
        <v>5 Bulan</v>
      </c>
      <c r="R1639" s="187" t="str">
        <f t="shared" ca="1" si="101"/>
        <v>18  Hari</v>
      </c>
    </row>
    <row r="1640" spans="1:18" ht="15">
      <c r="A1640" s="552">
        <v>470</v>
      </c>
      <c r="B1640" s="554" t="s">
        <v>2295</v>
      </c>
      <c r="C1640" s="388" t="s">
        <v>4659</v>
      </c>
      <c r="D1640" s="327" t="s">
        <v>2653</v>
      </c>
      <c r="E1640" s="266" t="s">
        <v>10</v>
      </c>
      <c r="F1640" s="328" t="s">
        <v>4446</v>
      </c>
      <c r="G1640" s="331">
        <v>17239</v>
      </c>
      <c r="H1640" s="328" t="s">
        <v>4574</v>
      </c>
      <c r="I1640" s="328" t="s">
        <v>3104</v>
      </c>
      <c r="J1640" s="328" t="s">
        <v>3270</v>
      </c>
      <c r="K1640" s="328" t="s">
        <v>3124</v>
      </c>
      <c r="L1640" s="328" t="s">
        <v>3948</v>
      </c>
      <c r="M1640" s="328" t="s">
        <v>3095</v>
      </c>
      <c r="N1640" s="328" t="s">
        <v>1745</v>
      </c>
      <c r="O1640" s="328" t="s">
        <v>2988</v>
      </c>
      <c r="P1640" s="187" t="str">
        <f t="shared" ca="1" si="99"/>
        <v>77 Tahun</v>
      </c>
      <c r="Q1640" s="187" t="str">
        <f t="shared" ca="1" si="100"/>
        <v>10 Bulan</v>
      </c>
      <c r="R1640" s="187" t="str">
        <f t="shared" ca="1" si="101"/>
        <v>17  Hari</v>
      </c>
    </row>
    <row r="1641" spans="1:18" ht="15">
      <c r="A1641" s="556"/>
      <c r="B1641" s="557"/>
      <c r="C1641" s="388" t="s">
        <v>2296</v>
      </c>
      <c r="D1641" s="327" t="s">
        <v>2297</v>
      </c>
      <c r="E1641" s="266" t="s">
        <v>9</v>
      </c>
      <c r="F1641" s="328" t="s">
        <v>1674</v>
      </c>
      <c r="G1641" s="331">
        <v>25847</v>
      </c>
      <c r="H1641" s="328" t="s">
        <v>4574</v>
      </c>
      <c r="I1641" s="328" t="s">
        <v>3104</v>
      </c>
      <c r="J1641" s="328" t="s">
        <v>3270</v>
      </c>
      <c r="K1641" s="328" t="s">
        <v>3124</v>
      </c>
      <c r="L1641" s="328" t="s">
        <v>3948</v>
      </c>
      <c r="M1641" s="328" t="s">
        <v>3099</v>
      </c>
      <c r="N1641" s="328" t="s">
        <v>1689</v>
      </c>
      <c r="O1641" s="328" t="s">
        <v>1653</v>
      </c>
      <c r="P1641" s="187" t="str">
        <f t="shared" ca="1" si="99"/>
        <v>54 Tahun</v>
      </c>
      <c r="Q1641" s="187" t="str">
        <f t="shared" ca="1" si="100"/>
        <v>3 Bulan</v>
      </c>
      <c r="R1641" s="187" t="str">
        <f t="shared" ca="1" si="101"/>
        <v>24  Hari</v>
      </c>
    </row>
    <row r="1642" spans="1:18" ht="15">
      <c r="A1642" s="553"/>
      <c r="B1642" s="555"/>
      <c r="C1642" s="388" t="s">
        <v>80</v>
      </c>
      <c r="D1642" s="327" t="s">
        <v>4660</v>
      </c>
      <c r="E1642" s="266" t="s">
        <v>10</v>
      </c>
      <c r="F1642" s="328" t="s">
        <v>192</v>
      </c>
      <c r="G1642" s="329">
        <v>41955</v>
      </c>
      <c r="H1642" s="328" t="s">
        <v>4574</v>
      </c>
      <c r="I1642" s="328" t="s">
        <v>3104</v>
      </c>
      <c r="J1642" s="328" t="s">
        <v>3270</v>
      </c>
      <c r="K1642" s="328" t="s">
        <v>3901</v>
      </c>
      <c r="L1642" s="328" t="s">
        <v>3898</v>
      </c>
      <c r="M1642" s="328" t="s">
        <v>3100</v>
      </c>
      <c r="N1642" s="328" t="s">
        <v>2653</v>
      </c>
      <c r="O1642" s="328" t="s">
        <v>2297</v>
      </c>
      <c r="P1642" s="187" t="str">
        <f t="shared" ca="1" si="99"/>
        <v>10 Tahun</v>
      </c>
      <c r="Q1642" s="187" t="str">
        <f t="shared" ca="1" si="100"/>
        <v>2 Bulan</v>
      </c>
      <c r="R1642" s="187" t="str">
        <f t="shared" ca="1" si="101"/>
        <v>18  Hari</v>
      </c>
    </row>
    <row r="1643" spans="1:18" ht="15">
      <c r="A1643" s="552">
        <v>471</v>
      </c>
      <c r="B1643" s="554" t="s">
        <v>1963</v>
      </c>
      <c r="C1643" s="388" t="s">
        <v>2483</v>
      </c>
      <c r="D1643" s="327" t="s">
        <v>283</v>
      </c>
      <c r="E1643" s="266" t="s">
        <v>10</v>
      </c>
      <c r="F1643" s="328" t="s">
        <v>238</v>
      </c>
      <c r="G1643" s="331">
        <v>29565</v>
      </c>
      <c r="H1643" s="328" t="s">
        <v>4574</v>
      </c>
      <c r="I1643" s="328" t="s">
        <v>3104</v>
      </c>
      <c r="J1643" s="328" t="s">
        <v>3893</v>
      </c>
      <c r="K1643" s="328" t="s">
        <v>3097</v>
      </c>
      <c r="L1643" s="328" t="s">
        <v>3894</v>
      </c>
      <c r="M1643" s="328" t="s">
        <v>3095</v>
      </c>
      <c r="N1643" s="328" t="s">
        <v>1672</v>
      </c>
      <c r="O1643" s="328" t="s">
        <v>73</v>
      </c>
      <c r="P1643" s="187" t="str">
        <f t="shared" ca="1" si="99"/>
        <v>44 Tahun</v>
      </c>
      <c r="Q1643" s="187" t="str">
        <f t="shared" ca="1" si="100"/>
        <v>1 Bulan</v>
      </c>
      <c r="R1643" s="187" t="str">
        <f t="shared" ca="1" si="101"/>
        <v>20  Hari</v>
      </c>
    </row>
    <row r="1644" spans="1:18" ht="15">
      <c r="A1644" s="556"/>
      <c r="B1644" s="557"/>
      <c r="C1644" s="388" t="s">
        <v>1964</v>
      </c>
      <c r="D1644" s="327" t="s">
        <v>1508</v>
      </c>
      <c r="E1644" s="266" t="s">
        <v>9</v>
      </c>
      <c r="F1644" s="328" t="s">
        <v>37</v>
      </c>
      <c r="G1644" s="331">
        <v>28622</v>
      </c>
      <c r="H1644" s="328" t="s">
        <v>4574</v>
      </c>
      <c r="I1644" s="328" t="s">
        <v>3104</v>
      </c>
      <c r="J1644" s="328" t="s">
        <v>3270</v>
      </c>
      <c r="K1644" s="328" t="s">
        <v>3117</v>
      </c>
      <c r="L1644" s="328" t="s">
        <v>3894</v>
      </c>
      <c r="M1644" s="328" t="s">
        <v>3099</v>
      </c>
      <c r="N1644" s="328" t="s">
        <v>1544</v>
      </c>
      <c r="O1644" s="328" t="s">
        <v>50</v>
      </c>
      <c r="P1644" s="187" t="str">
        <f t="shared" ca="1" si="99"/>
        <v>46 Tahun</v>
      </c>
      <c r="Q1644" s="187" t="str">
        <f t="shared" ca="1" si="100"/>
        <v>8 Bulan</v>
      </c>
      <c r="R1644" s="187" t="str">
        <f t="shared" ca="1" si="101"/>
        <v>18  Hari</v>
      </c>
    </row>
    <row r="1645" spans="1:18" ht="15">
      <c r="A1645" s="556"/>
      <c r="B1645" s="557"/>
      <c r="C1645" s="388" t="s">
        <v>4661</v>
      </c>
      <c r="D1645" s="327" t="s">
        <v>4662</v>
      </c>
      <c r="E1645" s="266" t="s">
        <v>9</v>
      </c>
      <c r="F1645" s="328" t="s">
        <v>4541</v>
      </c>
      <c r="G1645" s="331">
        <v>40550</v>
      </c>
      <c r="H1645" s="328" t="s">
        <v>4574</v>
      </c>
      <c r="I1645" s="328" t="s">
        <v>3104</v>
      </c>
      <c r="J1645" s="328" t="s">
        <v>4069</v>
      </c>
      <c r="K1645" s="328" t="s">
        <v>3901</v>
      </c>
      <c r="L1645" s="328" t="s">
        <v>3898</v>
      </c>
      <c r="M1645" s="328" t="s">
        <v>3100</v>
      </c>
      <c r="N1645" s="328" t="s">
        <v>283</v>
      </c>
      <c r="O1645" s="328" t="s">
        <v>1508</v>
      </c>
      <c r="P1645" s="187" t="str">
        <f t="shared" ca="1" si="99"/>
        <v>14 Tahun</v>
      </c>
      <c r="Q1645" s="187" t="str">
        <f t="shared" ca="1" si="100"/>
        <v>0 Bulan</v>
      </c>
      <c r="R1645" s="187" t="str">
        <f t="shared" ca="1" si="101"/>
        <v>23  Hari</v>
      </c>
    </row>
    <row r="1646" spans="1:18" ht="15">
      <c r="A1646" s="553"/>
      <c r="B1646" s="555"/>
      <c r="C1646" s="388" t="s">
        <v>1930</v>
      </c>
      <c r="D1646" s="327" t="s">
        <v>4663</v>
      </c>
      <c r="E1646" s="266" t="s">
        <v>10</v>
      </c>
      <c r="F1646" s="328" t="s">
        <v>238</v>
      </c>
      <c r="G1646" s="329">
        <v>43009</v>
      </c>
      <c r="H1646" s="328" t="s">
        <v>4574</v>
      </c>
      <c r="I1646" s="328" t="s">
        <v>3104</v>
      </c>
      <c r="J1646" s="328" t="s">
        <v>4069</v>
      </c>
      <c r="K1646" s="328" t="s">
        <v>3901</v>
      </c>
      <c r="L1646" s="328" t="s">
        <v>3898</v>
      </c>
      <c r="M1646" s="328" t="s">
        <v>3100</v>
      </c>
      <c r="N1646" s="328" t="s">
        <v>283</v>
      </c>
      <c r="O1646" s="328" t="s">
        <v>1508</v>
      </c>
      <c r="P1646" s="187" t="str">
        <f t="shared" ca="1" si="99"/>
        <v>7 Tahun</v>
      </c>
      <c r="Q1646" s="187" t="str">
        <f t="shared" ca="1" si="100"/>
        <v>3 Bulan</v>
      </c>
      <c r="R1646" s="187" t="str">
        <f t="shared" ca="1" si="101"/>
        <v>29  Hari</v>
      </c>
    </row>
    <row r="1647" spans="1:18" ht="15">
      <c r="A1647" s="552">
        <v>472</v>
      </c>
      <c r="B1647" s="554" t="s">
        <v>2226</v>
      </c>
      <c r="C1647" s="388" t="s">
        <v>2854</v>
      </c>
      <c r="D1647" s="327" t="s">
        <v>102</v>
      </c>
      <c r="E1647" s="266" t="s">
        <v>10</v>
      </c>
      <c r="F1647" s="328" t="s">
        <v>238</v>
      </c>
      <c r="G1647" s="331">
        <v>28583</v>
      </c>
      <c r="H1647" s="328" t="s">
        <v>4574</v>
      </c>
      <c r="I1647" s="328" t="s">
        <v>3104</v>
      </c>
      <c r="J1647" s="328" t="s">
        <v>3270</v>
      </c>
      <c r="K1647" s="328" t="s">
        <v>3124</v>
      </c>
      <c r="L1647" s="328" t="s">
        <v>3894</v>
      </c>
      <c r="M1647" s="328" t="s">
        <v>3095</v>
      </c>
      <c r="N1647" s="328" t="s">
        <v>2601</v>
      </c>
      <c r="O1647" s="328" t="s">
        <v>167</v>
      </c>
      <c r="P1647" s="187" t="str">
        <f t="shared" ca="1" si="99"/>
        <v>46 Tahun</v>
      </c>
      <c r="Q1647" s="187" t="str">
        <f t="shared" ca="1" si="100"/>
        <v>9 Bulan</v>
      </c>
      <c r="R1647" s="187" t="str">
        <f t="shared" ca="1" si="101"/>
        <v>27  Hari</v>
      </c>
    </row>
    <row r="1648" spans="1:18" ht="15">
      <c r="A1648" s="556"/>
      <c r="B1648" s="557"/>
      <c r="C1648" s="388" t="s">
        <v>2332</v>
      </c>
      <c r="D1648" s="327" t="s">
        <v>1585</v>
      </c>
      <c r="E1648" s="266" t="s">
        <v>9</v>
      </c>
      <c r="F1648" s="328" t="s">
        <v>238</v>
      </c>
      <c r="G1648" s="331">
        <v>29377</v>
      </c>
      <c r="H1648" s="328" t="s">
        <v>4574</v>
      </c>
      <c r="I1648" s="328" t="s">
        <v>3104</v>
      </c>
      <c r="J1648" s="328" t="s">
        <v>3270</v>
      </c>
      <c r="K1648" s="328" t="s">
        <v>3117</v>
      </c>
      <c r="L1648" s="328" t="s">
        <v>3894</v>
      </c>
      <c r="M1648" s="328" t="s">
        <v>3099</v>
      </c>
      <c r="N1648" s="328" t="s">
        <v>301</v>
      </c>
      <c r="O1648" s="328" t="s">
        <v>188</v>
      </c>
      <c r="P1648" s="187" t="str">
        <f t="shared" ca="1" si="99"/>
        <v>44 Tahun</v>
      </c>
      <c r="Q1648" s="187" t="str">
        <f t="shared" ca="1" si="100"/>
        <v>7 Bulan</v>
      </c>
      <c r="R1648" s="187" t="str">
        <f t="shared" ca="1" si="101"/>
        <v>25  Hari</v>
      </c>
    </row>
    <row r="1649" spans="1:18" ht="15">
      <c r="A1649" s="556"/>
      <c r="B1649" s="557"/>
      <c r="C1649" s="388" t="s">
        <v>2227</v>
      </c>
      <c r="D1649" s="327" t="s">
        <v>4664</v>
      </c>
      <c r="E1649" s="266" t="s">
        <v>9</v>
      </c>
      <c r="F1649" s="328" t="s">
        <v>238</v>
      </c>
      <c r="G1649" s="331">
        <v>36716</v>
      </c>
      <c r="H1649" s="328" t="s">
        <v>4574</v>
      </c>
      <c r="I1649" s="328" t="s">
        <v>3104</v>
      </c>
      <c r="J1649" s="328" t="s">
        <v>3270</v>
      </c>
      <c r="K1649" s="328" t="s">
        <v>3279</v>
      </c>
      <c r="L1649" s="328" t="s">
        <v>3898</v>
      </c>
      <c r="M1649" s="328" t="s">
        <v>3100</v>
      </c>
      <c r="N1649" s="328" t="s">
        <v>102</v>
      </c>
      <c r="O1649" s="328" t="s">
        <v>1585</v>
      </c>
      <c r="P1649" s="187" t="str">
        <f t="shared" ca="1" si="99"/>
        <v>24 Tahun</v>
      </c>
      <c r="Q1649" s="187" t="str">
        <f t="shared" ca="1" si="100"/>
        <v>6 Bulan</v>
      </c>
      <c r="R1649" s="187" t="str">
        <f t="shared" ca="1" si="101"/>
        <v>21  Hari</v>
      </c>
    </row>
    <row r="1650" spans="1:18" ht="15">
      <c r="A1650" s="553"/>
      <c r="B1650" s="555"/>
      <c r="C1650" s="388" t="s">
        <v>2999</v>
      </c>
      <c r="D1650" s="327" t="s">
        <v>4665</v>
      </c>
      <c r="E1650" s="266" t="s">
        <v>10</v>
      </c>
      <c r="F1650" s="328" t="s">
        <v>238</v>
      </c>
      <c r="G1650" s="331">
        <v>40962</v>
      </c>
      <c r="H1650" s="328" t="s">
        <v>4574</v>
      </c>
      <c r="I1650" s="328" t="s">
        <v>3104</v>
      </c>
      <c r="J1650" s="328" t="s">
        <v>4069</v>
      </c>
      <c r="K1650" s="328" t="s">
        <v>3279</v>
      </c>
      <c r="L1650" s="328" t="s">
        <v>3898</v>
      </c>
      <c r="M1650" s="328" t="s">
        <v>3100</v>
      </c>
      <c r="N1650" s="328" t="s">
        <v>102</v>
      </c>
      <c r="O1650" s="328" t="s">
        <v>1585</v>
      </c>
      <c r="P1650" s="187" t="str">
        <f t="shared" ca="1" si="99"/>
        <v>12 Tahun</v>
      </c>
      <c r="Q1650" s="187" t="str">
        <f t="shared" ca="1" si="100"/>
        <v>11 Bulan</v>
      </c>
      <c r="R1650" s="187" t="str">
        <f t="shared" ca="1" si="101"/>
        <v>7  Hari</v>
      </c>
    </row>
    <row r="1651" spans="1:18" ht="15">
      <c r="A1651" s="552">
        <v>473</v>
      </c>
      <c r="B1651" s="554" t="s">
        <v>1858</v>
      </c>
      <c r="C1651" s="388" t="s">
        <v>2600</v>
      </c>
      <c r="D1651" s="327" t="s">
        <v>2601</v>
      </c>
      <c r="E1651" s="266" t="s">
        <v>10</v>
      </c>
      <c r="F1651" s="328" t="s">
        <v>122</v>
      </c>
      <c r="G1651" s="331">
        <v>20926</v>
      </c>
      <c r="H1651" s="328" t="s">
        <v>4574</v>
      </c>
      <c r="I1651" s="328" t="s">
        <v>3104</v>
      </c>
      <c r="J1651" s="328" t="s">
        <v>3270</v>
      </c>
      <c r="K1651" s="328" t="s">
        <v>3124</v>
      </c>
      <c r="L1651" s="328" t="s">
        <v>3894</v>
      </c>
      <c r="M1651" s="328" t="s">
        <v>3095</v>
      </c>
      <c r="N1651" s="328" t="s">
        <v>2981</v>
      </c>
      <c r="O1651" s="328" t="s">
        <v>416</v>
      </c>
      <c r="P1651" s="187" t="str">
        <f ca="1" t="shared" si="102" ref="P1651:P1714">DATEDIF(G1651,$P$2,"Y")&amp;" Tahun"</f>
        <v>67 Tahun</v>
      </c>
      <c r="Q1651" s="187" t="str">
        <f ca="1" t="shared" si="103" ref="Q1651:Q1714">DATEDIF(G1651,$P$2,"YM")&amp;" Bulan"</f>
        <v>9 Bulan</v>
      </c>
      <c r="R1651" s="187" t="str">
        <f ca="1" t="shared" si="104" ref="R1651:R1714">DATEDIF(G1651,$P$2,"MD")&amp;"  Hari"</f>
        <v>14  Hari</v>
      </c>
    </row>
    <row r="1652" spans="1:18" ht="15">
      <c r="A1652" s="553"/>
      <c r="B1652" s="555"/>
      <c r="C1652" s="388" t="s">
        <v>1859</v>
      </c>
      <c r="D1652" s="327" t="s">
        <v>167</v>
      </c>
      <c r="E1652" s="266" t="s">
        <v>9</v>
      </c>
      <c r="F1652" s="328" t="s">
        <v>1503</v>
      </c>
      <c r="G1652" s="331">
        <v>22949</v>
      </c>
      <c r="H1652" s="328" t="s">
        <v>4574</v>
      </c>
      <c r="I1652" s="328" t="s">
        <v>3104</v>
      </c>
      <c r="J1652" s="328" t="s">
        <v>3270</v>
      </c>
      <c r="K1652" s="328" t="s">
        <v>3124</v>
      </c>
      <c r="L1652" s="328" t="s">
        <v>3894</v>
      </c>
      <c r="M1652" s="328" t="s">
        <v>3099</v>
      </c>
      <c r="N1652" s="328" t="s">
        <v>4611</v>
      </c>
      <c r="O1652" s="328" t="s">
        <v>1509</v>
      </c>
      <c r="P1652" s="187" t="str">
        <f t="shared" ca="1" si="102"/>
        <v>62 Tahun</v>
      </c>
      <c r="Q1652" s="187" t="str">
        <f t="shared" ca="1" si="103"/>
        <v>3 Bulan</v>
      </c>
      <c r="R1652" s="187" t="str">
        <f t="shared" ca="1" si="104"/>
        <v>0  Hari</v>
      </c>
    </row>
    <row r="1653" spans="1:18" ht="15">
      <c r="A1653" s="552">
        <v>474</v>
      </c>
      <c r="B1653" s="554" t="s">
        <v>4666</v>
      </c>
      <c r="C1653" s="388" t="s">
        <v>2947</v>
      </c>
      <c r="D1653" s="327" t="s">
        <v>346</v>
      </c>
      <c r="E1653" s="266" t="s">
        <v>10</v>
      </c>
      <c r="F1653" s="328" t="s">
        <v>192</v>
      </c>
      <c r="G1653" s="331">
        <v>31813</v>
      </c>
      <c r="H1653" s="328" t="s">
        <v>4574</v>
      </c>
      <c r="I1653" s="328" t="s">
        <v>3104</v>
      </c>
      <c r="J1653" s="328" t="s">
        <v>3893</v>
      </c>
      <c r="K1653" s="328" t="s">
        <v>3097</v>
      </c>
      <c r="L1653" s="328" t="s">
        <v>3971</v>
      </c>
      <c r="M1653" s="328" t="s">
        <v>3095</v>
      </c>
      <c r="N1653" s="328" t="s">
        <v>1481</v>
      </c>
      <c r="O1653" s="328" t="s">
        <v>1369</v>
      </c>
      <c r="P1653" s="187" t="str">
        <f t="shared" ca="1" si="102"/>
        <v>37 Tahun</v>
      </c>
      <c r="Q1653" s="187" t="str">
        <f t="shared" ca="1" si="103"/>
        <v>11 Bulan</v>
      </c>
      <c r="R1653" s="187" t="str">
        <f t="shared" ca="1" si="104"/>
        <v>25  Hari</v>
      </c>
    </row>
    <row r="1654" spans="1:18" ht="15">
      <c r="A1654" s="556"/>
      <c r="B1654" s="557"/>
      <c r="C1654" s="388" t="s">
        <v>1966</v>
      </c>
      <c r="D1654" s="327" t="s">
        <v>4667</v>
      </c>
      <c r="E1654" s="266" t="s">
        <v>9</v>
      </c>
      <c r="F1654" s="328" t="s">
        <v>238</v>
      </c>
      <c r="G1654" s="331">
        <v>33685</v>
      </c>
      <c r="H1654" s="328" t="s">
        <v>4574</v>
      </c>
      <c r="I1654" s="328" t="s">
        <v>3104</v>
      </c>
      <c r="J1654" s="328" t="s">
        <v>3271</v>
      </c>
      <c r="K1654" s="328" t="s">
        <v>3097</v>
      </c>
      <c r="L1654" s="328" t="s">
        <v>3971</v>
      </c>
      <c r="M1654" s="328" t="s">
        <v>3099</v>
      </c>
      <c r="N1654" s="328" t="s">
        <v>2601</v>
      </c>
      <c r="O1654" s="328" t="s">
        <v>167</v>
      </c>
      <c r="P1654" s="187" t="str">
        <f t="shared" ca="1" si="102"/>
        <v>32 Tahun</v>
      </c>
      <c r="Q1654" s="187" t="str">
        <f t="shared" ca="1" si="103"/>
        <v>10 Bulan</v>
      </c>
      <c r="R1654" s="187" t="str">
        <f t="shared" ca="1" si="104"/>
        <v>8  Hari</v>
      </c>
    </row>
    <row r="1655" spans="1:18" ht="15">
      <c r="A1655" s="556"/>
      <c r="B1655" s="557"/>
      <c r="C1655" s="388" t="s">
        <v>4668</v>
      </c>
      <c r="D1655" s="327" t="s">
        <v>4669</v>
      </c>
      <c r="E1655" s="266" t="s">
        <v>9</v>
      </c>
      <c r="F1655" s="328" t="s">
        <v>4440</v>
      </c>
      <c r="G1655" s="331">
        <v>41820</v>
      </c>
      <c r="H1655" s="328" t="s">
        <v>4574</v>
      </c>
      <c r="I1655" s="328" t="s">
        <v>3104</v>
      </c>
      <c r="J1655" s="328" t="s">
        <v>4069</v>
      </c>
      <c r="K1655" s="328" t="s">
        <v>3901</v>
      </c>
      <c r="L1655" s="328" t="s">
        <v>3898</v>
      </c>
      <c r="M1655" s="328" t="s">
        <v>3100</v>
      </c>
      <c r="N1655" s="328" t="s">
        <v>4670</v>
      </c>
      <c r="O1655" s="328" t="s">
        <v>4667</v>
      </c>
      <c r="P1655" s="187" t="str">
        <f t="shared" ca="1" si="102"/>
        <v>10 Tahun</v>
      </c>
      <c r="Q1655" s="187" t="str">
        <f t="shared" ca="1" si="103"/>
        <v>7 Bulan</v>
      </c>
      <c r="R1655" s="187" t="str">
        <f t="shared" ca="1" si="104"/>
        <v>0  Hari</v>
      </c>
    </row>
    <row r="1656" spans="1:18" ht="15">
      <c r="A1656" s="553"/>
      <c r="B1656" s="555"/>
      <c r="C1656" s="388" t="s">
        <v>4671</v>
      </c>
      <c r="D1656" s="327" t="s">
        <v>4672</v>
      </c>
      <c r="E1656" s="266" t="s">
        <v>10</v>
      </c>
      <c r="F1656" s="328" t="s">
        <v>4440</v>
      </c>
      <c r="G1656" s="331">
        <v>44801</v>
      </c>
      <c r="H1656" s="328" t="s">
        <v>4574</v>
      </c>
      <c r="I1656" s="328" t="s">
        <v>3104</v>
      </c>
      <c r="J1656" s="328" t="s">
        <v>4069</v>
      </c>
      <c r="K1656" s="328" t="s">
        <v>3901</v>
      </c>
      <c r="L1656" s="328" t="s">
        <v>3898</v>
      </c>
      <c r="M1656" s="328" t="s">
        <v>3100</v>
      </c>
      <c r="N1656" s="328" t="s">
        <v>346</v>
      </c>
      <c r="O1656" s="328" t="s">
        <v>4667</v>
      </c>
      <c r="P1656" s="187" t="str">
        <f t="shared" ca="1" si="102"/>
        <v>2 Tahun</v>
      </c>
      <c r="Q1656" s="187" t="str">
        <f t="shared" ca="1" si="103"/>
        <v>5 Bulan</v>
      </c>
      <c r="R1656" s="187" t="str">
        <f t="shared" ca="1" si="104"/>
        <v>2  Hari</v>
      </c>
    </row>
    <row r="1657" spans="1:18" ht="15">
      <c r="A1657" s="552">
        <v>475</v>
      </c>
      <c r="B1657" s="554" t="s">
        <v>1829</v>
      </c>
      <c r="C1657" s="388" t="s">
        <v>2274</v>
      </c>
      <c r="D1657" s="327" t="s">
        <v>340</v>
      </c>
      <c r="E1657" s="266" t="s">
        <v>9</v>
      </c>
      <c r="F1657" s="328" t="s">
        <v>238</v>
      </c>
      <c r="G1657" s="331">
        <v>25787</v>
      </c>
      <c r="H1657" s="328" t="s">
        <v>4574</v>
      </c>
      <c r="I1657" s="328" t="s">
        <v>3104</v>
      </c>
      <c r="J1657" s="328" t="s">
        <v>3270</v>
      </c>
      <c r="K1657" s="328" t="s">
        <v>3124</v>
      </c>
      <c r="L1657" s="328" t="s">
        <v>3131</v>
      </c>
      <c r="M1657" s="328" t="s">
        <v>3095</v>
      </c>
      <c r="N1657" s="328" t="s">
        <v>4673</v>
      </c>
      <c r="O1657" s="328" t="s">
        <v>1527</v>
      </c>
      <c r="P1657" s="187" t="str">
        <f t="shared" ca="1" si="102"/>
        <v>54 Tahun</v>
      </c>
      <c r="Q1657" s="187" t="str">
        <f t="shared" ca="1" si="103"/>
        <v>5 Bulan</v>
      </c>
      <c r="R1657" s="187" t="str">
        <f t="shared" ca="1" si="104"/>
        <v>23  Hari</v>
      </c>
    </row>
    <row r="1658" spans="1:18" ht="15">
      <c r="A1658" s="556"/>
      <c r="B1658" s="557"/>
      <c r="C1658" s="388" t="s">
        <v>2764</v>
      </c>
      <c r="D1658" s="327" t="s">
        <v>1830</v>
      </c>
      <c r="E1658" s="266" t="s">
        <v>10</v>
      </c>
      <c r="F1658" s="328" t="s">
        <v>238</v>
      </c>
      <c r="G1658" s="331">
        <v>33641</v>
      </c>
      <c r="H1658" s="328" t="s">
        <v>4574</v>
      </c>
      <c r="I1658" s="328" t="s">
        <v>3104</v>
      </c>
      <c r="J1658" s="328" t="s">
        <v>3893</v>
      </c>
      <c r="K1658" s="328" t="s">
        <v>3097</v>
      </c>
      <c r="L1658" s="328" t="s">
        <v>3898</v>
      </c>
      <c r="M1658" s="328" t="s">
        <v>3100</v>
      </c>
      <c r="N1658" s="328" t="s">
        <v>4674</v>
      </c>
      <c r="O1658" s="328" t="s">
        <v>340</v>
      </c>
      <c r="P1658" s="187" t="str">
        <f t="shared" ca="1" si="102"/>
        <v>32 Tahun</v>
      </c>
      <c r="Q1658" s="187" t="str">
        <f t="shared" ca="1" si="103"/>
        <v>11 Bulan</v>
      </c>
      <c r="R1658" s="187" t="str">
        <f t="shared" ca="1" si="104"/>
        <v>23  Hari</v>
      </c>
    </row>
    <row r="1659" spans="1:18" ht="15">
      <c r="A1659" s="556"/>
      <c r="B1659" s="557"/>
      <c r="C1659" s="388" t="s">
        <v>2592</v>
      </c>
      <c r="D1659" s="327" t="s">
        <v>2593</v>
      </c>
      <c r="E1659" s="266" t="s">
        <v>10</v>
      </c>
      <c r="F1659" s="328" t="s">
        <v>238</v>
      </c>
      <c r="G1659" s="331">
        <v>34835</v>
      </c>
      <c r="H1659" s="328" t="s">
        <v>4574</v>
      </c>
      <c r="I1659" s="328" t="s">
        <v>3104</v>
      </c>
      <c r="J1659" s="328" t="s">
        <v>3893</v>
      </c>
      <c r="K1659" s="328" t="s">
        <v>3097</v>
      </c>
      <c r="L1659" s="328" t="s">
        <v>3898</v>
      </c>
      <c r="M1659" s="328" t="s">
        <v>3100</v>
      </c>
      <c r="N1659" s="328" t="s">
        <v>4674</v>
      </c>
      <c r="O1659" s="328" t="s">
        <v>340</v>
      </c>
      <c r="P1659" s="187" t="str">
        <f t="shared" ca="1" si="102"/>
        <v>29 Tahun</v>
      </c>
      <c r="Q1659" s="187" t="str">
        <f t="shared" ca="1" si="103"/>
        <v>8 Bulan</v>
      </c>
      <c r="R1659" s="187" t="str">
        <f t="shared" ca="1" si="104"/>
        <v>14  Hari</v>
      </c>
    </row>
    <row r="1660" spans="1:18" ht="15">
      <c r="A1660" s="553"/>
      <c r="B1660" s="555"/>
      <c r="C1660" s="388" t="s">
        <v>2211</v>
      </c>
      <c r="D1660" s="327" t="s">
        <v>2212</v>
      </c>
      <c r="E1660" s="266" t="s">
        <v>9</v>
      </c>
      <c r="F1660" s="328" t="s">
        <v>238</v>
      </c>
      <c r="G1660" s="331">
        <v>36595</v>
      </c>
      <c r="H1660" s="328" t="s">
        <v>4574</v>
      </c>
      <c r="I1660" s="328" t="s">
        <v>3104</v>
      </c>
      <c r="J1660" s="328" t="s">
        <v>3893</v>
      </c>
      <c r="K1660" s="328" t="s">
        <v>3097</v>
      </c>
      <c r="L1660" s="328" t="s">
        <v>3898</v>
      </c>
      <c r="M1660" s="328" t="s">
        <v>3100</v>
      </c>
      <c r="N1660" s="328" t="s">
        <v>4674</v>
      </c>
      <c r="O1660" s="328" t="s">
        <v>340</v>
      </c>
      <c r="P1660" s="187" t="str">
        <f t="shared" ca="1" si="102"/>
        <v>24 Tahun</v>
      </c>
      <c r="Q1660" s="187" t="str">
        <f t="shared" ca="1" si="103"/>
        <v>10 Bulan</v>
      </c>
      <c r="R1660" s="187" t="str">
        <f t="shared" ca="1" si="104"/>
        <v>20  Hari</v>
      </c>
    </row>
    <row r="1661" spans="1:18" ht="15">
      <c r="A1661" s="552">
        <v>476</v>
      </c>
      <c r="B1661" s="554" t="s">
        <v>2218</v>
      </c>
      <c r="C1661" s="388" t="s">
        <v>2728</v>
      </c>
      <c r="D1661" s="327" t="s">
        <v>2729</v>
      </c>
      <c r="E1661" s="266" t="s">
        <v>10</v>
      </c>
      <c r="F1661" s="328" t="s">
        <v>4675</v>
      </c>
      <c r="G1661" s="329">
        <v>20819</v>
      </c>
      <c r="H1661" s="328" t="s">
        <v>4574</v>
      </c>
      <c r="I1661" s="328" t="s">
        <v>3104</v>
      </c>
      <c r="J1661" s="328" t="s">
        <v>3270</v>
      </c>
      <c r="K1661" s="328" t="s">
        <v>3124</v>
      </c>
      <c r="L1661" s="328" t="s">
        <v>3894</v>
      </c>
      <c r="M1661" s="328" t="s">
        <v>3095</v>
      </c>
      <c r="N1661" s="328" t="s">
        <v>4676</v>
      </c>
      <c r="O1661" s="328" t="s">
        <v>1646</v>
      </c>
      <c r="P1661" s="187" t="str">
        <f t="shared" ca="1" si="102"/>
        <v>68 Tahun</v>
      </c>
      <c r="Q1661" s="187" t="str">
        <f t="shared" ca="1" si="103"/>
        <v>1 Bulan</v>
      </c>
      <c r="R1661" s="187" t="str">
        <f t="shared" ca="1" si="104"/>
        <v>0  Hari</v>
      </c>
    </row>
    <row r="1662" spans="1:18" ht="15">
      <c r="A1662" s="553"/>
      <c r="B1662" s="555"/>
      <c r="C1662" s="388" t="s">
        <v>2219</v>
      </c>
      <c r="D1662" s="327" t="s">
        <v>2220</v>
      </c>
      <c r="E1662" s="266" t="s">
        <v>9</v>
      </c>
      <c r="F1662" s="328" t="s">
        <v>30</v>
      </c>
      <c r="G1662" s="329">
        <v>23266</v>
      </c>
      <c r="H1662" s="328" t="s">
        <v>4574</v>
      </c>
      <c r="I1662" s="328" t="s">
        <v>3104</v>
      </c>
      <c r="J1662" s="328" t="s">
        <v>3270</v>
      </c>
      <c r="K1662" s="328" t="s">
        <v>3124</v>
      </c>
      <c r="L1662" s="328" t="s">
        <v>3894</v>
      </c>
      <c r="M1662" s="328" t="s">
        <v>3099</v>
      </c>
      <c r="N1662" s="328" t="s">
        <v>1649</v>
      </c>
      <c r="O1662" s="328" t="s">
        <v>2980</v>
      </c>
      <c r="P1662" s="187" t="str">
        <f t="shared" ca="1" si="102"/>
        <v>61 Tahun</v>
      </c>
      <c r="Q1662" s="187" t="str">
        <f t="shared" ca="1" si="103"/>
        <v>4 Bulan</v>
      </c>
      <c r="R1662" s="187" t="str">
        <f t="shared" ca="1" si="104"/>
        <v>18  Hari</v>
      </c>
    </row>
    <row r="1663" spans="1:18" ht="15">
      <c r="A1663" s="552">
        <v>477</v>
      </c>
      <c r="B1663" s="554" t="s">
        <v>2951</v>
      </c>
      <c r="C1663" s="388" t="s">
        <v>2959</v>
      </c>
      <c r="D1663" s="327" t="s">
        <v>1747</v>
      </c>
      <c r="E1663" s="266" t="s">
        <v>10</v>
      </c>
      <c r="F1663" s="328" t="s">
        <v>1519</v>
      </c>
      <c r="G1663" s="329">
        <v>33768</v>
      </c>
      <c r="H1663" s="328" t="s">
        <v>4574</v>
      </c>
      <c r="I1663" s="328" t="s">
        <v>3104</v>
      </c>
      <c r="J1663" s="328" t="s">
        <v>3271</v>
      </c>
      <c r="K1663" s="328" t="s">
        <v>3097</v>
      </c>
      <c r="L1663" s="328" t="s">
        <v>3948</v>
      </c>
      <c r="M1663" s="328" t="s">
        <v>3095</v>
      </c>
      <c r="N1663" s="328" t="s">
        <v>1683</v>
      </c>
      <c r="O1663" s="328" t="s">
        <v>503</v>
      </c>
      <c r="P1663" s="187" t="str">
        <f t="shared" ca="1" si="102"/>
        <v>32 Tahun</v>
      </c>
      <c r="Q1663" s="187" t="str">
        <f t="shared" ca="1" si="103"/>
        <v>7 Bulan</v>
      </c>
      <c r="R1663" s="187" t="str">
        <f t="shared" ca="1" si="104"/>
        <v>17  Hari</v>
      </c>
    </row>
    <row r="1664" spans="1:18" ht="15">
      <c r="A1664" s="556"/>
      <c r="B1664" s="557"/>
      <c r="C1664" s="388" t="s">
        <v>2952</v>
      </c>
      <c r="D1664" s="327" t="s">
        <v>2953</v>
      </c>
      <c r="E1664" s="266" t="s">
        <v>9</v>
      </c>
      <c r="F1664" s="328" t="s">
        <v>238</v>
      </c>
      <c r="G1664" s="329">
        <v>34447</v>
      </c>
      <c r="H1664" s="328" t="s">
        <v>4574</v>
      </c>
      <c r="I1664" s="328" t="s">
        <v>3104</v>
      </c>
      <c r="J1664" s="328" t="s">
        <v>3893</v>
      </c>
      <c r="K1664" s="328" t="s">
        <v>3117</v>
      </c>
      <c r="L1664" s="328" t="s">
        <v>3948</v>
      </c>
      <c r="M1664" s="328" t="s">
        <v>3099</v>
      </c>
      <c r="N1664" s="328" t="s">
        <v>195</v>
      </c>
      <c r="O1664" s="328" t="s">
        <v>1651</v>
      </c>
      <c r="P1664" s="187" t="str">
        <f t="shared" ca="1" si="102"/>
        <v>30 Tahun</v>
      </c>
      <c r="Q1664" s="187" t="str">
        <f t="shared" ca="1" si="103"/>
        <v>9 Bulan</v>
      </c>
      <c r="R1664" s="187" t="str">
        <f t="shared" ca="1" si="104"/>
        <v>7  Hari</v>
      </c>
    </row>
    <row r="1665" spans="1:18" ht="15">
      <c r="A1665" s="556"/>
      <c r="B1665" s="557"/>
      <c r="C1665" s="388" t="s">
        <v>4677</v>
      </c>
      <c r="D1665" s="327" t="s">
        <v>4678</v>
      </c>
      <c r="E1665" s="266" t="s">
        <v>10</v>
      </c>
      <c r="F1665" s="328" t="s">
        <v>4398</v>
      </c>
      <c r="G1665" s="329">
        <v>41456</v>
      </c>
      <c r="H1665" s="328" t="s">
        <v>4574</v>
      </c>
      <c r="I1665" s="328" t="s">
        <v>3104</v>
      </c>
      <c r="J1665" s="328" t="s">
        <v>4069</v>
      </c>
      <c r="K1665" s="328" t="s">
        <v>3901</v>
      </c>
      <c r="L1665" s="328" t="s">
        <v>3898</v>
      </c>
      <c r="M1665" s="328" t="s">
        <v>3100</v>
      </c>
      <c r="N1665" s="328" t="s">
        <v>1747</v>
      </c>
      <c r="O1665" s="328" t="s">
        <v>2953</v>
      </c>
      <c r="P1665" s="187" t="str">
        <f t="shared" ca="1" si="102"/>
        <v>11 Tahun</v>
      </c>
      <c r="Q1665" s="187" t="str">
        <f t="shared" ca="1" si="103"/>
        <v>6 Bulan</v>
      </c>
      <c r="R1665" s="187" t="str">
        <f t="shared" ca="1" si="104"/>
        <v>29  Hari</v>
      </c>
    </row>
    <row r="1666" spans="1:18" ht="15">
      <c r="A1666" s="553"/>
      <c r="B1666" s="555"/>
      <c r="C1666" s="388" t="s">
        <v>4679</v>
      </c>
      <c r="D1666" s="327" t="s">
        <v>4680</v>
      </c>
      <c r="E1666" s="266" t="s">
        <v>9</v>
      </c>
      <c r="F1666" s="328" t="s">
        <v>4412</v>
      </c>
      <c r="G1666" s="329">
        <v>43816</v>
      </c>
      <c r="H1666" s="328" t="s">
        <v>4574</v>
      </c>
      <c r="I1666" s="328" t="s">
        <v>3104</v>
      </c>
      <c r="J1666" s="328" t="s">
        <v>4069</v>
      </c>
      <c r="K1666" s="328" t="s">
        <v>3901</v>
      </c>
      <c r="L1666" s="328" t="s">
        <v>3898</v>
      </c>
      <c r="M1666" s="328" t="s">
        <v>3100</v>
      </c>
      <c r="N1666" s="328" t="s">
        <v>1747</v>
      </c>
      <c r="O1666" s="328" t="s">
        <v>2953</v>
      </c>
      <c r="P1666" s="187" t="str">
        <f t="shared" ca="1" si="102"/>
        <v>5 Tahun</v>
      </c>
      <c r="Q1666" s="187" t="str">
        <f t="shared" ca="1" si="103"/>
        <v>1 Bulan</v>
      </c>
      <c r="R1666" s="187" t="str">
        <f t="shared" ca="1" si="104"/>
        <v>13  Hari</v>
      </c>
    </row>
    <row r="1667" spans="1:18" ht="15">
      <c r="A1667" s="552">
        <v>478</v>
      </c>
      <c r="B1667" s="554" t="s">
        <v>2262</v>
      </c>
      <c r="C1667" s="388" t="s">
        <v>2719</v>
      </c>
      <c r="D1667" s="327" t="s">
        <v>453</v>
      </c>
      <c r="E1667" s="266" t="s">
        <v>10</v>
      </c>
      <c r="F1667" s="328" t="s">
        <v>238</v>
      </c>
      <c r="G1667" s="329">
        <v>31298</v>
      </c>
      <c r="H1667" s="328" t="s">
        <v>4574</v>
      </c>
      <c r="I1667" s="328" t="s">
        <v>3104</v>
      </c>
      <c r="J1667" s="328" t="s">
        <v>3270</v>
      </c>
      <c r="K1667" s="328" t="s">
        <v>3124</v>
      </c>
      <c r="L1667" s="328" t="s">
        <v>3948</v>
      </c>
      <c r="M1667" s="328" t="s">
        <v>3095</v>
      </c>
      <c r="N1667" s="328" t="s">
        <v>375</v>
      </c>
      <c r="O1667" s="328" t="s">
        <v>319</v>
      </c>
      <c r="P1667" s="187" t="str">
        <f t="shared" ca="1" si="102"/>
        <v>39 Tahun</v>
      </c>
      <c r="Q1667" s="187" t="str">
        <f t="shared" ca="1" si="103"/>
        <v>4 Bulan</v>
      </c>
      <c r="R1667" s="187" t="str">
        <f t="shared" ca="1" si="104"/>
        <v>22  Hari</v>
      </c>
    </row>
    <row r="1668" spans="1:18" ht="15">
      <c r="A1668" s="556"/>
      <c r="B1668" s="557"/>
      <c r="C1668" s="388" t="s">
        <v>2263</v>
      </c>
      <c r="D1668" s="327" t="s">
        <v>2264</v>
      </c>
      <c r="E1668" s="266" t="s">
        <v>9</v>
      </c>
      <c r="F1668" s="328" t="s">
        <v>137</v>
      </c>
      <c r="G1668" s="329">
        <v>32636</v>
      </c>
      <c r="H1668" s="328" t="s">
        <v>4574</v>
      </c>
      <c r="I1668" s="328" t="s">
        <v>3104</v>
      </c>
      <c r="J1668" s="328" t="s">
        <v>3270</v>
      </c>
      <c r="K1668" s="328" t="s">
        <v>3124</v>
      </c>
      <c r="L1668" s="328" t="s">
        <v>3948</v>
      </c>
      <c r="M1668" s="328" t="s">
        <v>3099</v>
      </c>
      <c r="N1668" s="328" t="s">
        <v>4681</v>
      </c>
      <c r="O1668" s="328" t="s">
        <v>1385</v>
      </c>
      <c r="P1668" s="187" t="str">
        <f t="shared" ca="1" si="102"/>
        <v>35 Tahun</v>
      </c>
      <c r="Q1668" s="187" t="str">
        <f t="shared" ca="1" si="103"/>
        <v>8 Bulan</v>
      </c>
      <c r="R1668" s="187" t="str">
        <f t="shared" ca="1" si="104"/>
        <v>22  Hari</v>
      </c>
    </row>
    <row r="1669" spans="1:18" ht="15">
      <c r="A1669" s="556"/>
      <c r="B1669" s="557"/>
      <c r="C1669" s="388" t="s">
        <v>4682</v>
      </c>
      <c r="D1669" s="327" t="s">
        <v>4683</v>
      </c>
      <c r="E1669" s="266" t="s">
        <v>10</v>
      </c>
      <c r="F1669" s="328" t="s">
        <v>185</v>
      </c>
      <c r="G1669" s="329">
        <v>39953</v>
      </c>
      <c r="H1669" s="328" t="s">
        <v>4574</v>
      </c>
      <c r="I1669" s="328" t="s">
        <v>3104</v>
      </c>
      <c r="J1669" s="328" t="s">
        <v>3286</v>
      </c>
      <c r="K1669" s="328" t="s">
        <v>3279</v>
      </c>
      <c r="L1669" s="328" t="s">
        <v>3898</v>
      </c>
      <c r="M1669" s="328" t="s">
        <v>3100</v>
      </c>
      <c r="N1669" s="328" t="s">
        <v>453</v>
      </c>
      <c r="O1669" s="328" t="s">
        <v>2264</v>
      </c>
      <c r="P1669" s="187" t="str">
        <f t="shared" ca="1" si="102"/>
        <v>15 Tahun</v>
      </c>
      <c r="Q1669" s="187" t="str">
        <f t="shared" ca="1" si="103"/>
        <v>8 Bulan</v>
      </c>
      <c r="R1669" s="187" t="str">
        <f t="shared" ca="1" si="104"/>
        <v>10  Hari</v>
      </c>
    </row>
    <row r="1670" spans="1:18" ht="15">
      <c r="A1670" s="553"/>
      <c r="B1670" s="555"/>
      <c r="C1670" s="388" t="s">
        <v>3028</v>
      </c>
      <c r="D1670" s="327" t="s">
        <v>4684</v>
      </c>
      <c r="E1670" s="266" t="s">
        <v>10</v>
      </c>
      <c r="F1670" s="328" t="s">
        <v>185</v>
      </c>
      <c r="G1670" s="329">
        <v>43616</v>
      </c>
      <c r="H1670" s="328" t="s">
        <v>4574</v>
      </c>
      <c r="I1670" s="328" t="s">
        <v>3104</v>
      </c>
      <c r="J1670" s="328" t="s">
        <v>4069</v>
      </c>
      <c r="K1670" s="328" t="s">
        <v>3901</v>
      </c>
      <c r="L1670" s="328" t="s">
        <v>3898</v>
      </c>
      <c r="M1670" s="328" t="s">
        <v>3100</v>
      </c>
      <c r="N1670" s="328" t="s">
        <v>453</v>
      </c>
      <c r="O1670" s="328" t="s">
        <v>2264</v>
      </c>
      <c r="P1670" s="187" t="str">
        <f t="shared" ca="1" si="102"/>
        <v>5 Tahun</v>
      </c>
      <c r="Q1670" s="187" t="str">
        <f t="shared" ca="1" si="103"/>
        <v>7 Bulan</v>
      </c>
      <c r="R1670" s="187" t="str">
        <f t="shared" ca="1" si="104"/>
        <v>30  Hari</v>
      </c>
    </row>
    <row r="1671" spans="1:18" ht="15">
      <c r="A1671" s="552">
        <v>479</v>
      </c>
      <c r="B1671" s="554" t="s">
        <v>4685</v>
      </c>
      <c r="C1671" s="388" t="s">
        <v>2583</v>
      </c>
      <c r="D1671" s="327" t="s">
        <v>2584</v>
      </c>
      <c r="E1671" s="266" t="s">
        <v>10</v>
      </c>
      <c r="F1671" s="328" t="s">
        <v>1714</v>
      </c>
      <c r="G1671" s="329">
        <v>28201</v>
      </c>
      <c r="H1671" s="328" t="s">
        <v>4574</v>
      </c>
      <c r="I1671" s="328" t="s">
        <v>3104</v>
      </c>
      <c r="J1671" s="328" t="s">
        <v>3271</v>
      </c>
      <c r="K1671" s="328" t="s">
        <v>3124</v>
      </c>
      <c r="L1671" s="328" t="s">
        <v>3894</v>
      </c>
      <c r="M1671" s="328" t="s">
        <v>3095</v>
      </c>
      <c r="N1671" s="328" t="s">
        <v>4686</v>
      </c>
      <c r="O1671" s="328" t="s">
        <v>4687</v>
      </c>
      <c r="P1671" s="187" t="str">
        <f t="shared" ca="1" si="102"/>
        <v>47 Tahun</v>
      </c>
      <c r="Q1671" s="187" t="str">
        <f t="shared" ca="1" si="103"/>
        <v>10 Bulan</v>
      </c>
      <c r="R1671" s="187" t="str">
        <f t="shared" ca="1" si="104"/>
        <v>13  Hari</v>
      </c>
    </row>
    <row r="1672" spans="1:18" ht="15">
      <c r="A1672" s="556"/>
      <c r="B1672" s="557"/>
      <c r="C1672" s="388" t="s">
        <v>2366</v>
      </c>
      <c r="D1672" s="327" t="s">
        <v>1495</v>
      </c>
      <c r="E1672" s="266" t="s">
        <v>9</v>
      </c>
      <c r="F1672" s="328" t="s">
        <v>122</v>
      </c>
      <c r="G1672" s="329">
        <v>28187</v>
      </c>
      <c r="H1672" s="328" t="s">
        <v>4574</v>
      </c>
      <c r="I1672" s="328" t="s">
        <v>3104</v>
      </c>
      <c r="J1672" s="328" t="s">
        <v>3893</v>
      </c>
      <c r="K1672" s="328" t="s">
        <v>3124</v>
      </c>
      <c r="L1672" s="328" t="s">
        <v>3894</v>
      </c>
      <c r="M1672" s="328" t="s">
        <v>3099</v>
      </c>
      <c r="N1672" s="328" t="s">
        <v>375</v>
      </c>
      <c r="O1672" s="328" t="s">
        <v>319</v>
      </c>
      <c r="P1672" s="187" t="str">
        <f t="shared" ca="1" si="102"/>
        <v>47 Tahun</v>
      </c>
      <c r="Q1672" s="187" t="str">
        <f t="shared" ca="1" si="103"/>
        <v>10 Bulan</v>
      </c>
      <c r="R1672" s="187" t="str">
        <f t="shared" ca="1" si="104"/>
        <v>27  Hari</v>
      </c>
    </row>
    <row r="1673" spans="1:18" ht="15">
      <c r="A1673" s="553"/>
      <c r="B1673" s="555"/>
      <c r="C1673" s="388" t="s">
        <v>2638</v>
      </c>
      <c r="D1673" s="327" t="s">
        <v>2639</v>
      </c>
      <c r="E1673" s="266" t="s">
        <v>10</v>
      </c>
      <c r="F1673" s="328" t="s">
        <v>122</v>
      </c>
      <c r="G1673" s="329">
        <v>42414</v>
      </c>
      <c r="H1673" s="328" t="s">
        <v>4574</v>
      </c>
      <c r="I1673" s="328" t="s">
        <v>3104</v>
      </c>
      <c r="J1673" s="328" t="s">
        <v>4069</v>
      </c>
      <c r="K1673" s="328" t="s">
        <v>3901</v>
      </c>
      <c r="L1673" s="328" t="s">
        <v>3898</v>
      </c>
      <c r="M1673" s="328" t="s">
        <v>3100</v>
      </c>
      <c r="N1673" s="328" t="s">
        <v>2584</v>
      </c>
      <c r="O1673" s="328" t="s">
        <v>1495</v>
      </c>
      <c r="P1673" s="187" t="str">
        <f t="shared" ca="1" si="102"/>
        <v>8 Tahun</v>
      </c>
      <c r="Q1673" s="187" t="str">
        <f t="shared" ca="1" si="103"/>
        <v>11 Bulan</v>
      </c>
      <c r="R1673" s="187" t="str">
        <f t="shared" ca="1" si="104"/>
        <v>16  Hari</v>
      </c>
    </row>
    <row r="1674" spans="1:18" ht="15">
      <c r="A1674" s="552">
        <v>480</v>
      </c>
      <c r="B1674" s="554" t="s">
        <v>2247</v>
      </c>
      <c r="C1674" s="388" t="s">
        <v>2739</v>
      </c>
      <c r="D1674" s="327" t="s">
        <v>171</v>
      </c>
      <c r="E1674" s="266" t="s">
        <v>10</v>
      </c>
      <c r="F1674" s="328" t="s">
        <v>185</v>
      </c>
      <c r="G1674" s="329">
        <v>30398</v>
      </c>
      <c r="H1674" s="328" t="s">
        <v>4574</v>
      </c>
      <c r="I1674" s="328" t="s">
        <v>3104</v>
      </c>
      <c r="J1674" s="328" t="s">
        <v>3893</v>
      </c>
      <c r="K1674" s="328" t="s">
        <v>3901</v>
      </c>
      <c r="L1674" s="328" t="s">
        <v>3894</v>
      </c>
      <c r="M1674" s="328" t="s">
        <v>3095</v>
      </c>
      <c r="N1674" s="328" t="s">
        <v>232</v>
      </c>
      <c r="O1674" s="328" t="s">
        <v>4653</v>
      </c>
      <c r="P1674" s="187" t="str">
        <f t="shared" ca="1" si="102"/>
        <v>41 Tahun</v>
      </c>
      <c r="Q1674" s="187" t="str">
        <f t="shared" ca="1" si="103"/>
        <v>10 Bulan</v>
      </c>
      <c r="R1674" s="187" t="str">
        <f t="shared" ca="1" si="104"/>
        <v>7  Hari</v>
      </c>
    </row>
    <row r="1675" spans="1:18" ht="15">
      <c r="A1675" s="556"/>
      <c r="B1675" s="557"/>
      <c r="C1675" s="388" t="s">
        <v>2248</v>
      </c>
      <c r="D1675" s="327" t="s">
        <v>1558</v>
      </c>
      <c r="E1675" s="266" t="s">
        <v>9</v>
      </c>
      <c r="F1675" s="328" t="s">
        <v>185</v>
      </c>
      <c r="G1675" s="329">
        <v>31966</v>
      </c>
      <c r="H1675" s="328" t="s">
        <v>4574</v>
      </c>
      <c r="I1675" s="328" t="s">
        <v>3104</v>
      </c>
      <c r="J1675" s="328" t="s">
        <v>3270</v>
      </c>
      <c r="K1675" s="328" t="s">
        <v>3901</v>
      </c>
      <c r="L1675" s="328" t="s">
        <v>3894</v>
      </c>
      <c r="M1675" s="328" t="s">
        <v>3099</v>
      </c>
      <c r="N1675" s="328" t="s">
        <v>4688</v>
      </c>
      <c r="O1675" s="328" t="s">
        <v>260</v>
      </c>
      <c r="P1675" s="187" t="str">
        <f t="shared" ca="1" si="102"/>
        <v>37 Tahun</v>
      </c>
      <c r="Q1675" s="187" t="str">
        <f t="shared" ca="1" si="103"/>
        <v>6 Bulan</v>
      </c>
      <c r="R1675" s="187" t="str">
        <f t="shared" ca="1" si="104"/>
        <v>22  Hari</v>
      </c>
    </row>
    <row r="1676" spans="1:18" ht="15">
      <c r="A1676" s="556"/>
      <c r="B1676" s="557"/>
      <c r="C1676" s="388" t="s">
        <v>4689</v>
      </c>
      <c r="D1676" s="327" t="s">
        <v>2468</v>
      </c>
      <c r="E1676" s="266" t="s">
        <v>10</v>
      </c>
      <c r="F1676" s="328" t="s">
        <v>185</v>
      </c>
      <c r="G1676" s="329">
        <v>39637</v>
      </c>
      <c r="H1676" s="328" t="s">
        <v>4574</v>
      </c>
      <c r="I1676" s="328" t="s">
        <v>3104</v>
      </c>
      <c r="J1676" s="328" t="s">
        <v>3893</v>
      </c>
      <c r="K1676" s="328" t="s">
        <v>3279</v>
      </c>
      <c r="L1676" s="328" t="s">
        <v>3898</v>
      </c>
      <c r="M1676" s="328" t="s">
        <v>3100</v>
      </c>
      <c r="N1676" s="328" t="s">
        <v>171</v>
      </c>
      <c r="O1676" s="328" t="s">
        <v>1558</v>
      </c>
      <c r="P1676" s="187" t="str">
        <f t="shared" ca="1" si="102"/>
        <v>16 Tahun</v>
      </c>
      <c r="Q1676" s="187" t="str">
        <f t="shared" ca="1" si="103"/>
        <v>6 Bulan</v>
      </c>
      <c r="R1676" s="187" t="str">
        <f t="shared" ca="1" si="104"/>
        <v>22  Hari</v>
      </c>
    </row>
    <row r="1677" spans="1:18" ht="15">
      <c r="A1677" s="553"/>
      <c r="B1677" s="555"/>
      <c r="C1677" s="388" t="s">
        <v>4690</v>
      </c>
      <c r="D1677" s="327" t="s">
        <v>6810</v>
      </c>
      <c r="E1677" s="266" t="s">
        <v>9</v>
      </c>
      <c r="F1677" s="328" t="s">
        <v>4412</v>
      </c>
      <c r="G1677" s="329">
        <v>42602</v>
      </c>
      <c r="H1677" s="328" t="s">
        <v>4574</v>
      </c>
      <c r="I1677" s="328" t="s">
        <v>3104</v>
      </c>
      <c r="J1677" s="328" t="s">
        <v>3286</v>
      </c>
      <c r="K1677" s="328" t="s">
        <v>3901</v>
      </c>
      <c r="L1677" s="328" t="s">
        <v>3898</v>
      </c>
      <c r="M1677" s="328" t="s">
        <v>3100</v>
      </c>
      <c r="N1677" s="328" t="s">
        <v>171</v>
      </c>
      <c r="O1677" s="328" t="s">
        <v>1558</v>
      </c>
      <c r="P1677" s="187" t="str">
        <f t="shared" ca="1" si="102"/>
        <v>8 Tahun</v>
      </c>
      <c r="Q1677" s="187" t="str">
        <f t="shared" ca="1" si="103"/>
        <v>5 Bulan</v>
      </c>
      <c r="R1677" s="187" t="str">
        <f t="shared" ca="1" si="104"/>
        <v>10  Hari</v>
      </c>
    </row>
    <row r="1678" spans="1:18" ht="15">
      <c r="A1678" s="327">
        <v>481</v>
      </c>
      <c r="B1678" s="202" t="s">
        <v>4691</v>
      </c>
      <c r="C1678" s="388" t="s">
        <v>4692</v>
      </c>
      <c r="D1678" s="327" t="s">
        <v>1352</v>
      </c>
      <c r="E1678" s="266" t="s">
        <v>9</v>
      </c>
      <c r="F1678" s="328" t="s">
        <v>238</v>
      </c>
      <c r="G1678" s="329">
        <v>24962</v>
      </c>
      <c r="H1678" s="328" t="s">
        <v>4574</v>
      </c>
      <c r="I1678" s="328" t="s">
        <v>3104</v>
      </c>
      <c r="J1678" s="328" t="s">
        <v>3270</v>
      </c>
      <c r="K1678" s="328" t="s">
        <v>3124</v>
      </c>
      <c r="L1678" s="328" t="s">
        <v>3131</v>
      </c>
      <c r="M1678" s="328" t="s">
        <v>3095</v>
      </c>
      <c r="N1678" s="328" t="s">
        <v>2691</v>
      </c>
      <c r="O1678" s="328" t="s">
        <v>67</v>
      </c>
      <c r="P1678" s="187" t="str">
        <f t="shared" ca="1" si="102"/>
        <v>56 Tahun</v>
      </c>
      <c r="Q1678" s="187" t="str">
        <f t="shared" ca="1" si="103"/>
        <v>8 Bulan</v>
      </c>
      <c r="R1678" s="187" t="str">
        <f t="shared" ca="1" si="104"/>
        <v>26  Hari</v>
      </c>
    </row>
    <row r="1679" spans="1:18" ht="15">
      <c r="A1679" s="552">
        <v>482</v>
      </c>
      <c r="B1679" s="554" t="s">
        <v>1873</v>
      </c>
      <c r="C1679" s="388" t="s">
        <v>2807</v>
      </c>
      <c r="D1679" s="327" t="s">
        <v>2808</v>
      </c>
      <c r="E1679" s="266" t="s">
        <v>10</v>
      </c>
      <c r="F1679" s="328" t="s">
        <v>192</v>
      </c>
      <c r="G1679" s="329">
        <v>35466</v>
      </c>
      <c r="H1679" s="328" t="s">
        <v>4574</v>
      </c>
      <c r="I1679" s="328" t="s">
        <v>3104</v>
      </c>
      <c r="J1679" s="328" t="s">
        <v>3893</v>
      </c>
      <c r="K1679" s="328" t="s">
        <v>3097</v>
      </c>
      <c r="L1679" s="328" t="s">
        <v>3971</v>
      </c>
      <c r="M1679" s="328" t="s">
        <v>3095</v>
      </c>
      <c r="N1679" s="328" t="s">
        <v>4693</v>
      </c>
      <c r="O1679" s="328" t="s">
        <v>1352</v>
      </c>
      <c r="P1679" s="187" t="str">
        <f t="shared" ca="1" si="102"/>
        <v>27 Tahun</v>
      </c>
      <c r="Q1679" s="187" t="str">
        <f t="shared" ca="1" si="103"/>
        <v>11 Bulan</v>
      </c>
      <c r="R1679" s="187" t="str">
        <f t="shared" ca="1" si="104"/>
        <v>25  Hari</v>
      </c>
    </row>
    <row r="1680" spans="1:18" ht="15">
      <c r="A1680" s="556"/>
      <c r="B1680" s="557"/>
      <c r="C1680" s="388" t="s">
        <v>1874</v>
      </c>
      <c r="D1680" s="327" t="s">
        <v>1875</v>
      </c>
      <c r="E1680" s="266" t="s">
        <v>9</v>
      </c>
      <c r="F1680" s="328" t="s">
        <v>98</v>
      </c>
      <c r="G1680" s="329">
        <v>36128</v>
      </c>
      <c r="H1680" s="328" t="s">
        <v>4574</v>
      </c>
      <c r="I1680" s="328" t="s">
        <v>3104</v>
      </c>
      <c r="J1680" s="328" t="s">
        <v>3893</v>
      </c>
      <c r="K1680" s="328" t="s">
        <v>3117</v>
      </c>
      <c r="L1680" s="328" t="s">
        <v>3971</v>
      </c>
      <c r="M1680" s="328" t="s">
        <v>3099</v>
      </c>
      <c r="N1680" s="328" t="s">
        <v>386</v>
      </c>
      <c r="O1680" s="328" t="s">
        <v>3003</v>
      </c>
      <c r="P1680" s="187" t="str">
        <f t="shared" ca="1" si="102"/>
        <v>26 Tahun</v>
      </c>
      <c r="Q1680" s="187" t="str">
        <f t="shared" ca="1" si="103"/>
        <v>2 Bulan</v>
      </c>
      <c r="R1680" s="187" t="str">
        <f t="shared" ca="1" si="104"/>
        <v>1  Hari</v>
      </c>
    </row>
    <row r="1681" spans="1:18" ht="15">
      <c r="A1681" s="553"/>
      <c r="B1681" s="555"/>
      <c r="C1681" s="388" t="s">
        <v>4694</v>
      </c>
      <c r="D1681" s="327" t="s">
        <v>4695</v>
      </c>
      <c r="E1681" s="266" t="s">
        <v>10</v>
      </c>
      <c r="F1681" s="328" t="s">
        <v>238</v>
      </c>
      <c r="G1681" s="329">
        <v>44726</v>
      </c>
      <c r="H1681" s="328" t="s">
        <v>4574</v>
      </c>
      <c r="I1681" s="328" t="s">
        <v>3104</v>
      </c>
      <c r="J1681" s="328" t="s">
        <v>3286</v>
      </c>
      <c r="K1681" s="328" t="s">
        <v>3901</v>
      </c>
      <c r="L1681" s="328" t="s">
        <v>3898</v>
      </c>
      <c r="M1681" s="328" t="s">
        <v>3100</v>
      </c>
      <c r="N1681" s="328" t="s">
        <v>2808</v>
      </c>
      <c r="O1681" s="328" t="s">
        <v>1875</v>
      </c>
      <c r="P1681" s="187" t="str">
        <f t="shared" ca="1" si="102"/>
        <v>2 Tahun</v>
      </c>
      <c r="Q1681" s="187" t="str">
        <f t="shared" ca="1" si="103"/>
        <v>7 Bulan</v>
      </c>
      <c r="R1681" s="187" t="str">
        <f t="shared" ca="1" si="104"/>
        <v>16  Hari</v>
      </c>
    </row>
    <row r="1682" spans="1:18" ht="15">
      <c r="A1682" s="503">
        <v>483</v>
      </c>
      <c r="B1682" s="519" t="s">
        <v>2286</v>
      </c>
      <c r="C1682" s="388" t="s">
        <v>2757</v>
      </c>
      <c r="D1682" s="327" t="s">
        <v>2758</v>
      </c>
      <c r="E1682" s="266" t="s">
        <v>10</v>
      </c>
      <c r="F1682" s="328" t="s">
        <v>4696</v>
      </c>
      <c r="G1682" s="331">
        <v>27580</v>
      </c>
      <c r="H1682" s="328" t="s">
        <v>4697</v>
      </c>
      <c r="I1682" s="328" t="s">
        <v>3104</v>
      </c>
      <c r="J1682" s="328" t="s">
        <v>3270</v>
      </c>
      <c r="K1682" s="328" t="s">
        <v>3124</v>
      </c>
      <c r="L1682" s="328" t="s">
        <v>3971</v>
      </c>
      <c r="M1682" s="328" t="s">
        <v>3095</v>
      </c>
      <c r="N1682" s="328" t="s">
        <v>4698</v>
      </c>
      <c r="O1682" s="328" t="s">
        <v>1462</v>
      </c>
      <c r="P1682" s="187" t="str">
        <f t="shared" ca="1" si="102"/>
        <v>49 Tahun</v>
      </c>
      <c r="Q1682" s="187" t="str">
        <f t="shared" ca="1" si="103"/>
        <v>6 Bulan</v>
      </c>
      <c r="R1682" s="187" t="str">
        <f t="shared" ca="1" si="104"/>
        <v>25  Hari</v>
      </c>
    </row>
    <row r="1683" spans="1:18" ht="15">
      <c r="A1683" s="512"/>
      <c r="B1683" s="520"/>
      <c r="C1683" s="388" t="s">
        <v>2333</v>
      </c>
      <c r="D1683" s="327" t="s">
        <v>2334</v>
      </c>
      <c r="E1683" s="266" t="s">
        <v>9</v>
      </c>
      <c r="F1683" s="328" t="s">
        <v>4568</v>
      </c>
      <c r="G1683" s="331">
        <v>29711</v>
      </c>
      <c r="H1683" s="328" t="s">
        <v>4697</v>
      </c>
      <c r="I1683" s="328" t="s">
        <v>3104</v>
      </c>
      <c r="J1683" s="328" t="s">
        <v>3893</v>
      </c>
      <c r="K1683" s="328" t="s">
        <v>3124</v>
      </c>
      <c r="L1683" s="328" t="s">
        <v>3971</v>
      </c>
      <c r="M1683" s="328" t="s">
        <v>3099</v>
      </c>
      <c r="N1683" s="328" t="s">
        <v>1415</v>
      </c>
      <c r="O1683" s="328" t="s">
        <v>419</v>
      </c>
      <c r="P1683" s="187" t="str">
        <f t="shared" ca="1" si="102"/>
        <v>43 Tahun</v>
      </c>
      <c r="Q1683" s="187" t="str">
        <f t="shared" ca="1" si="103"/>
        <v>8 Bulan</v>
      </c>
      <c r="R1683" s="187" t="str">
        <f t="shared" ca="1" si="104"/>
        <v>25  Hari</v>
      </c>
    </row>
    <row r="1684" spans="1:18" ht="15">
      <c r="A1684" s="512"/>
      <c r="B1684" s="520"/>
      <c r="C1684" s="388" t="s">
        <v>4699</v>
      </c>
      <c r="D1684" s="327" t="s">
        <v>4700</v>
      </c>
      <c r="E1684" s="266" t="s">
        <v>9</v>
      </c>
      <c r="F1684" s="328" t="s">
        <v>4701</v>
      </c>
      <c r="G1684" s="331">
        <v>39140</v>
      </c>
      <c r="H1684" s="328" t="s">
        <v>4697</v>
      </c>
      <c r="I1684" s="328" t="s">
        <v>3104</v>
      </c>
      <c r="J1684" s="328" t="s">
        <v>3893</v>
      </c>
      <c r="K1684" s="328" t="s">
        <v>3279</v>
      </c>
      <c r="L1684" s="328" t="s">
        <v>3898</v>
      </c>
      <c r="M1684" s="328" t="s">
        <v>3100</v>
      </c>
      <c r="N1684" s="328" t="s">
        <v>2758</v>
      </c>
      <c r="O1684" s="328" t="s">
        <v>2334</v>
      </c>
      <c r="P1684" s="187" t="str">
        <f t="shared" ca="1" si="102"/>
        <v>17 Tahun</v>
      </c>
      <c r="Q1684" s="187" t="str">
        <f t="shared" ca="1" si="103"/>
        <v>11 Bulan</v>
      </c>
      <c r="R1684" s="187" t="str">
        <f t="shared" ca="1" si="104"/>
        <v>3  Hari</v>
      </c>
    </row>
    <row r="1685" spans="1:18" ht="15">
      <c r="A1685" s="504"/>
      <c r="B1685" s="521"/>
      <c r="C1685" s="388" t="s">
        <v>4702</v>
      </c>
      <c r="D1685" s="327" t="s">
        <v>4703</v>
      </c>
      <c r="E1685" s="266" t="s">
        <v>10</v>
      </c>
      <c r="F1685" s="328" t="s">
        <v>4568</v>
      </c>
      <c r="G1685" s="331">
        <v>42589</v>
      </c>
      <c r="H1685" s="328" t="s">
        <v>4697</v>
      </c>
      <c r="I1685" s="328" t="s">
        <v>3104</v>
      </c>
      <c r="J1685" s="328" t="s">
        <v>4069</v>
      </c>
      <c r="K1685" s="328" t="s">
        <v>3901</v>
      </c>
      <c r="L1685" s="328" t="s">
        <v>3898</v>
      </c>
      <c r="M1685" s="328" t="s">
        <v>3100</v>
      </c>
      <c r="N1685" s="328" t="s">
        <v>2758</v>
      </c>
      <c r="O1685" s="328" t="s">
        <v>2334</v>
      </c>
      <c r="P1685" s="187" t="str">
        <f t="shared" ca="1" si="102"/>
        <v>8 Tahun</v>
      </c>
      <c r="Q1685" s="187" t="str">
        <f t="shared" ca="1" si="103"/>
        <v>5 Bulan</v>
      </c>
      <c r="R1685" s="187" t="str">
        <f t="shared" ca="1" si="104"/>
        <v>23  Hari</v>
      </c>
    </row>
    <row r="1686" spans="1:18" ht="15">
      <c r="A1686" s="503">
        <v>484</v>
      </c>
      <c r="B1686" s="519" t="s">
        <v>666</v>
      </c>
      <c r="C1686" s="388" t="s">
        <v>669</v>
      </c>
      <c r="D1686" s="327" t="s">
        <v>670</v>
      </c>
      <c r="E1686" s="266" t="s">
        <v>10</v>
      </c>
      <c r="F1686" s="328" t="s">
        <v>4704</v>
      </c>
      <c r="G1686" s="331">
        <v>19651</v>
      </c>
      <c r="H1686" s="328" t="s">
        <v>4697</v>
      </c>
      <c r="I1686" s="328" t="s">
        <v>3104</v>
      </c>
      <c r="J1686" s="328" t="s">
        <v>3270</v>
      </c>
      <c r="K1686" s="328" t="s">
        <v>3124</v>
      </c>
      <c r="L1686" s="328" t="s">
        <v>3894</v>
      </c>
      <c r="M1686" s="328" t="s">
        <v>3095</v>
      </c>
      <c r="N1686" s="328" t="s">
        <v>4705</v>
      </c>
      <c r="O1686" s="328" t="s">
        <v>4706</v>
      </c>
      <c r="P1686" s="187" t="str">
        <f t="shared" ca="1" si="102"/>
        <v>71 Tahun</v>
      </c>
      <c r="Q1686" s="187" t="str">
        <f t="shared" ca="1" si="103"/>
        <v>3 Bulan</v>
      </c>
      <c r="R1686" s="187" t="str">
        <f t="shared" ca="1" si="104"/>
        <v>11  Hari</v>
      </c>
    </row>
    <row r="1687" spans="1:18" ht="15">
      <c r="A1687" s="512"/>
      <c r="B1687" s="520"/>
      <c r="C1687" s="388" t="s">
        <v>667</v>
      </c>
      <c r="D1687" s="327" t="s">
        <v>668</v>
      </c>
      <c r="E1687" s="266" t="s">
        <v>9</v>
      </c>
      <c r="F1687" s="328" t="s">
        <v>4704</v>
      </c>
      <c r="G1687" s="329">
        <v>21178</v>
      </c>
      <c r="H1687" s="328" t="s">
        <v>4697</v>
      </c>
      <c r="I1687" s="328" t="s">
        <v>3104</v>
      </c>
      <c r="J1687" s="328" t="s">
        <v>3270</v>
      </c>
      <c r="K1687" s="328" t="s">
        <v>3124</v>
      </c>
      <c r="L1687" s="328" t="s">
        <v>3894</v>
      </c>
      <c r="M1687" s="328" t="s">
        <v>3099</v>
      </c>
      <c r="N1687" s="328" t="s">
        <v>4707</v>
      </c>
      <c r="O1687" s="328" t="s">
        <v>96</v>
      </c>
      <c r="P1687" s="187" t="str">
        <f t="shared" ca="1" si="102"/>
        <v>67 Tahun</v>
      </c>
      <c r="Q1687" s="187" t="str">
        <f t="shared" ca="1" si="103"/>
        <v>1 Bulan</v>
      </c>
      <c r="R1687" s="187" t="str">
        <f t="shared" ca="1" si="104"/>
        <v>6  Hari</v>
      </c>
    </row>
    <row r="1688" spans="1:18" ht="15">
      <c r="A1688" s="504"/>
      <c r="B1688" s="521"/>
      <c r="C1688" s="388" t="s">
        <v>671</v>
      </c>
      <c r="D1688" s="327" t="s">
        <v>672</v>
      </c>
      <c r="E1688" s="266" t="s">
        <v>10</v>
      </c>
      <c r="F1688" s="328" t="s">
        <v>4568</v>
      </c>
      <c r="G1688" s="331">
        <v>36159</v>
      </c>
      <c r="H1688" s="328" t="s">
        <v>4697</v>
      </c>
      <c r="I1688" s="328" t="s">
        <v>3104</v>
      </c>
      <c r="J1688" s="328" t="s">
        <v>3893</v>
      </c>
      <c r="K1688" s="328" t="s">
        <v>3124</v>
      </c>
      <c r="L1688" s="328" t="s">
        <v>3898</v>
      </c>
      <c r="M1688" s="328" t="s">
        <v>3100</v>
      </c>
      <c r="N1688" s="328" t="s">
        <v>670</v>
      </c>
      <c r="O1688" s="328" t="s">
        <v>668</v>
      </c>
      <c r="P1688" s="187" t="str">
        <f t="shared" ca="1" si="102"/>
        <v>26 Tahun</v>
      </c>
      <c r="Q1688" s="187" t="str">
        <f t="shared" ca="1" si="103"/>
        <v>1 Bulan</v>
      </c>
      <c r="R1688" s="187" t="str">
        <f t="shared" ca="1" si="104"/>
        <v>0  Hari</v>
      </c>
    </row>
    <row r="1689" spans="1:18" ht="15">
      <c r="A1689" s="503">
        <v>485</v>
      </c>
      <c r="B1689" s="519" t="s">
        <v>2179</v>
      </c>
      <c r="C1689" s="388" t="s">
        <v>3008</v>
      </c>
      <c r="D1689" s="327" t="s">
        <v>1604</v>
      </c>
      <c r="E1689" s="266" t="s">
        <v>10</v>
      </c>
      <c r="F1689" s="328" t="s">
        <v>4415</v>
      </c>
      <c r="G1689" s="331">
        <v>31045</v>
      </c>
      <c r="H1689" s="328" t="s">
        <v>4697</v>
      </c>
      <c r="I1689" s="328" t="s">
        <v>3104</v>
      </c>
      <c r="J1689" s="328" t="s">
        <v>3270</v>
      </c>
      <c r="K1689" s="328" t="s">
        <v>3124</v>
      </c>
      <c r="L1689" s="328" t="s">
        <v>3131</v>
      </c>
      <c r="M1689" s="328" t="s">
        <v>3095</v>
      </c>
      <c r="N1689" s="328" t="s">
        <v>1415</v>
      </c>
      <c r="O1689" s="328" t="s">
        <v>174</v>
      </c>
      <c r="P1689" s="187" t="str">
        <f t="shared" ca="1" si="102"/>
        <v>40 Tahun</v>
      </c>
      <c r="Q1689" s="187" t="str">
        <f t="shared" ca="1" si="103"/>
        <v>1 Bulan</v>
      </c>
      <c r="R1689" s="187" t="str">
        <f t="shared" ca="1" si="104"/>
        <v>1  Hari</v>
      </c>
    </row>
    <row r="1690" spans="1:18" ht="15">
      <c r="A1690" s="504"/>
      <c r="B1690" s="521"/>
      <c r="C1690" s="388" t="s">
        <v>2180</v>
      </c>
      <c r="D1690" s="327" t="s">
        <v>1460</v>
      </c>
      <c r="E1690" s="266" t="s">
        <v>9</v>
      </c>
      <c r="F1690" s="328" t="s">
        <v>4708</v>
      </c>
      <c r="G1690" s="331">
        <v>20397</v>
      </c>
      <c r="H1690" s="328" t="s">
        <v>4697</v>
      </c>
      <c r="I1690" s="328" t="s">
        <v>3104</v>
      </c>
      <c r="J1690" s="328" t="s">
        <v>3270</v>
      </c>
      <c r="K1690" s="328" t="s">
        <v>3124</v>
      </c>
      <c r="L1690" s="328" t="s">
        <v>3131</v>
      </c>
      <c r="M1690" s="328" t="s">
        <v>3135</v>
      </c>
      <c r="N1690" s="328" t="s">
        <v>4707</v>
      </c>
      <c r="O1690" s="328" t="s">
        <v>3046</v>
      </c>
      <c r="P1690" s="187" t="str">
        <f t="shared" ca="1" si="102"/>
        <v>69 Tahun</v>
      </c>
      <c r="Q1690" s="187" t="str">
        <f t="shared" ca="1" si="103"/>
        <v>2 Bulan</v>
      </c>
      <c r="R1690" s="187" t="str">
        <f t="shared" ca="1" si="104"/>
        <v>26  Hari</v>
      </c>
    </row>
    <row r="1691" spans="1:18" ht="15">
      <c r="A1691" s="503">
        <v>486</v>
      </c>
      <c r="B1691" s="519" t="s">
        <v>751</v>
      </c>
      <c r="C1691" s="388" t="s">
        <v>752</v>
      </c>
      <c r="D1691" s="327" t="s">
        <v>250</v>
      </c>
      <c r="E1691" s="266" t="s">
        <v>10</v>
      </c>
      <c r="F1691" s="328" t="s">
        <v>4709</v>
      </c>
      <c r="G1691" s="331">
        <v>31002</v>
      </c>
      <c r="H1691" s="328" t="s">
        <v>4697</v>
      </c>
      <c r="I1691" s="328" t="s">
        <v>3104</v>
      </c>
      <c r="J1691" s="328" t="s">
        <v>3270</v>
      </c>
      <c r="K1691" s="328" t="s">
        <v>3124</v>
      </c>
      <c r="L1691" s="328" t="s">
        <v>3971</v>
      </c>
      <c r="M1691" s="328" t="s">
        <v>3095</v>
      </c>
      <c r="N1691" s="328" t="s">
        <v>1618</v>
      </c>
      <c r="O1691" s="328" t="s">
        <v>4710</v>
      </c>
      <c r="P1691" s="187" t="str">
        <f t="shared" ca="1" si="102"/>
        <v>40 Tahun</v>
      </c>
      <c r="Q1691" s="187" t="str">
        <f t="shared" ca="1" si="103"/>
        <v>2 Bulan</v>
      </c>
      <c r="R1691" s="187" t="str">
        <f t="shared" ca="1" si="104"/>
        <v>14  Hari</v>
      </c>
    </row>
    <row r="1692" spans="1:18" ht="15">
      <c r="A1692" s="512"/>
      <c r="B1692" s="520"/>
      <c r="C1692" s="388" t="s">
        <v>4711</v>
      </c>
      <c r="D1692" s="327" t="s">
        <v>753</v>
      </c>
      <c r="E1692" s="266" t="s">
        <v>9</v>
      </c>
      <c r="F1692" s="328" t="s">
        <v>185</v>
      </c>
      <c r="G1692" s="331">
        <v>31242</v>
      </c>
      <c r="H1692" s="328" t="s">
        <v>4697</v>
      </c>
      <c r="I1692" s="328" t="s">
        <v>3104</v>
      </c>
      <c r="J1692" s="328" t="s">
        <v>3270</v>
      </c>
      <c r="K1692" s="328" t="s">
        <v>3124</v>
      </c>
      <c r="L1692" s="328" t="s">
        <v>3894</v>
      </c>
      <c r="M1692" s="328" t="s">
        <v>3099</v>
      </c>
      <c r="N1692" s="328" t="s">
        <v>3037</v>
      </c>
      <c r="O1692" s="328" t="s">
        <v>1574</v>
      </c>
      <c r="P1692" s="187" t="str">
        <f t="shared" ca="1" si="102"/>
        <v>39 Tahun</v>
      </c>
      <c r="Q1692" s="187" t="str">
        <f t="shared" ca="1" si="103"/>
        <v>6 Bulan</v>
      </c>
      <c r="R1692" s="187" t="str">
        <f t="shared" ca="1" si="104"/>
        <v>16  Hari</v>
      </c>
    </row>
    <row r="1693" spans="1:18" ht="15">
      <c r="A1693" s="512"/>
      <c r="B1693" s="520"/>
      <c r="C1693" s="388" t="s">
        <v>4712</v>
      </c>
      <c r="D1693" s="327" t="s">
        <v>4713</v>
      </c>
      <c r="E1693" s="266" t="s">
        <v>9</v>
      </c>
      <c r="F1693" s="328" t="s">
        <v>4398</v>
      </c>
      <c r="G1693" s="329">
        <v>40477</v>
      </c>
      <c r="H1693" s="328" t="s">
        <v>4697</v>
      </c>
      <c r="I1693" s="328" t="s">
        <v>3104</v>
      </c>
      <c r="J1693" s="328" t="s">
        <v>3270</v>
      </c>
      <c r="K1693" s="328" t="s">
        <v>3279</v>
      </c>
      <c r="L1693" s="328" t="s">
        <v>3898</v>
      </c>
      <c r="M1693" s="328" t="s">
        <v>3100</v>
      </c>
      <c r="N1693" s="328" t="s">
        <v>250</v>
      </c>
      <c r="O1693" s="328" t="s">
        <v>753</v>
      </c>
      <c r="P1693" s="187" t="str">
        <f t="shared" ca="1" si="102"/>
        <v>14 Tahun</v>
      </c>
      <c r="Q1693" s="187" t="str">
        <f t="shared" ca="1" si="103"/>
        <v>3 Bulan</v>
      </c>
      <c r="R1693" s="187" t="str">
        <f t="shared" ca="1" si="104"/>
        <v>4  Hari</v>
      </c>
    </row>
    <row r="1694" spans="1:18" ht="15">
      <c r="A1694" s="512"/>
      <c r="B1694" s="520"/>
      <c r="C1694" s="388" t="s">
        <v>1595</v>
      </c>
      <c r="D1694" s="327" t="s">
        <v>4714</v>
      </c>
      <c r="E1694" s="266" t="s">
        <v>10</v>
      </c>
      <c r="F1694" s="328" t="s">
        <v>30</v>
      </c>
      <c r="G1694" s="331">
        <v>43251</v>
      </c>
      <c r="H1694" s="328" t="s">
        <v>4697</v>
      </c>
      <c r="I1694" s="328" t="s">
        <v>3104</v>
      </c>
      <c r="J1694" s="328" t="s">
        <v>4069</v>
      </c>
      <c r="K1694" s="328" t="s">
        <v>3901</v>
      </c>
      <c r="L1694" s="328" t="s">
        <v>3898</v>
      </c>
      <c r="M1694" s="328" t="s">
        <v>3100</v>
      </c>
      <c r="N1694" s="328" t="s">
        <v>250</v>
      </c>
      <c r="O1694" s="328" t="s">
        <v>753</v>
      </c>
      <c r="P1694" s="187" t="str">
        <f t="shared" ca="1" si="102"/>
        <v>6 Tahun</v>
      </c>
      <c r="Q1694" s="187" t="str">
        <f t="shared" ca="1" si="103"/>
        <v>7 Bulan</v>
      </c>
      <c r="R1694" s="187" t="str">
        <f t="shared" ca="1" si="104"/>
        <v>30  Hari</v>
      </c>
    </row>
    <row r="1695" spans="1:18" ht="15">
      <c r="A1695" s="504"/>
      <c r="B1695" s="521"/>
      <c r="C1695" s="388" t="s">
        <v>4715</v>
      </c>
      <c r="D1695" s="327" t="s">
        <v>4716</v>
      </c>
      <c r="E1695" s="266" t="s">
        <v>9</v>
      </c>
      <c r="F1695" s="328" t="s">
        <v>4717</v>
      </c>
      <c r="G1695" s="329">
        <v>43947</v>
      </c>
      <c r="H1695" s="328" t="s">
        <v>4697</v>
      </c>
      <c r="I1695" s="328" t="s">
        <v>3104</v>
      </c>
      <c r="J1695" s="328" t="s">
        <v>4069</v>
      </c>
      <c r="K1695" s="328" t="s">
        <v>3901</v>
      </c>
      <c r="L1695" s="328" t="s">
        <v>3898</v>
      </c>
      <c r="M1695" s="328" t="s">
        <v>3100</v>
      </c>
      <c r="N1695" s="328" t="s">
        <v>250</v>
      </c>
      <c r="O1695" s="328" t="s">
        <v>4718</v>
      </c>
      <c r="P1695" s="187" t="str">
        <f t="shared" ca="1" si="102"/>
        <v>4 Tahun</v>
      </c>
      <c r="Q1695" s="187" t="str">
        <f t="shared" ca="1" si="103"/>
        <v>9 Bulan</v>
      </c>
      <c r="R1695" s="187" t="str">
        <f t="shared" ca="1" si="104"/>
        <v>4  Hari</v>
      </c>
    </row>
    <row r="1696" spans="1:18" ht="15">
      <c r="A1696" s="503">
        <v>487</v>
      </c>
      <c r="B1696" s="519" t="s">
        <v>766</v>
      </c>
      <c r="C1696" s="388" t="s">
        <v>771</v>
      </c>
      <c r="D1696" s="327" t="s">
        <v>772</v>
      </c>
      <c r="E1696" s="266" t="s">
        <v>10</v>
      </c>
      <c r="F1696" s="328" t="s">
        <v>4415</v>
      </c>
      <c r="G1696" s="331">
        <v>26685</v>
      </c>
      <c r="H1696" s="328" t="s">
        <v>4697</v>
      </c>
      <c r="I1696" s="328" t="s">
        <v>3104</v>
      </c>
      <c r="J1696" s="328" t="s">
        <v>3271</v>
      </c>
      <c r="K1696" s="328" t="s">
        <v>3124</v>
      </c>
      <c r="L1696" s="328" t="s">
        <v>3894</v>
      </c>
      <c r="M1696" s="328" t="s">
        <v>3095</v>
      </c>
      <c r="N1696" s="328" t="s">
        <v>4719</v>
      </c>
      <c r="O1696" s="328" t="s">
        <v>1559</v>
      </c>
      <c r="P1696" s="187" t="str">
        <f t="shared" ca="1" si="102"/>
        <v>52 Tahun</v>
      </c>
      <c r="Q1696" s="187" t="str">
        <f t="shared" ca="1" si="103"/>
        <v>0 Bulan</v>
      </c>
      <c r="R1696" s="187" t="str">
        <f t="shared" ca="1" si="104"/>
        <v>9  Hari</v>
      </c>
    </row>
    <row r="1697" spans="1:18" ht="15">
      <c r="A1697" s="512"/>
      <c r="B1697" s="520"/>
      <c r="C1697" s="388" t="s">
        <v>769</v>
      </c>
      <c r="D1697" s="327" t="s">
        <v>770</v>
      </c>
      <c r="E1697" s="266" t="s">
        <v>9</v>
      </c>
      <c r="F1697" s="328" t="s">
        <v>4720</v>
      </c>
      <c r="G1697" s="331">
        <v>30442</v>
      </c>
      <c r="H1697" s="328" t="s">
        <v>4697</v>
      </c>
      <c r="I1697" s="328" t="s">
        <v>3104</v>
      </c>
      <c r="J1697" s="328" t="s">
        <v>3893</v>
      </c>
      <c r="K1697" s="328" t="s">
        <v>3124</v>
      </c>
      <c r="L1697" s="328" t="s">
        <v>3894</v>
      </c>
      <c r="M1697" s="328" t="s">
        <v>3099</v>
      </c>
      <c r="N1697" s="328" t="s">
        <v>4721</v>
      </c>
      <c r="O1697" s="328" t="s">
        <v>678</v>
      </c>
      <c r="P1697" s="187" t="str">
        <f t="shared" ca="1" si="102"/>
        <v>41 Tahun</v>
      </c>
      <c r="Q1697" s="187" t="str">
        <f t="shared" ca="1" si="103"/>
        <v>8 Bulan</v>
      </c>
      <c r="R1697" s="187" t="str">
        <f t="shared" ca="1" si="104"/>
        <v>24  Hari</v>
      </c>
    </row>
    <row r="1698" spans="1:18" ht="15">
      <c r="A1698" s="512"/>
      <c r="B1698" s="520"/>
      <c r="C1698" s="388" t="s">
        <v>767</v>
      </c>
      <c r="D1698" s="327" t="s">
        <v>768</v>
      </c>
      <c r="E1698" s="266" t="s">
        <v>10</v>
      </c>
      <c r="F1698" s="328" t="s">
        <v>4415</v>
      </c>
      <c r="G1698" s="331">
        <v>36786</v>
      </c>
      <c r="H1698" s="328" t="s">
        <v>4697</v>
      </c>
      <c r="I1698" s="328" t="s">
        <v>3104</v>
      </c>
      <c r="J1698" s="328" t="s">
        <v>3271</v>
      </c>
      <c r="K1698" s="328" t="s">
        <v>3901</v>
      </c>
      <c r="L1698" s="328" t="s">
        <v>3898</v>
      </c>
      <c r="M1698" s="328" t="s">
        <v>3100</v>
      </c>
      <c r="N1698" s="328" t="s">
        <v>4722</v>
      </c>
      <c r="O1698" s="328" t="s">
        <v>770</v>
      </c>
      <c r="P1698" s="187" t="str">
        <f t="shared" ca="1" si="102"/>
        <v>24 Tahun</v>
      </c>
      <c r="Q1698" s="187" t="str">
        <f t="shared" ca="1" si="103"/>
        <v>4 Bulan</v>
      </c>
      <c r="R1698" s="187" t="str">
        <f t="shared" ca="1" si="104"/>
        <v>13  Hari</v>
      </c>
    </row>
    <row r="1699" spans="1:18" ht="15">
      <c r="A1699" s="512"/>
      <c r="B1699" s="520"/>
      <c r="C1699" s="388" t="s">
        <v>4723</v>
      </c>
      <c r="D1699" s="327" t="s">
        <v>4724</v>
      </c>
      <c r="E1699" s="266" t="s">
        <v>10</v>
      </c>
      <c r="F1699" s="328" t="s">
        <v>4568</v>
      </c>
      <c r="G1699" s="329">
        <v>39310</v>
      </c>
      <c r="H1699" s="328" t="s">
        <v>4697</v>
      </c>
      <c r="I1699" s="328" t="s">
        <v>3104</v>
      </c>
      <c r="J1699" s="328" t="s">
        <v>3893</v>
      </c>
      <c r="K1699" s="328" t="s">
        <v>3901</v>
      </c>
      <c r="L1699" s="328" t="s">
        <v>3898</v>
      </c>
      <c r="M1699" s="328" t="s">
        <v>3100</v>
      </c>
      <c r="N1699" s="328" t="s">
        <v>4722</v>
      </c>
      <c r="O1699" s="328" t="s">
        <v>770</v>
      </c>
      <c r="P1699" s="187" t="str">
        <f t="shared" ca="1" si="102"/>
        <v>17 Tahun</v>
      </c>
      <c r="Q1699" s="187" t="str">
        <f t="shared" ca="1" si="103"/>
        <v>5 Bulan</v>
      </c>
      <c r="R1699" s="187" t="str">
        <f t="shared" ca="1" si="104"/>
        <v>14  Hari</v>
      </c>
    </row>
    <row r="1700" spans="1:18" ht="15">
      <c r="A1700" s="512"/>
      <c r="B1700" s="520"/>
      <c r="C1700" s="388" t="s">
        <v>4725</v>
      </c>
      <c r="D1700" s="327" t="s">
        <v>4726</v>
      </c>
      <c r="E1700" s="266" t="s">
        <v>9</v>
      </c>
      <c r="F1700" s="328" t="s">
        <v>137</v>
      </c>
      <c r="G1700" s="329">
        <v>42351</v>
      </c>
      <c r="H1700" s="328" t="s">
        <v>4697</v>
      </c>
      <c r="I1700" s="328" t="s">
        <v>3104</v>
      </c>
      <c r="J1700" s="328" t="s">
        <v>3270</v>
      </c>
      <c r="K1700" s="328" t="s">
        <v>3901</v>
      </c>
      <c r="L1700" s="328" t="s">
        <v>3898</v>
      </c>
      <c r="M1700" s="328" t="s">
        <v>3100</v>
      </c>
      <c r="N1700" s="328" t="s">
        <v>4722</v>
      </c>
      <c r="O1700" s="328" t="s">
        <v>770</v>
      </c>
      <c r="P1700" s="187" t="str">
        <f t="shared" ca="1" si="102"/>
        <v>9 Tahun</v>
      </c>
      <c r="Q1700" s="187" t="str">
        <f t="shared" ca="1" si="103"/>
        <v>1 Bulan</v>
      </c>
      <c r="R1700" s="187" t="str">
        <f t="shared" ca="1" si="104"/>
        <v>17  Hari</v>
      </c>
    </row>
    <row r="1701" spans="1:18" ht="15">
      <c r="A1701" s="504"/>
      <c r="B1701" s="521"/>
      <c r="C1701" s="388" t="s">
        <v>4727</v>
      </c>
      <c r="D1701" s="327" t="s">
        <v>4728</v>
      </c>
      <c r="E1701" s="266" t="s">
        <v>9</v>
      </c>
      <c r="F1701" s="328" t="s">
        <v>185</v>
      </c>
      <c r="G1701" s="331">
        <v>44908</v>
      </c>
      <c r="H1701" s="328" t="s">
        <v>4697</v>
      </c>
      <c r="I1701" s="328" t="s">
        <v>3104</v>
      </c>
      <c r="J1701" s="328" t="s">
        <v>4069</v>
      </c>
      <c r="K1701" s="328" t="s">
        <v>3901</v>
      </c>
      <c r="L1701" s="328" t="s">
        <v>3898</v>
      </c>
      <c r="M1701" s="328" t="s">
        <v>3100</v>
      </c>
      <c r="N1701" s="328" t="s">
        <v>4722</v>
      </c>
      <c r="O1701" s="328" t="s">
        <v>770</v>
      </c>
      <c r="P1701" s="187" t="str">
        <f t="shared" ca="1" si="102"/>
        <v>2 Tahun</v>
      </c>
      <c r="Q1701" s="187" t="str">
        <f t="shared" ca="1" si="103"/>
        <v>1 Bulan</v>
      </c>
      <c r="R1701" s="187" t="str">
        <f t="shared" ca="1" si="104"/>
        <v>17  Hari</v>
      </c>
    </row>
    <row r="1702" spans="1:18" ht="15">
      <c r="A1702" s="503">
        <v>489</v>
      </c>
      <c r="B1702" s="572" t="s">
        <v>710</v>
      </c>
      <c r="C1702" s="390" t="s">
        <v>4729</v>
      </c>
      <c r="D1702" s="335" t="s">
        <v>1759</v>
      </c>
      <c r="E1702" s="310" t="s">
        <v>9</v>
      </c>
      <c r="F1702" s="336" t="s">
        <v>4704</v>
      </c>
      <c r="G1702" s="337">
        <v>24176</v>
      </c>
      <c r="H1702" s="328" t="s">
        <v>4697</v>
      </c>
      <c r="I1702" s="328" t="s">
        <v>3104</v>
      </c>
      <c r="J1702" s="328" t="s">
        <v>3270</v>
      </c>
      <c r="K1702" s="328" t="s">
        <v>3124</v>
      </c>
      <c r="L1702" s="328" t="s">
        <v>3898</v>
      </c>
      <c r="M1702" s="328" t="s">
        <v>3095</v>
      </c>
      <c r="N1702" s="328" t="s">
        <v>4719</v>
      </c>
      <c r="O1702" s="328" t="s">
        <v>1559</v>
      </c>
      <c r="P1702" s="187" t="str">
        <f t="shared" ca="1" si="102"/>
        <v>58 Tahun</v>
      </c>
      <c r="Q1702" s="187" t="str">
        <f t="shared" ca="1" si="103"/>
        <v>10 Bulan</v>
      </c>
      <c r="R1702" s="187" t="str">
        <f t="shared" ca="1" si="104"/>
        <v>20  Hari</v>
      </c>
    </row>
    <row r="1703" spans="1:18" ht="15">
      <c r="A1703" s="512"/>
      <c r="B1703" s="573"/>
      <c r="C1703" s="391" t="s">
        <v>711</v>
      </c>
      <c r="D1703" s="338" t="s">
        <v>712</v>
      </c>
      <c r="E1703" s="310" t="s">
        <v>9</v>
      </c>
      <c r="F1703" s="339" t="s">
        <v>262</v>
      </c>
      <c r="G1703" s="340">
        <v>25333</v>
      </c>
      <c r="H1703" s="328" t="s">
        <v>4697</v>
      </c>
      <c r="I1703" s="328" t="s">
        <v>3104</v>
      </c>
      <c r="J1703" s="328" t="s">
        <v>3270</v>
      </c>
      <c r="K1703" s="328" t="s">
        <v>3124</v>
      </c>
      <c r="L1703" s="328" t="s">
        <v>4030</v>
      </c>
      <c r="M1703" s="328" t="s">
        <v>4506</v>
      </c>
      <c r="N1703" s="328" t="s">
        <v>4719</v>
      </c>
      <c r="O1703" s="328" t="s">
        <v>1559</v>
      </c>
      <c r="P1703" s="187" t="str">
        <f t="shared" ca="1" si="102"/>
        <v>55 Tahun</v>
      </c>
      <c r="Q1703" s="187" t="str">
        <f t="shared" ca="1" si="103"/>
        <v>8 Bulan</v>
      </c>
      <c r="R1703" s="187" t="str">
        <f t="shared" ca="1" si="104"/>
        <v>20  Hari</v>
      </c>
    </row>
    <row r="1704" spans="1:18" ht="15">
      <c r="A1704" s="504"/>
      <c r="B1704" s="574"/>
      <c r="C1704" s="390" t="s">
        <v>713</v>
      </c>
      <c r="D1704" s="335" t="s">
        <v>714</v>
      </c>
      <c r="E1704" s="310" t="s">
        <v>10</v>
      </c>
      <c r="F1704" s="336" t="s">
        <v>4415</v>
      </c>
      <c r="G1704" s="337">
        <v>33026</v>
      </c>
      <c r="H1704" s="328" t="s">
        <v>4697</v>
      </c>
      <c r="I1704" s="328" t="s">
        <v>3104</v>
      </c>
      <c r="J1704" s="328" t="s">
        <v>3893</v>
      </c>
      <c r="K1704" s="328" t="s">
        <v>3124</v>
      </c>
      <c r="L1704" s="328" t="s">
        <v>3898</v>
      </c>
      <c r="M1704" s="328" t="s">
        <v>3100</v>
      </c>
      <c r="N1704" s="328"/>
      <c r="O1704" s="328" t="s">
        <v>712</v>
      </c>
      <c r="P1704" s="187" t="str">
        <f t="shared" ca="1" si="102"/>
        <v>34 Tahun</v>
      </c>
      <c r="Q1704" s="187" t="str">
        <f t="shared" ca="1" si="103"/>
        <v>7 Bulan</v>
      </c>
      <c r="R1704" s="187" t="str">
        <f t="shared" ca="1" si="104"/>
        <v>28  Hari</v>
      </c>
    </row>
    <row r="1705" spans="1:18" ht="15">
      <c r="A1705" s="503">
        <v>490</v>
      </c>
      <c r="B1705" s="519" t="s">
        <v>2416</v>
      </c>
      <c r="C1705" s="388" t="s">
        <v>2887</v>
      </c>
      <c r="D1705" s="327" t="s">
        <v>1621</v>
      </c>
      <c r="E1705" s="266" t="s">
        <v>10</v>
      </c>
      <c r="F1705" s="328" t="s">
        <v>4415</v>
      </c>
      <c r="G1705" s="329">
        <v>27414</v>
      </c>
      <c r="H1705" s="328" t="s">
        <v>4697</v>
      </c>
      <c r="I1705" s="328" t="s">
        <v>3104</v>
      </c>
      <c r="J1705" s="328" t="s">
        <v>3270</v>
      </c>
      <c r="K1705" s="328" t="s">
        <v>3124</v>
      </c>
      <c r="L1705" s="328" t="s">
        <v>3971</v>
      </c>
      <c r="M1705" s="328" t="s">
        <v>3095</v>
      </c>
      <c r="N1705" s="328" t="s">
        <v>1415</v>
      </c>
      <c r="O1705" s="328" t="s">
        <v>174</v>
      </c>
      <c r="P1705" s="187" t="str">
        <f t="shared" ca="1" si="102"/>
        <v>50 Tahun</v>
      </c>
      <c r="Q1705" s="187" t="str">
        <f t="shared" ca="1" si="103"/>
        <v>0 Bulan</v>
      </c>
      <c r="R1705" s="187" t="str">
        <f t="shared" ca="1" si="104"/>
        <v>10  Hari</v>
      </c>
    </row>
    <row r="1706" spans="1:18" ht="15">
      <c r="A1706" s="512"/>
      <c r="B1706" s="520"/>
      <c r="C1706" s="388" t="s">
        <v>2417</v>
      </c>
      <c r="D1706" s="327" t="s">
        <v>2418</v>
      </c>
      <c r="E1706" s="266" t="s">
        <v>9</v>
      </c>
      <c r="F1706" s="328" t="s">
        <v>238</v>
      </c>
      <c r="G1706" s="329">
        <v>32085</v>
      </c>
      <c r="H1706" s="328" t="s">
        <v>4697</v>
      </c>
      <c r="I1706" s="328" t="s">
        <v>3104</v>
      </c>
      <c r="J1706" s="328" t="s">
        <v>3270</v>
      </c>
      <c r="K1706" s="328" t="s">
        <v>3124</v>
      </c>
      <c r="L1706" s="328" t="s">
        <v>3971</v>
      </c>
      <c r="M1706" s="328" t="s">
        <v>3099</v>
      </c>
      <c r="N1706" s="328" t="s">
        <v>403</v>
      </c>
      <c r="O1706" s="328" t="s">
        <v>480</v>
      </c>
      <c r="P1706" s="187" t="str">
        <f t="shared" ca="1" si="102"/>
        <v>37 Tahun</v>
      </c>
      <c r="Q1706" s="187" t="str">
        <f t="shared" ca="1" si="103"/>
        <v>2 Bulan</v>
      </c>
      <c r="R1706" s="187" t="str">
        <f t="shared" ca="1" si="104"/>
        <v>26  Hari</v>
      </c>
    </row>
    <row r="1707" spans="1:18" ht="15">
      <c r="A1707" s="512"/>
      <c r="B1707" s="520"/>
      <c r="C1707" s="388" t="s">
        <v>2894</v>
      </c>
      <c r="D1707" s="327" t="s">
        <v>2895</v>
      </c>
      <c r="E1707" s="266" t="s">
        <v>10</v>
      </c>
      <c r="F1707" s="328" t="s">
        <v>4730</v>
      </c>
      <c r="G1707" s="329">
        <v>39566</v>
      </c>
      <c r="H1707" s="328" t="s">
        <v>4697</v>
      </c>
      <c r="I1707" s="328" t="s">
        <v>3104</v>
      </c>
      <c r="J1707" s="328" t="s">
        <v>3271</v>
      </c>
      <c r="K1707" s="328" t="s">
        <v>3901</v>
      </c>
      <c r="L1707" s="328" t="s">
        <v>3898</v>
      </c>
      <c r="M1707" s="328" t="s">
        <v>3100</v>
      </c>
      <c r="N1707" s="328" t="s">
        <v>1621</v>
      </c>
      <c r="O1707" s="328" t="s">
        <v>2418</v>
      </c>
      <c r="P1707" s="187" t="str">
        <f t="shared" ca="1" si="102"/>
        <v>16 Tahun</v>
      </c>
      <c r="Q1707" s="187" t="str">
        <f t="shared" ca="1" si="103"/>
        <v>9 Bulan</v>
      </c>
      <c r="R1707" s="187" t="str">
        <f t="shared" ca="1" si="104"/>
        <v>2  Hari</v>
      </c>
    </row>
    <row r="1708" spans="1:18" ht="15">
      <c r="A1708" s="504"/>
      <c r="B1708" s="521"/>
      <c r="C1708" s="388" t="s">
        <v>4731</v>
      </c>
      <c r="D1708" s="327" t="s">
        <v>4732</v>
      </c>
      <c r="E1708" s="266" t="s">
        <v>9</v>
      </c>
      <c r="F1708" s="328" t="s">
        <v>4730</v>
      </c>
      <c r="G1708" s="331">
        <v>43076</v>
      </c>
      <c r="H1708" s="328" t="s">
        <v>4697</v>
      </c>
      <c r="I1708" s="328" t="s">
        <v>3104</v>
      </c>
      <c r="J1708" s="328" t="s">
        <v>4733</v>
      </c>
      <c r="K1708" s="328" t="s">
        <v>3901</v>
      </c>
      <c r="L1708" s="328" t="s">
        <v>3898</v>
      </c>
      <c r="M1708" s="328" t="s">
        <v>3100</v>
      </c>
      <c r="N1708" s="328" t="s">
        <v>1621</v>
      </c>
      <c r="O1708" s="328" t="s">
        <v>2418</v>
      </c>
      <c r="P1708" s="187" t="str">
        <f t="shared" ca="1" si="102"/>
        <v>7 Tahun</v>
      </c>
      <c r="Q1708" s="187" t="str">
        <f t="shared" ca="1" si="103"/>
        <v>1 Bulan</v>
      </c>
      <c r="R1708" s="187" t="str">
        <f t="shared" ca="1" si="104"/>
        <v>23  Hari</v>
      </c>
    </row>
    <row r="1709" spans="1:18" ht="15">
      <c r="A1709" s="503">
        <v>491</v>
      </c>
      <c r="B1709" s="519" t="s">
        <v>659</v>
      </c>
      <c r="C1709" s="388" t="s">
        <v>660</v>
      </c>
      <c r="D1709" s="327" t="s">
        <v>661</v>
      </c>
      <c r="E1709" s="266" t="s">
        <v>10</v>
      </c>
      <c r="F1709" s="328" t="s">
        <v>4596</v>
      </c>
      <c r="G1709" s="329">
        <v>17975</v>
      </c>
      <c r="H1709" s="328" t="s">
        <v>4697</v>
      </c>
      <c r="I1709" s="328" t="s">
        <v>3104</v>
      </c>
      <c r="J1709" s="328" t="s">
        <v>3270</v>
      </c>
      <c r="K1709" s="328" t="s">
        <v>3124</v>
      </c>
      <c r="L1709" s="328" t="s">
        <v>3894</v>
      </c>
      <c r="M1709" s="328" t="s">
        <v>3095</v>
      </c>
      <c r="N1709" s="328" t="s">
        <v>4734</v>
      </c>
      <c r="O1709" s="328" t="s">
        <v>1388</v>
      </c>
      <c r="P1709" s="187" t="str">
        <f t="shared" ca="1" si="102"/>
        <v>75 Tahun</v>
      </c>
      <c r="Q1709" s="187" t="str">
        <f t="shared" ca="1" si="103"/>
        <v>10 Bulan</v>
      </c>
      <c r="R1709" s="187" t="str">
        <f t="shared" ca="1" si="104"/>
        <v>12  Hari</v>
      </c>
    </row>
    <row r="1710" spans="1:18" ht="15">
      <c r="A1710" s="512"/>
      <c r="B1710" s="520"/>
      <c r="C1710" s="388" t="s">
        <v>662</v>
      </c>
      <c r="D1710" s="327" t="s">
        <v>663</v>
      </c>
      <c r="E1710" s="266" t="s">
        <v>9</v>
      </c>
      <c r="F1710" s="328" t="s">
        <v>4735</v>
      </c>
      <c r="G1710" s="329">
        <v>19744</v>
      </c>
      <c r="H1710" s="328" t="s">
        <v>4697</v>
      </c>
      <c r="I1710" s="328" t="s">
        <v>3104</v>
      </c>
      <c r="J1710" s="328" t="s">
        <v>3270</v>
      </c>
      <c r="K1710" s="328" t="s">
        <v>3124</v>
      </c>
      <c r="L1710" s="328" t="s">
        <v>3894</v>
      </c>
      <c r="M1710" s="328" t="s">
        <v>3099</v>
      </c>
      <c r="N1710" s="328" t="s">
        <v>4736</v>
      </c>
      <c r="O1710" s="328" t="s">
        <v>1484</v>
      </c>
      <c r="P1710" s="187" t="str">
        <f t="shared" ca="1" si="102"/>
        <v>71 Tahun</v>
      </c>
      <c r="Q1710" s="187" t="str">
        <f t="shared" ca="1" si="103"/>
        <v>0 Bulan</v>
      </c>
      <c r="R1710" s="187" t="str">
        <f t="shared" ca="1" si="104"/>
        <v>10  Hari</v>
      </c>
    </row>
    <row r="1711" spans="1:18" ht="15">
      <c r="A1711" s="512"/>
      <c r="B1711" s="520"/>
      <c r="C1711" s="388" t="s">
        <v>2851</v>
      </c>
      <c r="D1711" s="327" t="s">
        <v>4737</v>
      </c>
      <c r="E1711" s="266" t="s">
        <v>10</v>
      </c>
      <c r="F1711" s="328" t="s">
        <v>4415</v>
      </c>
      <c r="G1711" s="329">
        <v>33666</v>
      </c>
      <c r="H1711" s="328" t="s">
        <v>4697</v>
      </c>
      <c r="I1711" s="328" t="s">
        <v>3104</v>
      </c>
      <c r="J1711" s="328" t="s">
        <v>3893</v>
      </c>
      <c r="K1711" s="328" t="s">
        <v>3097</v>
      </c>
      <c r="L1711" s="328" t="s">
        <v>3898</v>
      </c>
      <c r="M1711" s="328" t="s">
        <v>3100</v>
      </c>
      <c r="N1711" s="328" t="s">
        <v>661</v>
      </c>
      <c r="O1711" s="328" t="s">
        <v>663</v>
      </c>
      <c r="P1711" s="187" t="str">
        <f t="shared" ca="1" si="102"/>
        <v>32 Tahun</v>
      </c>
      <c r="Q1711" s="187" t="str">
        <f t="shared" ca="1" si="103"/>
        <v>10 Bulan</v>
      </c>
      <c r="R1711" s="187" t="str">
        <f t="shared" ca="1" si="104"/>
        <v>27  Hari</v>
      </c>
    </row>
    <row r="1712" spans="1:18" ht="15">
      <c r="A1712" s="504"/>
      <c r="B1712" s="521"/>
      <c r="C1712" s="388" t="s">
        <v>664</v>
      </c>
      <c r="D1712" s="327" t="s">
        <v>665</v>
      </c>
      <c r="E1712" s="266" t="s">
        <v>10</v>
      </c>
      <c r="F1712" s="328" t="s">
        <v>137</v>
      </c>
      <c r="G1712" s="329">
        <v>35137</v>
      </c>
      <c r="H1712" s="328" t="s">
        <v>4697</v>
      </c>
      <c r="I1712" s="328" t="s">
        <v>3104</v>
      </c>
      <c r="J1712" s="328" t="s">
        <v>3270</v>
      </c>
      <c r="K1712" s="328" t="s">
        <v>3097</v>
      </c>
      <c r="L1712" s="328" t="s">
        <v>3894</v>
      </c>
      <c r="M1712" s="328" t="s">
        <v>1755</v>
      </c>
      <c r="N1712" s="328" t="s">
        <v>1389</v>
      </c>
      <c r="O1712" s="328" t="s">
        <v>4738</v>
      </c>
      <c r="P1712" s="187" t="str">
        <f t="shared" ca="1" si="102"/>
        <v>28 Tahun</v>
      </c>
      <c r="Q1712" s="187" t="str">
        <f t="shared" ca="1" si="103"/>
        <v>10 Bulan</v>
      </c>
      <c r="R1712" s="187" t="str">
        <f t="shared" ca="1" si="104"/>
        <v>17  Hari</v>
      </c>
    </row>
    <row r="1713" spans="1:18" ht="15">
      <c r="A1713" s="503">
        <v>492</v>
      </c>
      <c r="B1713" s="519" t="s">
        <v>1815</v>
      </c>
      <c r="C1713" s="388" t="s">
        <v>1820</v>
      </c>
      <c r="D1713" s="327" t="s">
        <v>1821</v>
      </c>
      <c r="E1713" s="266" t="s">
        <v>10</v>
      </c>
      <c r="F1713" s="328" t="s">
        <v>30</v>
      </c>
      <c r="G1713" s="329">
        <v>21676</v>
      </c>
      <c r="H1713" s="328" t="s">
        <v>4697</v>
      </c>
      <c r="I1713" s="328" t="s">
        <v>3104</v>
      </c>
      <c r="J1713" s="328" t="s">
        <v>3270</v>
      </c>
      <c r="K1713" s="328" t="s">
        <v>3124</v>
      </c>
      <c r="L1713" s="328" t="s">
        <v>3894</v>
      </c>
      <c r="M1713" s="328" t="s">
        <v>3095</v>
      </c>
      <c r="N1713" s="328" t="s">
        <v>4739</v>
      </c>
      <c r="O1713" s="328" t="s">
        <v>539</v>
      </c>
      <c r="P1713" s="187" t="str">
        <f t="shared" ca="1" si="102"/>
        <v>65 Tahun</v>
      </c>
      <c r="Q1713" s="187" t="str">
        <f t="shared" ca="1" si="103"/>
        <v>8 Bulan</v>
      </c>
      <c r="R1713" s="187" t="str">
        <f t="shared" ca="1" si="104"/>
        <v>24  Hari</v>
      </c>
    </row>
    <row r="1714" spans="1:18" ht="15">
      <c r="A1714" s="512"/>
      <c r="B1714" s="520"/>
      <c r="C1714" s="388" t="s">
        <v>1818</v>
      </c>
      <c r="D1714" s="327" t="s">
        <v>1819</v>
      </c>
      <c r="E1714" s="266" t="s">
        <v>9</v>
      </c>
      <c r="F1714" s="328" t="s">
        <v>4740</v>
      </c>
      <c r="G1714" s="329">
        <v>25390</v>
      </c>
      <c r="H1714" s="328" t="s">
        <v>4697</v>
      </c>
      <c r="I1714" s="328" t="s">
        <v>3104</v>
      </c>
      <c r="J1714" s="328" t="s">
        <v>3270</v>
      </c>
      <c r="K1714" s="328" t="s">
        <v>3124</v>
      </c>
      <c r="L1714" s="328" t="s">
        <v>3894</v>
      </c>
      <c r="M1714" s="328" t="s">
        <v>3099</v>
      </c>
      <c r="N1714" s="328" t="s">
        <v>78</v>
      </c>
      <c r="O1714" s="328" t="s">
        <v>1659</v>
      </c>
      <c r="P1714" s="187" t="str">
        <f t="shared" ca="1" si="102"/>
        <v>55 Tahun</v>
      </c>
      <c r="Q1714" s="187" t="str">
        <f t="shared" ca="1" si="103"/>
        <v>6 Bulan</v>
      </c>
      <c r="R1714" s="187" t="str">
        <f t="shared" ca="1" si="104"/>
        <v>24  Hari</v>
      </c>
    </row>
    <row r="1715" spans="1:18" ht="15">
      <c r="A1715" s="504"/>
      <c r="B1715" s="521"/>
      <c r="C1715" s="388" t="s">
        <v>1816</v>
      </c>
      <c r="D1715" s="327" t="s">
        <v>1817</v>
      </c>
      <c r="E1715" s="266" t="s">
        <v>10</v>
      </c>
      <c r="F1715" s="328" t="s">
        <v>4740</v>
      </c>
      <c r="G1715" s="329">
        <v>32576</v>
      </c>
      <c r="H1715" s="328" t="s">
        <v>4697</v>
      </c>
      <c r="I1715" s="328" t="s">
        <v>3104</v>
      </c>
      <c r="J1715" s="328" t="s">
        <v>3893</v>
      </c>
      <c r="K1715" s="328" t="s">
        <v>3097</v>
      </c>
      <c r="L1715" s="328" t="s">
        <v>3898</v>
      </c>
      <c r="M1715" s="328" t="s">
        <v>3100</v>
      </c>
      <c r="N1715" s="328" t="s">
        <v>1821</v>
      </c>
      <c r="O1715" s="328" t="s">
        <v>1819</v>
      </c>
      <c r="P1715" s="187" t="str">
        <f ca="1" t="shared" si="105" ref="P1715:P1778">DATEDIF(G1715,$P$2,"Y")&amp;" Tahun"</f>
        <v>35 Tahun</v>
      </c>
      <c r="Q1715" s="187" t="str">
        <f ca="1" t="shared" si="106" ref="Q1715:Q1778">DATEDIF(G1715,$P$2,"YM")&amp;" Bulan"</f>
        <v>10 Bulan</v>
      </c>
      <c r="R1715" s="187" t="str">
        <f ca="1" t="shared" si="107" ref="R1715:R1778">DATEDIF(G1715,$P$2,"MD")&amp;"  Hari"</f>
        <v>21  Hari</v>
      </c>
    </row>
    <row r="1716" spans="1:18" ht="15">
      <c r="A1716" s="503">
        <v>493</v>
      </c>
      <c r="B1716" s="519" t="s">
        <v>820</v>
      </c>
      <c r="C1716" s="388" t="s">
        <v>823</v>
      </c>
      <c r="D1716" s="327" t="s">
        <v>824</v>
      </c>
      <c r="E1716" s="266" t="s">
        <v>10</v>
      </c>
      <c r="F1716" s="328" t="s">
        <v>4717</v>
      </c>
      <c r="G1716" s="329">
        <v>31307</v>
      </c>
      <c r="H1716" s="328" t="s">
        <v>4697</v>
      </c>
      <c r="I1716" s="328" t="s">
        <v>3104</v>
      </c>
      <c r="J1716" s="328" t="s">
        <v>3893</v>
      </c>
      <c r="K1716" s="328" t="s">
        <v>3124</v>
      </c>
      <c r="L1716" s="328" t="s">
        <v>3971</v>
      </c>
      <c r="M1716" s="328" t="s">
        <v>3095</v>
      </c>
      <c r="N1716" s="328" t="s">
        <v>4721</v>
      </c>
      <c r="O1716" s="328" t="s">
        <v>678</v>
      </c>
      <c r="P1716" s="187" t="str">
        <f t="shared" ca="1" si="105"/>
        <v>39 Tahun</v>
      </c>
      <c r="Q1716" s="187" t="str">
        <f t="shared" ca="1" si="106"/>
        <v>4 Bulan</v>
      </c>
      <c r="R1716" s="187" t="str">
        <f t="shared" ca="1" si="107"/>
        <v>13  Hari</v>
      </c>
    </row>
    <row r="1717" spans="1:18" ht="15">
      <c r="A1717" s="512"/>
      <c r="B1717" s="520"/>
      <c r="C1717" s="388" t="s">
        <v>821</v>
      </c>
      <c r="D1717" s="327" t="s">
        <v>822</v>
      </c>
      <c r="E1717" s="266" t="s">
        <v>9</v>
      </c>
      <c r="F1717" s="328" t="s">
        <v>25</v>
      </c>
      <c r="G1717" s="329">
        <v>36798</v>
      </c>
      <c r="H1717" s="328" t="s">
        <v>4697</v>
      </c>
      <c r="I1717" s="328" t="s">
        <v>3104</v>
      </c>
      <c r="J1717" s="328" t="s">
        <v>3893</v>
      </c>
      <c r="K1717" s="328" t="s">
        <v>3117</v>
      </c>
      <c r="L1717" s="328" t="s">
        <v>3971</v>
      </c>
      <c r="M1717" s="328" t="s">
        <v>3099</v>
      </c>
      <c r="N1717" s="328" t="s">
        <v>164</v>
      </c>
      <c r="O1717" s="328" t="s">
        <v>1694</v>
      </c>
      <c r="P1717" s="187" t="str">
        <f t="shared" ca="1" si="105"/>
        <v>24 Tahun</v>
      </c>
      <c r="Q1717" s="187" t="str">
        <f t="shared" ca="1" si="106"/>
        <v>4 Bulan</v>
      </c>
      <c r="R1717" s="187" t="str">
        <f t="shared" ca="1" si="107"/>
        <v>1  Hari</v>
      </c>
    </row>
    <row r="1718" spans="1:18" ht="15">
      <c r="A1718" s="512"/>
      <c r="B1718" s="520"/>
      <c r="C1718" s="388" t="s">
        <v>4741</v>
      </c>
      <c r="D1718" s="327" t="s">
        <v>4742</v>
      </c>
      <c r="E1718" s="266" t="s">
        <v>9</v>
      </c>
      <c r="F1718" s="328" t="s">
        <v>4415</v>
      </c>
      <c r="G1718" s="329">
        <v>42780</v>
      </c>
      <c r="H1718" s="328" t="s">
        <v>4697</v>
      </c>
      <c r="I1718" s="328" t="s">
        <v>3104</v>
      </c>
      <c r="J1718" s="328" t="s">
        <v>4069</v>
      </c>
      <c r="K1718" s="328" t="s">
        <v>3901</v>
      </c>
      <c r="L1718" s="328" t="s">
        <v>3898</v>
      </c>
      <c r="M1718" s="328" t="s">
        <v>3100</v>
      </c>
      <c r="N1718" s="328" t="s">
        <v>824</v>
      </c>
      <c r="O1718" s="328" t="s">
        <v>822</v>
      </c>
      <c r="P1718" s="187" t="str">
        <f t="shared" ca="1" si="105"/>
        <v>7 Tahun</v>
      </c>
      <c r="Q1718" s="187" t="str">
        <f t="shared" ca="1" si="106"/>
        <v>11 Bulan</v>
      </c>
      <c r="R1718" s="187" t="str">
        <f t="shared" ca="1" si="107"/>
        <v>16  Hari</v>
      </c>
    </row>
    <row r="1719" spans="1:18" ht="15">
      <c r="A1719" s="504"/>
      <c r="B1719" s="521"/>
      <c r="C1719" s="388" t="s">
        <v>4743</v>
      </c>
      <c r="D1719" s="327" t="s">
        <v>4744</v>
      </c>
      <c r="E1719" s="266" t="s">
        <v>9</v>
      </c>
      <c r="F1719" s="328" t="s">
        <v>192</v>
      </c>
      <c r="G1719" s="331">
        <v>44841</v>
      </c>
      <c r="H1719" s="328" t="s">
        <v>4697</v>
      </c>
      <c r="I1719" s="328" t="s">
        <v>3104</v>
      </c>
      <c r="J1719" s="328" t="s">
        <v>4069</v>
      </c>
      <c r="K1719" s="328" t="s">
        <v>3901</v>
      </c>
      <c r="L1719" s="328" t="s">
        <v>3898</v>
      </c>
      <c r="M1719" s="328" t="s">
        <v>3100</v>
      </c>
      <c r="N1719" s="328" t="s">
        <v>824</v>
      </c>
      <c r="O1719" s="328" t="s">
        <v>822</v>
      </c>
      <c r="P1719" s="187" t="str">
        <f t="shared" ca="1" si="105"/>
        <v>2 Tahun</v>
      </c>
      <c r="Q1719" s="187" t="str">
        <f t="shared" ca="1" si="106"/>
        <v>3 Bulan</v>
      </c>
      <c r="R1719" s="187" t="str">
        <f t="shared" ca="1" si="107"/>
        <v>23  Hari</v>
      </c>
    </row>
    <row r="1720" spans="1:18" ht="15">
      <c r="A1720" s="503">
        <v>494</v>
      </c>
      <c r="B1720" s="519" t="s">
        <v>781</v>
      </c>
      <c r="C1720" s="388" t="s">
        <v>782</v>
      </c>
      <c r="D1720" s="327" t="s">
        <v>783</v>
      </c>
      <c r="E1720" s="266" t="s">
        <v>10</v>
      </c>
      <c r="F1720" s="328" t="s">
        <v>4745</v>
      </c>
      <c r="G1720" s="329">
        <v>35485</v>
      </c>
      <c r="H1720" s="328" t="s">
        <v>4697</v>
      </c>
      <c r="I1720" s="328" t="s">
        <v>3104</v>
      </c>
      <c r="J1720" s="328" t="s">
        <v>3893</v>
      </c>
      <c r="K1720" s="328" t="s">
        <v>3097</v>
      </c>
      <c r="L1720" s="328" t="s">
        <v>3898</v>
      </c>
      <c r="M1720" s="328" t="s">
        <v>3095</v>
      </c>
      <c r="N1720" s="328" t="s">
        <v>1617</v>
      </c>
      <c r="O1720" s="328" t="s">
        <v>1417</v>
      </c>
      <c r="P1720" s="187" t="str">
        <f t="shared" ca="1" si="105"/>
        <v>27 Tahun</v>
      </c>
      <c r="Q1720" s="187" t="str">
        <f t="shared" ca="1" si="106"/>
        <v>11 Bulan</v>
      </c>
      <c r="R1720" s="187" t="str">
        <f t="shared" ca="1" si="107"/>
        <v>6  Hari</v>
      </c>
    </row>
    <row r="1721" spans="1:18" ht="15">
      <c r="A1721" s="504"/>
      <c r="B1721" s="521"/>
      <c r="C1721" s="388" t="s">
        <v>784</v>
      </c>
      <c r="D1721" s="327" t="s">
        <v>785</v>
      </c>
      <c r="E1721" s="266" t="s">
        <v>9</v>
      </c>
      <c r="F1721" s="328" t="s">
        <v>4745</v>
      </c>
      <c r="G1721" s="329">
        <v>35941</v>
      </c>
      <c r="H1721" s="328" t="s">
        <v>4697</v>
      </c>
      <c r="I1721" s="328" t="s">
        <v>3104</v>
      </c>
      <c r="J1721" s="328" t="s">
        <v>3893</v>
      </c>
      <c r="K1721" s="328" t="s">
        <v>3097</v>
      </c>
      <c r="L1721" s="328" t="s">
        <v>3898</v>
      </c>
      <c r="M1721" s="328" t="s">
        <v>4506</v>
      </c>
      <c r="N1721" s="328" t="s">
        <v>1617</v>
      </c>
      <c r="O1721" s="328" t="s">
        <v>1417</v>
      </c>
      <c r="P1721" s="187" t="str">
        <f t="shared" ca="1" si="105"/>
        <v>26 Tahun</v>
      </c>
      <c r="Q1721" s="187" t="str">
        <f t="shared" ca="1" si="106"/>
        <v>8 Bulan</v>
      </c>
      <c r="R1721" s="187" t="str">
        <f t="shared" ca="1" si="107"/>
        <v>4  Hari</v>
      </c>
    </row>
    <row r="1722" spans="1:18" ht="15">
      <c r="A1722" s="503">
        <v>495</v>
      </c>
      <c r="B1722" s="519" t="s">
        <v>673</v>
      </c>
      <c r="C1722" s="388" t="s">
        <v>679</v>
      </c>
      <c r="D1722" s="327" t="s">
        <v>680</v>
      </c>
      <c r="E1722" s="266" t="s">
        <v>10</v>
      </c>
      <c r="F1722" s="328" t="s">
        <v>4487</v>
      </c>
      <c r="G1722" s="329">
        <v>20899</v>
      </c>
      <c r="H1722" s="328" t="s">
        <v>4697</v>
      </c>
      <c r="I1722" s="328" t="s">
        <v>3104</v>
      </c>
      <c r="J1722" s="328" t="s">
        <v>3270</v>
      </c>
      <c r="K1722" s="328" t="s">
        <v>3124</v>
      </c>
      <c r="L1722" s="328" t="s">
        <v>3894</v>
      </c>
      <c r="M1722" s="328" t="s">
        <v>3095</v>
      </c>
      <c r="N1722" s="328" t="s">
        <v>1761</v>
      </c>
      <c r="O1722" s="328" t="s">
        <v>16</v>
      </c>
      <c r="P1722" s="187" t="str">
        <f t="shared" ca="1" si="105"/>
        <v>67 Tahun</v>
      </c>
      <c r="Q1722" s="187" t="str">
        <f t="shared" ca="1" si="106"/>
        <v>10 Bulan</v>
      </c>
      <c r="R1722" s="187" t="str">
        <f t="shared" ca="1" si="107"/>
        <v>10  Hari</v>
      </c>
    </row>
    <row r="1723" spans="1:18" ht="15">
      <c r="A1723" s="512"/>
      <c r="B1723" s="520"/>
      <c r="C1723" s="388" t="s">
        <v>677</v>
      </c>
      <c r="D1723" s="327" t="s">
        <v>4746</v>
      </c>
      <c r="E1723" s="266" t="s">
        <v>9</v>
      </c>
      <c r="F1723" s="328" t="s">
        <v>4747</v>
      </c>
      <c r="G1723" s="329">
        <v>22195</v>
      </c>
      <c r="H1723" s="328" t="s">
        <v>4697</v>
      </c>
      <c r="I1723" s="328" t="s">
        <v>3104</v>
      </c>
      <c r="J1723" s="328" t="s">
        <v>3270</v>
      </c>
      <c r="K1723" s="328" t="s">
        <v>3124</v>
      </c>
      <c r="L1723" s="328" t="s">
        <v>3894</v>
      </c>
      <c r="M1723" s="328" t="s">
        <v>3099</v>
      </c>
      <c r="N1723" s="328" t="s">
        <v>332</v>
      </c>
      <c r="O1723" s="328" t="s">
        <v>4748</v>
      </c>
      <c r="P1723" s="187" t="str">
        <f t="shared" ca="1" si="105"/>
        <v>64 Tahun</v>
      </c>
      <c r="Q1723" s="187" t="str">
        <f t="shared" ca="1" si="106"/>
        <v>3 Bulan</v>
      </c>
      <c r="R1723" s="187" t="str">
        <f t="shared" ca="1" si="107"/>
        <v>24  Hari</v>
      </c>
    </row>
    <row r="1724" spans="1:18" ht="15">
      <c r="A1724" s="512"/>
      <c r="B1724" s="520"/>
      <c r="C1724" s="388" t="s">
        <v>676</v>
      </c>
      <c r="D1724" s="327" t="s">
        <v>4749</v>
      </c>
      <c r="E1724" s="266" t="s">
        <v>10</v>
      </c>
      <c r="F1724" s="328" t="s">
        <v>4568</v>
      </c>
      <c r="G1724" s="329">
        <v>32906</v>
      </c>
      <c r="H1724" s="328" t="s">
        <v>4697</v>
      </c>
      <c r="I1724" s="328" t="s">
        <v>3104</v>
      </c>
      <c r="J1724" s="328" t="s">
        <v>3893</v>
      </c>
      <c r="K1724" s="328" t="s">
        <v>3097</v>
      </c>
      <c r="L1724" s="328" t="s">
        <v>3898</v>
      </c>
      <c r="M1724" s="328" t="s">
        <v>3100</v>
      </c>
      <c r="N1724" s="328" t="s">
        <v>680</v>
      </c>
      <c r="O1724" s="328" t="s">
        <v>678</v>
      </c>
      <c r="P1724" s="187" t="str">
        <f t="shared" ca="1" si="105"/>
        <v>34 Tahun</v>
      </c>
      <c r="Q1724" s="187" t="str">
        <f t="shared" ca="1" si="106"/>
        <v>11 Bulan</v>
      </c>
      <c r="R1724" s="187" t="str">
        <f t="shared" ca="1" si="107"/>
        <v>28  Hari</v>
      </c>
    </row>
    <row r="1725" spans="1:18" ht="15">
      <c r="A1725" s="504"/>
      <c r="B1725" s="521"/>
      <c r="C1725" s="388" t="s">
        <v>674</v>
      </c>
      <c r="D1725" s="327" t="s">
        <v>675</v>
      </c>
      <c r="E1725" s="266" t="s">
        <v>10</v>
      </c>
      <c r="F1725" s="328" t="s">
        <v>4717</v>
      </c>
      <c r="G1725" s="329">
        <v>34702</v>
      </c>
      <c r="H1725" s="328" t="s">
        <v>4697</v>
      </c>
      <c r="I1725" s="328" t="s">
        <v>3104</v>
      </c>
      <c r="J1725" s="328" t="s">
        <v>3893</v>
      </c>
      <c r="K1725" s="328" t="s">
        <v>3097</v>
      </c>
      <c r="L1725" s="328" t="s">
        <v>3898</v>
      </c>
      <c r="M1725" s="328" t="s">
        <v>3100</v>
      </c>
      <c r="N1725" s="328" t="s">
        <v>680</v>
      </c>
      <c r="O1725" s="328" t="s">
        <v>678</v>
      </c>
      <c r="P1725" s="187" t="str">
        <f t="shared" ca="1" si="105"/>
        <v>30 Tahun</v>
      </c>
      <c r="Q1725" s="187" t="str">
        <f t="shared" ca="1" si="106"/>
        <v>0 Bulan</v>
      </c>
      <c r="R1725" s="187" t="str">
        <f t="shared" ca="1" si="107"/>
        <v>27  Hari</v>
      </c>
    </row>
    <row r="1726" spans="1:18" ht="15">
      <c r="A1726" s="503">
        <v>496</v>
      </c>
      <c r="B1726" s="519" t="s">
        <v>4750</v>
      </c>
      <c r="C1726" s="388" t="s">
        <v>745</v>
      </c>
      <c r="D1726" s="327" t="s">
        <v>746</v>
      </c>
      <c r="E1726" s="266" t="s">
        <v>10</v>
      </c>
      <c r="F1726" s="328" t="s">
        <v>4415</v>
      </c>
      <c r="G1726" s="329">
        <v>30133</v>
      </c>
      <c r="H1726" s="328" t="s">
        <v>4697</v>
      </c>
      <c r="I1726" s="328" t="s">
        <v>3104</v>
      </c>
      <c r="J1726" s="328" t="s">
        <v>3270</v>
      </c>
      <c r="K1726" s="328" t="s">
        <v>3124</v>
      </c>
      <c r="L1726" s="328" t="s">
        <v>3898</v>
      </c>
      <c r="M1726" s="328" t="s">
        <v>3095</v>
      </c>
      <c r="N1726" s="328" t="s">
        <v>4751</v>
      </c>
      <c r="O1726" s="328" t="s">
        <v>663</v>
      </c>
      <c r="P1726" s="187" t="str">
        <f t="shared" ca="1" si="105"/>
        <v>42 Tahun</v>
      </c>
      <c r="Q1726" s="187" t="str">
        <f t="shared" ca="1" si="106"/>
        <v>6 Bulan</v>
      </c>
      <c r="R1726" s="187" t="str">
        <f t="shared" ca="1" si="107"/>
        <v>29  Hari</v>
      </c>
    </row>
    <row r="1727" spans="1:18" ht="15">
      <c r="A1727" s="504"/>
      <c r="B1727" s="521"/>
      <c r="C1727" s="388" t="s">
        <v>747</v>
      </c>
      <c r="D1727" s="327" t="s">
        <v>748</v>
      </c>
      <c r="E1727" s="266" t="s">
        <v>10</v>
      </c>
      <c r="F1727" s="328" t="s">
        <v>4415</v>
      </c>
      <c r="G1727" s="329">
        <v>33245</v>
      </c>
      <c r="H1727" s="328" t="s">
        <v>4697</v>
      </c>
      <c r="I1727" s="328" t="s">
        <v>3104</v>
      </c>
      <c r="J1727" s="328" t="s">
        <v>3270</v>
      </c>
      <c r="K1727" s="328" t="s">
        <v>3124</v>
      </c>
      <c r="L1727" s="328" t="s">
        <v>3898</v>
      </c>
      <c r="M1727" s="328" t="s">
        <v>4506</v>
      </c>
      <c r="N1727" s="328" t="s">
        <v>4751</v>
      </c>
      <c r="O1727" s="328" t="s">
        <v>663</v>
      </c>
      <c r="P1727" s="187" t="str">
        <f t="shared" ca="1" si="105"/>
        <v>34 Tahun</v>
      </c>
      <c r="Q1727" s="187" t="str">
        <f t="shared" ca="1" si="106"/>
        <v>0 Bulan</v>
      </c>
      <c r="R1727" s="187" t="str">
        <f t="shared" ca="1" si="107"/>
        <v>23  Hari</v>
      </c>
    </row>
    <row r="1728" spans="1:18" ht="15">
      <c r="A1728" s="503">
        <v>497</v>
      </c>
      <c r="B1728" s="519" t="s">
        <v>1939</v>
      </c>
      <c r="C1728" s="388" t="s">
        <v>2537</v>
      </c>
      <c r="D1728" s="327" t="s">
        <v>2538</v>
      </c>
      <c r="E1728" s="266" t="s">
        <v>10</v>
      </c>
      <c r="F1728" s="328" t="s">
        <v>4730</v>
      </c>
      <c r="G1728" s="329">
        <v>33530</v>
      </c>
      <c r="H1728" s="328" t="s">
        <v>4697</v>
      </c>
      <c r="I1728" s="328" t="s">
        <v>3104</v>
      </c>
      <c r="J1728" s="328" t="s">
        <v>3271</v>
      </c>
      <c r="K1728" s="328" t="s">
        <v>3124</v>
      </c>
      <c r="L1728" s="328" t="s">
        <v>3971</v>
      </c>
      <c r="M1728" s="328" t="s">
        <v>3095</v>
      </c>
      <c r="N1728" s="328" t="s">
        <v>298</v>
      </c>
      <c r="O1728" s="328" t="s">
        <v>765</v>
      </c>
      <c r="P1728" s="187" t="str">
        <f t="shared" ca="1" si="105"/>
        <v>33 Tahun</v>
      </c>
      <c r="Q1728" s="187" t="str">
        <f t="shared" ca="1" si="106"/>
        <v>3 Bulan</v>
      </c>
      <c r="R1728" s="187" t="str">
        <f t="shared" ca="1" si="107"/>
        <v>11  Hari</v>
      </c>
    </row>
    <row r="1729" spans="1:18" ht="15">
      <c r="A1729" s="512"/>
      <c r="B1729" s="520"/>
      <c r="C1729" s="388" t="s">
        <v>4752</v>
      </c>
      <c r="D1729" s="327" t="s">
        <v>1940</v>
      </c>
      <c r="E1729" s="266" t="s">
        <v>9</v>
      </c>
      <c r="F1729" s="328" t="s">
        <v>4753</v>
      </c>
      <c r="G1729" s="329">
        <v>34873</v>
      </c>
      <c r="H1729" s="328" t="s">
        <v>4697</v>
      </c>
      <c r="I1729" s="328" t="s">
        <v>3104</v>
      </c>
      <c r="J1729" s="328" t="s">
        <v>3893</v>
      </c>
      <c r="K1729" s="328" t="s">
        <v>3124</v>
      </c>
      <c r="L1729" s="328" t="s">
        <v>3971</v>
      </c>
      <c r="M1729" s="328" t="s">
        <v>3099</v>
      </c>
      <c r="N1729" s="328" t="s">
        <v>283</v>
      </c>
      <c r="O1729" s="328" t="s">
        <v>4754</v>
      </c>
      <c r="P1729" s="187" t="str">
        <f t="shared" ca="1" si="105"/>
        <v>29 Tahun</v>
      </c>
      <c r="Q1729" s="187" t="str">
        <f t="shared" ca="1" si="106"/>
        <v>7 Bulan</v>
      </c>
      <c r="R1729" s="187" t="str">
        <f t="shared" ca="1" si="107"/>
        <v>7  Hari</v>
      </c>
    </row>
    <row r="1730" spans="1:18" ht="15">
      <c r="A1730" s="512"/>
      <c r="B1730" s="520"/>
      <c r="C1730" s="388" t="s">
        <v>4755</v>
      </c>
      <c r="D1730" s="327" t="s">
        <v>4756</v>
      </c>
      <c r="E1730" s="266" t="s">
        <v>10</v>
      </c>
      <c r="F1730" s="328" t="s">
        <v>185</v>
      </c>
      <c r="G1730" s="329">
        <v>41790</v>
      </c>
      <c r="H1730" s="328" t="s">
        <v>4697</v>
      </c>
      <c r="I1730" s="328" t="s">
        <v>3104</v>
      </c>
      <c r="J1730" s="328" t="s">
        <v>3270</v>
      </c>
      <c r="K1730" s="328" t="s">
        <v>3901</v>
      </c>
      <c r="L1730" s="328" t="s">
        <v>3898</v>
      </c>
      <c r="M1730" s="328" t="s">
        <v>3100</v>
      </c>
      <c r="N1730" s="328" t="s">
        <v>2538</v>
      </c>
      <c r="O1730" s="328" t="s">
        <v>1940</v>
      </c>
      <c r="P1730" s="187" t="str">
        <f t="shared" ca="1" si="105"/>
        <v>10 Tahun</v>
      </c>
      <c r="Q1730" s="187" t="str">
        <f t="shared" ca="1" si="106"/>
        <v>7 Bulan</v>
      </c>
      <c r="R1730" s="187" t="str">
        <f t="shared" ca="1" si="107"/>
        <v>30  Hari</v>
      </c>
    </row>
    <row r="1731" spans="1:18" ht="15">
      <c r="A1731" s="504"/>
      <c r="B1731" s="521"/>
      <c r="C1731" s="388" t="s">
        <v>4757</v>
      </c>
      <c r="D1731" s="327" t="s">
        <v>4758</v>
      </c>
      <c r="E1731" s="266" t="s">
        <v>9</v>
      </c>
      <c r="F1731" s="328" t="s">
        <v>3018</v>
      </c>
      <c r="G1731" s="329">
        <v>42994</v>
      </c>
      <c r="H1731" s="328" t="s">
        <v>4697</v>
      </c>
      <c r="I1731" s="328" t="s">
        <v>3104</v>
      </c>
      <c r="J1731" s="328" t="s">
        <v>4069</v>
      </c>
      <c r="K1731" s="328" t="s">
        <v>3901</v>
      </c>
      <c r="L1731" s="328" t="s">
        <v>3898</v>
      </c>
      <c r="M1731" s="328" t="s">
        <v>3100</v>
      </c>
      <c r="N1731" s="328" t="s">
        <v>2538</v>
      </c>
      <c r="O1731" s="328" t="s">
        <v>1940</v>
      </c>
      <c r="P1731" s="187" t="str">
        <f t="shared" ca="1" si="105"/>
        <v>7 Tahun</v>
      </c>
      <c r="Q1731" s="187" t="str">
        <f t="shared" ca="1" si="106"/>
        <v>4 Bulan</v>
      </c>
      <c r="R1731" s="187" t="str">
        <f t="shared" ca="1" si="107"/>
        <v>14  Hari</v>
      </c>
    </row>
    <row r="1732" spans="1:18" ht="15">
      <c r="A1732" s="503">
        <v>498</v>
      </c>
      <c r="B1732" s="519" t="s">
        <v>2419</v>
      </c>
      <c r="C1732" s="388" t="s">
        <v>2886</v>
      </c>
      <c r="D1732" s="327" t="s">
        <v>59</v>
      </c>
      <c r="E1732" s="266" t="s">
        <v>10</v>
      </c>
      <c r="F1732" s="328" t="s">
        <v>4515</v>
      </c>
      <c r="G1732" s="329">
        <v>29983</v>
      </c>
      <c r="H1732" s="328" t="s">
        <v>4697</v>
      </c>
      <c r="I1732" s="328" t="s">
        <v>3104</v>
      </c>
      <c r="J1732" s="328" t="s">
        <v>3270</v>
      </c>
      <c r="K1732" s="328" t="s">
        <v>3124</v>
      </c>
      <c r="L1732" s="328" t="s">
        <v>3971</v>
      </c>
      <c r="M1732" s="328" t="s">
        <v>3095</v>
      </c>
      <c r="N1732" s="328" t="s">
        <v>1766</v>
      </c>
      <c r="O1732" s="328" t="s">
        <v>4759</v>
      </c>
      <c r="P1732" s="187" t="str">
        <f t="shared" ca="1" si="105"/>
        <v>42 Tahun</v>
      </c>
      <c r="Q1732" s="187" t="str">
        <f t="shared" ca="1" si="106"/>
        <v>11 Bulan</v>
      </c>
      <c r="R1732" s="187" t="str">
        <f t="shared" ca="1" si="107"/>
        <v>29  Hari</v>
      </c>
    </row>
    <row r="1733" spans="1:18" ht="15">
      <c r="A1733" s="512"/>
      <c r="B1733" s="520"/>
      <c r="C1733" s="388" t="s">
        <v>2420</v>
      </c>
      <c r="D1733" s="327" t="s">
        <v>220</v>
      </c>
      <c r="E1733" s="266" t="s">
        <v>10</v>
      </c>
      <c r="F1733" s="328" t="s">
        <v>4760</v>
      </c>
      <c r="G1733" s="329">
        <v>31959</v>
      </c>
      <c r="H1733" s="328" t="s">
        <v>4697</v>
      </c>
      <c r="I1733" s="328" t="s">
        <v>3104</v>
      </c>
      <c r="J1733" s="328" t="s">
        <v>3893</v>
      </c>
      <c r="K1733" s="328" t="s">
        <v>3124</v>
      </c>
      <c r="L1733" s="328" t="s">
        <v>3971</v>
      </c>
      <c r="M1733" s="328" t="s">
        <v>3099</v>
      </c>
      <c r="N1733" s="328" t="s">
        <v>298</v>
      </c>
      <c r="O1733" s="328" t="s">
        <v>765</v>
      </c>
      <c r="P1733" s="187" t="str">
        <f t="shared" ca="1" si="105"/>
        <v>37 Tahun</v>
      </c>
      <c r="Q1733" s="187" t="str">
        <f t="shared" ca="1" si="106"/>
        <v>6 Bulan</v>
      </c>
      <c r="R1733" s="187" t="str">
        <f t="shared" ca="1" si="107"/>
        <v>29  Hari</v>
      </c>
    </row>
    <row r="1734" spans="1:18" ht="15">
      <c r="A1734" s="512"/>
      <c r="B1734" s="520"/>
      <c r="C1734" s="388" t="s">
        <v>2776</v>
      </c>
      <c r="D1734" s="327" t="s">
        <v>4761</v>
      </c>
      <c r="E1734" s="266" t="s">
        <v>10</v>
      </c>
      <c r="F1734" s="328" t="s">
        <v>4398</v>
      </c>
      <c r="G1734" s="329">
        <v>39131</v>
      </c>
      <c r="H1734" s="328" t="s">
        <v>4697</v>
      </c>
      <c r="I1734" s="328" t="s">
        <v>3104</v>
      </c>
      <c r="J1734" s="328" t="s">
        <v>3893</v>
      </c>
      <c r="K1734" s="328" t="s">
        <v>3901</v>
      </c>
      <c r="L1734" s="328" t="s">
        <v>3898</v>
      </c>
      <c r="M1734" s="328" t="s">
        <v>3100</v>
      </c>
      <c r="N1734" s="328" t="s">
        <v>59</v>
      </c>
      <c r="O1734" s="328" t="s">
        <v>220</v>
      </c>
      <c r="P1734" s="187" t="str">
        <f t="shared" ca="1" si="105"/>
        <v>17 Tahun</v>
      </c>
      <c r="Q1734" s="187" t="str">
        <f t="shared" ca="1" si="106"/>
        <v>11 Bulan</v>
      </c>
      <c r="R1734" s="187" t="str">
        <f t="shared" ca="1" si="107"/>
        <v>12  Hari</v>
      </c>
    </row>
    <row r="1735" spans="1:18" ht="15">
      <c r="A1735" s="512"/>
      <c r="B1735" s="520"/>
      <c r="C1735" s="388" t="s">
        <v>4762</v>
      </c>
      <c r="D1735" s="327" t="s">
        <v>4763</v>
      </c>
      <c r="E1735" s="266" t="s">
        <v>9</v>
      </c>
      <c r="F1735" s="328" t="s">
        <v>4568</v>
      </c>
      <c r="G1735" s="329">
        <v>41608</v>
      </c>
      <c r="H1735" s="328" t="s">
        <v>4697</v>
      </c>
      <c r="I1735" s="328" t="s">
        <v>3104</v>
      </c>
      <c r="J1735" s="328" t="s">
        <v>3270</v>
      </c>
      <c r="K1735" s="328" t="s">
        <v>3901</v>
      </c>
      <c r="L1735" s="328" t="s">
        <v>3898</v>
      </c>
      <c r="M1735" s="328" t="s">
        <v>3100</v>
      </c>
      <c r="N1735" s="328" t="s">
        <v>59</v>
      </c>
      <c r="O1735" s="328" t="s">
        <v>220</v>
      </c>
      <c r="P1735" s="187" t="str">
        <f t="shared" ca="1" si="105"/>
        <v>11 Tahun</v>
      </c>
      <c r="Q1735" s="187" t="str">
        <f t="shared" ca="1" si="106"/>
        <v>2 Bulan</v>
      </c>
      <c r="R1735" s="187" t="str">
        <f t="shared" ca="1" si="107"/>
        <v>0  Hari</v>
      </c>
    </row>
    <row r="1736" spans="1:18" ht="15">
      <c r="A1736" s="504"/>
      <c r="B1736" s="521"/>
      <c r="C1736" s="388" t="s">
        <v>4764</v>
      </c>
      <c r="D1736" s="327" t="s">
        <v>4765</v>
      </c>
      <c r="E1736" s="266" t="s">
        <v>10</v>
      </c>
      <c r="F1736" s="328" t="s">
        <v>4412</v>
      </c>
      <c r="G1736" s="329">
        <v>44100</v>
      </c>
      <c r="H1736" s="328" t="s">
        <v>4697</v>
      </c>
      <c r="I1736" s="328" t="s">
        <v>3104</v>
      </c>
      <c r="J1736" s="328" t="s">
        <v>4069</v>
      </c>
      <c r="K1736" s="328" t="s">
        <v>3901</v>
      </c>
      <c r="L1736" s="328" t="s">
        <v>3898</v>
      </c>
      <c r="M1736" s="328" t="s">
        <v>3100</v>
      </c>
      <c r="N1736" s="328" t="s">
        <v>59</v>
      </c>
      <c r="O1736" s="328" t="s">
        <v>220</v>
      </c>
      <c r="P1736" s="187" t="str">
        <f t="shared" ca="1" si="105"/>
        <v>4 Tahun</v>
      </c>
      <c r="Q1736" s="187" t="str">
        <f t="shared" ca="1" si="106"/>
        <v>4 Bulan</v>
      </c>
      <c r="R1736" s="187" t="str">
        <f t="shared" ca="1" si="107"/>
        <v>4  Hari</v>
      </c>
    </row>
    <row r="1737" spans="1:18" ht="15">
      <c r="A1737" s="503">
        <v>499</v>
      </c>
      <c r="B1737" s="519" t="s">
        <v>762</v>
      </c>
      <c r="C1737" s="388" t="s">
        <v>763</v>
      </c>
      <c r="D1737" s="327" t="s">
        <v>298</v>
      </c>
      <c r="E1737" s="266" t="s">
        <v>10</v>
      </c>
      <c r="F1737" s="328" t="s">
        <v>1401</v>
      </c>
      <c r="G1737" s="329">
        <v>22196</v>
      </c>
      <c r="H1737" s="328" t="s">
        <v>4697</v>
      </c>
      <c r="I1737" s="328" t="s">
        <v>3104</v>
      </c>
      <c r="J1737" s="328" t="s">
        <v>3270</v>
      </c>
      <c r="K1737" s="328" t="s">
        <v>3124</v>
      </c>
      <c r="L1737" s="328" t="s">
        <v>3894</v>
      </c>
      <c r="M1737" s="328" t="s">
        <v>3095</v>
      </c>
      <c r="N1737" s="328" t="s">
        <v>4766</v>
      </c>
      <c r="O1737" s="328" t="s">
        <v>4767</v>
      </c>
      <c r="P1737" s="187" t="str">
        <f t="shared" ca="1" si="105"/>
        <v>64 Tahun</v>
      </c>
      <c r="Q1737" s="187" t="str">
        <f t="shared" ca="1" si="106"/>
        <v>3 Bulan</v>
      </c>
      <c r="R1737" s="187" t="str">
        <f t="shared" ca="1" si="107"/>
        <v>23  Hari</v>
      </c>
    </row>
    <row r="1738" spans="1:18" ht="15">
      <c r="A1738" s="504"/>
      <c r="B1738" s="521"/>
      <c r="C1738" s="388" t="s">
        <v>764</v>
      </c>
      <c r="D1738" s="327" t="s">
        <v>765</v>
      </c>
      <c r="E1738" s="266" t="s">
        <v>9</v>
      </c>
      <c r="F1738" s="328" t="s">
        <v>4568</v>
      </c>
      <c r="G1738" s="329">
        <v>22656</v>
      </c>
      <c r="H1738" s="328" t="s">
        <v>4697</v>
      </c>
      <c r="I1738" s="328" t="s">
        <v>3104</v>
      </c>
      <c r="J1738" s="328" t="s">
        <v>3270</v>
      </c>
      <c r="K1738" s="328" t="s">
        <v>3124</v>
      </c>
      <c r="L1738" s="328" t="s">
        <v>3894</v>
      </c>
      <c r="M1738" s="328" t="s">
        <v>3099</v>
      </c>
      <c r="N1738" s="328" t="s">
        <v>4768</v>
      </c>
      <c r="O1738" s="328" t="s">
        <v>1516</v>
      </c>
      <c r="P1738" s="187" t="str">
        <f t="shared" ca="1" si="105"/>
        <v>63 Tahun</v>
      </c>
      <c r="Q1738" s="187" t="str">
        <f t="shared" ca="1" si="106"/>
        <v>0 Bulan</v>
      </c>
      <c r="R1738" s="187" t="str">
        <f t="shared" ca="1" si="107"/>
        <v>20  Hari</v>
      </c>
    </row>
    <row r="1739" spans="1:18" ht="15">
      <c r="A1739" s="503">
        <v>500</v>
      </c>
      <c r="B1739" s="519" t="s">
        <v>2190</v>
      </c>
      <c r="C1739" s="388" t="s">
        <v>2664</v>
      </c>
      <c r="D1739" s="327" t="s">
        <v>2665</v>
      </c>
      <c r="E1739" s="266" t="s">
        <v>10</v>
      </c>
      <c r="F1739" s="328" t="s">
        <v>4415</v>
      </c>
      <c r="G1739" s="329">
        <v>28600</v>
      </c>
      <c r="H1739" s="328" t="s">
        <v>4697</v>
      </c>
      <c r="I1739" s="328" t="s">
        <v>3104</v>
      </c>
      <c r="J1739" s="328" t="s">
        <v>4477</v>
      </c>
      <c r="K1739" s="328" t="s">
        <v>3097</v>
      </c>
      <c r="L1739" s="328" t="s">
        <v>3894</v>
      </c>
      <c r="M1739" s="328" t="s">
        <v>3095</v>
      </c>
      <c r="N1739" s="328" t="s">
        <v>4769</v>
      </c>
      <c r="O1739" s="328" t="s">
        <v>1524</v>
      </c>
      <c r="P1739" s="187" t="str">
        <f t="shared" ca="1" si="105"/>
        <v>46 Tahun</v>
      </c>
      <c r="Q1739" s="187" t="str">
        <f t="shared" ca="1" si="106"/>
        <v>9 Bulan</v>
      </c>
      <c r="R1739" s="187" t="str">
        <f t="shared" ca="1" si="107"/>
        <v>10  Hari</v>
      </c>
    </row>
    <row r="1740" spans="1:18" ht="15">
      <c r="A1740" s="512"/>
      <c r="B1740" s="520"/>
      <c r="C1740" s="388" t="s">
        <v>2191</v>
      </c>
      <c r="D1740" s="327" t="s">
        <v>4770</v>
      </c>
      <c r="E1740" s="266" t="s">
        <v>9</v>
      </c>
      <c r="F1740" s="328" t="s">
        <v>3018</v>
      </c>
      <c r="G1740" s="329">
        <v>32351</v>
      </c>
      <c r="H1740" s="328" t="s">
        <v>4697</v>
      </c>
      <c r="I1740" s="328" t="s">
        <v>3104</v>
      </c>
      <c r="J1740" s="328" t="s">
        <v>4477</v>
      </c>
      <c r="K1740" s="328" t="s">
        <v>3117</v>
      </c>
      <c r="L1740" s="328" t="s">
        <v>3894</v>
      </c>
      <c r="M1740" s="328" t="s">
        <v>3099</v>
      </c>
      <c r="N1740" s="328" t="s">
        <v>4771</v>
      </c>
      <c r="O1740" s="328" t="s">
        <v>1613</v>
      </c>
      <c r="P1740" s="187" t="str">
        <f t="shared" ca="1" si="105"/>
        <v>36 Tahun</v>
      </c>
      <c r="Q1740" s="187" t="str">
        <f t="shared" ca="1" si="106"/>
        <v>6 Bulan</v>
      </c>
      <c r="R1740" s="187" t="str">
        <f t="shared" ca="1" si="107"/>
        <v>3  Hari</v>
      </c>
    </row>
    <row r="1741" spans="1:18" ht="15">
      <c r="A1741" s="512"/>
      <c r="B1741" s="520"/>
      <c r="C1741" s="388" t="s">
        <v>3004</v>
      </c>
      <c r="D1741" s="327" t="s">
        <v>4772</v>
      </c>
      <c r="E1741" s="266" t="s">
        <v>10</v>
      </c>
      <c r="F1741" s="328" t="s">
        <v>4568</v>
      </c>
      <c r="G1741" s="329">
        <v>41179</v>
      </c>
      <c r="H1741" s="328" t="s">
        <v>4697</v>
      </c>
      <c r="I1741" s="328" t="s">
        <v>3104</v>
      </c>
      <c r="J1741" s="328" t="s">
        <v>3286</v>
      </c>
      <c r="K1741" s="328" t="s">
        <v>3901</v>
      </c>
      <c r="L1741" s="328" t="s">
        <v>3898</v>
      </c>
      <c r="M1741" s="328" t="s">
        <v>3100</v>
      </c>
      <c r="N1741" s="328" t="s">
        <v>2665</v>
      </c>
      <c r="O1741" s="328" t="s">
        <v>2192</v>
      </c>
      <c r="P1741" s="187" t="str">
        <f t="shared" ca="1" si="105"/>
        <v>12 Tahun</v>
      </c>
      <c r="Q1741" s="187" t="str">
        <f t="shared" ca="1" si="106"/>
        <v>4 Bulan</v>
      </c>
      <c r="R1741" s="187" t="str">
        <f t="shared" ca="1" si="107"/>
        <v>3  Hari</v>
      </c>
    </row>
    <row r="1742" spans="1:18" ht="15">
      <c r="A1742" s="512"/>
      <c r="B1742" s="520"/>
      <c r="C1742" s="388" t="s">
        <v>4773</v>
      </c>
      <c r="D1742" s="327" t="s">
        <v>4774</v>
      </c>
      <c r="E1742" s="266" t="s">
        <v>10</v>
      </c>
      <c r="F1742" s="328" t="s">
        <v>4568</v>
      </c>
      <c r="G1742" s="329">
        <v>42946</v>
      </c>
      <c r="H1742" s="328" t="s">
        <v>4697</v>
      </c>
      <c r="I1742" s="328" t="s">
        <v>3104</v>
      </c>
      <c r="J1742" s="328" t="s">
        <v>4733</v>
      </c>
      <c r="K1742" s="328" t="s">
        <v>3901</v>
      </c>
      <c r="L1742" s="328" t="s">
        <v>3898</v>
      </c>
      <c r="M1742" s="328" t="s">
        <v>3100</v>
      </c>
      <c r="N1742" s="328" t="s">
        <v>2665</v>
      </c>
      <c r="O1742" s="328" t="s">
        <v>2192</v>
      </c>
      <c r="P1742" s="187" t="str">
        <f t="shared" ca="1" si="105"/>
        <v>7 Tahun</v>
      </c>
      <c r="Q1742" s="187" t="str">
        <f t="shared" ca="1" si="106"/>
        <v>6 Bulan</v>
      </c>
      <c r="R1742" s="187" t="str">
        <f t="shared" ca="1" si="107"/>
        <v>0  Hari</v>
      </c>
    </row>
    <row r="1743" spans="1:18" ht="15">
      <c r="A1743" s="504"/>
      <c r="B1743" s="521"/>
      <c r="C1743" s="388" t="s">
        <v>4775</v>
      </c>
      <c r="D1743" s="327" t="s">
        <v>4776</v>
      </c>
      <c r="E1743" s="266" t="s">
        <v>10</v>
      </c>
      <c r="F1743" s="328" t="s">
        <v>4435</v>
      </c>
      <c r="G1743" s="329">
        <v>44081</v>
      </c>
      <c r="H1743" s="328" t="s">
        <v>4697</v>
      </c>
      <c r="I1743" s="328" t="s">
        <v>3104</v>
      </c>
      <c r="J1743" s="328" t="s">
        <v>4733</v>
      </c>
      <c r="K1743" s="328" t="s">
        <v>3901</v>
      </c>
      <c r="L1743" s="328" t="s">
        <v>3898</v>
      </c>
      <c r="M1743" s="328" t="s">
        <v>3100</v>
      </c>
      <c r="N1743" s="328" t="s">
        <v>2665</v>
      </c>
      <c r="O1743" s="328" t="s">
        <v>2192</v>
      </c>
      <c r="P1743" s="187" t="str">
        <f t="shared" ca="1" si="105"/>
        <v>4 Tahun</v>
      </c>
      <c r="Q1743" s="187" t="str">
        <f t="shared" ca="1" si="106"/>
        <v>4 Bulan</v>
      </c>
      <c r="R1743" s="187" t="str">
        <f t="shared" ca="1" si="107"/>
        <v>23  Hari</v>
      </c>
    </row>
    <row r="1744" spans="1:18" ht="15">
      <c r="A1744" s="503">
        <v>501</v>
      </c>
      <c r="B1744" s="519" t="s">
        <v>1959</v>
      </c>
      <c r="C1744" s="388" t="s">
        <v>2093</v>
      </c>
      <c r="D1744" s="327" t="s">
        <v>1384</v>
      </c>
      <c r="E1744" s="266" t="s">
        <v>9</v>
      </c>
      <c r="F1744" s="328" t="s">
        <v>30</v>
      </c>
      <c r="G1744" s="331">
        <v>25703</v>
      </c>
      <c r="H1744" s="328" t="s">
        <v>4697</v>
      </c>
      <c r="I1744" s="328" t="s">
        <v>3104</v>
      </c>
      <c r="J1744" s="328" t="s">
        <v>3270</v>
      </c>
      <c r="K1744" s="328" t="s">
        <v>3124</v>
      </c>
      <c r="L1744" s="328" t="s">
        <v>3131</v>
      </c>
      <c r="M1744" s="328" t="s">
        <v>3095</v>
      </c>
      <c r="N1744" s="328" t="s">
        <v>274</v>
      </c>
      <c r="O1744" s="328" t="s">
        <v>143</v>
      </c>
      <c r="P1744" s="187" t="str">
        <f t="shared" ca="1" si="105"/>
        <v>54 Tahun</v>
      </c>
      <c r="Q1744" s="187" t="str">
        <f t="shared" ca="1" si="106"/>
        <v>8 Bulan</v>
      </c>
      <c r="R1744" s="187" t="str">
        <f t="shared" ca="1" si="107"/>
        <v>15  Hari</v>
      </c>
    </row>
    <row r="1745" spans="1:18" ht="15">
      <c r="A1745" s="504"/>
      <c r="B1745" s="521"/>
      <c r="C1745" s="388" t="s">
        <v>2656</v>
      </c>
      <c r="D1745" s="327" t="s">
        <v>4777</v>
      </c>
      <c r="E1745" s="266" t="s">
        <v>10</v>
      </c>
      <c r="F1745" s="328" t="s">
        <v>238</v>
      </c>
      <c r="G1745" s="331">
        <v>36476</v>
      </c>
      <c r="H1745" s="328" t="s">
        <v>4697</v>
      </c>
      <c r="I1745" s="328" t="s">
        <v>3104</v>
      </c>
      <c r="J1745" s="328" t="s">
        <v>3893</v>
      </c>
      <c r="K1745" s="328" t="s">
        <v>3097</v>
      </c>
      <c r="L1745" s="328" t="s">
        <v>3894</v>
      </c>
      <c r="M1745" s="328" t="s">
        <v>3100</v>
      </c>
      <c r="N1745" s="328" t="s">
        <v>383</v>
      </c>
      <c r="O1745" s="328" t="s">
        <v>1384</v>
      </c>
      <c r="P1745" s="187" t="str">
        <f t="shared" ca="1" si="105"/>
        <v>25 Tahun</v>
      </c>
      <c r="Q1745" s="187" t="str">
        <f t="shared" ca="1" si="106"/>
        <v>2 Bulan</v>
      </c>
      <c r="R1745" s="187" t="str">
        <f t="shared" ca="1" si="107"/>
        <v>18  Hari</v>
      </c>
    </row>
    <row r="1746" spans="1:18" ht="15">
      <c r="A1746" s="503">
        <v>502</v>
      </c>
      <c r="B1746" s="519" t="s">
        <v>789</v>
      </c>
      <c r="C1746" s="388" t="s">
        <v>792</v>
      </c>
      <c r="D1746" s="327" t="s">
        <v>793</v>
      </c>
      <c r="E1746" s="266" t="s">
        <v>10</v>
      </c>
      <c r="F1746" s="328" t="s">
        <v>4568</v>
      </c>
      <c r="G1746" s="329">
        <v>31907</v>
      </c>
      <c r="H1746" s="328" t="s">
        <v>4697</v>
      </c>
      <c r="I1746" s="328" t="s">
        <v>3104</v>
      </c>
      <c r="J1746" s="328" t="s">
        <v>3893</v>
      </c>
      <c r="K1746" s="328" t="s">
        <v>3124</v>
      </c>
      <c r="L1746" s="328" t="s">
        <v>3971</v>
      </c>
      <c r="M1746" s="328" t="s">
        <v>3095</v>
      </c>
      <c r="N1746" s="328" t="s">
        <v>383</v>
      </c>
      <c r="O1746" s="328" t="s">
        <v>1384</v>
      </c>
      <c r="P1746" s="187" t="str">
        <f t="shared" ca="1" si="105"/>
        <v>37 Tahun</v>
      </c>
      <c r="Q1746" s="187" t="str">
        <f t="shared" ca="1" si="106"/>
        <v>8 Bulan</v>
      </c>
      <c r="R1746" s="187" t="str">
        <f t="shared" ca="1" si="107"/>
        <v>20  Hari</v>
      </c>
    </row>
    <row r="1747" spans="1:18" ht="15">
      <c r="A1747" s="512"/>
      <c r="B1747" s="520"/>
      <c r="C1747" s="388" t="s">
        <v>790</v>
      </c>
      <c r="D1747" s="327" t="s">
        <v>791</v>
      </c>
      <c r="E1747" s="266" t="s">
        <v>9</v>
      </c>
      <c r="F1747" s="328" t="s">
        <v>4778</v>
      </c>
      <c r="G1747" s="329">
        <v>34528</v>
      </c>
      <c r="H1747" s="328" t="s">
        <v>4697</v>
      </c>
      <c r="I1747" s="328" t="s">
        <v>3104</v>
      </c>
      <c r="J1747" s="328" t="s">
        <v>3893</v>
      </c>
      <c r="K1747" s="328" t="s">
        <v>3124</v>
      </c>
      <c r="L1747" s="328" t="s">
        <v>3971</v>
      </c>
      <c r="M1747" s="328" t="s">
        <v>3099</v>
      </c>
      <c r="N1747" s="328" t="s">
        <v>647</v>
      </c>
      <c r="O1747" s="328" t="s">
        <v>4779</v>
      </c>
      <c r="P1747" s="187" t="str">
        <f t="shared" ca="1" si="105"/>
        <v>30 Tahun</v>
      </c>
      <c r="Q1747" s="187" t="str">
        <f t="shared" ca="1" si="106"/>
        <v>6 Bulan</v>
      </c>
      <c r="R1747" s="187" t="str">
        <f t="shared" ca="1" si="107"/>
        <v>17  Hari</v>
      </c>
    </row>
    <row r="1748" spans="1:18" ht="15">
      <c r="A1748" s="512"/>
      <c r="B1748" s="520"/>
      <c r="C1748" s="388" t="s">
        <v>4780</v>
      </c>
      <c r="D1748" s="327" t="s">
        <v>4781</v>
      </c>
      <c r="E1748" s="266" t="s">
        <v>9</v>
      </c>
      <c r="F1748" s="328" t="s">
        <v>4415</v>
      </c>
      <c r="G1748" s="329">
        <v>40912</v>
      </c>
      <c r="H1748" s="328" t="s">
        <v>4697</v>
      </c>
      <c r="I1748" s="328" t="s">
        <v>3104</v>
      </c>
      <c r="J1748" s="328" t="s">
        <v>3270</v>
      </c>
      <c r="K1748" s="328" t="s">
        <v>3901</v>
      </c>
      <c r="L1748" s="328" t="s">
        <v>3898</v>
      </c>
      <c r="M1748" s="328" t="s">
        <v>3100</v>
      </c>
      <c r="N1748" s="328" t="s">
        <v>793</v>
      </c>
      <c r="O1748" s="328" t="s">
        <v>791</v>
      </c>
      <c r="P1748" s="187" t="str">
        <f t="shared" ca="1" si="105"/>
        <v>13 Tahun</v>
      </c>
      <c r="Q1748" s="187" t="str">
        <f t="shared" ca="1" si="106"/>
        <v>0 Bulan</v>
      </c>
      <c r="R1748" s="187" t="str">
        <f t="shared" ca="1" si="107"/>
        <v>26  Hari</v>
      </c>
    </row>
    <row r="1749" spans="1:18" ht="15">
      <c r="A1749" s="504"/>
      <c r="B1749" s="521"/>
      <c r="C1749" s="388" t="s">
        <v>4782</v>
      </c>
      <c r="D1749" s="327" t="s">
        <v>4783</v>
      </c>
      <c r="E1749" s="266" t="s">
        <v>10</v>
      </c>
      <c r="F1749" s="328" t="s">
        <v>238</v>
      </c>
      <c r="G1749" s="329">
        <v>42812</v>
      </c>
      <c r="H1749" s="328" t="s">
        <v>4697</v>
      </c>
      <c r="I1749" s="328" t="s">
        <v>3104</v>
      </c>
      <c r="J1749" s="328" t="s">
        <v>4733</v>
      </c>
      <c r="K1749" s="328" t="s">
        <v>3901</v>
      </c>
      <c r="L1749" s="328" t="s">
        <v>3898</v>
      </c>
      <c r="M1749" s="328" t="s">
        <v>3100</v>
      </c>
      <c r="N1749" s="328" t="s">
        <v>793</v>
      </c>
      <c r="O1749" s="328" t="s">
        <v>791</v>
      </c>
      <c r="P1749" s="187" t="str">
        <f t="shared" ca="1" si="105"/>
        <v>7 Tahun</v>
      </c>
      <c r="Q1749" s="187" t="str">
        <f t="shared" ca="1" si="106"/>
        <v>10 Bulan</v>
      </c>
      <c r="R1749" s="187" t="str">
        <f t="shared" ca="1" si="107"/>
        <v>12  Hari</v>
      </c>
    </row>
    <row r="1750" spans="1:18" ht="15">
      <c r="A1750" s="503">
        <v>503</v>
      </c>
      <c r="B1750" s="519" t="s">
        <v>4784</v>
      </c>
      <c r="C1750" s="388" t="s">
        <v>2670</v>
      </c>
      <c r="D1750" s="327" t="s">
        <v>2671</v>
      </c>
      <c r="E1750" s="266" t="s">
        <v>10</v>
      </c>
      <c r="F1750" s="328" t="s">
        <v>4415</v>
      </c>
      <c r="G1750" s="329">
        <v>33442</v>
      </c>
      <c r="H1750" s="328" t="s">
        <v>4697</v>
      </c>
      <c r="I1750" s="328" t="s">
        <v>3104</v>
      </c>
      <c r="J1750" s="328" t="s">
        <v>3893</v>
      </c>
      <c r="K1750" s="328" t="s">
        <v>3097</v>
      </c>
      <c r="L1750" s="328" t="s">
        <v>3971</v>
      </c>
      <c r="M1750" s="328" t="s">
        <v>3095</v>
      </c>
      <c r="N1750" s="328" t="s">
        <v>383</v>
      </c>
      <c r="O1750" s="328" t="s">
        <v>1384</v>
      </c>
      <c r="P1750" s="187" t="str">
        <f t="shared" ca="1" si="105"/>
        <v>33 Tahun</v>
      </c>
      <c r="Q1750" s="187" t="str">
        <f t="shared" ca="1" si="106"/>
        <v>6 Bulan</v>
      </c>
      <c r="R1750" s="187" t="str">
        <f t="shared" ca="1" si="107"/>
        <v>7  Hari</v>
      </c>
    </row>
    <row r="1751" spans="1:18" ht="15">
      <c r="A1751" s="512"/>
      <c r="B1751" s="520"/>
      <c r="C1751" s="388" t="s">
        <v>1802</v>
      </c>
      <c r="D1751" s="327" t="s">
        <v>4785</v>
      </c>
      <c r="E1751" s="266" t="s">
        <v>9</v>
      </c>
      <c r="F1751" s="328" t="s">
        <v>4549</v>
      </c>
      <c r="G1751" s="329">
        <v>34151</v>
      </c>
      <c r="H1751" s="328" t="s">
        <v>4697</v>
      </c>
      <c r="I1751" s="328" t="s">
        <v>3104</v>
      </c>
      <c r="J1751" s="328" t="s">
        <v>3271</v>
      </c>
      <c r="K1751" s="328" t="s">
        <v>3097</v>
      </c>
      <c r="L1751" s="328" t="s">
        <v>3971</v>
      </c>
      <c r="M1751" s="328" t="s">
        <v>3099</v>
      </c>
      <c r="N1751" s="328" t="s">
        <v>4786</v>
      </c>
      <c r="O1751" s="328" t="s">
        <v>1476</v>
      </c>
      <c r="P1751" s="187" t="str">
        <f t="shared" ca="1" si="105"/>
        <v>31 Tahun</v>
      </c>
      <c r="Q1751" s="187" t="str">
        <f t="shared" ca="1" si="106"/>
        <v>6 Bulan</v>
      </c>
      <c r="R1751" s="187" t="str">
        <f t="shared" ca="1" si="107"/>
        <v>29  Hari</v>
      </c>
    </row>
    <row r="1752" spans="1:18" ht="15">
      <c r="A1752" s="504"/>
      <c r="B1752" s="521"/>
      <c r="C1752" s="388" t="s">
        <v>4787</v>
      </c>
      <c r="D1752" s="327" t="s">
        <v>4788</v>
      </c>
      <c r="E1752" s="266" t="s">
        <v>9</v>
      </c>
      <c r="F1752" s="328" t="s">
        <v>4760</v>
      </c>
      <c r="G1752" s="329">
        <v>43706</v>
      </c>
      <c r="H1752" s="328" t="s">
        <v>4697</v>
      </c>
      <c r="I1752" s="328" t="s">
        <v>3104</v>
      </c>
      <c r="J1752" s="328" t="s">
        <v>4069</v>
      </c>
      <c r="K1752" s="328" t="s">
        <v>3901</v>
      </c>
      <c r="L1752" s="328" t="s">
        <v>3898</v>
      </c>
      <c r="M1752" s="328" t="s">
        <v>3100</v>
      </c>
      <c r="N1752" s="328" t="s">
        <v>2671</v>
      </c>
      <c r="O1752" s="328" t="s">
        <v>4785</v>
      </c>
      <c r="P1752" s="187" t="str">
        <f t="shared" ca="1" si="105"/>
        <v>5 Tahun</v>
      </c>
      <c r="Q1752" s="187" t="str">
        <f t="shared" ca="1" si="106"/>
        <v>5 Bulan</v>
      </c>
      <c r="R1752" s="187" t="str">
        <f t="shared" ca="1" si="107"/>
        <v>1  Hari</v>
      </c>
    </row>
    <row r="1753" spans="1:18" ht="15">
      <c r="A1753" s="503">
        <v>504</v>
      </c>
      <c r="B1753" s="519" t="s">
        <v>653</v>
      </c>
      <c r="C1753" s="388" t="s">
        <v>654</v>
      </c>
      <c r="D1753" s="327" t="s">
        <v>4789</v>
      </c>
      <c r="E1753" s="266" t="s">
        <v>10</v>
      </c>
      <c r="F1753" s="328" t="s">
        <v>4717</v>
      </c>
      <c r="G1753" s="329">
        <v>27463</v>
      </c>
      <c r="H1753" s="328" t="s">
        <v>4697</v>
      </c>
      <c r="I1753" s="328" t="s">
        <v>3104</v>
      </c>
      <c r="J1753" s="328" t="s">
        <v>3270</v>
      </c>
      <c r="K1753" s="328" t="s">
        <v>3124</v>
      </c>
      <c r="L1753" s="328" t="s">
        <v>3894</v>
      </c>
      <c r="M1753" s="328" t="s">
        <v>3095</v>
      </c>
      <c r="N1753" s="328" t="s">
        <v>1415</v>
      </c>
      <c r="O1753" s="328" t="s">
        <v>174</v>
      </c>
      <c r="P1753" s="187" t="str">
        <f t="shared" ca="1" si="105"/>
        <v>49 Tahun</v>
      </c>
      <c r="Q1753" s="187" t="str">
        <f t="shared" ca="1" si="106"/>
        <v>10 Bulan</v>
      </c>
      <c r="R1753" s="187" t="str">
        <f t="shared" ca="1" si="107"/>
        <v>20  Hari</v>
      </c>
    </row>
    <row r="1754" spans="1:18" ht="15">
      <c r="A1754" s="512"/>
      <c r="B1754" s="520"/>
      <c r="C1754" s="388" t="s">
        <v>655</v>
      </c>
      <c r="D1754" s="327" t="s">
        <v>656</v>
      </c>
      <c r="E1754" s="266" t="s">
        <v>9</v>
      </c>
      <c r="F1754" s="328" t="s">
        <v>4717</v>
      </c>
      <c r="G1754" s="329">
        <v>28145</v>
      </c>
      <c r="H1754" s="328" t="s">
        <v>4697</v>
      </c>
      <c r="I1754" s="328" t="s">
        <v>3104</v>
      </c>
      <c r="J1754" s="328" t="s">
        <v>3270</v>
      </c>
      <c r="K1754" s="328" t="s">
        <v>3124</v>
      </c>
      <c r="L1754" s="328" t="s">
        <v>3894</v>
      </c>
      <c r="M1754" s="328" t="s">
        <v>3099</v>
      </c>
      <c r="N1754" s="328" t="s">
        <v>4790</v>
      </c>
      <c r="O1754" s="328" t="s">
        <v>2341</v>
      </c>
      <c r="P1754" s="187" t="str">
        <f t="shared" ca="1" si="105"/>
        <v>48 Tahun</v>
      </c>
      <c r="Q1754" s="187" t="str">
        <f t="shared" ca="1" si="106"/>
        <v>0 Bulan</v>
      </c>
      <c r="R1754" s="187" t="str">
        <f t="shared" ca="1" si="107"/>
        <v>10  Hari</v>
      </c>
    </row>
    <row r="1755" spans="1:18" ht="15">
      <c r="A1755" s="512"/>
      <c r="B1755" s="520"/>
      <c r="C1755" s="388" t="s">
        <v>657</v>
      </c>
      <c r="D1755" s="327" t="s">
        <v>427</v>
      </c>
      <c r="E1755" s="266" t="s">
        <v>9</v>
      </c>
      <c r="F1755" s="328" t="s">
        <v>4415</v>
      </c>
      <c r="G1755" s="329">
        <v>37332</v>
      </c>
      <c r="H1755" s="328" t="s">
        <v>4697</v>
      </c>
      <c r="I1755" s="328" t="s">
        <v>3104</v>
      </c>
      <c r="J1755" s="328" t="s">
        <v>4477</v>
      </c>
      <c r="K1755" s="328" t="s">
        <v>3901</v>
      </c>
      <c r="L1755" s="328" t="s">
        <v>3898</v>
      </c>
      <c r="M1755" s="328" t="s">
        <v>3100</v>
      </c>
      <c r="N1755" s="328" t="s">
        <v>4789</v>
      </c>
      <c r="O1755" s="328" t="s">
        <v>656</v>
      </c>
      <c r="P1755" s="187" t="str">
        <f t="shared" ca="1" si="105"/>
        <v>22 Tahun</v>
      </c>
      <c r="Q1755" s="187" t="str">
        <f t="shared" ca="1" si="106"/>
        <v>10 Bulan</v>
      </c>
      <c r="R1755" s="187" t="str">
        <f t="shared" ca="1" si="107"/>
        <v>13  Hari</v>
      </c>
    </row>
    <row r="1756" spans="1:18" ht="15">
      <c r="A1756" s="512"/>
      <c r="B1756" s="520"/>
      <c r="C1756" s="388" t="s">
        <v>4791</v>
      </c>
      <c r="D1756" s="327" t="s">
        <v>4792</v>
      </c>
      <c r="E1756" s="266" t="s">
        <v>9</v>
      </c>
      <c r="F1756" s="328" t="s">
        <v>4793</v>
      </c>
      <c r="G1756" s="329">
        <v>42975</v>
      </c>
      <c r="H1756" s="328" t="s">
        <v>4697</v>
      </c>
      <c r="I1756" s="328" t="s">
        <v>3104</v>
      </c>
      <c r="J1756" s="328" t="s">
        <v>3286</v>
      </c>
      <c r="K1756" s="328" t="s">
        <v>3901</v>
      </c>
      <c r="L1756" s="328" t="s">
        <v>3898</v>
      </c>
      <c r="M1756" s="328" t="s">
        <v>3100</v>
      </c>
      <c r="N1756" s="328" t="s">
        <v>4789</v>
      </c>
      <c r="O1756" s="328" t="s">
        <v>656</v>
      </c>
      <c r="P1756" s="187" t="str">
        <f t="shared" ca="1" si="105"/>
        <v>7 Tahun</v>
      </c>
      <c r="Q1756" s="187" t="str">
        <f t="shared" ca="1" si="106"/>
        <v>5 Bulan</v>
      </c>
      <c r="R1756" s="187" t="str">
        <f t="shared" ca="1" si="107"/>
        <v>2  Hari</v>
      </c>
    </row>
    <row r="1757" spans="1:18" ht="15">
      <c r="A1757" s="504"/>
      <c r="B1757" s="521"/>
      <c r="C1757" s="388" t="s">
        <v>4794</v>
      </c>
      <c r="D1757" s="327" t="s">
        <v>4795</v>
      </c>
      <c r="E1757" s="266" t="s">
        <v>9</v>
      </c>
      <c r="F1757" s="328" t="s">
        <v>4415</v>
      </c>
      <c r="G1757" s="329">
        <v>42856</v>
      </c>
      <c r="H1757" s="328" t="s">
        <v>4697</v>
      </c>
      <c r="I1757" s="328" t="s">
        <v>3104</v>
      </c>
      <c r="J1757" s="328" t="s">
        <v>3286</v>
      </c>
      <c r="K1757" s="328" t="s">
        <v>3901</v>
      </c>
      <c r="L1757" s="328" t="s">
        <v>3898</v>
      </c>
      <c r="M1757" s="328" t="s">
        <v>3100</v>
      </c>
      <c r="N1757" s="328" t="s">
        <v>4789</v>
      </c>
      <c r="O1757" s="328" t="s">
        <v>656</v>
      </c>
      <c r="P1757" s="187" t="str">
        <f t="shared" ca="1" si="105"/>
        <v>7 Tahun</v>
      </c>
      <c r="Q1757" s="187" t="str">
        <f t="shared" ca="1" si="106"/>
        <v>8 Bulan</v>
      </c>
      <c r="R1757" s="187" t="str">
        <f t="shared" ca="1" si="107"/>
        <v>29  Hari</v>
      </c>
    </row>
    <row r="1758" spans="1:18" ht="15">
      <c r="A1758" s="327">
        <v>505</v>
      </c>
      <c r="B1758" s="202" t="s">
        <v>825</v>
      </c>
      <c r="C1758" s="388" t="s">
        <v>2340</v>
      </c>
      <c r="D1758" s="327" t="s">
        <v>2341</v>
      </c>
      <c r="E1758" s="266" t="s">
        <v>9</v>
      </c>
      <c r="F1758" s="328" t="s">
        <v>4400</v>
      </c>
      <c r="G1758" s="329">
        <v>17203</v>
      </c>
      <c r="H1758" s="328" t="s">
        <v>4697</v>
      </c>
      <c r="I1758" s="328" t="s">
        <v>3104</v>
      </c>
      <c r="J1758" s="328" t="s">
        <v>3270</v>
      </c>
      <c r="K1758" s="328" t="s">
        <v>3124</v>
      </c>
      <c r="L1758" s="328" t="s">
        <v>3131</v>
      </c>
      <c r="M1758" s="328" t="s">
        <v>3095</v>
      </c>
      <c r="N1758" s="328" t="s">
        <v>4796</v>
      </c>
      <c r="O1758" s="328" t="s">
        <v>1388</v>
      </c>
      <c r="P1758" s="187" t="str">
        <f t="shared" ca="1" si="105"/>
        <v>77 Tahun</v>
      </c>
      <c r="Q1758" s="187" t="str">
        <f t="shared" ca="1" si="106"/>
        <v>11 Bulan</v>
      </c>
      <c r="R1758" s="187" t="str">
        <f t="shared" ca="1" si="107"/>
        <v>25  Hari</v>
      </c>
    </row>
    <row r="1759" spans="1:18" ht="15">
      <c r="A1759" s="503">
        <v>506</v>
      </c>
      <c r="B1759" s="519" t="s">
        <v>1809</v>
      </c>
      <c r="C1759" s="388" t="s">
        <v>1810</v>
      </c>
      <c r="D1759" s="327" t="s">
        <v>1811</v>
      </c>
      <c r="E1759" s="266" t="s">
        <v>10</v>
      </c>
      <c r="F1759" s="328" t="s">
        <v>4797</v>
      </c>
      <c r="G1759" s="329">
        <v>31095</v>
      </c>
      <c r="H1759" s="328" t="s">
        <v>4697</v>
      </c>
      <c r="I1759" s="328" t="s">
        <v>3104</v>
      </c>
      <c r="J1759" s="328" t="s">
        <v>3893</v>
      </c>
      <c r="K1759" s="328" t="s">
        <v>3097</v>
      </c>
      <c r="L1759" s="328" t="s">
        <v>3894</v>
      </c>
      <c r="M1759" s="328" t="s">
        <v>3095</v>
      </c>
      <c r="N1759" s="328" t="s">
        <v>4798</v>
      </c>
      <c r="O1759" s="328" t="s">
        <v>396</v>
      </c>
      <c r="P1759" s="187" t="str">
        <f t="shared" ca="1" si="105"/>
        <v>39 Tahun</v>
      </c>
      <c r="Q1759" s="187" t="str">
        <f t="shared" ca="1" si="106"/>
        <v>11 Bulan</v>
      </c>
      <c r="R1759" s="187" t="str">
        <f t="shared" ca="1" si="107"/>
        <v>13  Hari</v>
      </c>
    </row>
    <row r="1760" spans="1:18" ht="15">
      <c r="A1760" s="512"/>
      <c r="B1760" s="520"/>
      <c r="C1760" s="388" t="s">
        <v>2265</v>
      </c>
      <c r="D1760" s="327" t="s">
        <v>2266</v>
      </c>
      <c r="E1760" s="266" t="s">
        <v>9</v>
      </c>
      <c r="F1760" s="328" t="s">
        <v>4415</v>
      </c>
      <c r="G1760" s="329">
        <v>33001</v>
      </c>
      <c r="H1760" s="328" t="s">
        <v>4697</v>
      </c>
      <c r="I1760" s="328" t="s">
        <v>3104</v>
      </c>
      <c r="J1760" s="328" t="s">
        <v>3893</v>
      </c>
      <c r="K1760" s="328" t="s">
        <v>3117</v>
      </c>
      <c r="L1760" s="328" t="s">
        <v>3894</v>
      </c>
      <c r="M1760" s="328" t="s">
        <v>3099</v>
      </c>
      <c r="N1760" s="328" t="s">
        <v>355</v>
      </c>
      <c r="O1760" s="328" t="s">
        <v>2341</v>
      </c>
      <c r="P1760" s="187" t="str">
        <f t="shared" ca="1" si="105"/>
        <v>34 Tahun</v>
      </c>
      <c r="Q1760" s="187" t="str">
        <f t="shared" ca="1" si="106"/>
        <v>8 Bulan</v>
      </c>
      <c r="R1760" s="187" t="str">
        <f t="shared" ca="1" si="107"/>
        <v>22  Hari</v>
      </c>
    </row>
    <row r="1761" spans="1:18" ht="15">
      <c r="A1761" s="512"/>
      <c r="B1761" s="520"/>
      <c r="C1761" s="388" t="s">
        <v>4799</v>
      </c>
      <c r="D1761" s="327" t="s">
        <v>4800</v>
      </c>
      <c r="E1761" s="266" t="s">
        <v>9</v>
      </c>
      <c r="F1761" s="328" t="s">
        <v>4415</v>
      </c>
      <c r="G1761" s="329">
        <v>41677</v>
      </c>
      <c r="H1761" s="328" t="s">
        <v>4697</v>
      </c>
      <c r="I1761" s="328" t="s">
        <v>3104</v>
      </c>
      <c r="J1761" s="328" t="s">
        <v>3286</v>
      </c>
      <c r="K1761" s="328" t="s">
        <v>3901</v>
      </c>
      <c r="L1761" s="328" t="s">
        <v>3898</v>
      </c>
      <c r="M1761" s="328" t="s">
        <v>3100</v>
      </c>
      <c r="N1761" s="328" t="s">
        <v>1811</v>
      </c>
      <c r="O1761" s="328" t="s">
        <v>2266</v>
      </c>
      <c r="P1761" s="187" t="str">
        <f t="shared" ca="1" si="105"/>
        <v>10 Tahun</v>
      </c>
      <c r="Q1761" s="187" t="str">
        <f t="shared" ca="1" si="106"/>
        <v>11 Bulan</v>
      </c>
      <c r="R1761" s="187" t="str">
        <f t="shared" ca="1" si="107"/>
        <v>23  Hari</v>
      </c>
    </row>
    <row r="1762" spans="1:18" ht="15">
      <c r="A1762" s="504"/>
      <c r="B1762" s="521"/>
      <c r="C1762" s="388" t="s">
        <v>2991</v>
      </c>
      <c r="D1762" s="327" t="s">
        <v>4801</v>
      </c>
      <c r="E1762" s="266" t="s">
        <v>10</v>
      </c>
      <c r="F1762" s="328" t="s">
        <v>4415</v>
      </c>
      <c r="G1762" s="329">
        <v>44217</v>
      </c>
      <c r="H1762" s="328" t="s">
        <v>4697</v>
      </c>
      <c r="I1762" s="328" t="s">
        <v>3104</v>
      </c>
      <c r="J1762" s="328" t="s">
        <v>4069</v>
      </c>
      <c r="K1762" s="328" t="s">
        <v>3901</v>
      </c>
      <c r="L1762" s="328" t="s">
        <v>3898</v>
      </c>
      <c r="M1762" s="328" t="s">
        <v>3100</v>
      </c>
      <c r="N1762" s="328" t="s">
        <v>1811</v>
      </c>
      <c r="O1762" s="328" t="s">
        <v>2266</v>
      </c>
      <c r="P1762" s="187" t="str">
        <f t="shared" ca="1" si="105"/>
        <v>4 Tahun</v>
      </c>
      <c r="Q1762" s="187" t="str">
        <f t="shared" ca="1" si="106"/>
        <v>0 Bulan</v>
      </c>
      <c r="R1762" s="187" t="str">
        <f t="shared" ca="1" si="107"/>
        <v>9  Hari</v>
      </c>
    </row>
    <row r="1763" spans="1:18" ht="15">
      <c r="A1763" s="503">
        <v>507</v>
      </c>
      <c r="B1763" s="519" t="s">
        <v>835</v>
      </c>
      <c r="C1763" s="388" t="s">
        <v>838</v>
      </c>
      <c r="D1763" s="327" t="s">
        <v>839</v>
      </c>
      <c r="E1763" s="266" t="s">
        <v>10</v>
      </c>
      <c r="F1763" s="328" t="s">
        <v>4415</v>
      </c>
      <c r="G1763" s="329">
        <v>25896</v>
      </c>
      <c r="H1763" s="328" t="s">
        <v>4697</v>
      </c>
      <c r="I1763" s="328" t="s">
        <v>3104</v>
      </c>
      <c r="J1763" s="328" t="s">
        <v>3271</v>
      </c>
      <c r="K1763" s="328" t="s">
        <v>3124</v>
      </c>
      <c r="L1763" s="328" t="s">
        <v>3971</v>
      </c>
      <c r="M1763" s="328" t="s">
        <v>3095</v>
      </c>
      <c r="N1763" s="328" t="s">
        <v>4802</v>
      </c>
      <c r="O1763" s="328" t="s">
        <v>1516</v>
      </c>
      <c r="P1763" s="187" t="str">
        <f t="shared" ca="1" si="105"/>
        <v>54 Tahun</v>
      </c>
      <c r="Q1763" s="187" t="str">
        <f t="shared" ca="1" si="106"/>
        <v>2 Bulan</v>
      </c>
      <c r="R1763" s="187" t="str">
        <f t="shared" ca="1" si="107"/>
        <v>6  Hari</v>
      </c>
    </row>
    <row r="1764" spans="1:18" ht="15">
      <c r="A1764" s="512"/>
      <c r="B1764" s="520"/>
      <c r="C1764" s="388" t="s">
        <v>840</v>
      </c>
      <c r="D1764" s="327" t="s">
        <v>409</v>
      </c>
      <c r="E1764" s="266" t="s">
        <v>9</v>
      </c>
      <c r="F1764" s="328" t="s">
        <v>4803</v>
      </c>
      <c r="G1764" s="329">
        <v>26942</v>
      </c>
      <c r="H1764" s="328" t="s">
        <v>4697</v>
      </c>
      <c r="I1764" s="328" t="s">
        <v>3104</v>
      </c>
      <c r="J1764" s="328" t="s">
        <v>3270</v>
      </c>
      <c r="K1764" s="328" t="s">
        <v>3124</v>
      </c>
      <c r="L1764" s="328" t="s">
        <v>3971</v>
      </c>
      <c r="M1764" s="328" t="s">
        <v>3099</v>
      </c>
      <c r="N1764" s="328" t="s">
        <v>355</v>
      </c>
      <c r="O1764" s="328" t="s">
        <v>2341</v>
      </c>
      <c r="P1764" s="187" t="str">
        <f t="shared" ca="1" si="105"/>
        <v>51 Tahun</v>
      </c>
      <c r="Q1764" s="187" t="str">
        <f t="shared" ca="1" si="106"/>
        <v>3 Bulan</v>
      </c>
      <c r="R1764" s="187" t="str">
        <f t="shared" ca="1" si="107"/>
        <v>25  Hari</v>
      </c>
    </row>
    <row r="1765" spans="1:18" ht="15">
      <c r="A1765" s="504"/>
      <c r="B1765" s="521"/>
      <c r="C1765" s="388" t="s">
        <v>836</v>
      </c>
      <c r="D1765" s="327" t="s">
        <v>837</v>
      </c>
      <c r="E1765" s="266" t="s">
        <v>9</v>
      </c>
      <c r="F1765" s="328" t="s">
        <v>4415</v>
      </c>
      <c r="G1765" s="329">
        <v>38092</v>
      </c>
      <c r="H1765" s="328" t="s">
        <v>4697</v>
      </c>
      <c r="I1765" s="328" t="s">
        <v>3104</v>
      </c>
      <c r="J1765" s="328" t="s">
        <v>3271</v>
      </c>
      <c r="K1765" s="328" t="s">
        <v>3279</v>
      </c>
      <c r="L1765" s="328" t="s">
        <v>3898</v>
      </c>
      <c r="M1765" s="328" t="s">
        <v>3100</v>
      </c>
      <c r="N1765" s="328" t="s">
        <v>839</v>
      </c>
      <c r="O1765" s="328" t="s">
        <v>409</v>
      </c>
      <c r="P1765" s="187" t="str">
        <f t="shared" ca="1" si="105"/>
        <v>20 Tahun</v>
      </c>
      <c r="Q1765" s="187" t="str">
        <f t="shared" ca="1" si="106"/>
        <v>9 Bulan</v>
      </c>
      <c r="R1765" s="187" t="str">
        <f t="shared" ca="1" si="107"/>
        <v>15  Hari</v>
      </c>
    </row>
    <row r="1766" spans="1:18" ht="15">
      <c r="A1766" s="503">
        <v>508</v>
      </c>
      <c r="B1766" s="519" t="s">
        <v>815</v>
      </c>
      <c r="C1766" s="388" t="s">
        <v>818</v>
      </c>
      <c r="D1766" s="327" t="s">
        <v>819</v>
      </c>
      <c r="E1766" s="266" t="s">
        <v>10</v>
      </c>
      <c r="F1766" s="328" t="s">
        <v>4415</v>
      </c>
      <c r="G1766" s="329">
        <v>32571</v>
      </c>
      <c r="H1766" s="328" t="s">
        <v>4697</v>
      </c>
      <c r="I1766" s="328" t="s">
        <v>3104</v>
      </c>
      <c r="J1766" s="328" t="s">
        <v>3271</v>
      </c>
      <c r="K1766" s="328" t="s">
        <v>4804</v>
      </c>
      <c r="L1766" s="328" t="s">
        <v>3971</v>
      </c>
      <c r="M1766" s="328" t="s">
        <v>3095</v>
      </c>
      <c r="N1766" s="328" t="s">
        <v>383</v>
      </c>
      <c r="O1766" s="328" t="s">
        <v>1384</v>
      </c>
      <c r="P1766" s="187" t="str">
        <f t="shared" ca="1" si="105"/>
        <v>35 Tahun</v>
      </c>
      <c r="Q1766" s="187" t="str">
        <f t="shared" ca="1" si="106"/>
        <v>10 Bulan</v>
      </c>
      <c r="R1766" s="187" t="str">
        <f t="shared" ca="1" si="107"/>
        <v>26  Hari</v>
      </c>
    </row>
    <row r="1767" spans="1:18" ht="15">
      <c r="A1767" s="512"/>
      <c r="B1767" s="520"/>
      <c r="C1767" s="388" t="s">
        <v>816</v>
      </c>
      <c r="D1767" s="327" t="s">
        <v>817</v>
      </c>
      <c r="E1767" s="266" t="s">
        <v>9</v>
      </c>
      <c r="F1767" s="328" t="s">
        <v>4415</v>
      </c>
      <c r="G1767" s="329">
        <v>34816</v>
      </c>
      <c r="H1767" s="328" t="s">
        <v>4697</v>
      </c>
      <c r="I1767" s="328" t="s">
        <v>3104</v>
      </c>
      <c r="J1767" s="328" t="s">
        <v>4477</v>
      </c>
      <c r="K1767" s="328" t="s">
        <v>3097</v>
      </c>
      <c r="L1767" s="328" t="s">
        <v>3971</v>
      </c>
      <c r="M1767" s="328" t="s">
        <v>3099</v>
      </c>
      <c r="N1767" s="328" t="s">
        <v>839</v>
      </c>
      <c r="O1767" s="328" t="s">
        <v>409</v>
      </c>
      <c r="P1767" s="187" t="str">
        <f t="shared" ca="1" si="105"/>
        <v>29 Tahun</v>
      </c>
      <c r="Q1767" s="187" t="str">
        <f t="shared" ca="1" si="106"/>
        <v>9 Bulan</v>
      </c>
      <c r="R1767" s="187" t="str">
        <f t="shared" ca="1" si="107"/>
        <v>3  Hari</v>
      </c>
    </row>
    <row r="1768" spans="1:18" ht="15">
      <c r="A1768" s="512"/>
      <c r="B1768" s="520"/>
      <c r="C1768" s="388" t="s">
        <v>4805</v>
      </c>
      <c r="D1768" s="327" t="s">
        <v>4806</v>
      </c>
      <c r="E1768" s="266" t="s">
        <v>9</v>
      </c>
      <c r="F1768" s="328" t="s">
        <v>4415</v>
      </c>
      <c r="G1768" s="329">
        <v>42177</v>
      </c>
      <c r="H1768" s="328" t="s">
        <v>4697</v>
      </c>
      <c r="I1768" s="328" t="s">
        <v>3104</v>
      </c>
      <c r="J1768" s="328" t="s">
        <v>3286</v>
      </c>
      <c r="K1768" s="328" t="s">
        <v>3901</v>
      </c>
      <c r="L1768" s="328" t="s">
        <v>3898</v>
      </c>
      <c r="M1768" s="328" t="s">
        <v>3100</v>
      </c>
      <c r="N1768" s="328" t="s">
        <v>819</v>
      </c>
      <c r="O1768" s="328" t="s">
        <v>817</v>
      </c>
      <c r="P1768" s="187" t="str">
        <f t="shared" ca="1" si="105"/>
        <v>9 Tahun</v>
      </c>
      <c r="Q1768" s="187" t="str">
        <f t="shared" ca="1" si="106"/>
        <v>7 Bulan</v>
      </c>
      <c r="R1768" s="187" t="str">
        <f t="shared" ca="1" si="107"/>
        <v>8  Hari</v>
      </c>
    </row>
    <row r="1769" spans="1:18" ht="15">
      <c r="A1769" s="504"/>
      <c r="B1769" s="521"/>
      <c r="C1769" s="388" t="s">
        <v>4807</v>
      </c>
      <c r="D1769" s="327" t="s">
        <v>4808</v>
      </c>
      <c r="E1769" s="266" t="s">
        <v>9</v>
      </c>
      <c r="F1769" s="328" t="s">
        <v>4435</v>
      </c>
      <c r="G1769" s="329">
        <v>44715</v>
      </c>
      <c r="H1769" s="328" t="s">
        <v>4697</v>
      </c>
      <c r="I1769" s="328" t="s">
        <v>3104</v>
      </c>
      <c r="J1769" s="328" t="s">
        <v>4069</v>
      </c>
      <c r="K1769" s="328" t="s">
        <v>3901</v>
      </c>
      <c r="L1769" s="328" t="s">
        <v>3898</v>
      </c>
      <c r="M1769" s="328" t="s">
        <v>3100</v>
      </c>
      <c r="N1769" s="328" t="s">
        <v>819</v>
      </c>
      <c r="O1769" s="328" t="s">
        <v>817</v>
      </c>
      <c r="P1769" s="187" t="str">
        <f t="shared" ca="1" si="105"/>
        <v>2 Tahun</v>
      </c>
      <c r="Q1769" s="187" t="str">
        <f t="shared" ca="1" si="106"/>
        <v>7 Bulan</v>
      </c>
      <c r="R1769" s="187" t="str">
        <f t="shared" ca="1" si="107"/>
        <v>27  Hari</v>
      </c>
    </row>
    <row r="1770" spans="1:18" ht="15">
      <c r="A1770" s="503">
        <v>509</v>
      </c>
      <c r="B1770" s="519" t="s">
        <v>642</v>
      </c>
      <c r="C1770" s="388" t="s">
        <v>643</v>
      </c>
      <c r="D1770" s="327" t="s">
        <v>644</v>
      </c>
      <c r="E1770" s="266" t="s">
        <v>10</v>
      </c>
      <c r="F1770" s="328" t="s">
        <v>18</v>
      </c>
      <c r="G1770" s="329">
        <v>32599</v>
      </c>
      <c r="H1770" s="328" t="s">
        <v>4697</v>
      </c>
      <c r="I1770" s="328" t="s">
        <v>3104</v>
      </c>
      <c r="J1770" s="328" t="s">
        <v>3271</v>
      </c>
      <c r="K1770" s="328" t="s">
        <v>3097</v>
      </c>
      <c r="L1770" s="328" t="s">
        <v>4030</v>
      </c>
      <c r="M1770" s="328" t="s">
        <v>3095</v>
      </c>
      <c r="N1770" s="328" t="s">
        <v>1359</v>
      </c>
      <c r="O1770" s="328" t="s">
        <v>1772</v>
      </c>
      <c r="P1770" s="187" t="str">
        <f t="shared" ca="1" si="105"/>
        <v>35 Tahun</v>
      </c>
      <c r="Q1770" s="187" t="str">
        <f t="shared" ca="1" si="106"/>
        <v>9 Bulan</v>
      </c>
      <c r="R1770" s="187" t="str">
        <f t="shared" ca="1" si="107"/>
        <v>29  Hari</v>
      </c>
    </row>
    <row r="1771" spans="1:18" ht="15">
      <c r="A1771" s="512"/>
      <c r="B1771" s="520"/>
      <c r="C1771" s="388" t="s">
        <v>1468</v>
      </c>
      <c r="D1771" s="326" t="s">
        <v>4809</v>
      </c>
      <c r="E1771" s="266" t="s">
        <v>10</v>
      </c>
      <c r="F1771" s="328" t="s">
        <v>4568</v>
      </c>
      <c r="G1771" s="329">
        <v>41894</v>
      </c>
      <c r="H1771" s="328" t="s">
        <v>4697</v>
      </c>
      <c r="I1771" s="328" t="s">
        <v>3104</v>
      </c>
      <c r="J1771" s="328" t="s">
        <v>3286</v>
      </c>
      <c r="K1771" s="328" t="s">
        <v>3901</v>
      </c>
      <c r="L1771" s="328" t="s">
        <v>3898</v>
      </c>
      <c r="M1771" s="328" t="s">
        <v>3100</v>
      </c>
      <c r="N1771" s="328" t="s">
        <v>644</v>
      </c>
      <c r="O1771" s="328" t="s">
        <v>4810</v>
      </c>
      <c r="P1771" s="187" t="str">
        <f t="shared" ca="1" si="105"/>
        <v>10 Tahun</v>
      </c>
      <c r="Q1771" s="187" t="str">
        <f t="shared" ca="1" si="106"/>
        <v>4 Bulan</v>
      </c>
      <c r="R1771" s="187" t="str">
        <f t="shared" ca="1" si="107"/>
        <v>18  Hari</v>
      </c>
    </row>
    <row r="1772" spans="1:18" ht="15">
      <c r="A1772" s="504"/>
      <c r="B1772" s="521"/>
      <c r="C1772" s="388" t="s">
        <v>4811</v>
      </c>
      <c r="D1772" s="327" t="s">
        <v>4812</v>
      </c>
      <c r="E1772" s="266" t="s">
        <v>9</v>
      </c>
      <c r="F1772" s="328" t="s">
        <v>4568</v>
      </c>
      <c r="G1772" s="329">
        <v>42926</v>
      </c>
      <c r="H1772" s="328" t="s">
        <v>4697</v>
      </c>
      <c r="I1772" s="328" t="s">
        <v>3104</v>
      </c>
      <c r="J1772" s="328" t="s">
        <v>4069</v>
      </c>
      <c r="K1772" s="328" t="s">
        <v>3901</v>
      </c>
      <c r="L1772" s="328" t="s">
        <v>3898</v>
      </c>
      <c r="M1772" s="328" t="s">
        <v>3100</v>
      </c>
      <c r="N1772" s="328" t="s">
        <v>644</v>
      </c>
      <c r="O1772" s="328" t="s">
        <v>4810</v>
      </c>
      <c r="P1772" s="187" t="str">
        <f t="shared" ca="1" si="105"/>
        <v>7 Tahun</v>
      </c>
      <c r="Q1772" s="187" t="str">
        <f t="shared" ca="1" si="106"/>
        <v>6 Bulan</v>
      </c>
      <c r="R1772" s="187" t="str">
        <f t="shared" ca="1" si="107"/>
        <v>20  Hari</v>
      </c>
    </row>
    <row r="1773" spans="1:18" ht="15">
      <c r="A1773" s="503">
        <v>510</v>
      </c>
      <c r="B1773" s="519" t="s">
        <v>645</v>
      </c>
      <c r="C1773" s="388" t="s">
        <v>646</v>
      </c>
      <c r="D1773" s="327" t="s">
        <v>647</v>
      </c>
      <c r="E1773" s="266" t="s">
        <v>10</v>
      </c>
      <c r="F1773" s="328" t="s">
        <v>3625</v>
      </c>
      <c r="G1773" s="329">
        <v>24254</v>
      </c>
      <c r="H1773" s="328" t="s">
        <v>4697</v>
      </c>
      <c r="I1773" s="328" t="s">
        <v>3104</v>
      </c>
      <c r="J1773" s="328" t="s">
        <v>3270</v>
      </c>
      <c r="K1773" s="328" t="s">
        <v>3124</v>
      </c>
      <c r="L1773" s="328" t="s">
        <v>3894</v>
      </c>
      <c r="M1773" s="328" t="s">
        <v>3095</v>
      </c>
      <c r="N1773" s="328" t="s">
        <v>4813</v>
      </c>
      <c r="O1773" s="328" t="s">
        <v>334</v>
      </c>
      <c r="P1773" s="187" t="str">
        <f t="shared" ca="1" si="105"/>
        <v>58 Tahun</v>
      </c>
      <c r="Q1773" s="187" t="str">
        <f t="shared" ca="1" si="106"/>
        <v>8 Bulan</v>
      </c>
      <c r="R1773" s="187" t="str">
        <f t="shared" ca="1" si="107"/>
        <v>3  Hari</v>
      </c>
    </row>
    <row r="1774" spans="1:18" ht="15">
      <c r="A1774" s="512"/>
      <c r="B1774" s="520"/>
      <c r="C1774" s="388" t="s">
        <v>855</v>
      </c>
      <c r="D1774" s="327" t="s">
        <v>856</v>
      </c>
      <c r="E1774" s="266" t="s">
        <v>9</v>
      </c>
      <c r="F1774" s="328" t="s">
        <v>4446</v>
      </c>
      <c r="G1774" s="329">
        <v>39123</v>
      </c>
      <c r="H1774" s="328" t="s">
        <v>4697</v>
      </c>
      <c r="I1774" s="328" t="s">
        <v>3104</v>
      </c>
      <c r="J1774" s="328" t="s">
        <v>3270</v>
      </c>
      <c r="K1774" s="328" t="s">
        <v>3117</v>
      </c>
      <c r="L1774" s="328" t="s">
        <v>3894</v>
      </c>
      <c r="M1774" s="328" t="s">
        <v>3099</v>
      </c>
      <c r="N1774" s="328" t="s">
        <v>4814</v>
      </c>
      <c r="O1774" s="328" t="s">
        <v>4815</v>
      </c>
      <c r="P1774" s="187" t="str">
        <f t="shared" ca="1" si="105"/>
        <v>17 Tahun</v>
      </c>
      <c r="Q1774" s="187" t="str">
        <f t="shared" ca="1" si="106"/>
        <v>11 Bulan</v>
      </c>
      <c r="R1774" s="187" t="str">
        <f t="shared" ca="1" si="107"/>
        <v>20  Hari</v>
      </c>
    </row>
    <row r="1775" spans="1:18" ht="15">
      <c r="A1775" s="504"/>
      <c r="B1775" s="521"/>
      <c r="C1775" s="388" t="s">
        <v>853</v>
      </c>
      <c r="D1775" s="327" t="s">
        <v>854</v>
      </c>
      <c r="E1775" s="266" t="s">
        <v>10</v>
      </c>
      <c r="F1775" s="328" t="s">
        <v>4415</v>
      </c>
      <c r="G1775" s="329">
        <v>39120</v>
      </c>
      <c r="H1775" s="328" t="s">
        <v>4697</v>
      </c>
      <c r="I1775" s="328" t="s">
        <v>3104</v>
      </c>
      <c r="J1775" s="328" t="s">
        <v>3893</v>
      </c>
      <c r="K1775" s="328" t="s">
        <v>3279</v>
      </c>
      <c r="L1775" s="328" t="s">
        <v>3898</v>
      </c>
      <c r="M1775" s="328" t="s">
        <v>3100</v>
      </c>
      <c r="N1775" s="328" t="s">
        <v>1404</v>
      </c>
      <c r="O1775" s="328" t="s">
        <v>856</v>
      </c>
      <c r="P1775" s="187" t="str">
        <f t="shared" ca="1" si="105"/>
        <v>17 Tahun</v>
      </c>
      <c r="Q1775" s="187" t="str">
        <f t="shared" ca="1" si="106"/>
        <v>11 Bulan</v>
      </c>
      <c r="R1775" s="187" t="str">
        <f t="shared" ca="1" si="107"/>
        <v>23  Hari</v>
      </c>
    </row>
    <row r="1776" spans="1:18" ht="15">
      <c r="A1776" s="503">
        <v>511</v>
      </c>
      <c r="B1776" s="519" t="s">
        <v>826</v>
      </c>
      <c r="C1776" s="388" t="s">
        <v>827</v>
      </c>
      <c r="D1776" s="327" t="s">
        <v>4816</v>
      </c>
      <c r="E1776" s="266" t="s">
        <v>10</v>
      </c>
      <c r="F1776" s="328" t="s">
        <v>4415</v>
      </c>
      <c r="G1776" s="329">
        <v>23778</v>
      </c>
      <c r="H1776" s="328" t="s">
        <v>4697</v>
      </c>
      <c r="I1776" s="328" t="s">
        <v>3104</v>
      </c>
      <c r="J1776" s="328" t="s">
        <v>3893</v>
      </c>
      <c r="K1776" s="328" t="s">
        <v>3124</v>
      </c>
      <c r="L1776" s="328" t="s">
        <v>3894</v>
      </c>
      <c r="M1776" s="328" t="s">
        <v>3095</v>
      </c>
      <c r="N1776" s="328" t="s">
        <v>4751</v>
      </c>
      <c r="O1776" s="328" t="s">
        <v>663</v>
      </c>
      <c r="P1776" s="187" t="str">
        <f t="shared" ca="1" si="105"/>
        <v>59 Tahun</v>
      </c>
      <c r="Q1776" s="187" t="str">
        <f t="shared" ca="1" si="106"/>
        <v>11 Bulan</v>
      </c>
      <c r="R1776" s="187" t="str">
        <f t="shared" ca="1" si="107"/>
        <v>25  Hari</v>
      </c>
    </row>
    <row r="1777" spans="1:18" ht="15">
      <c r="A1777" s="512"/>
      <c r="B1777" s="520"/>
      <c r="C1777" s="388" t="s">
        <v>830</v>
      </c>
      <c r="D1777" s="327" t="s">
        <v>831</v>
      </c>
      <c r="E1777" s="266" t="s">
        <v>9</v>
      </c>
      <c r="F1777" s="328" t="s">
        <v>4415</v>
      </c>
      <c r="G1777" s="329">
        <v>35535</v>
      </c>
      <c r="H1777" s="328" t="s">
        <v>4697</v>
      </c>
      <c r="I1777" s="328" t="s">
        <v>3104</v>
      </c>
      <c r="J1777" s="328" t="s">
        <v>3893</v>
      </c>
      <c r="K1777" s="328" t="s">
        <v>3124</v>
      </c>
      <c r="L1777" s="328" t="s">
        <v>3894</v>
      </c>
      <c r="M1777" s="328" t="s">
        <v>3099</v>
      </c>
      <c r="N1777" s="328" t="s">
        <v>4817</v>
      </c>
      <c r="O1777" s="328" t="s">
        <v>738</v>
      </c>
      <c r="P1777" s="187" t="str">
        <f t="shared" ca="1" si="105"/>
        <v>27 Tahun</v>
      </c>
      <c r="Q1777" s="187" t="str">
        <f t="shared" ca="1" si="106"/>
        <v>9 Bulan</v>
      </c>
      <c r="R1777" s="187" t="str">
        <f t="shared" ca="1" si="107"/>
        <v>15  Hari</v>
      </c>
    </row>
    <row r="1778" spans="1:18" ht="15">
      <c r="A1778" s="512"/>
      <c r="B1778" s="520"/>
      <c r="C1778" s="388" t="s">
        <v>1990</v>
      </c>
      <c r="D1778" s="327" t="s">
        <v>1991</v>
      </c>
      <c r="E1778" s="266" t="s">
        <v>9</v>
      </c>
      <c r="F1778" s="328" t="s">
        <v>4415</v>
      </c>
      <c r="G1778" s="329">
        <v>37335</v>
      </c>
      <c r="H1778" s="328" t="s">
        <v>4697</v>
      </c>
      <c r="I1778" s="328" t="s">
        <v>3104</v>
      </c>
      <c r="J1778" s="328" t="s">
        <v>3893</v>
      </c>
      <c r="K1778" s="328" t="s">
        <v>3279</v>
      </c>
      <c r="L1778" s="328" t="s">
        <v>3898</v>
      </c>
      <c r="M1778" s="328" t="s">
        <v>3100</v>
      </c>
      <c r="N1778" s="328" t="s">
        <v>4816</v>
      </c>
      <c r="O1778" s="328" t="s">
        <v>831</v>
      </c>
      <c r="P1778" s="187" t="str">
        <f t="shared" ca="1" si="105"/>
        <v>22 Tahun</v>
      </c>
      <c r="Q1778" s="187" t="str">
        <f t="shared" ca="1" si="106"/>
        <v>10 Bulan</v>
      </c>
      <c r="R1778" s="187" t="str">
        <f t="shared" ca="1" si="107"/>
        <v>10  Hari</v>
      </c>
    </row>
    <row r="1779" spans="1:18" ht="15">
      <c r="A1779" s="512"/>
      <c r="B1779" s="520"/>
      <c r="C1779" s="388" t="s">
        <v>828</v>
      </c>
      <c r="D1779" s="327" t="s">
        <v>829</v>
      </c>
      <c r="E1779" s="266" t="s">
        <v>10</v>
      </c>
      <c r="F1779" s="328" t="s">
        <v>4415</v>
      </c>
      <c r="G1779" s="329">
        <v>39022</v>
      </c>
      <c r="H1779" s="328" t="s">
        <v>4697</v>
      </c>
      <c r="I1779" s="328" t="s">
        <v>3104</v>
      </c>
      <c r="J1779" s="328" t="s">
        <v>3893</v>
      </c>
      <c r="K1779" s="328" t="s">
        <v>3279</v>
      </c>
      <c r="L1779" s="328" t="s">
        <v>3898</v>
      </c>
      <c r="M1779" s="328" t="s">
        <v>3100</v>
      </c>
      <c r="N1779" s="328" t="s">
        <v>4816</v>
      </c>
      <c r="O1779" s="328" t="s">
        <v>831</v>
      </c>
      <c r="P1779" s="187" t="str">
        <f ca="1" t="shared" si="108" ref="P1779:P1842">DATEDIF(G1779,$P$2,"Y")&amp;" Tahun"</f>
        <v>18 Tahun</v>
      </c>
      <c r="Q1779" s="187" t="str">
        <f ca="1" t="shared" si="109" ref="Q1779:Q1842">DATEDIF(G1779,$P$2,"YM")&amp;" Bulan"</f>
        <v>2 Bulan</v>
      </c>
      <c r="R1779" s="187" t="str">
        <f ca="1" t="shared" si="110" ref="R1779:R1842">DATEDIF(G1779,$P$2,"MD")&amp;"  Hari"</f>
        <v>29  Hari</v>
      </c>
    </row>
    <row r="1780" spans="1:18" ht="15">
      <c r="A1780" s="512"/>
      <c r="B1780" s="520"/>
      <c r="C1780" s="388" t="s">
        <v>4818</v>
      </c>
      <c r="D1780" s="327" t="s">
        <v>4819</v>
      </c>
      <c r="E1780" s="266" t="s">
        <v>10</v>
      </c>
      <c r="F1780" s="328" t="s">
        <v>4415</v>
      </c>
      <c r="G1780" s="329">
        <v>40004</v>
      </c>
      <c r="H1780" s="328" t="s">
        <v>4697</v>
      </c>
      <c r="I1780" s="328" t="s">
        <v>3104</v>
      </c>
      <c r="J1780" s="328" t="s">
        <v>3270</v>
      </c>
      <c r="K1780" s="328" t="s">
        <v>3279</v>
      </c>
      <c r="L1780" s="328" t="s">
        <v>3898</v>
      </c>
      <c r="M1780" s="328" t="s">
        <v>3100</v>
      </c>
      <c r="N1780" s="328" t="s">
        <v>4816</v>
      </c>
      <c r="O1780" s="328" t="s">
        <v>831</v>
      </c>
      <c r="P1780" s="187" t="str">
        <f t="shared" ca="1" si="108"/>
        <v>15 Tahun</v>
      </c>
      <c r="Q1780" s="187" t="str">
        <f t="shared" ca="1" si="109"/>
        <v>6 Bulan</v>
      </c>
      <c r="R1780" s="187" t="str">
        <f t="shared" ca="1" si="110"/>
        <v>20  Hari</v>
      </c>
    </row>
    <row r="1781" spans="1:18" ht="15">
      <c r="A1781" s="504"/>
      <c r="B1781" s="521"/>
      <c r="C1781" s="388" t="s">
        <v>4820</v>
      </c>
      <c r="D1781" s="327" t="s">
        <v>4821</v>
      </c>
      <c r="E1781" s="266" t="s">
        <v>10</v>
      </c>
      <c r="F1781" s="328" t="s">
        <v>4415</v>
      </c>
      <c r="G1781" s="329">
        <v>41462</v>
      </c>
      <c r="H1781" s="328" t="s">
        <v>4697</v>
      </c>
      <c r="I1781" s="328" t="s">
        <v>3104</v>
      </c>
      <c r="J1781" s="328" t="s">
        <v>3286</v>
      </c>
      <c r="K1781" s="328" t="s">
        <v>3279</v>
      </c>
      <c r="L1781" s="328" t="s">
        <v>3898</v>
      </c>
      <c r="M1781" s="328" t="s">
        <v>3100</v>
      </c>
      <c r="N1781" s="328" t="s">
        <v>4816</v>
      </c>
      <c r="O1781" s="328" t="s">
        <v>831</v>
      </c>
      <c r="P1781" s="187" t="str">
        <f t="shared" ca="1" si="108"/>
        <v>11 Tahun</v>
      </c>
      <c r="Q1781" s="187" t="str">
        <f t="shared" ca="1" si="109"/>
        <v>6 Bulan</v>
      </c>
      <c r="R1781" s="187" t="str">
        <f t="shared" ca="1" si="110"/>
        <v>23  Hari</v>
      </c>
    </row>
    <row r="1782" spans="1:18" ht="15">
      <c r="A1782" s="503">
        <v>512</v>
      </c>
      <c r="B1782" s="519" t="s">
        <v>1980</v>
      </c>
      <c r="C1782" s="388" t="s">
        <v>2890</v>
      </c>
      <c r="D1782" s="327" t="s">
        <v>1124</v>
      </c>
      <c r="E1782" s="266" t="s">
        <v>10</v>
      </c>
      <c r="F1782" s="328" t="s">
        <v>4596</v>
      </c>
      <c r="G1782" s="329">
        <v>28307</v>
      </c>
      <c r="H1782" s="328" t="s">
        <v>4697</v>
      </c>
      <c r="I1782" s="328" t="s">
        <v>3104</v>
      </c>
      <c r="J1782" s="328" t="s">
        <v>3893</v>
      </c>
      <c r="K1782" s="328" t="s">
        <v>3124</v>
      </c>
      <c r="L1782" s="328" t="s">
        <v>3971</v>
      </c>
      <c r="M1782" s="328" t="s">
        <v>3095</v>
      </c>
      <c r="N1782" s="328" t="s">
        <v>4817</v>
      </c>
      <c r="O1782" s="328" t="s">
        <v>738</v>
      </c>
      <c r="P1782" s="187" t="str">
        <f t="shared" ca="1" si="108"/>
        <v>47 Tahun</v>
      </c>
      <c r="Q1782" s="187" t="str">
        <f t="shared" ca="1" si="109"/>
        <v>6 Bulan</v>
      </c>
      <c r="R1782" s="187" t="str">
        <f t="shared" ca="1" si="110"/>
        <v>29  Hari</v>
      </c>
    </row>
    <row r="1783" spans="1:18" ht="15">
      <c r="A1783" s="512"/>
      <c r="B1783" s="520"/>
      <c r="C1783" s="388" t="s">
        <v>2421</v>
      </c>
      <c r="D1783" s="327" t="s">
        <v>2422</v>
      </c>
      <c r="E1783" s="266" t="s">
        <v>9</v>
      </c>
      <c r="F1783" s="328" t="s">
        <v>4822</v>
      </c>
      <c r="G1783" s="329">
        <v>29017</v>
      </c>
      <c r="H1783" s="328" t="s">
        <v>4697</v>
      </c>
      <c r="I1783" s="328" t="s">
        <v>3104</v>
      </c>
      <c r="J1783" s="328" t="s">
        <v>3893</v>
      </c>
      <c r="K1783" s="328" t="s">
        <v>3124</v>
      </c>
      <c r="L1783" s="328" t="s">
        <v>3971</v>
      </c>
      <c r="M1783" s="328" t="s">
        <v>3099</v>
      </c>
      <c r="N1783" s="328" t="s">
        <v>1454</v>
      </c>
      <c r="O1783" s="328" t="s">
        <v>1354</v>
      </c>
      <c r="P1783" s="187" t="str">
        <f t="shared" ca="1" si="108"/>
        <v>45 Tahun</v>
      </c>
      <c r="Q1783" s="187" t="str">
        <f t="shared" ca="1" si="109"/>
        <v>7 Bulan</v>
      </c>
      <c r="R1783" s="187" t="str">
        <f t="shared" ca="1" si="110"/>
        <v>19  Hari</v>
      </c>
    </row>
    <row r="1784" spans="1:18" ht="15">
      <c r="A1784" s="512"/>
      <c r="B1784" s="520"/>
      <c r="C1784" s="388" t="s">
        <v>4823</v>
      </c>
      <c r="D1784" s="327" t="s">
        <v>1981</v>
      </c>
      <c r="E1784" s="266" t="s">
        <v>9</v>
      </c>
      <c r="F1784" s="328" t="s">
        <v>4415</v>
      </c>
      <c r="G1784" s="329">
        <v>38158</v>
      </c>
      <c r="H1784" s="328" t="s">
        <v>4697</v>
      </c>
      <c r="I1784" s="328" t="s">
        <v>3104</v>
      </c>
      <c r="J1784" s="328" t="s">
        <v>3271</v>
      </c>
      <c r="K1784" s="328" t="s">
        <v>3279</v>
      </c>
      <c r="L1784" s="328" t="s">
        <v>3898</v>
      </c>
      <c r="M1784" s="328" t="s">
        <v>3100</v>
      </c>
      <c r="N1784" s="328" t="s">
        <v>1124</v>
      </c>
      <c r="O1784" s="328" t="s">
        <v>2422</v>
      </c>
      <c r="P1784" s="187" t="str">
        <f t="shared" ca="1" si="108"/>
        <v>20 Tahun</v>
      </c>
      <c r="Q1784" s="187" t="str">
        <f t="shared" ca="1" si="109"/>
        <v>7 Bulan</v>
      </c>
      <c r="R1784" s="187" t="str">
        <f t="shared" ca="1" si="110"/>
        <v>10  Hari</v>
      </c>
    </row>
    <row r="1785" spans="1:18" ht="15">
      <c r="A1785" s="512"/>
      <c r="B1785" s="520"/>
      <c r="C1785" s="388" t="s">
        <v>4824</v>
      </c>
      <c r="D1785" s="327" t="s">
        <v>4825</v>
      </c>
      <c r="E1785" s="266" t="s">
        <v>10</v>
      </c>
      <c r="F1785" s="328" t="s">
        <v>4415</v>
      </c>
      <c r="G1785" s="329">
        <v>41445</v>
      </c>
      <c r="H1785" s="328" t="s">
        <v>4697</v>
      </c>
      <c r="I1785" s="328" t="s">
        <v>3104</v>
      </c>
      <c r="J1785" s="328" t="s">
        <v>3286</v>
      </c>
      <c r="K1785" s="328" t="s">
        <v>3279</v>
      </c>
      <c r="L1785" s="328" t="s">
        <v>3898</v>
      </c>
      <c r="M1785" s="328" t="s">
        <v>3100</v>
      </c>
      <c r="N1785" s="328" t="s">
        <v>1124</v>
      </c>
      <c r="O1785" s="328" t="s">
        <v>2422</v>
      </c>
      <c r="P1785" s="187" t="str">
        <f t="shared" ca="1" si="108"/>
        <v>11 Tahun</v>
      </c>
      <c r="Q1785" s="187" t="str">
        <f t="shared" ca="1" si="109"/>
        <v>7 Bulan</v>
      </c>
      <c r="R1785" s="187" t="str">
        <f t="shared" ca="1" si="110"/>
        <v>10  Hari</v>
      </c>
    </row>
    <row r="1786" spans="1:18" ht="15">
      <c r="A1786" s="504"/>
      <c r="B1786" s="521"/>
      <c r="C1786" s="388" t="s">
        <v>4826</v>
      </c>
      <c r="D1786" s="327" t="s">
        <v>4827</v>
      </c>
      <c r="E1786" s="266" t="s">
        <v>10</v>
      </c>
      <c r="F1786" s="328" t="s">
        <v>4415</v>
      </c>
      <c r="G1786" s="329">
        <v>43730</v>
      </c>
      <c r="H1786" s="328" t="s">
        <v>4697</v>
      </c>
      <c r="I1786" s="328" t="s">
        <v>3104</v>
      </c>
      <c r="J1786" s="328" t="s">
        <v>4069</v>
      </c>
      <c r="K1786" s="328" t="s">
        <v>3901</v>
      </c>
      <c r="L1786" s="328" t="s">
        <v>3898</v>
      </c>
      <c r="M1786" s="328" t="s">
        <v>3100</v>
      </c>
      <c r="N1786" s="328" t="s">
        <v>1124</v>
      </c>
      <c r="O1786" s="328" t="s">
        <v>2422</v>
      </c>
      <c r="P1786" s="187" t="str">
        <f t="shared" ca="1" si="108"/>
        <v>5 Tahun</v>
      </c>
      <c r="Q1786" s="187" t="str">
        <f t="shared" ca="1" si="109"/>
        <v>4 Bulan</v>
      </c>
      <c r="R1786" s="187" t="str">
        <f t="shared" ca="1" si="110"/>
        <v>8  Hari</v>
      </c>
    </row>
    <row r="1787" spans="1:18" ht="15">
      <c r="A1787" s="503">
        <v>513</v>
      </c>
      <c r="B1787" s="519" t="s">
        <v>809</v>
      </c>
      <c r="C1787" s="388" t="s">
        <v>814</v>
      </c>
      <c r="D1787" s="327" t="s">
        <v>4828</v>
      </c>
      <c r="E1787" s="266" t="s">
        <v>10</v>
      </c>
      <c r="F1787" s="328" t="s">
        <v>4415</v>
      </c>
      <c r="G1787" s="329">
        <v>27654</v>
      </c>
      <c r="H1787" s="328" t="s">
        <v>4697</v>
      </c>
      <c r="I1787" s="328" t="s">
        <v>3104</v>
      </c>
      <c r="J1787" s="328" t="s">
        <v>3271</v>
      </c>
      <c r="K1787" s="328" t="s">
        <v>3124</v>
      </c>
      <c r="L1787" s="328" t="s">
        <v>3894</v>
      </c>
      <c r="M1787" s="328" t="s">
        <v>3095</v>
      </c>
      <c r="N1787" s="328" t="s">
        <v>4829</v>
      </c>
      <c r="O1787" s="328" t="s">
        <v>334</v>
      </c>
      <c r="P1787" s="187" t="str">
        <f t="shared" ca="1" si="108"/>
        <v>49 Tahun</v>
      </c>
      <c r="Q1787" s="187" t="str">
        <f t="shared" ca="1" si="109"/>
        <v>4 Bulan</v>
      </c>
      <c r="R1787" s="187" t="str">
        <f t="shared" ca="1" si="110"/>
        <v>13  Hari</v>
      </c>
    </row>
    <row r="1788" spans="1:18" ht="15">
      <c r="A1788" s="512"/>
      <c r="B1788" s="520"/>
      <c r="C1788" s="388" t="s">
        <v>810</v>
      </c>
      <c r="D1788" s="327" t="s">
        <v>811</v>
      </c>
      <c r="E1788" s="266" t="s">
        <v>9</v>
      </c>
      <c r="F1788" s="328" t="s">
        <v>4717</v>
      </c>
      <c r="G1788" s="329">
        <v>27704</v>
      </c>
      <c r="H1788" s="328" t="s">
        <v>4697</v>
      </c>
      <c r="I1788" s="328" t="s">
        <v>3104</v>
      </c>
      <c r="J1788" s="328" t="s">
        <v>3893</v>
      </c>
      <c r="K1788" s="328" t="s">
        <v>3117</v>
      </c>
      <c r="L1788" s="328" t="s">
        <v>3894</v>
      </c>
      <c r="M1788" s="328" t="s">
        <v>3099</v>
      </c>
      <c r="N1788" s="328" t="s">
        <v>4830</v>
      </c>
      <c r="O1788" s="328" t="s">
        <v>4831</v>
      </c>
      <c r="P1788" s="187" t="str">
        <f t="shared" ca="1" si="108"/>
        <v>49 Tahun</v>
      </c>
      <c r="Q1788" s="187" t="str">
        <f t="shared" ca="1" si="109"/>
        <v>2 Bulan</v>
      </c>
      <c r="R1788" s="187" t="str">
        <f t="shared" ca="1" si="110"/>
        <v>24  Hari</v>
      </c>
    </row>
    <row r="1789" spans="1:18" ht="15">
      <c r="A1789" s="512"/>
      <c r="B1789" s="520"/>
      <c r="C1789" s="388" t="s">
        <v>812</v>
      </c>
      <c r="D1789" s="327" t="s">
        <v>813</v>
      </c>
      <c r="E1789" s="266" t="s">
        <v>10</v>
      </c>
      <c r="F1789" s="328" t="s">
        <v>4415</v>
      </c>
      <c r="G1789" s="329">
        <v>36561</v>
      </c>
      <c r="H1789" s="328" t="s">
        <v>4697</v>
      </c>
      <c r="I1789" s="328" t="s">
        <v>3104</v>
      </c>
      <c r="J1789" s="328" t="s">
        <v>3271</v>
      </c>
      <c r="K1789" s="328" t="s">
        <v>3279</v>
      </c>
      <c r="L1789" s="328" t="s">
        <v>3898</v>
      </c>
      <c r="M1789" s="328" t="s">
        <v>3100</v>
      </c>
      <c r="N1789" s="328" t="s">
        <v>4828</v>
      </c>
      <c r="O1789" s="328" t="s">
        <v>811</v>
      </c>
      <c r="P1789" s="187" t="str">
        <f t="shared" ca="1" si="108"/>
        <v>24 Tahun</v>
      </c>
      <c r="Q1789" s="187" t="str">
        <f t="shared" ca="1" si="109"/>
        <v>11 Bulan</v>
      </c>
      <c r="R1789" s="187" t="str">
        <f t="shared" ca="1" si="110"/>
        <v>25  Hari</v>
      </c>
    </row>
    <row r="1790" spans="1:18" ht="15">
      <c r="A1790" s="504"/>
      <c r="B1790" s="521"/>
      <c r="C1790" s="388" t="s">
        <v>2032</v>
      </c>
      <c r="D1790" s="327" t="s">
        <v>334</v>
      </c>
      <c r="E1790" s="266" t="s">
        <v>9</v>
      </c>
      <c r="F1790" s="328" t="s">
        <v>4832</v>
      </c>
      <c r="G1790" s="329">
        <v>11218</v>
      </c>
      <c r="H1790" s="328" t="s">
        <v>4697</v>
      </c>
      <c r="I1790" s="328" t="s">
        <v>3104</v>
      </c>
      <c r="J1790" s="328" t="s">
        <v>3270</v>
      </c>
      <c r="K1790" s="328" t="s">
        <v>3124</v>
      </c>
      <c r="L1790" s="328" t="s">
        <v>3131</v>
      </c>
      <c r="M1790" s="328" t="s">
        <v>3135</v>
      </c>
      <c r="N1790" s="328" t="s">
        <v>4833</v>
      </c>
      <c r="O1790" s="328" t="s">
        <v>1350</v>
      </c>
      <c r="P1790" s="187" t="str">
        <f t="shared" ca="1" si="108"/>
        <v>94 Tahun</v>
      </c>
      <c r="Q1790" s="187" t="str">
        <f t="shared" ca="1" si="109"/>
        <v>4 Bulan</v>
      </c>
      <c r="R1790" s="187" t="str">
        <f t="shared" ca="1" si="110"/>
        <v>13  Hari</v>
      </c>
    </row>
    <row r="1791" spans="1:18" ht="15">
      <c r="A1791" s="503">
        <v>514</v>
      </c>
      <c r="B1791" s="519" t="s">
        <v>842</v>
      </c>
      <c r="C1791" s="388" t="s">
        <v>843</v>
      </c>
      <c r="D1791" s="327" t="s">
        <v>844</v>
      </c>
      <c r="E1791" s="266" t="s">
        <v>10</v>
      </c>
      <c r="F1791" s="328" t="s">
        <v>4403</v>
      </c>
      <c r="G1791" s="329">
        <v>34828</v>
      </c>
      <c r="H1791" s="328" t="s">
        <v>4697</v>
      </c>
      <c r="I1791" s="328" t="s">
        <v>3104</v>
      </c>
      <c r="J1791" s="328" t="s">
        <v>3271</v>
      </c>
      <c r="K1791" s="328" t="s">
        <v>3097</v>
      </c>
      <c r="L1791" s="328" t="s">
        <v>3971</v>
      </c>
      <c r="M1791" s="328" t="s">
        <v>3095</v>
      </c>
      <c r="N1791" s="328" t="s">
        <v>4834</v>
      </c>
      <c r="O1791" s="328" t="s">
        <v>81</v>
      </c>
      <c r="P1791" s="187" t="str">
        <f t="shared" ca="1" si="108"/>
        <v>29 Tahun</v>
      </c>
      <c r="Q1791" s="187" t="str">
        <f t="shared" ca="1" si="109"/>
        <v>8 Bulan</v>
      </c>
      <c r="R1791" s="187" t="str">
        <f t="shared" ca="1" si="110"/>
        <v>21  Hari</v>
      </c>
    </row>
    <row r="1792" spans="1:18" ht="15">
      <c r="A1792" s="512"/>
      <c r="B1792" s="520"/>
      <c r="C1792" s="388" t="s">
        <v>845</v>
      </c>
      <c r="D1792" s="327" t="s">
        <v>846</v>
      </c>
      <c r="E1792" s="266" t="s">
        <v>9</v>
      </c>
      <c r="F1792" s="328" t="s">
        <v>4415</v>
      </c>
      <c r="G1792" s="329">
        <v>35664</v>
      </c>
      <c r="H1792" s="328" t="s">
        <v>4697</v>
      </c>
      <c r="I1792" s="328" t="s">
        <v>3104</v>
      </c>
      <c r="J1792" s="328" t="s">
        <v>3271</v>
      </c>
      <c r="K1792" s="328" t="s">
        <v>3117</v>
      </c>
      <c r="L1792" s="328" t="s">
        <v>3971</v>
      </c>
      <c r="M1792" s="328" t="s">
        <v>3099</v>
      </c>
      <c r="N1792" s="328" t="s">
        <v>4828</v>
      </c>
      <c r="O1792" s="328" t="s">
        <v>811</v>
      </c>
      <c r="P1792" s="187" t="str">
        <f t="shared" ca="1" si="108"/>
        <v>27 Tahun</v>
      </c>
      <c r="Q1792" s="187" t="str">
        <f t="shared" ca="1" si="109"/>
        <v>5 Bulan</v>
      </c>
      <c r="R1792" s="187" t="str">
        <f t="shared" ca="1" si="110"/>
        <v>8  Hari</v>
      </c>
    </row>
    <row r="1793" spans="1:18" ht="15">
      <c r="A1793" s="504"/>
      <c r="B1793" s="521"/>
      <c r="C1793" s="388" t="s">
        <v>4835</v>
      </c>
      <c r="D1793" s="327" t="s">
        <v>4836</v>
      </c>
      <c r="E1793" s="266" t="s">
        <v>10</v>
      </c>
      <c r="F1793" s="328" t="s">
        <v>4837</v>
      </c>
      <c r="G1793" s="329">
        <v>44750</v>
      </c>
      <c r="H1793" s="328" t="s">
        <v>4697</v>
      </c>
      <c r="I1793" s="328" t="s">
        <v>3104</v>
      </c>
      <c r="J1793" s="328" t="s">
        <v>4069</v>
      </c>
      <c r="K1793" s="328" t="s">
        <v>3901</v>
      </c>
      <c r="L1793" s="328" t="s">
        <v>3898</v>
      </c>
      <c r="M1793" s="328" t="s">
        <v>3100</v>
      </c>
      <c r="N1793" s="328" t="s">
        <v>844</v>
      </c>
      <c r="O1793" s="328" t="s">
        <v>846</v>
      </c>
      <c r="P1793" s="187" t="str">
        <f t="shared" ca="1" si="108"/>
        <v>2 Tahun</v>
      </c>
      <c r="Q1793" s="187" t="str">
        <f t="shared" ca="1" si="109"/>
        <v>6 Bulan</v>
      </c>
      <c r="R1793" s="187" t="str">
        <f t="shared" ca="1" si="110"/>
        <v>22  Hari</v>
      </c>
    </row>
    <row r="1794" spans="1:18" ht="15">
      <c r="A1794" s="503">
        <v>515</v>
      </c>
      <c r="B1794" s="519" t="s">
        <v>648</v>
      </c>
      <c r="C1794" s="388" t="s">
        <v>649</v>
      </c>
      <c r="D1794" s="327" t="s">
        <v>420</v>
      </c>
      <c r="E1794" s="266" t="s">
        <v>10</v>
      </c>
      <c r="F1794" s="328" t="s">
        <v>238</v>
      </c>
      <c r="G1794" s="329">
        <v>27051</v>
      </c>
      <c r="H1794" s="328" t="s">
        <v>4697</v>
      </c>
      <c r="I1794" s="328" t="s">
        <v>3104</v>
      </c>
      <c r="J1794" s="328" t="s">
        <v>3893</v>
      </c>
      <c r="K1794" s="328" t="s">
        <v>3124</v>
      </c>
      <c r="L1794" s="328" t="s">
        <v>3894</v>
      </c>
      <c r="M1794" s="328" t="s">
        <v>3095</v>
      </c>
      <c r="N1794" s="328" t="s">
        <v>2688</v>
      </c>
      <c r="O1794" s="328" t="s">
        <v>361</v>
      </c>
      <c r="P1794" s="187" t="str">
        <f t="shared" ca="1" si="108"/>
        <v>51 Tahun</v>
      </c>
      <c r="Q1794" s="187" t="str">
        <f t="shared" ca="1" si="109"/>
        <v>0 Bulan</v>
      </c>
      <c r="R1794" s="187" t="str">
        <f t="shared" ca="1" si="110"/>
        <v>8  Hari</v>
      </c>
    </row>
    <row r="1795" spans="1:18" ht="15">
      <c r="A1795" s="512"/>
      <c r="B1795" s="520"/>
      <c r="C1795" s="388" t="s">
        <v>651</v>
      </c>
      <c r="D1795" s="327" t="s">
        <v>652</v>
      </c>
      <c r="E1795" s="266" t="s">
        <v>9</v>
      </c>
      <c r="F1795" s="328" t="s">
        <v>4440</v>
      </c>
      <c r="G1795" s="329">
        <v>28411</v>
      </c>
      <c r="H1795" s="328" t="s">
        <v>4697</v>
      </c>
      <c r="I1795" s="328" t="s">
        <v>3104</v>
      </c>
      <c r="J1795" s="328" t="s">
        <v>3893</v>
      </c>
      <c r="K1795" s="328" t="s">
        <v>3124</v>
      </c>
      <c r="L1795" s="328" t="s">
        <v>3894</v>
      </c>
      <c r="M1795" s="328" t="s">
        <v>3099</v>
      </c>
      <c r="N1795" s="328" t="s">
        <v>3059</v>
      </c>
      <c r="O1795" s="328" t="s">
        <v>263</v>
      </c>
      <c r="P1795" s="187" t="str">
        <f t="shared" ca="1" si="108"/>
        <v>47 Tahun</v>
      </c>
      <c r="Q1795" s="187" t="str">
        <f t="shared" ca="1" si="109"/>
        <v>3 Bulan</v>
      </c>
      <c r="R1795" s="187" t="str">
        <f t="shared" ca="1" si="110"/>
        <v>17  Hari</v>
      </c>
    </row>
    <row r="1796" spans="1:18" ht="15">
      <c r="A1796" s="504"/>
      <c r="B1796" s="521"/>
      <c r="C1796" s="388" t="s">
        <v>650</v>
      </c>
      <c r="D1796" s="327" t="s">
        <v>4838</v>
      </c>
      <c r="E1796" s="266" t="s">
        <v>9</v>
      </c>
      <c r="F1796" s="328" t="s">
        <v>4415</v>
      </c>
      <c r="G1796" s="329">
        <v>37389</v>
      </c>
      <c r="H1796" s="328" t="s">
        <v>4697</v>
      </c>
      <c r="I1796" s="328" t="s">
        <v>3104</v>
      </c>
      <c r="J1796" s="328" t="s">
        <v>3271</v>
      </c>
      <c r="K1796" s="328" t="s">
        <v>3279</v>
      </c>
      <c r="L1796" s="328" t="s">
        <v>3898</v>
      </c>
      <c r="M1796" s="328" t="s">
        <v>3100</v>
      </c>
      <c r="N1796" s="328" t="s">
        <v>420</v>
      </c>
      <c r="O1796" s="328" t="s">
        <v>652</v>
      </c>
      <c r="P1796" s="187" t="str">
        <f t="shared" ca="1" si="108"/>
        <v>22 Tahun</v>
      </c>
      <c r="Q1796" s="187" t="str">
        <f t="shared" ca="1" si="109"/>
        <v>8 Bulan</v>
      </c>
      <c r="R1796" s="187" t="str">
        <f t="shared" ca="1" si="110"/>
        <v>17  Hari</v>
      </c>
    </row>
    <row r="1797" spans="1:18" ht="15">
      <c r="A1797" s="503">
        <v>516</v>
      </c>
      <c r="B1797" s="519" t="s">
        <v>7090</v>
      </c>
      <c r="C1797" s="388" t="s">
        <v>7091</v>
      </c>
      <c r="D1797" s="327" t="s">
        <v>7095</v>
      </c>
      <c r="E1797" s="266" t="s">
        <v>10</v>
      </c>
      <c r="F1797" s="328" t="s">
        <v>4446</v>
      </c>
      <c r="G1797" s="329">
        <v>26526</v>
      </c>
      <c r="H1797" s="328" t="s">
        <v>4697</v>
      </c>
      <c r="I1797" s="328" t="s">
        <v>3104</v>
      </c>
      <c r="J1797" s="328" t="s">
        <v>3270</v>
      </c>
      <c r="K1797" s="328" t="s">
        <v>3097</v>
      </c>
      <c r="L1797" s="328" t="s">
        <v>3971</v>
      </c>
      <c r="M1797" s="328" t="s">
        <v>3095</v>
      </c>
      <c r="N1797" s="328" t="s">
        <v>7097</v>
      </c>
      <c r="O1797" s="328" t="s">
        <v>7098</v>
      </c>
      <c r="P1797" s="187" t="str">
        <f t="shared" ca="1" si="108"/>
        <v>52 Tahun</v>
      </c>
      <c r="Q1797" s="187" t="str">
        <f t="shared" ca="1" si="109"/>
        <v>5 Bulan</v>
      </c>
      <c r="R1797" s="187" t="str">
        <f t="shared" ca="1" si="110"/>
        <v>15  Hari</v>
      </c>
    </row>
    <row r="1798" spans="1:18" ht="15">
      <c r="A1798" s="512"/>
      <c r="B1798" s="520"/>
      <c r="C1798" s="388" t="s">
        <v>7092</v>
      </c>
      <c r="D1798" s="327" t="s">
        <v>503</v>
      </c>
      <c r="E1798" s="266" t="s">
        <v>9</v>
      </c>
      <c r="F1798" s="328" t="s">
        <v>30</v>
      </c>
      <c r="G1798" s="329">
        <v>27578</v>
      </c>
      <c r="H1798" s="328" t="s">
        <v>4697</v>
      </c>
      <c r="I1798" s="328" t="s">
        <v>3104</v>
      </c>
      <c r="J1798" s="328" t="s">
        <v>3270</v>
      </c>
      <c r="K1798" s="328" t="s">
        <v>3117</v>
      </c>
      <c r="L1798" s="328" t="s">
        <v>3971</v>
      </c>
      <c r="M1798" s="328" t="s">
        <v>3099</v>
      </c>
      <c r="N1798" s="328" t="s">
        <v>2688</v>
      </c>
      <c r="O1798" s="328" t="s">
        <v>361</v>
      </c>
      <c r="P1798" s="187" t="str">
        <f t="shared" ca="1" si="108"/>
        <v>49 Tahun</v>
      </c>
      <c r="Q1798" s="187" t="str">
        <f t="shared" ca="1" si="109"/>
        <v>6 Bulan</v>
      </c>
      <c r="R1798" s="187" t="str">
        <f t="shared" ca="1" si="110"/>
        <v>27  Hari</v>
      </c>
    </row>
    <row r="1799" spans="1:18" ht="15">
      <c r="A1799" s="512"/>
      <c r="B1799" s="520"/>
      <c r="C1799" s="388" t="s">
        <v>7093</v>
      </c>
      <c r="D1799" s="327" t="s">
        <v>641</v>
      </c>
      <c r="E1799" s="266" t="s">
        <v>10</v>
      </c>
      <c r="F1799" s="328" t="s">
        <v>4412</v>
      </c>
      <c r="G1799" s="329">
        <v>37905</v>
      </c>
      <c r="H1799" s="328" t="s">
        <v>4697</v>
      </c>
      <c r="I1799" s="328" t="s">
        <v>3104</v>
      </c>
      <c r="J1799" s="328" t="s">
        <v>3271</v>
      </c>
      <c r="K1799" s="328" t="s">
        <v>3279</v>
      </c>
      <c r="L1799" s="328" t="s">
        <v>3898</v>
      </c>
      <c r="M1799" s="328" t="s">
        <v>3100</v>
      </c>
      <c r="N1799" s="328" t="s">
        <v>7095</v>
      </c>
      <c r="O1799" s="328" t="s">
        <v>503</v>
      </c>
      <c r="P1799" s="187" t="str">
        <f t="shared" ca="1" si="108"/>
        <v>21 Tahun</v>
      </c>
      <c r="Q1799" s="187" t="str">
        <f t="shared" ca="1" si="109"/>
        <v>3 Bulan</v>
      </c>
      <c r="R1799" s="187" t="str">
        <f t="shared" ca="1" si="110"/>
        <v>19  Hari</v>
      </c>
    </row>
    <row r="1800" spans="1:18" ht="15">
      <c r="A1800" s="504"/>
      <c r="B1800" s="521"/>
      <c r="C1800" s="388" t="s">
        <v>7094</v>
      </c>
      <c r="D1800" s="327" t="s">
        <v>7096</v>
      </c>
      <c r="E1800" s="266" t="s">
        <v>10</v>
      </c>
      <c r="F1800" s="328" t="s">
        <v>4412</v>
      </c>
      <c r="G1800" s="329">
        <v>42445</v>
      </c>
      <c r="H1800" s="328" t="s">
        <v>4697</v>
      </c>
      <c r="I1800" s="328" t="s">
        <v>3104</v>
      </c>
      <c r="J1800" s="328" t="s">
        <v>4069</v>
      </c>
      <c r="K1800" s="328" t="s">
        <v>3901</v>
      </c>
      <c r="L1800" s="328" t="s">
        <v>3898</v>
      </c>
      <c r="M1800" s="328" t="s">
        <v>3100</v>
      </c>
      <c r="N1800" s="328" t="s">
        <v>7095</v>
      </c>
      <c r="O1800" s="328" t="s">
        <v>503</v>
      </c>
      <c r="P1800" s="187" t="str">
        <f t="shared" ca="1" si="108"/>
        <v>8 Tahun</v>
      </c>
      <c r="Q1800" s="187" t="str">
        <f t="shared" ca="1" si="109"/>
        <v>10 Bulan</v>
      </c>
      <c r="R1800" s="187" t="str">
        <f t="shared" ca="1" si="110"/>
        <v>14  Hari</v>
      </c>
    </row>
    <row r="1801" spans="1:18" ht="15">
      <c r="A1801" s="503">
        <v>517</v>
      </c>
      <c r="B1801" s="519" t="s">
        <v>2686</v>
      </c>
      <c r="C1801" s="388" t="s">
        <v>2687</v>
      </c>
      <c r="D1801" s="327" t="s">
        <v>2688</v>
      </c>
      <c r="E1801" s="266" t="s">
        <v>10</v>
      </c>
      <c r="F1801" s="328" t="s">
        <v>4839</v>
      </c>
      <c r="G1801" s="329">
        <v>18670</v>
      </c>
      <c r="H1801" s="328" t="s">
        <v>4697</v>
      </c>
      <c r="I1801" s="328" t="s">
        <v>3104</v>
      </c>
      <c r="J1801" s="328" t="s">
        <v>3270</v>
      </c>
      <c r="K1801" s="328" t="s">
        <v>3279</v>
      </c>
      <c r="L1801" s="328" t="s">
        <v>3131</v>
      </c>
      <c r="M1801" s="328" t="s">
        <v>3095</v>
      </c>
      <c r="N1801" s="328" t="s">
        <v>4707</v>
      </c>
      <c r="O1801" s="328" t="s">
        <v>96</v>
      </c>
      <c r="P1801" s="187" t="str">
        <f t="shared" ca="1" si="108"/>
        <v>73 Tahun</v>
      </c>
      <c r="Q1801" s="187" t="str">
        <f t="shared" ca="1" si="109"/>
        <v>11 Bulan</v>
      </c>
      <c r="R1801" s="187" t="str">
        <f t="shared" ca="1" si="110"/>
        <v>19  Hari</v>
      </c>
    </row>
    <row r="1802" spans="1:18" ht="15">
      <c r="A1802" s="504"/>
      <c r="B1802" s="521"/>
      <c r="C1802" s="388" t="s">
        <v>2741</v>
      </c>
      <c r="D1802" s="327" t="s">
        <v>1652</v>
      </c>
      <c r="E1802" s="266" t="s">
        <v>10</v>
      </c>
      <c r="F1802" s="328" t="s">
        <v>4415</v>
      </c>
      <c r="G1802" s="329">
        <v>29074</v>
      </c>
      <c r="H1802" s="328" t="s">
        <v>4697</v>
      </c>
      <c r="I1802" s="328" t="s">
        <v>3104</v>
      </c>
      <c r="J1802" s="328" t="s">
        <v>3270</v>
      </c>
      <c r="K1802" s="328" t="s">
        <v>3901</v>
      </c>
      <c r="L1802" s="328" t="s">
        <v>3898</v>
      </c>
      <c r="M1802" s="328" t="s">
        <v>3100</v>
      </c>
      <c r="N1802" s="328" t="s">
        <v>2688</v>
      </c>
      <c r="O1802" s="328" t="s">
        <v>361</v>
      </c>
      <c r="P1802" s="187" t="str">
        <f t="shared" ca="1" si="108"/>
        <v>45 Tahun</v>
      </c>
      <c r="Q1802" s="187" t="str">
        <f t="shared" ca="1" si="109"/>
        <v>5 Bulan</v>
      </c>
      <c r="R1802" s="187" t="str">
        <f t="shared" ca="1" si="110"/>
        <v>23  Hari</v>
      </c>
    </row>
    <row r="1803" spans="1:18" ht="15">
      <c r="A1803" s="503">
        <v>518</v>
      </c>
      <c r="B1803" s="519" t="s">
        <v>757</v>
      </c>
      <c r="C1803" s="388" t="s">
        <v>760</v>
      </c>
      <c r="D1803" s="327" t="s">
        <v>4840</v>
      </c>
      <c r="E1803" s="266" t="s">
        <v>10</v>
      </c>
      <c r="F1803" s="328" t="s">
        <v>3625</v>
      </c>
      <c r="G1803" s="329">
        <v>22467</v>
      </c>
      <c r="H1803" s="328" t="s">
        <v>4697</v>
      </c>
      <c r="I1803" s="328" t="s">
        <v>3104</v>
      </c>
      <c r="J1803" s="328" t="s">
        <v>3271</v>
      </c>
      <c r="K1803" s="328" t="s">
        <v>3124</v>
      </c>
      <c r="L1803" s="328" t="s">
        <v>3894</v>
      </c>
      <c r="M1803" s="328" t="s">
        <v>3095</v>
      </c>
      <c r="N1803" s="328" t="s">
        <v>4769</v>
      </c>
      <c r="O1803" s="328" t="s">
        <v>1524</v>
      </c>
      <c r="P1803" s="187" t="str">
        <f t="shared" ca="1" si="108"/>
        <v>63 Tahun</v>
      </c>
      <c r="Q1803" s="187" t="str">
        <f t="shared" ca="1" si="109"/>
        <v>6 Bulan</v>
      </c>
      <c r="R1803" s="187" t="str">
        <f t="shared" ca="1" si="110"/>
        <v>25  Hari</v>
      </c>
    </row>
    <row r="1804" spans="1:18" ht="15">
      <c r="A1804" s="512"/>
      <c r="B1804" s="520"/>
      <c r="C1804" s="388" t="s">
        <v>758</v>
      </c>
      <c r="D1804" s="327" t="s">
        <v>759</v>
      </c>
      <c r="E1804" s="266" t="s">
        <v>9</v>
      </c>
      <c r="F1804" s="328" t="s">
        <v>4717</v>
      </c>
      <c r="G1804" s="329">
        <v>25755</v>
      </c>
      <c r="H1804" s="328" t="s">
        <v>4697</v>
      </c>
      <c r="I1804" s="328" t="s">
        <v>3104</v>
      </c>
      <c r="J1804" s="328" t="s">
        <v>3271</v>
      </c>
      <c r="K1804" s="328" t="s">
        <v>3124</v>
      </c>
      <c r="L1804" s="328" t="s">
        <v>3894</v>
      </c>
      <c r="M1804" s="328" t="s">
        <v>3099</v>
      </c>
      <c r="N1804" s="328" t="s">
        <v>4841</v>
      </c>
      <c r="O1804" s="328" t="s">
        <v>1692</v>
      </c>
      <c r="P1804" s="187" t="str">
        <f t="shared" ca="1" si="108"/>
        <v>54 Tahun</v>
      </c>
      <c r="Q1804" s="187" t="str">
        <f t="shared" ca="1" si="109"/>
        <v>6 Bulan</v>
      </c>
      <c r="R1804" s="187" t="str">
        <f t="shared" ca="1" si="110"/>
        <v>24  Hari</v>
      </c>
    </row>
    <row r="1805" spans="1:18" ht="15">
      <c r="A1805" s="512"/>
      <c r="B1805" s="520"/>
      <c r="C1805" s="388" t="s">
        <v>3060</v>
      </c>
      <c r="D1805" s="327" t="s">
        <v>4842</v>
      </c>
      <c r="E1805" s="266" t="s">
        <v>10</v>
      </c>
      <c r="F1805" s="328" t="s">
        <v>238</v>
      </c>
      <c r="G1805" s="329">
        <v>32364</v>
      </c>
      <c r="H1805" s="328" t="s">
        <v>4697</v>
      </c>
      <c r="I1805" s="328" t="s">
        <v>3104</v>
      </c>
      <c r="J1805" s="328" t="s">
        <v>3271</v>
      </c>
      <c r="K1805" s="328" t="s">
        <v>3901</v>
      </c>
      <c r="L1805" s="328" t="s">
        <v>3898</v>
      </c>
      <c r="M1805" s="328" t="s">
        <v>3100</v>
      </c>
      <c r="N1805" s="328" t="s">
        <v>761</v>
      </c>
      <c r="O1805" s="328" t="s">
        <v>759</v>
      </c>
      <c r="P1805" s="187" t="str">
        <f t="shared" ca="1" si="108"/>
        <v>36 Tahun</v>
      </c>
      <c r="Q1805" s="187" t="str">
        <f t="shared" ca="1" si="109"/>
        <v>5 Bulan</v>
      </c>
      <c r="R1805" s="187" t="str">
        <f t="shared" ca="1" si="110"/>
        <v>21  Hari</v>
      </c>
    </row>
    <row r="1806" spans="1:18" ht="15">
      <c r="A1806" s="512"/>
      <c r="B1806" s="520"/>
      <c r="C1806" s="388" t="s">
        <v>4843</v>
      </c>
      <c r="D1806" s="327" t="s">
        <v>4844</v>
      </c>
      <c r="E1806" s="266" t="s">
        <v>9</v>
      </c>
      <c r="F1806" s="328" t="s">
        <v>4415</v>
      </c>
      <c r="G1806" s="329">
        <v>39620</v>
      </c>
      <c r="H1806" s="328" t="s">
        <v>4697</v>
      </c>
      <c r="I1806" s="328" t="s">
        <v>3104</v>
      </c>
      <c r="J1806" s="328" t="s">
        <v>3893</v>
      </c>
      <c r="K1806" s="328" t="s">
        <v>3279</v>
      </c>
      <c r="L1806" s="328" t="s">
        <v>3898</v>
      </c>
      <c r="M1806" s="328" t="s">
        <v>3100</v>
      </c>
      <c r="N1806" s="328" t="s">
        <v>761</v>
      </c>
      <c r="O1806" s="328" t="s">
        <v>759</v>
      </c>
      <c r="P1806" s="187" t="str">
        <f t="shared" ca="1" si="108"/>
        <v>16 Tahun</v>
      </c>
      <c r="Q1806" s="187" t="str">
        <f t="shared" ca="1" si="109"/>
        <v>7 Bulan</v>
      </c>
      <c r="R1806" s="187" t="str">
        <f t="shared" ca="1" si="110"/>
        <v>9  Hari</v>
      </c>
    </row>
    <row r="1807" spans="1:18" ht="15">
      <c r="A1807" s="504"/>
      <c r="B1807" s="521"/>
      <c r="C1807" s="388" t="s">
        <v>4845</v>
      </c>
      <c r="D1807" s="327" t="s">
        <v>4846</v>
      </c>
      <c r="E1807" s="266" t="s">
        <v>10</v>
      </c>
      <c r="F1807" s="328" t="s">
        <v>4415</v>
      </c>
      <c r="G1807" s="329">
        <v>40642</v>
      </c>
      <c r="H1807" s="328" t="s">
        <v>4697</v>
      </c>
      <c r="I1807" s="328" t="s">
        <v>3104</v>
      </c>
      <c r="J1807" s="328" t="s">
        <v>3286</v>
      </c>
      <c r="K1807" s="328" t="s">
        <v>3279</v>
      </c>
      <c r="L1807" s="328" t="s">
        <v>3898</v>
      </c>
      <c r="M1807" s="328" t="s">
        <v>3100</v>
      </c>
      <c r="N1807" s="328" t="s">
        <v>761</v>
      </c>
      <c r="O1807" s="328" t="s">
        <v>759</v>
      </c>
      <c r="P1807" s="187" t="str">
        <f t="shared" ca="1" si="108"/>
        <v>13 Tahun</v>
      </c>
      <c r="Q1807" s="187" t="str">
        <f t="shared" ca="1" si="109"/>
        <v>9 Bulan</v>
      </c>
      <c r="R1807" s="187" t="str">
        <f t="shared" ca="1" si="110"/>
        <v>21  Hari</v>
      </c>
    </row>
    <row r="1808" spans="1:18" ht="15">
      <c r="A1808" s="503">
        <v>519</v>
      </c>
      <c r="B1808" s="519" t="s">
        <v>802</v>
      </c>
      <c r="C1808" s="388" t="s">
        <v>803</v>
      </c>
      <c r="D1808" s="327" t="s">
        <v>804</v>
      </c>
      <c r="E1808" s="266" t="s">
        <v>10</v>
      </c>
      <c r="F1808" s="328" t="s">
        <v>4704</v>
      </c>
      <c r="G1808" s="329">
        <v>20038</v>
      </c>
      <c r="H1808" s="328" t="s">
        <v>4697</v>
      </c>
      <c r="I1808" s="328" t="s">
        <v>3104</v>
      </c>
      <c r="J1808" s="328" t="s">
        <v>3271</v>
      </c>
      <c r="K1808" s="328" t="s">
        <v>3124</v>
      </c>
      <c r="L1808" s="328" t="s">
        <v>3894</v>
      </c>
      <c r="M1808" s="328" t="s">
        <v>3095</v>
      </c>
      <c r="N1808" s="328" t="s">
        <v>4796</v>
      </c>
      <c r="O1808" s="328" t="s">
        <v>1388</v>
      </c>
      <c r="P1808" s="187" t="str">
        <f t="shared" ca="1" si="108"/>
        <v>70 Tahun</v>
      </c>
      <c r="Q1808" s="187" t="str">
        <f t="shared" ca="1" si="109"/>
        <v>2 Bulan</v>
      </c>
      <c r="R1808" s="187" t="str">
        <f t="shared" ca="1" si="110"/>
        <v>20  Hari</v>
      </c>
    </row>
    <row r="1809" spans="1:18" ht="15">
      <c r="A1809" s="512"/>
      <c r="B1809" s="520"/>
      <c r="C1809" s="388" t="s">
        <v>805</v>
      </c>
      <c r="D1809" s="327" t="s">
        <v>806</v>
      </c>
      <c r="E1809" s="266" t="s">
        <v>9</v>
      </c>
      <c r="F1809" s="328" t="s">
        <v>4704</v>
      </c>
      <c r="G1809" s="329">
        <v>20007</v>
      </c>
      <c r="H1809" s="328" t="s">
        <v>4697</v>
      </c>
      <c r="I1809" s="328" t="s">
        <v>3104</v>
      </c>
      <c r="J1809" s="328" t="s">
        <v>3893</v>
      </c>
      <c r="K1809" s="328" t="s">
        <v>3124</v>
      </c>
      <c r="L1809" s="328" t="s">
        <v>3894</v>
      </c>
      <c r="M1809" s="328" t="s">
        <v>3099</v>
      </c>
      <c r="N1809" s="328" t="s">
        <v>3013</v>
      </c>
      <c r="O1809" s="328" t="s">
        <v>503</v>
      </c>
      <c r="P1809" s="187" t="str">
        <f t="shared" ca="1" si="108"/>
        <v>70 Tahun</v>
      </c>
      <c r="Q1809" s="187" t="str">
        <f t="shared" ca="1" si="109"/>
        <v>3 Bulan</v>
      </c>
      <c r="R1809" s="187" t="str">
        <f t="shared" ca="1" si="110"/>
        <v>20  Hari</v>
      </c>
    </row>
    <row r="1810" spans="1:18" ht="15">
      <c r="A1810" s="504"/>
      <c r="B1810" s="521"/>
      <c r="C1810" s="388" t="s">
        <v>807</v>
      </c>
      <c r="D1810" s="327" t="s">
        <v>808</v>
      </c>
      <c r="E1810" s="266" t="s">
        <v>10</v>
      </c>
      <c r="F1810" s="328" t="s">
        <v>4415</v>
      </c>
      <c r="G1810" s="329">
        <v>36325</v>
      </c>
      <c r="H1810" s="328" t="s">
        <v>4697</v>
      </c>
      <c r="I1810" s="328" t="s">
        <v>3104</v>
      </c>
      <c r="J1810" s="328" t="s">
        <v>3271</v>
      </c>
      <c r="K1810" s="328" t="s">
        <v>3279</v>
      </c>
      <c r="L1810" s="328" t="s">
        <v>3898</v>
      </c>
      <c r="M1810" s="328" t="s">
        <v>3099</v>
      </c>
      <c r="N1810" s="328" t="s">
        <v>804</v>
      </c>
      <c r="O1810" s="328" t="s">
        <v>806</v>
      </c>
      <c r="P1810" s="187" t="str">
        <f t="shared" ca="1" si="108"/>
        <v>25 Tahun</v>
      </c>
      <c r="Q1810" s="187" t="str">
        <f t="shared" ca="1" si="109"/>
        <v>7 Bulan</v>
      </c>
      <c r="R1810" s="187" t="str">
        <f t="shared" ca="1" si="110"/>
        <v>16  Hari</v>
      </c>
    </row>
    <row r="1811" spans="1:18" ht="15">
      <c r="A1811" s="503">
        <v>520</v>
      </c>
      <c r="B1811" s="519" t="s">
        <v>734</v>
      </c>
      <c r="C1811" s="388" t="s">
        <v>736</v>
      </c>
      <c r="D1811" s="327" t="s">
        <v>737</v>
      </c>
      <c r="E1811" s="266" t="s">
        <v>10</v>
      </c>
      <c r="F1811" s="328" t="s">
        <v>4847</v>
      </c>
      <c r="G1811" s="329">
        <v>31513</v>
      </c>
      <c r="H1811" s="328" t="s">
        <v>4697</v>
      </c>
      <c r="I1811" s="328" t="s">
        <v>3104</v>
      </c>
      <c r="J1811" s="328" t="s">
        <v>3270</v>
      </c>
      <c r="K1811" s="328" t="s">
        <v>3124</v>
      </c>
      <c r="L1811" s="328" t="s">
        <v>3971</v>
      </c>
      <c r="M1811" s="328" t="s">
        <v>3095</v>
      </c>
      <c r="N1811" s="328" t="s">
        <v>4848</v>
      </c>
      <c r="O1811" s="328" t="s">
        <v>4849</v>
      </c>
      <c r="P1811" s="187" t="str">
        <f t="shared" ca="1" si="108"/>
        <v>38 Tahun</v>
      </c>
      <c r="Q1811" s="187" t="str">
        <f t="shared" ca="1" si="109"/>
        <v>9 Bulan</v>
      </c>
      <c r="R1811" s="187" t="str">
        <f t="shared" ca="1" si="110"/>
        <v>19  Hari</v>
      </c>
    </row>
    <row r="1812" spans="1:18" ht="15">
      <c r="A1812" s="512"/>
      <c r="B1812" s="520"/>
      <c r="C1812" s="388" t="s">
        <v>735</v>
      </c>
      <c r="D1812" s="327" t="s">
        <v>4850</v>
      </c>
      <c r="E1812" s="266" t="s">
        <v>9</v>
      </c>
      <c r="F1812" s="328" t="s">
        <v>4446</v>
      </c>
      <c r="G1812" s="329">
        <v>32724</v>
      </c>
      <c r="H1812" s="328" t="s">
        <v>4697</v>
      </c>
      <c r="I1812" s="328" t="s">
        <v>3104</v>
      </c>
      <c r="J1812" s="328" t="s">
        <v>3893</v>
      </c>
      <c r="K1812" s="328" t="s">
        <v>3117</v>
      </c>
      <c r="L1812" s="328" t="s">
        <v>3971</v>
      </c>
      <c r="M1812" s="328" t="s">
        <v>3099</v>
      </c>
      <c r="N1812" s="328" t="s">
        <v>4851</v>
      </c>
      <c r="O1812" s="328" t="s">
        <v>1708</v>
      </c>
      <c r="P1812" s="187" t="str">
        <f t="shared" ca="1" si="108"/>
        <v>35 Tahun</v>
      </c>
      <c r="Q1812" s="187" t="str">
        <f t="shared" ca="1" si="109"/>
        <v>5 Bulan</v>
      </c>
      <c r="R1812" s="187" t="str">
        <f t="shared" ca="1" si="110"/>
        <v>26  Hari</v>
      </c>
    </row>
    <row r="1813" spans="1:18" ht="15">
      <c r="A1813" s="512"/>
      <c r="B1813" s="520"/>
      <c r="C1813" s="388" t="s">
        <v>4852</v>
      </c>
      <c r="D1813" s="327" t="s">
        <v>4853</v>
      </c>
      <c r="E1813" s="266" t="s">
        <v>10</v>
      </c>
      <c r="F1813" s="328" t="s">
        <v>4398</v>
      </c>
      <c r="G1813" s="329">
        <v>40854</v>
      </c>
      <c r="H1813" s="328" t="s">
        <v>4697</v>
      </c>
      <c r="I1813" s="328" t="s">
        <v>3104</v>
      </c>
      <c r="J1813" s="328" t="s">
        <v>3286</v>
      </c>
      <c r="K1813" s="328" t="s">
        <v>3279</v>
      </c>
      <c r="L1813" s="328" t="s">
        <v>3898</v>
      </c>
      <c r="M1813" s="328" t="s">
        <v>3100</v>
      </c>
      <c r="N1813" s="328" t="s">
        <v>4854</v>
      </c>
      <c r="O1813" s="328" t="s">
        <v>4850</v>
      </c>
      <c r="P1813" s="187" t="str">
        <f t="shared" ca="1" si="108"/>
        <v>13 Tahun</v>
      </c>
      <c r="Q1813" s="187" t="str">
        <f t="shared" ca="1" si="109"/>
        <v>2 Bulan</v>
      </c>
      <c r="R1813" s="187" t="str">
        <f t="shared" ca="1" si="110"/>
        <v>23  Hari</v>
      </c>
    </row>
    <row r="1814" spans="1:18" ht="15">
      <c r="A1814" s="512"/>
      <c r="B1814" s="520"/>
      <c r="C1814" s="388" t="s">
        <v>4855</v>
      </c>
      <c r="D1814" s="327" t="s">
        <v>4856</v>
      </c>
      <c r="E1814" s="266" t="s">
        <v>9</v>
      </c>
      <c r="F1814" s="328" t="s">
        <v>4568</v>
      </c>
      <c r="G1814" s="329">
        <v>41305</v>
      </c>
      <c r="H1814" s="328" t="s">
        <v>4697</v>
      </c>
      <c r="I1814" s="328" t="s">
        <v>3104</v>
      </c>
      <c r="J1814" s="328" t="s">
        <v>3286</v>
      </c>
      <c r="K1814" s="328" t="s">
        <v>3901</v>
      </c>
      <c r="L1814" s="328" t="s">
        <v>3898</v>
      </c>
      <c r="M1814" s="328" t="s">
        <v>3100</v>
      </c>
      <c r="N1814" s="328" t="s">
        <v>4854</v>
      </c>
      <c r="O1814" s="328" t="s">
        <v>4850</v>
      </c>
      <c r="P1814" s="187" t="str">
        <f t="shared" ca="1" si="108"/>
        <v>11 Tahun</v>
      </c>
      <c r="Q1814" s="187" t="str">
        <f t="shared" ca="1" si="109"/>
        <v>11 Bulan</v>
      </c>
      <c r="R1814" s="187" t="str">
        <f t="shared" ca="1" si="110"/>
        <v>30  Hari</v>
      </c>
    </row>
    <row r="1815" spans="1:18" ht="15">
      <c r="A1815" s="512"/>
      <c r="B1815" s="520"/>
      <c r="C1815" s="388" t="s">
        <v>4857</v>
      </c>
      <c r="D1815" s="327" t="s">
        <v>4858</v>
      </c>
      <c r="E1815" s="266" t="s">
        <v>9</v>
      </c>
      <c r="F1815" s="328" t="s">
        <v>4446</v>
      </c>
      <c r="G1815" s="329">
        <v>42645</v>
      </c>
      <c r="H1815" s="328" t="s">
        <v>4697</v>
      </c>
      <c r="I1815" s="328" t="s">
        <v>3104</v>
      </c>
      <c r="J1815" s="328" t="s">
        <v>3286</v>
      </c>
      <c r="K1815" s="328" t="s">
        <v>3901</v>
      </c>
      <c r="L1815" s="328" t="s">
        <v>3898</v>
      </c>
      <c r="M1815" s="328" t="s">
        <v>3100</v>
      </c>
      <c r="N1815" s="328" t="s">
        <v>4854</v>
      </c>
      <c r="O1815" s="328" t="s">
        <v>4850</v>
      </c>
      <c r="P1815" s="187" t="str">
        <f t="shared" ca="1" si="108"/>
        <v>8 Tahun</v>
      </c>
      <c r="Q1815" s="187" t="str">
        <f t="shared" ca="1" si="109"/>
        <v>3 Bulan</v>
      </c>
      <c r="R1815" s="187" t="str">
        <f t="shared" ca="1" si="110"/>
        <v>28  Hari</v>
      </c>
    </row>
    <row r="1816" spans="1:18" ht="15">
      <c r="A1816" s="504"/>
      <c r="B1816" s="521"/>
      <c r="C1816" s="388" t="s">
        <v>4859</v>
      </c>
      <c r="D1816" s="327" t="s">
        <v>4860</v>
      </c>
      <c r="E1816" s="266" t="s">
        <v>9</v>
      </c>
      <c r="F1816" s="328" t="s">
        <v>4446</v>
      </c>
      <c r="G1816" s="329">
        <v>42645</v>
      </c>
      <c r="H1816" s="328" t="s">
        <v>4697</v>
      </c>
      <c r="I1816" s="328" t="s">
        <v>3104</v>
      </c>
      <c r="J1816" s="328" t="s">
        <v>3286</v>
      </c>
      <c r="K1816" s="328" t="s">
        <v>3901</v>
      </c>
      <c r="L1816" s="328" t="s">
        <v>3898</v>
      </c>
      <c r="M1816" s="328" t="s">
        <v>3100</v>
      </c>
      <c r="N1816" s="328" t="s">
        <v>4854</v>
      </c>
      <c r="O1816" s="328" t="s">
        <v>4850</v>
      </c>
      <c r="P1816" s="187" t="str">
        <f t="shared" ca="1" si="108"/>
        <v>8 Tahun</v>
      </c>
      <c r="Q1816" s="187" t="str">
        <f t="shared" ca="1" si="109"/>
        <v>3 Bulan</v>
      </c>
      <c r="R1816" s="187" t="str">
        <f t="shared" ca="1" si="110"/>
        <v>28  Hari</v>
      </c>
    </row>
    <row r="1817" spans="1:18" ht="15">
      <c r="A1817" s="503">
        <v>521</v>
      </c>
      <c r="B1817" s="519" t="s">
        <v>794</v>
      </c>
      <c r="C1817" s="388" t="s">
        <v>800</v>
      </c>
      <c r="D1817" s="327" t="s">
        <v>801</v>
      </c>
      <c r="E1817" s="266" t="s">
        <v>9</v>
      </c>
      <c r="F1817" s="328" t="s">
        <v>4400</v>
      </c>
      <c r="G1817" s="329">
        <v>23870</v>
      </c>
      <c r="H1817" s="328" t="s">
        <v>4697</v>
      </c>
      <c r="I1817" s="328" t="s">
        <v>3104</v>
      </c>
      <c r="J1817" s="328" t="s">
        <v>3270</v>
      </c>
      <c r="K1817" s="328" t="s">
        <v>3124</v>
      </c>
      <c r="L1817" s="328" t="s">
        <v>4861</v>
      </c>
      <c r="M1817" s="328" t="s">
        <v>3095</v>
      </c>
      <c r="N1817" s="328" t="s">
        <v>4862</v>
      </c>
      <c r="O1817" s="328" t="s">
        <v>1372</v>
      </c>
      <c r="P1817" s="187" t="str">
        <f t="shared" ca="1" si="108"/>
        <v>59 Tahun</v>
      </c>
      <c r="Q1817" s="187" t="str">
        <f t="shared" ca="1" si="109"/>
        <v>8 Bulan</v>
      </c>
      <c r="R1817" s="187" t="str">
        <f t="shared" ca="1" si="110"/>
        <v>22  Hari</v>
      </c>
    </row>
    <row r="1818" spans="1:18" ht="15">
      <c r="A1818" s="512"/>
      <c r="B1818" s="520"/>
      <c r="C1818" s="388" t="s">
        <v>796</v>
      </c>
      <c r="D1818" s="327" t="s">
        <v>797</v>
      </c>
      <c r="E1818" s="266" t="s">
        <v>10</v>
      </c>
      <c r="F1818" s="328" t="s">
        <v>4415</v>
      </c>
      <c r="G1818" s="329">
        <v>31112</v>
      </c>
      <c r="H1818" s="328" t="s">
        <v>4697</v>
      </c>
      <c r="I1818" s="328" t="s">
        <v>3104</v>
      </c>
      <c r="J1818" s="328" t="s">
        <v>3893</v>
      </c>
      <c r="K1818" s="328" t="s">
        <v>3097</v>
      </c>
      <c r="L1818" s="328" t="s">
        <v>3898</v>
      </c>
      <c r="M1818" s="328" t="s">
        <v>3100</v>
      </c>
      <c r="N1818" s="328" t="s">
        <v>2524</v>
      </c>
      <c r="O1818" s="328" t="s">
        <v>801</v>
      </c>
      <c r="P1818" s="187" t="str">
        <f t="shared" ca="1" si="108"/>
        <v>39 Tahun</v>
      </c>
      <c r="Q1818" s="187" t="str">
        <f t="shared" ca="1" si="109"/>
        <v>10 Bulan</v>
      </c>
      <c r="R1818" s="187" t="str">
        <f t="shared" ca="1" si="110"/>
        <v>24  Hari</v>
      </c>
    </row>
    <row r="1819" spans="1:18" ht="15">
      <c r="A1819" s="512"/>
      <c r="B1819" s="520"/>
      <c r="C1819" s="388" t="s">
        <v>798</v>
      </c>
      <c r="D1819" s="327" t="s">
        <v>799</v>
      </c>
      <c r="E1819" s="266" t="s">
        <v>10</v>
      </c>
      <c r="F1819" s="328" t="s">
        <v>4415</v>
      </c>
      <c r="G1819" s="329">
        <v>33822</v>
      </c>
      <c r="H1819" s="328" t="s">
        <v>4697</v>
      </c>
      <c r="I1819" s="328" t="s">
        <v>3104</v>
      </c>
      <c r="J1819" s="328" t="s">
        <v>3893</v>
      </c>
      <c r="K1819" s="328" t="s">
        <v>3279</v>
      </c>
      <c r="L1819" s="328" t="s">
        <v>3898</v>
      </c>
      <c r="M1819" s="328" t="s">
        <v>3100</v>
      </c>
      <c r="N1819" s="328" t="s">
        <v>2524</v>
      </c>
      <c r="O1819" s="328" t="s">
        <v>801</v>
      </c>
      <c r="P1819" s="187" t="str">
        <f t="shared" ca="1" si="108"/>
        <v>32 Tahun</v>
      </c>
      <c r="Q1819" s="187" t="str">
        <f t="shared" ca="1" si="109"/>
        <v>5 Bulan</v>
      </c>
      <c r="R1819" s="187" t="str">
        <f t="shared" ca="1" si="110"/>
        <v>24  Hari</v>
      </c>
    </row>
    <row r="1820" spans="1:18" ht="15">
      <c r="A1820" s="512"/>
      <c r="B1820" s="520"/>
      <c r="C1820" s="388" t="s">
        <v>2649</v>
      </c>
      <c r="D1820" s="327" t="s">
        <v>2650</v>
      </c>
      <c r="E1820" s="266" t="s">
        <v>10</v>
      </c>
      <c r="F1820" s="328" t="s">
        <v>4415</v>
      </c>
      <c r="G1820" s="329">
        <v>38820</v>
      </c>
      <c r="H1820" s="328" t="s">
        <v>4697</v>
      </c>
      <c r="I1820" s="328" t="s">
        <v>3104</v>
      </c>
      <c r="J1820" s="328" t="s">
        <v>3893</v>
      </c>
      <c r="K1820" s="328" t="s">
        <v>3279</v>
      </c>
      <c r="L1820" s="328" t="s">
        <v>3898</v>
      </c>
      <c r="M1820" s="328" t="s">
        <v>3100</v>
      </c>
      <c r="N1820" s="328" t="s">
        <v>2524</v>
      </c>
      <c r="O1820" s="328" t="s">
        <v>801</v>
      </c>
      <c r="P1820" s="187" t="str">
        <f t="shared" ca="1" si="108"/>
        <v>18 Tahun</v>
      </c>
      <c r="Q1820" s="187" t="str">
        <f t="shared" ca="1" si="109"/>
        <v>9 Bulan</v>
      </c>
      <c r="R1820" s="187" t="str">
        <f t="shared" ca="1" si="110"/>
        <v>17  Hari</v>
      </c>
    </row>
    <row r="1821" spans="1:18" ht="15">
      <c r="A1821" s="512"/>
      <c r="B1821" s="520"/>
      <c r="C1821" s="388" t="s">
        <v>795</v>
      </c>
      <c r="D1821" s="327" t="s">
        <v>422</v>
      </c>
      <c r="E1821" s="266" t="s">
        <v>9</v>
      </c>
      <c r="F1821" s="328" t="s">
        <v>238</v>
      </c>
      <c r="G1821" s="329">
        <v>38917</v>
      </c>
      <c r="H1821" s="328" t="s">
        <v>4697</v>
      </c>
      <c r="I1821" s="328" t="s">
        <v>3104</v>
      </c>
      <c r="J1821" s="328" t="s">
        <v>3893</v>
      </c>
      <c r="K1821" s="328" t="s">
        <v>3279</v>
      </c>
      <c r="L1821" s="328" t="s">
        <v>3898</v>
      </c>
      <c r="M1821" s="328" t="s">
        <v>3100</v>
      </c>
      <c r="N1821" s="328" t="s">
        <v>2524</v>
      </c>
      <c r="O1821" s="328" t="s">
        <v>801</v>
      </c>
      <c r="P1821" s="187" t="str">
        <f t="shared" ca="1" si="108"/>
        <v>18 Tahun</v>
      </c>
      <c r="Q1821" s="187" t="str">
        <f t="shared" ca="1" si="109"/>
        <v>6 Bulan</v>
      </c>
      <c r="R1821" s="187" t="str">
        <f t="shared" ca="1" si="110"/>
        <v>11  Hari</v>
      </c>
    </row>
    <row r="1822" spans="1:18" ht="15">
      <c r="A1822" s="504"/>
      <c r="B1822" s="521"/>
      <c r="C1822" s="388" t="s">
        <v>4863</v>
      </c>
      <c r="D1822" s="327" t="s">
        <v>4864</v>
      </c>
      <c r="E1822" s="266" t="s">
        <v>10</v>
      </c>
      <c r="F1822" s="328" t="s">
        <v>4415</v>
      </c>
      <c r="G1822" s="329">
        <v>39763</v>
      </c>
      <c r="H1822" s="328" t="s">
        <v>4697</v>
      </c>
      <c r="I1822" s="328" t="s">
        <v>3104</v>
      </c>
      <c r="J1822" s="328" t="s">
        <v>3270</v>
      </c>
      <c r="K1822" s="328" t="s">
        <v>3279</v>
      </c>
      <c r="L1822" s="328" t="s">
        <v>3898</v>
      </c>
      <c r="M1822" s="328" t="s">
        <v>3100</v>
      </c>
      <c r="N1822" s="328" t="s">
        <v>2524</v>
      </c>
      <c r="O1822" s="328" t="s">
        <v>801</v>
      </c>
      <c r="P1822" s="187" t="str">
        <f t="shared" ca="1" si="108"/>
        <v>16 Tahun</v>
      </c>
      <c r="Q1822" s="187" t="str">
        <f t="shared" ca="1" si="109"/>
        <v>2 Bulan</v>
      </c>
      <c r="R1822" s="187" t="str">
        <f t="shared" ca="1" si="110"/>
        <v>19  Hari</v>
      </c>
    </row>
    <row r="1823" spans="1:18" ht="15">
      <c r="A1823" s="503">
        <v>522</v>
      </c>
      <c r="B1823" s="519" t="s">
        <v>2309</v>
      </c>
      <c r="C1823" s="388" t="s">
        <v>4865</v>
      </c>
      <c r="D1823" s="220" t="s">
        <v>2802</v>
      </c>
      <c r="E1823" s="221" t="s">
        <v>10</v>
      </c>
      <c r="F1823" s="250" t="s">
        <v>13</v>
      </c>
      <c r="G1823" s="307">
        <v>27550</v>
      </c>
      <c r="H1823" s="315" t="s">
        <v>4866</v>
      </c>
      <c r="I1823" s="196" t="s">
        <v>3104</v>
      </c>
      <c r="J1823" s="250" t="s">
        <v>3271</v>
      </c>
      <c r="K1823" s="250" t="s">
        <v>3124</v>
      </c>
      <c r="L1823" s="250" t="s">
        <v>3894</v>
      </c>
      <c r="M1823" s="341" t="s">
        <v>3095</v>
      </c>
      <c r="N1823" s="250" t="s">
        <v>2591</v>
      </c>
      <c r="O1823" s="265" t="s">
        <v>1525</v>
      </c>
      <c r="P1823" s="187" t="str">
        <f t="shared" ca="1" si="108"/>
        <v>49 Tahun</v>
      </c>
      <c r="Q1823" s="187" t="str">
        <f t="shared" ca="1" si="109"/>
        <v>7 Bulan</v>
      </c>
      <c r="R1823" s="187" t="str">
        <f t="shared" ca="1" si="110"/>
        <v>25  Hari</v>
      </c>
    </row>
    <row r="1824" spans="1:18" ht="15">
      <c r="A1824" s="512"/>
      <c r="B1824" s="520"/>
      <c r="C1824" s="388" t="s">
        <v>2310</v>
      </c>
      <c r="D1824" s="220" t="s">
        <v>2311</v>
      </c>
      <c r="E1824" s="221" t="s">
        <v>9</v>
      </c>
      <c r="F1824" s="250" t="s">
        <v>1341</v>
      </c>
      <c r="G1824" s="307">
        <v>29712</v>
      </c>
      <c r="H1824" s="315" t="s">
        <v>4866</v>
      </c>
      <c r="I1824" s="196" t="s">
        <v>3104</v>
      </c>
      <c r="J1824" s="250" t="s">
        <v>3271</v>
      </c>
      <c r="K1824" s="250" t="s">
        <v>3124</v>
      </c>
      <c r="L1824" s="250" t="s">
        <v>3894</v>
      </c>
      <c r="M1824" s="341" t="s">
        <v>3099</v>
      </c>
      <c r="N1824" s="250" t="s">
        <v>1244</v>
      </c>
      <c r="O1824" s="265" t="s">
        <v>348</v>
      </c>
      <c r="P1824" s="187" t="str">
        <f t="shared" ca="1" si="108"/>
        <v>43 Tahun</v>
      </c>
      <c r="Q1824" s="187" t="str">
        <f t="shared" ca="1" si="109"/>
        <v>8 Bulan</v>
      </c>
      <c r="R1824" s="187" t="str">
        <f t="shared" ca="1" si="110"/>
        <v>24  Hari</v>
      </c>
    </row>
    <row r="1825" spans="1:18" ht="15">
      <c r="A1825" s="512"/>
      <c r="B1825" s="520"/>
      <c r="C1825" s="388" t="s">
        <v>2504</v>
      </c>
      <c r="D1825" s="220" t="s">
        <v>1628</v>
      </c>
      <c r="E1825" s="221" t="s">
        <v>10</v>
      </c>
      <c r="F1825" s="250" t="s">
        <v>4867</v>
      </c>
      <c r="G1825" s="307">
        <v>37340</v>
      </c>
      <c r="H1825" s="315" t="s">
        <v>4866</v>
      </c>
      <c r="I1825" s="196" t="s">
        <v>3104</v>
      </c>
      <c r="J1825" s="250" t="s">
        <v>3271</v>
      </c>
      <c r="K1825" s="250" t="s">
        <v>3279</v>
      </c>
      <c r="L1825" s="250" t="s">
        <v>3898</v>
      </c>
      <c r="M1825" s="341" t="s">
        <v>3100</v>
      </c>
      <c r="N1825" s="250" t="s">
        <v>2802</v>
      </c>
      <c r="O1825" s="265" t="s">
        <v>2311</v>
      </c>
      <c r="P1825" s="187" t="str">
        <f t="shared" ca="1" si="108"/>
        <v>22 Tahun</v>
      </c>
      <c r="Q1825" s="187" t="str">
        <f t="shared" ca="1" si="109"/>
        <v>10 Bulan</v>
      </c>
      <c r="R1825" s="187" t="str">
        <f t="shared" ca="1" si="110"/>
        <v>5  Hari</v>
      </c>
    </row>
    <row r="1826" spans="1:18" ht="15">
      <c r="A1826" s="512"/>
      <c r="B1826" s="520"/>
      <c r="C1826" s="388" t="s">
        <v>2632</v>
      </c>
      <c r="D1826" s="220" t="s">
        <v>2633</v>
      </c>
      <c r="E1826" s="221" t="s">
        <v>10</v>
      </c>
      <c r="F1826" s="250" t="s">
        <v>4867</v>
      </c>
      <c r="G1826" s="307">
        <v>37668</v>
      </c>
      <c r="H1826" s="315" t="s">
        <v>4866</v>
      </c>
      <c r="I1826" s="196" t="s">
        <v>3104</v>
      </c>
      <c r="J1826" s="250" t="s">
        <v>3271</v>
      </c>
      <c r="K1826" s="250" t="s">
        <v>3279</v>
      </c>
      <c r="L1826" s="250" t="s">
        <v>3898</v>
      </c>
      <c r="M1826" s="341" t="s">
        <v>3100</v>
      </c>
      <c r="N1826" s="250" t="s">
        <v>2802</v>
      </c>
      <c r="O1826" s="265" t="s">
        <v>2311</v>
      </c>
      <c r="P1826" s="187" t="str">
        <f t="shared" ca="1" si="108"/>
        <v>21 Tahun</v>
      </c>
      <c r="Q1826" s="187" t="str">
        <f t="shared" ca="1" si="109"/>
        <v>11 Bulan</v>
      </c>
      <c r="R1826" s="187" t="str">
        <f t="shared" ca="1" si="110"/>
        <v>14  Hari</v>
      </c>
    </row>
    <row r="1827" spans="1:18" ht="15">
      <c r="A1827" s="512"/>
      <c r="B1827" s="520"/>
      <c r="C1827" s="388" t="s">
        <v>2632</v>
      </c>
      <c r="D1827" s="220" t="s">
        <v>4868</v>
      </c>
      <c r="E1827" s="221" t="s">
        <v>10</v>
      </c>
      <c r="F1827" s="250" t="s">
        <v>4867</v>
      </c>
      <c r="G1827" s="307">
        <v>40070</v>
      </c>
      <c r="H1827" s="315" t="s">
        <v>4866</v>
      </c>
      <c r="I1827" s="196" t="s">
        <v>3104</v>
      </c>
      <c r="J1827" s="250" t="s">
        <v>3271</v>
      </c>
      <c r="K1827" s="250" t="s">
        <v>3279</v>
      </c>
      <c r="L1827" s="250" t="s">
        <v>3898</v>
      </c>
      <c r="M1827" s="341" t="s">
        <v>3100</v>
      </c>
      <c r="N1827" s="250" t="s">
        <v>2802</v>
      </c>
      <c r="O1827" s="265" t="s">
        <v>2311</v>
      </c>
      <c r="P1827" s="187" t="str">
        <f t="shared" ca="1" si="108"/>
        <v>15 Tahun</v>
      </c>
      <c r="Q1827" s="187" t="str">
        <f t="shared" ca="1" si="109"/>
        <v>4 Bulan</v>
      </c>
      <c r="R1827" s="187" t="str">
        <f t="shared" ca="1" si="110"/>
        <v>16  Hari</v>
      </c>
    </row>
    <row r="1828" spans="1:18" ht="15">
      <c r="A1828" s="512"/>
      <c r="B1828" s="520"/>
      <c r="C1828" s="388" t="s">
        <v>4869</v>
      </c>
      <c r="D1828" s="220" t="s">
        <v>4870</v>
      </c>
      <c r="E1828" s="221" t="s">
        <v>9</v>
      </c>
      <c r="F1828" s="250" t="s">
        <v>4871</v>
      </c>
      <c r="G1828" s="307">
        <v>41039</v>
      </c>
      <c r="H1828" s="315" t="s">
        <v>4866</v>
      </c>
      <c r="I1828" s="196" t="s">
        <v>3104</v>
      </c>
      <c r="J1828" s="250" t="s">
        <v>3286</v>
      </c>
      <c r="K1828" s="250" t="s">
        <v>3279</v>
      </c>
      <c r="L1828" s="250" t="s">
        <v>3898</v>
      </c>
      <c r="M1828" s="341" t="s">
        <v>3100</v>
      </c>
      <c r="N1828" s="250" t="s">
        <v>2802</v>
      </c>
      <c r="O1828" s="265" t="s">
        <v>2311</v>
      </c>
      <c r="P1828" s="187" t="str">
        <f t="shared" ca="1" si="108"/>
        <v>12 Tahun</v>
      </c>
      <c r="Q1828" s="187" t="str">
        <f t="shared" ca="1" si="109"/>
        <v>8 Bulan</v>
      </c>
      <c r="R1828" s="187" t="str">
        <f t="shared" ca="1" si="110"/>
        <v>20  Hari</v>
      </c>
    </row>
    <row r="1829" spans="1:18" ht="15">
      <c r="A1829" s="504"/>
      <c r="B1829" s="521"/>
      <c r="C1829" s="388" t="s">
        <v>4872</v>
      </c>
      <c r="D1829" s="220" t="s">
        <v>4873</v>
      </c>
      <c r="E1829" s="221" t="s">
        <v>10</v>
      </c>
      <c r="F1829" s="250" t="s">
        <v>4874</v>
      </c>
      <c r="G1829" s="307">
        <v>43426</v>
      </c>
      <c r="H1829" s="315" t="s">
        <v>4866</v>
      </c>
      <c r="I1829" s="196" t="s">
        <v>3104</v>
      </c>
      <c r="J1829" s="196" t="s">
        <v>3121</v>
      </c>
      <c r="K1829" s="250" t="s">
        <v>3901</v>
      </c>
      <c r="L1829" s="250" t="s">
        <v>3898</v>
      </c>
      <c r="M1829" s="341" t="s">
        <v>3100</v>
      </c>
      <c r="N1829" s="250" t="s">
        <v>2802</v>
      </c>
      <c r="O1829" s="265" t="s">
        <v>2311</v>
      </c>
      <c r="P1829" s="187" t="str">
        <f t="shared" ca="1" si="108"/>
        <v>6 Tahun</v>
      </c>
      <c r="Q1829" s="187" t="str">
        <f t="shared" ca="1" si="109"/>
        <v>2 Bulan</v>
      </c>
      <c r="R1829" s="187" t="str">
        <f t="shared" ca="1" si="110"/>
        <v>8  Hari</v>
      </c>
    </row>
    <row r="1830" spans="1:18" ht="15">
      <c r="A1830" s="503">
        <v>523</v>
      </c>
      <c r="B1830" s="519" t="s">
        <v>1870</v>
      </c>
      <c r="C1830" s="388" t="s">
        <v>2831</v>
      </c>
      <c r="D1830" s="220" t="s">
        <v>2832</v>
      </c>
      <c r="E1830" s="221" t="s">
        <v>10</v>
      </c>
      <c r="F1830" s="250" t="s">
        <v>4875</v>
      </c>
      <c r="G1830" s="307">
        <v>20914</v>
      </c>
      <c r="H1830" s="315" t="s">
        <v>4866</v>
      </c>
      <c r="I1830" s="196" t="s">
        <v>3104</v>
      </c>
      <c r="J1830" s="250" t="s">
        <v>3271</v>
      </c>
      <c r="K1830" s="250" t="s">
        <v>3124</v>
      </c>
      <c r="L1830" s="250" t="s">
        <v>3894</v>
      </c>
      <c r="M1830" s="341" t="s">
        <v>3095</v>
      </c>
      <c r="N1830" s="250" t="s">
        <v>4876</v>
      </c>
      <c r="O1830" s="265" t="s">
        <v>658</v>
      </c>
      <c r="P1830" s="187" t="str">
        <f t="shared" ca="1" si="108"/>
        <v>67 Tahun</v>
      </c>
      <c r="Q1830" s="187" t="str">
        <f t="shared" ca="1" si="109"/>
        <v>9 Bulan</v>
      </c>
      <c r="R1830" s="187" t="str">
        <f t="shared" ca="1" si="110"/>
        <v>26  Hari</v>
      </c>
    </row>
    <row r="1831" spans="1:18" ht="15">
      <c r="A1831" s="512"/>
      <c r="B1831" s="520"/>
      <c r="C1831" s="388" t="s">
        <v>2308</v>
      </c>
      <c r="D1831" s="220" t="s">
        <v>96</v>
      </c>
      <c r="E1831" s="221" t="s">
        <v>9</v>
      </c>
      <c r="F1831" s="250" t="s">
        <v>4877</v>
      </c>
      <c r="G1831" s="307">
        <v>26456</v>
      </c>
      <c r="H1831" s="315" t="s">
        <v>4866</v>
      </c>
      <c r="I1831" s="196" t="s">
        <v>3104</v>
      </c>
      <c r="J1831" s="250" t="s">
        <v>3271</v>
      </c>
      <c r="K1831" s="250" t="s">
        <v>3117</v>
      </c>
      <c r="L1831" s="250" t="s">
        <v>3894</v>
      </c>
      <c r="M1831" s="341" t="s">
        <v>3099</v>
      </c>
      <c r="N1831" s="250" t="s">
        <v>4878</v>
      </c>
      <c r="O1831" s="265" t="s">
        <v>407</v>
      </c>
      <c r="P1831" s="187" t="str">
        <f t="shared" ca="1" si="108"/>
        <v>52 Tahun</v>
      </c>
      <c r="Q1831" s="187" t="str">
        <f t="shared" ca="1" si="109"/>
        <v>7 Bulan</v>
      </c>
      <c r="R1831" s="187" t="str">
        <f t="shared" ca="1" si="110"/>
        <v>24  Hari</v>
      </c>
    </row>
    <row r="1832" spans="1:18" ht="15">
      <c r="A1832" s="512"/>
      <c r="B1832" s="520"/>
      <c r="C1832" s="388" t="s">
        <v>2456</v>
      </c>
      <c r="D1832" s="220" t="s">
        <v>1670</v>
      </c>
      <c r="E1832" s="221" t="s">
        <v>10</v>
      </c>
      <c r="F1832" s="250" t="s">
        <v>4879</v>
      </c>
      <c r="G1832" s="307">
        <v>35733</v>
      </c>
      <c r="H1832" s="315" t="s">
        <v>4866</v>
      </c>
      <c r="I1832" s="196" t="s">
        <v>3104</v>
      </c>
      <c r="J1832" s="250" t="s">
        <v>3271</v>
      </c>
      <c r="K1832" s="250" t="s">
        <v>3279</v>
      </c>
      <c r="L1832" s="250" t="s">
        <v>3898</v>
      </c>
      <c r="M1832" s="341" t="s">
        <v>3100</v>
      </c>
      <c r="N1832" s="250" t="s">
        <v>2832</v>
      </c>
      <c r="O1832" s="265" t="s">
        <v>96</v>
      </c>
      <c r="P1832" s="187" t="str">
        <f t="shared" ca="1" si="108"/>
        <v>27 Tahun</v>
      </c>
      <c r="Q1832" s="187" t="str">
        <f t="shared" ca="1" si="109"/>
        <v>3 Bulan</v>
      </c>
      <c r="R1832" s="187" t="str">
        <f t="shared" ca="1" si="110"/>
        <v>0  Hari</v>
      </c>
    </row>
    <row r="1833" spans="1:18" ht="15">
      <c r="A1833" s="512"/>
      <c r="B1833" s="520"/>
      <c r="C1833" s="388" t="s">
        <v>2047</v>
      </c>
      <c r="D1833" s="220" t="s">
        <v>2048</v>
      </c>
      <c r="E1833" s="221" t="s">
        <v>9</v>
      </c>
      <c r="F1833" s="250" t="s">
        <v>4880</v>
      </c>
      <c r="G1833" s="307">
        <v>38472</v>
      </c>
      <c r="H1833" s="315" t="s">
        <v>4866</v>
      </c>
      <c r="I1833" s="196" t="s">
        <v>3104</v>
      </c>
      <c r="J1833" s="250" t="s">
        <v>3271</v>
      </c>
      <c r="K1833" s="250" t="s">
        <v>3279</v>
      </c>
      <c r="L1833" s="250" t="s">
        <v>3898</v>
      </c>
      <c r="M1833" s="341" t="s">
        <v>3100</v>
      </c>
      <c r="N1833" s="250" t="s">
        <v>2832</v>
      </c>
      <c r="O1833" s="265" t="s">
        <v>96</v>
      </c>
      <c r="P1833" s="187" t="str">
        <f t="shared" ca="1" si="108"/>
        <v>19 Tahun</v>
      </c>
      <c r="Q1833" s="187" t="str">
        <f t="shared" ca="1" si="109"/>
        <v>9 Bulan</v>
      </c>
      <c r="R1833" s="187" t="str">
        <f t="shared" ca="1" si="110"/>
        <v>0  Hari</v>
      </c>
    </row>
    <row r="1834" spans="1:18" ht="15">
      <c r="A1834" s="504"/>
      <c r="B1834" s="521"/>
      <c r="C1834" s="388" t="s">
        <v>1871</v>
      </c>
      <c r="D1834" s="220" t="s">
        <v>1872</v>
      </c>
      <c r="E1834" s="221" t="s">
        <v>9</v>
      </c>
      <c r="F1834" s="250" t="s">
        <v>4881</v>
      </c>
      <c r="G1834" s="307">
        <v>38472</v>
      </c>
      <c r="H1834" s="315" t="s">
        <v>4866</v>
      </c>
      <c r="I1834" s="196" t="s">
        <v>3104</v>
      </c>
      <c r="J1834" s="250" t="s">
        <v>3270</v>
      </c>
      <c r="K1834" s="250" t="s">
        <v>3279</v>
      </c>
      <c r="L1834" s="250" t="s">
        <v>3898</v>
      </c>
      <c r="M1834" s="341" t="s">
        <v>3100</v>
      </c>
      <c r="N1834" s="250" t="s">
        <v>2832</v>
      </c>
      <c r="O1834" s="265" t="s">
        <v>96</v>
      </c>
      <c r="P1834" s="187" t="str">
        <f t="shared" ca="1" si="108"/>
        <v>19 Tahun</v>
      </c>
      <c r="Q1834" s="187" t="str">
        <f t="shared" ca="1" si="109"/>
        <v>9 Bulan</v>
      </c>
      <c r="R1834" s="187" t="str">
        <f t="shared" ca="1" si="110"/>
        <v>0  Hari</v>
      </c>
    </row>
    <row r="1835" spans="1:18" ht="15">
      <c r="A1835" s="503">
        <v>524</v>
      </c>
      <c r="B1835" s="519" t="s">
        <v>1951</v>
      </c>
      <c r="C1835" s="388" t="s">
        <v>2636</v>
      </c>
      <c r="D1835" s="220" t="s">
        <v>2637</v>
      </c>
      <c r="E1835" s="221" t="s">
        <v>10</v>
      </c>
      <c r="F1835" s="250" t="s">
        <v>4882</v>
      </c>
      <c r="G1835" s="307">
        <v>34255</v>
      </c>
      <c r="H1835" s="315" t="s">
        <v>4866</v>
      </c>
      <c r="I1835" s="196" t="s">
        <v>3104</v>
      </c>
      <c r="J1835" s="250" t="s">
        <v>3271</v>
      </c>
      <c r="K1835" s="250" t="s">
        <v>3124</v>
      </c>
      <c r="L1835" s="250" t="s">
        <v>3894</v>
      </c>
      <c r="M1835" s="341" t="s">
        <v>3095</v>
      </c>
      <c r="N1835" s="250" t="s">
        <v>2763</v>
      </c>
      <c r="O1835" s="265" t="s">
        <v>2443</v>
      </c>
      <c r="P1835" s="187" t="str">
        <f t="shared" ca="1" si="108"/>
        <v>31 Tahun</v>
      </c>
      <c r="Q1835" s="187" t="str">
        <f t="shared" ca="1" si="109"/>
        <v>3 Bulan</v>
      </c>
      <c r="R1835" s="187" t="str">
        <f t="shared" ca="1" si="110"/>
        <v>17  Hari</v>
      </c>
    </row>
    <row r="1836" spans="1:18" ht="15">
      <c r="A1836" s="512"/>
      <c r="B1836" s="520"/>
      <c r="C1836" s="388" t="s">
        <v>1952</v>
      </c>
      <c r="D1836" s="220" t="s">
        <v>1953</v>
      </c>
      <c r="E1836" s="221" t="s">
        <v>9</v>
      </c>
      <c r="F1836" s="250" t="s">
        <v>4883</v>
      </c>
      <c r="G1836" s="307">
        <v>37279</v>
      </c>
      <c r="H1836" s="315" t="s">
        <v>4866</v>
      </c>
      <c r="I1836" s="196" t="s">
        <v>3104</v>
      </c>
      <c r="J1836" s="250" t="s">
        <v>3271</v>
      </c>
      <c r="K1836" s="250" t="s">
        <v>3117</v>
      </c>
      <c r="L1836" s="250" t="s">
        <v>3894</v>
      </c>
      <c r="M1836" s="341" t="s">
        <v>3099</v>
      </c>
      <c r="N1836" s="250" t="s">
        <v>647</v>
      </c>
      <c r="O1836" s="265" t="s">
        <v>4884</v>
      </c>
      <c r="P1836" s="187" t="str">
        <f t="shared" ca="1" si="108"/>
        <v>23 Tahun</v>
      </c>
      <c r="Q1836" s="187" t="str">
        <f t="shared" ca="1" si="109"/>
        <v>0 Bulan</v>
      </c>
      <c r="R1836" s="187" t="str">
        <f t="shared" ca="1" si="110"/>
        <v>7  Hari</v>
      </c>
    </row>
    <row r="1837" spans="1:18" ht="15">
      <c r="A1837" s="504"/>
      <c r="B1837" s="521"/>
      <c r="C1837" s="388" t="s">
        <v>4885</v>
      </c>
      <c r="D1837" s="220" t="s">
        <v>4886</v>
      </c>
      <c r="E1837" s="221" t="s">
        <v>10</v>
      </c>
      <c r="F1837" s="250" t="s">
        <v>4882</v>
      </c>
      <c r="G1837" s="307">
        <v>44761</v>
      </c>
      <c r="H1837" s="315" t="s">
        <v>4866</v>
      </c>
      <c r="I1837" s="196" t="s">
        <v>3104</v>
      </c>
      <c r="J1837" s="196" t="s">
        <v>3121</v>
      </c>
      <c r="K1837" s="250" t="s">
        <v>3901</v>
      </c>
      <c r="L1837" s="250" t="s">
        <v>3898</v>
      </c>
      <c r="M1837" s="341" t="s">
        <v>3100</v>
      </c>
      <c r="N1837" s="250" t="s">
        <v>2637</v>
      </c>
      <c r="O1837" s="265" t="s">
        <v>1953</v>
      </c>
      <c r="P1837" s="187" t="str">
        <f t="shared" ca="1" si="108"/>
        <v>2 Tahun</v>
      </c>
      <c r="Q1837" s="187" t="str">
        <f t="shared" ca="1" si="109"/>
        <v>6 Bulan</v>
      </c>
      <c r="R1837" s="187" t="str">
        <f t="shared" ca="1" si="110"/>
        <v>11  Hari</v>
      </c>
    </row>
    <row r="1838" spans="1:18" ht="15">
      <c r="A1838" s="503">
        <v>525</v>
      </c>
      <c r="B1838" s="519" t="s">
        <v>2441</v>
      </c>
      <c r="C1838" s="388" t="s">
        <v>2762</v>
      </c>
      <c r="D1838" s="220" t="s">
        <v>2763</v>
      </c>
      <c r="E1838" s="221" t="s">
        <v>10</v>
      </c>
      <c r="F1838" s="250" t="s">
        <v>4887</v>
      </c>
      <c r="G1838" s="307">
        <v>24538</v>
      </c>
      <c r="H1838" s="315" t="s">
        <v>4866</v>
      </c>
      <c r="I1838" s="196" t="s">
        <v>3104</v>
      </c>
      <c r="J1838" s="250" t="s">
        <v>3270</v>
      </c>
      <c r="K1838" s="250" t="s">
        <v>3124</v>
      </c>
      <c r="L1838" s="250" t="s">
        <v>3894</v>
      </c>
      <c r="M1838" s="341" t="s">
        <v>3095</v>
      </c>
      <c r="N1838" s="250" t="s">
        <v>4888</v>
      </c>
      <c r="O1838" s="265" t="s">
        <v>1657</v>
      </c>
      <c r="P1838" s="187" t="str">
        <f t="shared" ca="1" si="108"/>
        <v>57 Tahun</v>
      </c>
      <c r="Q1838" s="187" t="str">
        <f t="shared" ca="1" si="109"/>
        <v>10 Bulan</v>
      </c>
      <c r="R1838" s="187" t="str">
        <f t="shared" ca="1" si="110"/>
        <v>23  Hari</v>
      </c>
    </row>
    <row r="1839" spans="1:18" ht="15">
      <c r="A1839" s="512"/>
      <c r="B1839" s="520"/>
      <c r="C1839" s="388" t="s">
        <v>2442</v>
      </c>
      <c r="D1839" s="220" t="s">
        <v>2443</v>
      </c>
      <c r="E1839" s="221" t="s">
        <v>9</v>
      </c>
      <c r="F1839" s="250" t="s">
        <v>4889</v>
      </c>
      <c r="G1839" s="307">
        <v>27645</v>
      </c>
      <c r="H1839" s="315" t="s">
        <v>4866</v>
      </c>
      <c r="I1839" s="196" t="s">
        <v>3104</v>
      </c>
      <c r="J1839" s="250" t="s">
        <v>3270</v>
      </c>
      <c r="K1839" s="250" t="s">
        <v>3117</v>
      </c>
      <c r="L1839" s="250" t="s">
        <v>3894</v>
      </c>
      <c r="M1839" s="341" t="s">
        <v>3099</v>
      </c>
      <c r="N1839" s="250" t="s">
        <v>4890</v>
      </c>
      <c r="O1839" s="265" t="s">
        <v>639</v>
      </c>
      <c r="P1839" s="187" t="str">
        <f t="shared" ca="1" si="108"/>
        <v>49 Tahun</v>
      </c>
      <c r="Q1839" s="187" t="str">
        <f t="shared" ca="1" si="109"/>
        <v>4 Bulan</v>
      </c>
      <c r="R1839" s="187" t="str">
        <f t="shared" ca="1" si="110"/>
        <v>22  Hari</v>
      </c>
    </row>
    <row r="1840" spans="1:18" ht="15">
      <c r="A1840" s="512"/>
      <c r="B1840" s="520"/>
      <c r="C1840" s="388" t="s">
        <v>2678</v>
      </c>
      <c r="D1840" s="220" t="s">
        <v>2679</v>
      </c>
      <c r="E1840" s="221" t="s">
        <v>10</v>
      </c>
      <c r="F1840" s="250" t="s">
        <v>4882</v>
      </c>
      <c r="G1840" s="307">
        <v>34891</v>
      </c>
      <c r="H1840" s="315" t="s">
        <v>4866</v>
      </c>
      <c r="I1840" s="196" t="s">
        <v>3104</v>
      </c>
      <c r="J1840" s="250" t="s">
        <v>3271</v>
      </c>
      <c r="K1840" s="250" t="s">
        <v>3279</v>
      </c>
      <c r="L1840" s="250" t="s">
        <v>3898</v>
      </c>
      <c r="M1840" s="341" t="s">
        <v>3100</v>
      </c>
      <c r="N1840" s="250" t="s">
        <v>2763</v>
      </c>
      <c r="O1840" s="265" t="s">
        <v>2443</v>
      </c>
      <c r="P1840" s="187" t="str">
        <f t="shared" ca="1" si="108"/>
        <v>29 Tahun</v>
      </c>
      <c r="Q1840" s="187" t="str">
        <f t="shared" ca="1" si="109"/>
        <v>6 Bulan</v>
      </c>
      <c r="R1840" s="187" t="str">
        <f t="shared" ca="1" si="110"/>
        <v>19  Hari</v>
      </c>
    </row>
    <row r="1841" spans="1:18" ht="15">
      <c r="A1841" s="512"/>
      <c r="B1841" s="520"/>
      <c r="C1841" s="388" t="s">
        <v>2778</v>
      </c>
      <c r="D1841" s="220" t="s">
        <v>2779</v>
      </c>
      <c r="E1841" s="221" t="s">
        <v>10</v>
      </c>
      <c r="F1841" s="250" t="s">
        <v>4882</v>
      </c>
      <c r="G1841" s="307">
        <v>37717</v>
      </c>
      <c r="H1841" s="315" t="s">
        <v>4866</v>
      </c>
      <c r="I1841" s="196" t="s">
        <v>3104</v>
      </c>
      <c r="J1841" s="250" t="s">
        <v>3271</v>
      </c>
      <c r="K1841" s="250" t="s">
        <v>3279</v>
      </c>
      <c r="L1841" s="250" t="s">
        <v>3898</v>
      </c>
      <c r="M1841" s="341" t="s">
        <v>3100</v>
      </c>
      <c r="N1841" s="250" t="s">
        <v>2763</v>
      </c>
      <c r="O1841" s="265" t="s">
        <v>2443</v>
      </c>
      <c r="P1841" s="187" t="str">
        <f t="shared" ca="1" si="108"/>
        <v>21 Tahun</v>
      </c>
      <c r="Q1841" s="187" t="str">
        <f t="shared" ca="1" si="109"/>
        <v>9 Bulan</v>
      </c>
      <c r="R1841" s="187" t="str">
        <f t="shared" ca="1" si="110"/>
        <v>24  Hari</v>
      </c>
    </row>
    <row r="1842" spans="1:18" ht="15">
      <c r="A1842" s="512"/>
      <c r="B1842" s="520"/>
      <c r="C1842" s="388" t="s">
        <v>4891</v>
      </c>
      <c r="D1842" s="220" t="s">
        <v>284</v>
      </c>
      <c r="E1842" s="221" t="s">
        <v>9</v>
      </c>
      <c r="F1842" s="250" t="s">
        <v>4881</v>
      </c>
      <c r="G1842" s="307">
        <v>39354</v>
      </c>
      <c r="H1842" s="315" t="s">
        <v>4866</v>
      </c>
      <c r="I1842" s="196" t="s">
        <v>3104</v>
      </c>
      <c r="J1842" s="250" t="s">
        <v>3270</v>
      </c>
      <c r="K1842" s="250" t="s">
        <v>3279</v>
      </c>
      <c r="L1842" s="250" t="s">
        <v>3898</v>
      </c>
      <c r="M1842" s="341" t="s">
        <v>3100</v>
      </c>
      <c r="N1842" s="250" t="s">
        <v>2763</v>
      </c>
      <c r="O1842" s="265" t="s">
        <v>2443</v>
      </c>
      <c r="P1842" s="187" t="str">
        <f t="shared" ca="1" si="108"/>
        <v>17 Tahun</v>
      </c>
      <c r="Q1842" s="187" t="str">
        <f t="shared" ca="1" si="109"/>
        <v>4 Bulan</v>
      </c>
      <c r="R1842" s="187" t="str">
        <f t="shared" ca="1" si="110"/>
        <v>1  Hari</v>
      </c>
    </row>
    <row r="1843" spans="1:18" ht="15">
      <c r="A1843" s="504"/>
      <c r="B1843" s="521"/>
      <c r="C1843" s="388" t="s">
        <v>4892</v>
      </c>
      <c r="D1843" s="220" t="s">
        <v>4893</v>
      </c>
      <c r="E1843" s="221" t="s">
        <v>9</v>
      </c>
      <c r="F1843" s="250" t="s">
        <v>4881</v>
      </c>
      <c r="G1843" s="307">
        <v>41267</v>
      </c>
      <c r="H1843" s="315" t="s">
        <v>4866</v>
      </c>
      <c r="I1843" s="196" t="s">
        <v>3104</v>
      </c>
      <c r="J1843" s="250" t="s">
        <v>3286</v>
      </c>
      <c r="K1843" s="250" t="s">
        <v>3279</v>
      </c>
      <c r="L1843" s="250" t="s">
        <v>3898</v>
      </c>
      <c r="M1843" s="341" t="s">
        <v>3100</v>
      </c>
      <c r="N1843" s="250" t="s">
        <v>2763</v>
      </c>
      <c r="O1843" s="265" t="s">
        <v>2443</v>
      </c>
      <c r="P1843" s="187" t="str">
        <f ca="1" t="shared" si="111" ref="P1843:P1906">DATEDIF(G1843,$P$2,"Y")&amp;" Tahun"</f>
        <v>12 Tahun</v>
      </c>
      <c r="Q1843" s="187" t="str">
        <f ca="1" t="shared" si="112" ref="Q1843:Q1906">DATEDIF(G1843,$P$2,"YM")&amp;" Bulan"</f>
        <v>1 Bulan</v>
      </c>
      <c r="R1843" s="187" t="str">
        <f ca="1" t="shared" si="113" ref="R1843:R1906">DATEDIF(G1843,$P$2,"MD")&amp;"  Hari"</f>
        <v>6  Hari</v>
      </c>
    </row>
    <row r="1844" spans="1:18" ht="15">
      <c r="A1844" s="503">
        <v>526</v>
      </c>
      <c r="B1844" s="519" t="s">
        <v>1997</v>
      </c>
      <c r="C1844" s="388" t="s">
        <v>4894</v>
      </c>
      <c r="D1844" s="220" t="s">
        <v>2561</v>
      </c>
      <c r="E1844" s="221" t="s">
        <v>10</v>
      </c>
      <c r="F1844" s="250" t="s">
        <v>4880</v>
      </c>
      <c r="G1844" s="307">
        <v>30366</v>
      </c>
      <c r="H1844" s="315" t="s">
        <v>4866</v>
      </c>
      <c r="I1844" s="196" t="s">
        <v>3104</v>
      </c>
      <c r="J1844" s="250" t="s">
        <v>3271</v>
      </c>
      <c r="K1844" s="250" t="s">
        <v>3124</v>
      </c>
      <c r="L1844" s="250" t="s">
        <v>3894</v>
      </c>
      <c r="M1844" s="341" t="s">
        <v>3095</v>
      </c>
      <c r="N1844" s="250" t="s">
        <v>4895</v>
      </c>
      <c r="O1844" s="265" t="s">
        <v>1705</v>
      </c>
      <c r="P1844" s="187" t="str">
        <f t="shared" ca="1" si="111"/>
        <v>41 Tahun</v>
      </c>
      <c r="Q1844" s="187" t="str">
        <f t="shared" ca="1" si="112"/>
        <v>11 Bulan</v>
      </c>
      <c r="R1844" s="187" t="str">
        <f t="shared" ca="1" si="113"/>
        <v>11  Hari</v>
      </c>
    </row>
    <row r="1845" spans="1:18" ht="15">
      <c r="A1845" s="512"/>
      <c r="B1845" s="520"/>
      <c r="C1845" s="388" t="s">
        <v>1998</v>
      </c>
      <c r="D1845" s="220" t="s">
        <v>1999</v>
      </c>
      <c r="E1845" s="221" t="s">
        <v>9</v>
      </c>
      <c r="F1845" s="250" t="s">
        <v>4896</v>
      </c>
      <c r="G1845" s="307">
        <v>33135</v>
      </c>
      <c r="H1845" s="315" t="s">
        <v>4866</v>
      </c>
      <c r="I1845" s="196" t="s">
        <v>3104</v>
      </c>
      <c r="J1845" s="250" t="s">
        <v>3271</v>
      </c>
      <c r="K1845" s="250" t="s">
        <v>3124</v>
      </c>
      <c r="L1845" s="250" t="s">
        <v>3894</v>
      </c>
      <c r="M1845" s="341" t="s">
        <v>3099</v>
      </c>
      <c r="N1845" s="250" t="s">
        <v>4897</v>
      </c>
      <c r="O1845" s="265" t="s">
        <v>299</v>
      </c>
      <c r="P1845" s="187" t="str">
        <f t="shared" ca="1" si="111"/>
        <v>34 Tahun</v>
      </c>
      <c r="Q1845" s="187" t="str">
        <f t="shared" ca="1" si="112"/>
        <v>4 Bulan</v>
      </c>
      <c r="R1845" s="187" t="str">
        <f t="shared" ca="1" si="113"/>
        <v>11  Hari</v>
      </c>
    </row>
    <row r="1846" spans="1:18" ht="15">
      <c r="A1846" s="512"/>
      <c r="B1846" s="520"/>
      <c r="C1846" s="388" t="s">
        <v>4898</v>
      </c>
      <c r="D1846" s="220" t="s">
        <v>4899</v>
      </c>
      <c r="E1846" s="221" t="s">
        <v>9</v>
      </c>
      <c r="F1846" s="250" t="s">
        <v>4880</v>
      </c>
      <c r="G1846" s="307">
        <v>40014</v>
      </c>
      <c r="H1846" s="315" t="s">
        <v>4866</v>
      </c>
      <c r="I1846" s="196" t="s">
        <v>3104</v>
      </c>
      <c r="J1846" s="250" t="s">
        <v>3286</v>
      </c>
      <c r="K1846" s="250" t="s">
        <v>3279</v>
      </c>
      <c r="L1846" s="250" t="s">
        <v>3898</v>
      </c>
      <c r="M1846" s="341" t="s">
        <v>3100</v>
      </c>
      <c r="N1846" s="250" t="s">
        <v>2561</v>
      </c>
      <c r="O1846" s="265" t="s">
        <v>2561</v>
      </c>
      <c r="P1846" s="187" t="str">
        <f t="shared" ca="1" si="111"/>
        <v>15 Tahun</v>
      </c>
      <c r="Q1846" s="187" t="str">
        <f t="shared" ca="1" si="112"/>
        <v>6 Bulan</v>
      </c>
      <c r="R1846" s="187" t="str">
        <f t="shared" ca="1" si="113"/>
        <v>10  Hari</v>
      </c>
    </row>
    <row r="1847" spans="1:18" ht="15">
      <c r="A1847" s="504"/>
      <c r="B1847" s="521"/>
      <c r="C1847" s="388" t="s">
        <v>4900</v>
      </c>
      <c r="D1847" s="220" t="s">
        <v>4901</v>
      </c>
      <c r="E1847" s="221" t="s">
        <v>9</v>
      </c>
      <c r="F1847" s="250" t="s">
        <v>3024</v>
      </c>
      <c r="G1847" s="307">
        <v>43021</v>
      </c>
      <c r="H1847" s="315" t="s">
        <v>4866</v>
      </c>
      <c r="I1847" s="196" t="s">
        <v>3104</v>
      </c>
      <c r="J1847" s="196" t="s">
        <v>3121</v>
      </c>
      <c r="K1847" s="250" t="s">
        <v>3901</v>
      </c>
      <c r="L1847" s="250" t="s">
        <v>3898</v>
      </c>
      <c r="M1847" s="341" t="s">
        <v>3100</v>
      </c>
      <c r="N1847" s="250" t="s">
        <v>2561</v>
      </c>
      <c r="O1847" s="265" t="s">
        <v>2561</v>
      </c>
      <c r="P1847" s="187" t="str">
        <f t="shared" ca="1" si="111"/>
        <v>7 Tahun</v>
      </c>
      <c r="Q1847" s="187" t="str">
        <f t="shared" ca="1" si="112"/>
        <v>3 Bulan</v>
      </c>
      <c r="R1847" s="187" t="str">
        <f t="shared" ca="1" si="113"/>
        <v>17  Hari</v>
      </c>
    </row>
    <row r="1848" spans="1:18" ht="15">
      <c r="A1848" s="503">
        <v>527</v>
      </c>
      <c r="B1848" s="519" t="s">
        <v>2316</v>
      </c>
      <c r="C1848" s="388" t="s">
        <v>2559</v>
      </c>
      <c r="D1848" s="220" t="s">
        <v>1606</v>
      </c>
      <c r="E1848" s="221" t="s">
        <v>10</v>
      </c>
      <c r="F1848" s="250" t="s">
        <v>4880</v>
      </c>
      <c r="G1848" s="307">
        <v>31897</v>
      </c>
      <c r="H1848" s="315" t="s">
        <v>4866</v>
      </c>
      <c r="I1848" s="196" t="s">
        <v>3104</v>
      </c>
      <c r="J1848" s="250" t="s">
        <v>3271</v>
      </c>
      <c r="K1848" s="250" t="s">
        <v>3124</v>
      </c>
      <c r="L1848" s="250" t="s">
        <v>3894</v>
      </c>
      <c r="M1848" s="341" t="s">
        <v>3095</v>
      </c>
      <c r="N1848" s="250" t="s">
        <v>1787</v>
      </c>
      <c r="O1848" s="265" t="s">
        <v>1705</v>
      </c>
      <c r="P1848" s="187" t="str">
        <f t="shared" ca="1" si="111"/>
        <v>37 Tahun</v>
      </c>
      <c r="Q1848" s="187" t="str">
        <f t="shared" ca="1" si="112"/>
        <v>9 Bulan</v>
      </c>
      <c r="R1848" s="187" t="str">
        <f t="shared" ca="1" si="113"/>
        <v>0  Hari</v>
      </c>
    </row>
    <row r="1849" spans="1:18" ht="15">
      <c r="A1849" s="512"/>
      <c r="B1849" s="520"/>
      <c r="C1849" s="388" t="s">
        <v>2317</v>
      </c>
      <c r="D1849" s="220" t="s">
        <v>257</v>
      </c>
      <c r="E1849" s="221" t="s">
        <v>9</v>
      </c>
      <c r="F1849" s="250" t="s">
        <v>4902</v>
      </c>
      <c r="G1849" s="307">
        <v>31386</v>
      </c>
      <c r="H1849" s="315" t="s">
        <v>4866</v>
      </c>
      <c r="I1849" s="196" t="s">
        <v>3104</v>
      </c>
      <c r="J1849" s="250" t="s">
        <v>3271</v>
      </c>
      <c r="K1849" s="250" t="s">
        <v>3124</v>
      </c>
      <c r="L1849" s="250" t="s">
        <v>3894</v>
      </c>
      <c r="M1849" s="341" t="s">
        <v>3099</v>
      </c>
      <c r="N1849" s="250" t="s">
        <v>4903</v>
      </c>
      <c r="O1849" s="265" t="s">
        <v>4904</v>
      </c>
      <c r="P1849" s="187" t="str">
        <f t="shared" ca="1" si="111"/>
        <v>39 Tahun</v>
      </c>
      <c r="Q1849" s="187" t="str">
        <f t="shared" ca="1" si="112"/>
        <v>1 Bulan</v>
      </c>
      <c r="R1849" s="187" t="str">
        <f t="shared" ca="1" si="113"/>
        <v>25  Hari</v>
      </c>
    </row>
    <row r="1850" spans="1:18" ht="15">
      <c r="A1850" s="512"/>
      <c r="B1850" s="520"/>
      <c r="C1850" s="388" t="s">
        <v>4905</v>
      </c>
      <c r="D1850" s="220" t="s">
        <v>4906</v>
      </c>
      <c r="E1850" s="221" t="s">
        <v>9</v>
      </c>
      <c r="F1850" s="250" t="s">
        <v>4880</v>
      </c>
      <c r="G1850" s="307">
        <v>40960</v>
      </c>
      <c r="H1850" s="315" t="s">
        <v>4866</v>
      </c>
      <c r="I1850" s="196" t="s">
        <v>3104</v>
      </c>
      <c r="J1850" s="250" t="s">
        <v>3286</v>
      </c>
      <c r="K1850" s="250" t="s">
        <v>3279</v>
      </c>
      <c r="L1850" s="250" t="s">
        <v>3898</v>
      </c>
      <c r="M1850" s="341" t="s">
        <v>3100</v>
      </c>
      <c r="N1850" s="250" t="s">
        <v>1606</v>
      </c>
      <c r="O1850" s="265" t="s">
        <v>257</v>
      </c>
      <c r="P1850" s="187" t="str">
        <f t="shared" ca="1" si="111"/>
        <v>12 Tahun</v>
      </c>
      <c r="Q1850" s="187" t="str">
        <f t="shared" ca="1" si="112"/>
        <v>11 Bulan</v>
      </c>
      <c r="R1850" s="187" t="str">
        <f t="shared" ca="1" si="113"/>
        <v>9  Hari</v>
      </c>
    </row>
    <row r="1851" spans="1:18" ht="15">
      <c r="A1851" s="504"/>
      <c r="B1851" s="521"/>
      <c r="C1851" s="388" t="s">
        <v>4907</v>
      </c>
      <c r="D1851" s="220" t="s">
        <v>4908</v>
      </c>
      <c r="E1851" s="221" t="s">
        <v>9</v>
      </c>
      <c r="F1851" s="250" t="s">
        <v>4880</v>
      </c>
      <c r="G1851" s="307">
        <v>42949</v>
      </c>
      <c r="H1851" s="315" t="s">
        <v>4866</v>
      </c>
      <c r="I1851" s="196" t="s">
        <v>3104</v>
      </c>
      <c r="J1851" s="196" t="s">
        <v>3121</v>
      </c>
      <c r="K1851" s="250" t="s">
        <v>3901</v>
      </c>
      <c r="L1851" s="250" t="s">
        <v>3898</v>
      </c>
      <c r="M1851" s="341" t="s">
        <v>3100</v>
      </c>
      <c r="N1851" s="250" t="s">
        <v>1606</v>
      </c>
      <c r="O1851" s="265" t="s">
        <v>257</v>
      </c>
      <c r="P1851" s="187" t="str">
        <f t="shared" ca="1" si="111"/>
        <v>7 Tahun</v>
      </c>
      <c r="Q1851" s="187" t="str">
        <f t="shared" ca="1" si="112"/>
        <v>5 Bulan</v>
      </c>
      <c r="R1851" s="187" t="str">
        <f t="shared" ca="1" si="113"/>
        <v>28  Hari</v>
      </c>
    </row>
    <row r="1852" spans="1:18" ht="15">
      <c r="A1852" s="503">
        <v>528</v>
      </c>
      <c r="B1852" s="519" t="s">
        <v>2169</v>
      </c>
      <c r="C1852" s="388" t="s">
        <v>2647</v>
      </c>
      <c r="D1852" s="220" t="s">
        <v>2595</v>
      </c>
      <c r="E1852" s="221" t="s">
        <v>10</v>
      </c>
      <c r="F1852" s="250" t="s">
        <v>4880</v>
      </c>
      <c r="G1852" s="307">
        <v>33009</v>
      </c>
      <c r="H1852" s="315" t="s">
        <v>4866</v>
      </c>
      <c r="I1852" s="196" t="s">
        <v>3104</v>
      </c>
      <c r="J1852" s="250" t="s">
        <v>3271</v>
      </c>
      <c r="K1852" s="250" t="s">
        <v>3124</v>
      </c>
      <c r="L1852" s="250" t="s">
        <v>3894</v>
      </c>
      <c r="M1852" s="341" t="s">
        <v>3095</v>
      </c>
      <c r="N1852" s="250" t="s">
        <v>1787</v>
      </c>
      <c r="O1852" s="265" t="s">
        <v>1705</v>
      </c>
      <c r="P1852" s="187" t="str">
        <f t="shared" ca="1" si="111"/>
        <v>34 Tahun</v>
      </c>
      <c r="Q1852" s="187" t="str">
        <f t="shared" ca="1" si="112"/>
        <v>8 Bulan</v>
      </c>
      <c r="R1852" s="187" t="str">
        <f t="shared" ca="1" si="113"/>
        <v>14  Hari</v>
      </c>
    </row>
    <row r="1853" spans="1:18" ht="15">
      <c r="A1853" s="512"/>
      <c r="B1853" s="520"/>
      <c r="C1853" s="388" t="s">
        <v>4909</v>
      </c>
      <c r="D1853" s="220" t="s">
        <v>4910</v>
      </c>
      <c r="E1853" s="221" t="s">
        <v>9</v>
      </c>
      <c r="F1853" s="250" t="s">
        <v>4911</v>
      </c>
      <c r="G1853" s="307">
        <v>32244</v>
      </c>
      <c r="H1853" s="315" t="s">
        <v>4866</v>
      </c>
      <c r="I1853" s="196" t="s">
        <v>3104</v>
      </c>
      <c r="J1853" s="250" t="s">
        <v>3271</v>
      </c>
      <c r="K1853" s="250" t="s">
        <v>3117</v>
      </c>
      <c r="L1853" s="250" t="s">
        <v>3894</v>
      </c>
      <c r="M1853" s="341" t="s">
        <v>3099</v>
      </c>
      <c r="N1853" s="250" t="s">
        <v>4912</v>
      </c>
      <c r="O1853" s="265" t="s">
        <v>417</v>
      </c>
      <c r="P1853" s="187" t="str">
        <f t="shared" ca="1" si="111"/>
        <v>36 Tahun</v>
      </c>
      <c r="Q1853" s="187" t="str">
        <f t="shared" ca="1" si="112"/>
        <v>9 Bulan</v>
      </c>
      <c r="R1853" s="187" t="str">
        <f t="shared" ca="1" si="113"/>
        <v>19  Hari</v>
      </c>
    </row>
    <row r="1854" spans="1:18" ht="15">
      <c r="A1854" s="504"/>
      <c r="B1854" s="521"/>
      <c r="C1854" s="388" t="s">
        <v>4913</v>
      </c>
      <c r="D1854" s="220" t="s">
        <v>4914</v>
      </c>
      <c r="E1854" s="221" t="s">
        <v>10</v>
      </c>
      <c r="F1854" s="250" t="s">
        <v>4880</v>
      </c>
      <c r="G1854" s="307">
        <v>42542</v>
      </c>
      <c r="H1854" s="315" t="s">
        <v>4866</v>
      </c>
      <c r="I1854" s="196" t="s">
        <v>3104</v>
      </c>
      <c r="J1854" s="196" t="s">
        <v>3121</v>
      </c>
      <c r="K1854" s="250" t="s">
        <v>3901</v>
      </c>
      <c r="L1854" s="250" t="s">
        <v>3898</v>
      </c>
      <c r="M1854" s="341" t="s">
        <v>3100</v>
      </c>
      <c r="N1854" s="250" t="s">
        <v>2595</v>
      </c>
      <c r="O1854" s="265" t="s">
        <v>4910</v>
      </c>
      <c r="P1854" s="187" t="str">
        <f t="shared" ca="1" si="111"/>
        <v>8 Tahun</v>
      </c>
      <c r="Q1854" s="187" t="str">
        <f t="shared" ca="1" si="112"/>
        <v>7 Bulan</v>
      </c>
      <c r="R1854" s="187" t="str">
        <f t="shared" ca="1" si="113"/>
        <v>9  Hari</v>
      </c>
    </row>
    <row r="1855" spans="1:18" ht="15">
      <c r="A1855" s="503">
        <v>529</v>
      </c>
      <c r="B1855" s="519" t="s">
        <v>2167</v>
      </c>
      <c r="C1855" s="388" t="s">
        <v>2652</v>
      </c>
      <c r="D1855" s="220" t="s">
        <v>850</v>
      </c>
      <c r="E1855" s="221" t="s">
        <v>10</v>
      </c>
      <c r="F1855" s="250" t="s">
        <v>4915</v>
      </c>
      <c r="G1855" s="307">
        <v>30173</v>
      </c>
      <c r="H1855" s="315" t="s">
        <v>4866</v>
      </c>
      <c r="I1855" s="196" t="s">
        <v>3104</v>
      </c>
      <c r="J1855" s="250" t="s">
        <v>3270</v>
      </c>
      <c r="K1855" s="250" t="s">
        <v>3124</v>
      </c>
      <c r="L1855" s="250" t="s">
        <v>3894</v>
      </c>
      <c r="M1855" s="341" t="s">
        <v>3095</v>
      </c>
      <c r="N1855" s="250" t="s">
        <v>1405</v>
      </c>
      <c r="O1855" s="265" t="s">
        <v>1716</v>
      </c>
      <c r="P1855" s="187" t="str">
        <f t="shared" ca="1" si="111"/>
        <v>42 Tahun</v>
      </c>
      <c r="Q1855" s="187" t="str">
        <f t="shared" ca="1" si="112"/>
        <v>5 Bulan</v>
      </c>
      <c r="R1855" s="187" t="str">
        <f t="shared" ca="1" si="113"/>
        <v>20  Hari</v>
      </c>
    </row>
    <row r="1856" spans="1:18" ht="15">
      <c r="A1856" s="512"/>
      <c r="B1856" s="520"/>
      <c r="C1856" s="388" t="s">
        <v>2168</v>
      </c>
      <c r="D1856" s="220" t="s">
        <v>1448</v>
      </c>
      <c r="E1856" s="221" t="s">
        <v>9</v>
      </c>
      <c r="F1856" s="250" t="s">
        <v>4867</v>
      </c>
      <c r="G1856" s="307">
        <v>29687</v>
      </c>
      <c r="H1856" s="315" t="s">
        <v>4866</v>
      </c>
      <c r="I1856" s="196" t="s">
        <v>3104</v>
      </c>
      <c r="J1856" s="250" t="s">
        <v>3270</v>
      </c>
      <c r="K1856" s="250" t="s">
        <v>3124</v>
      </c>
      <c r="L1856" s="250" t="s">
        <v>3894</v>
      </c>
      <c r="M1856" s="341" t="s">
        <v>3099</v>
      </c>
      <c r="N1856" s="250" t="s">
        <v>4916</v>
      </c>
      <c r="O1856" s="265" t="s">
        <v>84</v>
      </c>
      <c r="P1856" s="187" t="str">
        <f t="shared" ca="1" si="111"/>
        <v>43 Tahun</v>
      </c>
      <c r="Q1856" s="187" t="str">
        <f t="shared" ca="1" si="112"/>
        <v>9 Bulan</v>
      </c>
      <c r="R1856" s="187" t="str">
        <f t="shared" ca="1" si="113"/>
        <v>19  Hari</v>
      </c>
    </row>
    <row r="1857" spans="1:18" ht="15">
      <c r="A1857" s="512"/>
      <c r="B1857" s="520"/>
      <c r="C1857" s="388" t="s">
        <v>4917</v>
      </c>
      <c r="D1857" s="220" t="s">
        <v>3061</v>
      </c>
      <c r="E1857" s="221" t="s">
        <v>9</v>
      </c>
      <c r="F1857" s="250" t="s">
        <v>4882</v>
      </c>
      <c r="G1857" s="307">
        <v>39300</v>
      </c>
      <c r="H1857" s="315" t="s">
        <v>4866</v>
      </c>
      <c r="I1857" s="196" t="s">
        <v>3104</v>
      </c>
      <c r="J1857" s="250" t="s">
        <v>3286</v>
      </c>
      <c r="K1857" s="250" t="s">
        <v>3279</v>
      </c>
      <c r="L1857" s="250" t="s">
        <v>3898</v>
      </c>
      <c r="M1857" s="341" t="s">
        <v>3100</v>
      </c>
      <c r="N1857" s="250" t="s">
        <v>850</v>
      </c>
      <c r="O1857" s="265" t="s">
        <v>1448</v>
      </c>
      <c r="P1857" s="187" t="str">
        <f t="shared" ca="1" si="111"/>
        <v>17 Tahun</v>
      </c>
      <c r="Q1857" s="187" t="str">
        <f t="shared" ca="1" si="112"/>
        <v>5 Bulan</v>
      </c>
      <c r="R1857" s="187" t="str">
        <f t="shared" ca="1" si="113"/>
        <v>24  Hari</v>
      </c>
    </row>
    <row r="1858" spans="1:18" ht="15">
      <c r="A1858" s="512"/>
      <c r="B1858" s="520"/>
      <c r="C1858" s="388" t="s">
        <v>7282</v>
      </c>
      <c r="D1858" s="220" t="s">
        <v>7283</v>
      </c>
      <c r="E1858" s="221" t="s">
        <v>9</v>
      </c>
      <c r="F1858" s="250" t="s">
        <v>4882</v>
      </c>
      <c r="G1858" s="342"/>
      <c r="H1858" s="315" t="s">
        <v>4866</v>
      </c>
      <c r="I1858" s="196" t="s">
        <v>3104</v>
      </c>
      <c r="J1858" s="250" t="s">
        <v>3286</v>
      </c>
      <c r="K1858" s="250" t="s">
        <v>3279</v>
      </c>
      <c r="L1858" s="250" t="s">
        <v>3898</v>
      </c>
      <c r="M1858" s="341" t="s">
        <v>3100</v>
      </c>
      <c r="N1858" s="250" t="s">
        <v>850</v>
      </c>
      <c r="O1858" s="265" t="s">
        <v>1448</v>
      </c>
      <c r="P1858" s="187" t="str">
        <f t="shared" ca="1" si="111"/>
        <v>125 Tahun</v>
      </c>
      <c r="Q1858" s="187" t="str">
        <f t="shared" ca="1" si="112"/>
        <v>0 Bulan</v>
      </c>
      <c r="R1858" s="187" t="str">
        <f t="shared" ca="1" si="113"/>
        <v>30  Hari</v>
      </c>
    </row>
    <row r="1859" spans="1:18" ht="15">
      <c r="A1859" s="504"/>
      <c r="B1859" s="521"/>
      <c r="C1859" s="388" t="s">
        <v>1977</v>
      </c>
      <c r="D1859" s="220" t="s">
        <v>7281</v>
      </c>
      <c r="E1859" s="221" t="s">
        <v>10</v>
      </c>
      <c r="F1859" s="250" t="s">
        <v>4882</v>
      </c>
      <c r="G1859" s="307">
        <v>43046</v>
      </c>
      <c r="H1859" s="315" t="s">
        <v>4866</v>
      </c>
      <c r="I1859" s="196" t="s">
        <v>3104</v>
      </c>
      <c r="J1859" s="196" t="s">
        <v>3121</v>
      </c>
      <c r="K1859" s="250" t="s">
        <v>3901</v>
      </c>
      <c r="L1859" s="250" t="s">
        <v>3898</v>
      </c>
      <c r="M1859" s="341" t="s">
        <v>3100</v>
      </c>
      <c r="N1859" s="250" t="s">
        <v>850</v>
      </c>
      <c r="O1859" s="265" t="s">
        <v>1448</v>
      </c>
      <c r="P1859" s="187" t="str">
        <f t="shared" ca="1" si="111"/>
        <v>7 Tahun</v>
      </c>
      <c r="Q1859" s="187" t="str">
        <f t="shared" ca="1" si="112"/>
        <v>2 Bulan</v>
      </c>
      <c r="R1859" s="187" t="str">
        <f t="shared" ca="1" si="113"/>
        <v>23  Hari</v>
      </c>
    </row>
    <row r="1860" spans="1:18" ht="15">
      <c r="A1860" s="503">
        <v>530</v>
      </c>
      <c r="B1860" s="519" t="s">
        <v>4918</v>
      </c>
      <c r="C1860" s="388" t="s">
        <v>4919</v>
      </c>
      <c r="D1860" s="220" t="s">
        <v>2948</v>
      </c>
      <c r="E1860" s="221" t="s">
        <v>10</v>
      </c>
      <c r="F1860" s="250" t="s">
        <v>4920</v>
      </c>
      <c r="G1860" s="307">
        <v>32413</v>
      </c>
      <c r="H1860" s="315" t="s">
        <v>4866</v>
      </c>
      <c r="I1860" s="196" t="s">
        <v>3104</v>
      </c>
      <c r="J1860" s="250" t="s">
        <v>3271</v>
      </c>
      <c r="K1860" s="250" t="s">
        <v>3124</v>
      </c>
      <c r="L1860" s="250" t="s">
        <v>3894</v>
      </c>
      <c r="M1860" s="341" t="s">
        <v>3095</v>
      </c>
      <c r="N1860" s="250" t="s">
        <v>4921</v>
      </c>
      <c r="O1860" s="265" t="s">
        <v>89</v>
      </c>
      <c r="P1860" s="187" t="str">
        <f t="shared" ca="1" si="111"/>
        <v>36 Tahun</v>
      </c>
      <c r="Q1860" s="187" t="str">
        <f t="shared" ca="1" si="112"/>
        <v>4 Bulan</v>
      </c>
      <c r="R1860" s="187" t="str">
        <f t="shared" ca="1" si="113"/>
        <v>3  Hari</v>
      </c>
    </row>
    <row r="1861" spans="1:18" ht="15">
      <c r="A1861" s="512"/>
      <c r="B1861" s="520"/>
      <c r="C1861" s="388" t="s">
        <v>2932</v>
      </c>
      <c r="D1861" s="220" t="s">
        <v>428</v>
      </c>
      <c r="E1861" s="221" t="s">
        <v>9</v>
      </c>
      <c r="F1861" s="250" t="s">
        <v>4883</v>
      </c>
      <c r="G1861" s="307">
        <v>33818</v>
      </c>
      <c r="H1861" s="315" t="s">
        <v>4866</v>
      </c>
      <c r="I1861" s="196" t="s">
        <v>3104</v>
      </c>
      <c r="J1861" s="250" t="s">
        <v>3271</v>
      </c>
      <c r="K1861" s="250" t="s">
        <v>3117</v>
      </c>
      <c r="L1861" s="250" t="s">
        <v>3894</v>
      </c>
      <c r="M1861" s="341" t="s">
        <v>3099</v>
      </c>
      <c r="N1861" s="250" t="s">
        <v>4922</v>
      </c>
      <c r="O1861" s="265" t="s">
        <v>4923</v>
      </c>
      <c r="P1861" s="187" t="str">
        <f t="shared" ca="1" si="111"/>
        <v>32 Tahun</v>
      </c>
      <c r="Q1861" s="187" t="str">
        <f t="shared" ca="1" si="112"/>
        <v>5 Bulan</v>
      </c>
      <c r="R1861" s="187" t="str">
        <f t="shared" ca="1" si="113"/>
        <v>28  Hari</v>
      </c>
    </row>
    <row r="1862" spans="1:18" ht="15">
      <c r="A1862" s="512"/>
      <c r="B1862" s="520"/>
      <c r="C1862" s="388" t="s">
        <v>4924</v>
      </c>
      <c r="D1862" s="220" t="s">
        <v>4925</v>
      </c>
      <c r="E1862" s="221" t="s">
        <v>10</v>
      </c>
      <c r="F1862" s="250" t="s">
        <v>4926</v>
      </c>
      <c r="G1862" s="307">
        <v>41797</v>
      </c>
      <c r="H1862" s="315" t="s">
        <v>4866</v>
      </c>
      <c r="I1862" s="196" t="s">
        <v>3104</v>
      </c>
      <c r="J1862" s="196" t="s">
        <v>3121</v>
      </c>
      <c r="K1862" s="250" t="s">
        <v>3901</v>
      </c>
      <c r="L1862" s="250" t="s">
        <v>3898</v>
      </c>
      <c r="M1862" s="341" t="s">
        <v>3100</v>
      </c>
      <c r="N1862" s="250" t="s">
        <v>2948</v>
      </c>
      <c r="O1862" s="265" t="s">
        <v>428</v>
      </c>
      <c r="P1862" s="187" t="str">
        <f t="shared" ca="1" si="111"/>
        <v>10 Tahun</v>
      </c>
      <c r="Q1862" s="187" t="str">
        <f t="shared" ca="1" si="112"/>
        <v>7 Bulan</v>
      </c>
      <c r="R1862" s="187" t="str">
        <f t="shared" ca="1" si="113"/>
        <v>23  Hari</v>
      </c>
    </row>
    <row r="1863" spans="1:18" ht="15">
      <c r="A1863" s="504"/>
      <c r="B1863" s="521"/>
      <c r="C1863" s="388" t="s">
        <v>4927</v>
      </c>
      <c r="D1863" s="220" t="s">
        <v>4928</v>
      </c>
      <c r="E1863" s="221" t="s">
        <v>9</v>
      </c>
      <c r="F1863" s="250" t="s">
        <v>4882</v>
      </c>
      <c r="G1863" s="307">
        <v>44248</v>
      </c>
      <c r="H1863" s="315" t="s">
        <v>4866</v>
      </c>
      <c r="I1863" s="196" t="s">
        <v>3104</v>
      </c>
      <c r="J1863" s="196" t="s">
        <v>3121</v>
      </c>
      <c r="K1863" s="250" t="s">
        <v>3901</v>
      </c>
      <c r="L1863" s="250" t="s">
        <v>3898</v>
      </c>
      <c r="M1863" s="341" t="s">
        <v>3100</v>
      </c>
      <c r="N1863" s="250" t="s">
        <v>2948</v>
      </c>
      <c r="O1863" s="265" t="s">
        <v>428</v>
      </c>
      <c r="P1863" s="187" t="str">
        <f t="shared" ca="1" si="111"/>
        <v>3 Tahun</v>
      </c>
      <c r="Q1863" s="187" t="str">
        <f t="shared" ca="1" si="112"/>
        <v>11 Bulan</v>
      </c>
      <c r="R1863" s="187" t="str">
        <f t="shared" ca="1" si="113"/>
        <v>9  Hari</v>
      </c>
    </row>
    <row r="1864" spans="1:18" ht="15">
      <c r="A1864" s="503">
        <v>531</v>
      </c>
      <c r="B1864" s="519" t="s">
        <v>2106</v>
      </c>
      <c r="C1864" s="388" t="s">
        <v>4929</v>
      </c>
      <c r="D1864" s="220" t="s">
        <v>2524</v>
      </c>
      <c r="E1864" s="221" t="s">
        <v>10</v>
      </c>
      <c r="F1864" s="250" t="s">
        <v>4930</v>
      </c>
      <c r="G1864" s="307">
        <v>31190</v>
      </c>
      <c r="H1864" s="315" t="s">
        <v>4866</v>
      </c>
      <c r="I1864" s="196" t="s">
        <v>3104</v>
      </c>
      <c r="J1864" s="250" t="s">
        <v>3271</v>
      </c>
      <c r="K1864" s="250" t="s">
        <v>3097</v>
      </c>
      <c r="L1864" s="250" t="s">
        <v>3894</v>
      </c>
      <c r="M1864" s="341" t="s">
        <v>3095</v>
      </c>
      <c r="N1864" s="250" t="s">
        <v>1434</v>
      </c>
      <c r="O1864" s="265" t="s">
        <v>297</v>
      </c>
      <c r="P1864" s="187" t="str">
        <f t="shared" ca="1" si="111"/>
        <v>39 Tahun</v>
      </c>
      <c r="Q1864" s="187" t="str">
        <f t="shared" ca="1" si="112"/>
        <v>8 Bulan</v>
      </c>
      <c r="R1864" s="187" t="str">
        <f t="shared" ca="1" si="113"/>
        <v>7  Hari</v>
      </c>
    </row>
    <row r="1865" spans="1:18" ht="15">
      <c r="A1865" s="512"/>
      <c r="B1865" s="520"/>
      <c r="C1865" s="388" t="s">
        <v>2107</v>
      </c>
      <c r="D1865" s="220" t="s">
        <v>2108</v>
      </c>
      <c r="E1865" s="221" t="s">
        <v>9</v>
      </c>
      <c r="F1865" s="250" t="s">
        <v>4930</v>
      </c>
      <c r="G1865" s="307">
        <v>31669</v>
      </c>
      <c r="H1865" s="315" t="s">
        <v>4866</v>
      </c>
      <c r="I1865" s="196" t="s">
        <v>3104</v>
      </c>
      <c r="J1865" s="250" t="s">
        <v>3271</v>
      </c>
      <c r="K1865" s="250" t="s">
        <v>3097</v>
      </c>
      <c r="L1865" s="250" t="s">
        <v>3894</v>
      </c>
      <c r="M1865" s="341" t="s">
        <v>3099</v>
      </c>
      <c r="N1865" s="250" t="s">
        <v>1618</v>
      </c>
      <c r="O1865" s="265" t="s">
        <v>1087</v>
      </c>
      <c r="P1865" s="187" t="str">
        <f t="shared" ca="1" si="111"/>
        <v>38 Tahun</v>
      </c>
      <c r="Q1865" s="187" t="str">
        <f t="shared" ca="1" si="112"/>
        <v>4 Bulan</v>
      </c>
      <c r="R1865" s="187" t="str">
        <f t="shared" ca="1" si="113"/>
        <v>16  Hari</v>
      </c>
    </row>
    <row r="1866" spans="1:18" ht="15">
      <c r="A1866" s="512"/>
      <c r="B1866" s="520"/>
      <c r="C1866" s="388" t="s">
        <v>4931</v>
      </c>
      <c r="D1866" s="220" t="s">
        <v>4932</v>
      </c>
      <c r="E1866" s="221" t="s">
        <v>9</v>
      </c>
      <c r="F1866" s="250" t="s">
        <v>4930</v>
      </c>
      <c r="G1866" s="307">
        <v>39294</v>
      </c>
      <c r="H1866" s="315" t="s">
        <v>4866</v>
      </c>
      <c r="I1866" s="196" t="s">
        <v>3104</v>
      </c>
      <c r="J1866" s="250" t="s">
        <v>3271</v>
      </c>
      <c r="K1866" s="250" t="s">
        <v>3279</v>
      </c>
      <c r="L1866" s="250" t="s">
        <v>3898</v>
      </c>
      <c r="M1866" s="341" t="s">
        <v>3100</v>
      </c>
      <c r="N1866" s="250" t="s">
        <v>2524</v>
      </c>
      <c r="O1866" s="265" t="s">
        <v>2108</v>
      </c>
      <c r="P1866" s="187" t="str">
        <f t="shared" ca="1" si="111"/>
        <v>17 Tahun</v>
      </c>
      <c r="Q1866" s="187" t="str">
        <f t="shared" ca="1" si="112"/>
        <v>5 Bulan</v>
      </c>
      <c r="R1866" s="187" t="str">
        <f t="shared" ca="1" si="113"/>
        <v>30  Hari</v>
      </c>
    </row>
    <row r="1867" spans="1:18" ht="15">
      <c r="A1867" s="512"/>
      <c r="B1867" s="520"/>
      <c r="C1867" s="388" t="s">
        <v>4933</v>
      </c>
      <c r="D1867" s="220" t="s">
        <v>4934</v>
      </c>
      <c r="E1867" s="221" t="s">
        <v>9</v>
      </c>
      <c r="F1867" s="250" t="s">
        <v>4930</v>
      </c>
      <c r="G1867" s="307">
        <v>40510</v>
      </c>
      <c r="H1867" s="315" t="s">
        <v>4866</v>
      </c>
      <c r="I1867" s="196" t="s">
        <v>3104</v>
      </c>
      <c r="J1867" s="250" t="s">
        <v>3286</v>
      </c>
      <c r="K1867" s="250" t="s">
        <v>3279</v>
      </c>
      <c r="L1867" s="250" t="s">
        <v>3898</v>
      </c>
      <c r="M1867" s="341" t="s">
        <v>3100</v>
      </c>
      <c r="N1867" s="250" t="s">
        <v>2524</v>
      </c>
      <c r="O1867" s="265" t="s">
        <v>2108</v>
      </c>
      <c r="P1867" s="187" t="str">
        <f t="shared" ca="1" si="111"/>
        <v>14 Tahun</v>
      </c>
      <c r="Q1867" s="187" t="str">
        <f t="shared" ca="1" si="112"/>
        <v>2 Bulan</v>
      </c>
      <c r="R1867" s="187" t="str">
        <f t="shared" ca="1" si="113"/>
        <v>2  Hari</v>
      </c>
    </row>
    <row r="1868" spans="1:18" ht="15">
      <c r="A1868" s="512"/>
      <c r="B1868" s="520"/>
      <c r="C1868" s="388" t="s">
        <v>4935</v>
      </c>
      <c r="D1868" s="220" t="s">
        <v>4936</v>
      </c>
      <c r="E1868" s="221" t="s">
        <v>9</v>
      </c>
      <c r="F1868" s="250" t="s">
        <v>3024</v>
      </c>
      <c r="G1868" s="307">
        <v>42304</v>
      </c>
      <c r="H1868" s="315" t="s">
        <v>4866</v>
      </c>
      <c r="I1868" s="196" t="s">
        <v>3104</v>
      </c>
      <c r="J1868" s="196" t="s">
        <v>3121</v>
      </c>
      <c r="K1868" s="250" t="s">
        <v>3901</v>
      </c>
      <c r="L1868" s="250" t="s">
        <v>3898</v>
      </c>
      <c r="M1868" s="341" t="s">
        <v>3100</v>
      </c>
      <c r="N1868" s="250" t="s">
        <v>2524</v>
      </c>
      <c r="O1868" s="265" t="s">
        <v>2108</v>
      </c>
      <c r="P1868" s="187" t="str">
        <f t="shared" ca="1" si="111"/>
        <v>9 Tahun</v>
      </c>
      <c r="Q1868" s="187" t="str">
        <f t="shared" ca="1" si="112"/>
        <v>3 Bulan</v>
      </c>
      <c r="R1868" s="187" t="str">
        <f t="shared" ca="1" si="113"/>
        <v>3  Hari</v>
      </c>
    </row>
    <row r="1869" spans="1:18" ht="15">
      <c r="A1869" s="504"/>
      <c r="B1869" s="521"/>
      <c r="C1869" s="388" t="s">
        <v>4937</v>
      </c>
      <c r="D1869" s="220" t="s">
        <v>4938</v>
      </c>
      <c r="E1869" s="221" t="s">
        <v>10</v>
      </c>
      <c r="F1869" s="250" t="s">
        <v>4882</v>
      </c>
      <c r="G1869" s="307">
        <v>43495</v>
      </c>
      <c r="H1869" s="315" t="s">
        <v>4866</v>
      </c>
      <c r="I1869" s="196" t="s">
        <v>3104</v>
      </c>
      <c r="J1869" s="196" t="s">
        <v>3121</v>
      </c>
      <c r="K1869" s="250" t="s">
        <v>3901</v>
      </c>
      <c r="L1869" s="250" t="s">
        <v>3898</v>
      </c>
      <c r="M1869" s="341" t="s">
        <v>3100</v>
      </c>
      <c r="N1869" s="250" t="s">
        <v>2524</v>
      </c>
      <c r="O1869" s="265" t="s">
        <v>2108</v>
      </c>
      <c r="P1869" s="187" t="str">
        <f t="shared" ca="1" si="111"/>
        <v>6 Tahun</v>
      </c>
      <c r="Q1869" s="187" t="str">
        <f t="shared" ca="1" si="112"/>
        <v>0 Bulan</v>
      </c>
      <c r="R1869" s="187" t="str">
        <f t="shared" ca="1" si="113"/>
        <v>0  Hari</v>
      </c>
    </row>
    <row r="1870" spans="1:18" ht="15">
      <c r="A1870" s="280">
        <v>532</v>
      </c>
      <c r="B1870" s="203" t="s">
        <v>2116</v>
      </c>
      <c r="C1870" s="388" t="s">
        <v>2570</v>
      </c>
      <c r="D1870" s="220" t="s">
        <v>1434</v>
      </c>
      <c r="E1870" s="221" t="s">
        <v>10</v>
      </c>
      <c r="F1870" s="250" t="s">
        <v>4939</v>
      </c>
      <c r="G1870" s="307">
        <v>21384</v>
      </c>
      <c r="H1870" s="315" t="s">
        <v>4866</v>
      </c>
      <c r="I1870" s="196" t="s">
        <v>3104</v>
      </c>
      <c r="J1870" s="250" t="s">
        <v>3271</v>
      </c>
      <c r="K1870" s="250" t="s">
        <v>3124</v>
      </c>
      <c r="L1870" s="250" t="s">
        <v>3131</v>
      </c>
      <c r="M1870" s="341" t="s">
        <v>3095</v>
      </c>
      <c r="N1870" s="250" t="s">
        <v>362</v>
      </c>
      <c r="O1870" s="265" t="s">
        <v>145</v>
      </c>
      <c r="P1870" s="187" t="str">
        <f t="shared" ca="1" si="111"/>
        <v>66 Tahun</v>
      </c>
      <c r="Q1870" s="187" t="str">
        <f t="shared" ca="1" si="112"/>
        <v>6 Bulan</v>
      </c>
      <c r="R1870" s="187" t="str">
        <f t="shared" ca="1" si="113"/>
        <v>12  Hari</v>
      </c>
    </row>
    <row r="1871" spans="1:18" ht="15">
      <c r="A1871" s="503">
        <v>533</v>
      </c>
      <c r="B1871" s="519" t="s">
        <v>7271</v>
      </c>
      <c r="C1871" s="388" t="s">
        <v>7272</v>
      </c>
      <c r="D1871" s="220" t="s">
        <v>7275</v>
      </c>
      <c r="E1871" s="221" t="s">
        <v>10</v>
      </c>
      <c r="F1871" s="250" t="s">
        <v>7277</v>
      </c>
      <c r="G1871" s="307">
        <v>35500</v>
      </c>
      <c r="H1871" s="315" t="s">
        <v>4866</v>
      </c>
      <c r="I1871" s="196" t="s">
        <v>3104</v>
      </c>
      <c r="J1871" s="250" t="s">
        <v>3893</v>
      </c>
      <c r="K1871" s="250" t="s">
        <v>3097</v>
      </c>
      <c r="L1871" s="250" t="s">
        <v>3894</v>
      </c>
      <c r="M1871" s="341" t="s">
        <v>3095</v>
      </c>
      <c r="N1871" s="250" t="s">
        <v>7278</v>
      </c>
      <c r="O1871" s="265" t="s">
        <v>7279</v>
      </c>
      <c r="P1871" s="187" t="str">
        <f t="shared" ca="1" si="111"/>
        <v>27 Tahun</v>
      </c>
      <c r="Q1871" s="187" t="str">
        <f t="shared" ca="1" si="112"/>
        <v>10 Bulan</v>
      </c>
      <c r="R1871" s="187" t="str">
        <f t="shared" ca="1" si="113"/>
        <v>19  Hari</v>
      </c>
    </row>
    <row r="1872" spans="1:18" ht="15">
      <c r="A1872" s="512"/>
      <c r="B1872" s="520"/>
      <c r="C1872" s="388" t="s">
        <v>7273</v>
      </c>
      <c r="D1872" s="220" t="s">
        <v>1499</v>
      </c>
      <c r="E1872" s="221" t="s">
        <v>9</v>
      </c>
      <c r="F1872" s="250" t="s">
        <v>33</v>
      </c>
      <c r="G1872" s="307">
        <v>36264</v>
      </c>
      <c r="H1872" s="315" t="s">
        <v>4866</v>
      </c>
      <c r="I1872" s="196" t="s">
        <v>3104</v>
      </c>
      <c r="J1872" s="250" t="s">
        <v>3893</v>
      </c>
      <c r="K1872" s="250" t="s">
        <v>3117</v>
      </c>
      <c r="L1872" s="250" t="s">
        <v>3894</v>
      </c>
      <c r="M1872" s="341" t="s">
        <v>3099</v>
      </c>
      <c r="N1872" s="250" t="s">
        <v>1434</v>
      </c>
      <c r="O1872" s="265" t="s">
        <v>7280</v>
      </c>
      <c r="P1872" s="187" t="str">
        <f t="shared" ca="1" si="111"/>
        <v>25 Tahun</v>
      </c>
      <c r="Q1872" s="187" t="str">
        <f t="shared" ca="1" si="112"/>
        <v>9 Bulan</v>
      </c>
      <c r="R1872" s="187" t="str">
        <f t="shared" ca="1" si="113"/>
        <v>16  Hari</v>
      </c>
    </row>
    <row r="1873" spans="1:18" ht="15">
      <c r="A1873" s="504"/>
      <c r="B1873" s="521"/>
      <c r="C1873" s="388" t="s">
        <v>7274</v>
      </c>
      <c r="D1873" s="220" t="s">
        <v>7276</v>
      </c>
      <c r="E1873" s="221" t="s">
        <v>9</v>
      </c>
      <c r="F1873" s="250" t="s">
        <v>17</v>
      </c>
      <c r="G1873" s="307">
        <v>45142</v>
      </c>
      <c r="H1873" s="315" t="s">
        <v>4866</v>
      </c>
      <c r="I1873" s="196" t="s">
        <v>3104</v>
      </c>
      <c r="J1873" s="250" t="s">
        <v>3121</v>
      </c>
      <c r="K1873" s="250" t="s">
        <v>3901</v>
      </c>
      <c r="L1873" s="250" t="s">
        <v>3898</v>
      </c>
      <c r="M1873" s="341" t="s">
        <v>3100</v>
      </c>
      <c r="N1873" s="250" t="s">
        <v>7275</v>
      </c>
      <c r="O1873" s="265" t="s">
        <v>1499</v>
      </c>
      <c r="P1873" s="187" t="str">
        <f t="shared" ca="1" si="111"/>
        <v>1 Tahun</v>
      </c>
      <c r="Q1873" s="187" t="str">
        <f t="shared" ca="1" si="112"/>
        <v>5 Bulan</v>
      </c>
      <c r="R1873" s="187" t="str">
        <f t="shared" ca="1" si="113"/>
        <v>26  Hari</v>
      </c>
    </row>
    <row r="1874" spans="1:18" ht="15">
      <c r="A1874" s="503">
        <v>534</v>
      </c>
      <c r="B1874" s="519" t="s">
        <v>2918</v>
      </c>
      <c r="C1874" s="388" t="s">
        <v>2949</v>
      </c>
      <c r="D1874" s="220" t="s">
        <v>1593</v>
      </c>
      <c r="E1874" s="221" t="s">
        <v>10</v>
      </c>
      <c r="F1874" s="250" t="s">
        <v>192</v>
      </c>
      <c r="G1874" s="307">
        <v>28978</v>
      </c>
      <c r="H1874" s="315" t="s">
        <v>4866</v>
      </c>
      <c r="I1874" s="196" t="s">
        <v>3104</v>
      </c>
      <c r="J1874" s="250" t="s">
        <v>3271</v>
      </c>
      <c r="K1874" s="250" t="s">
        <v>3097</v>
      </c>
      <c r="L1874" s="250" t="s">
        <v>3894</v>
      </c>
      <c r="M1874" s="341" t="s">
        <v>3095</v>
      </c>
      <c r="N1874" s="250" t="s">
        <v>106</v>
      </c>
      <c r="O1874" s="265" t="s">
        <v>4940</v>
      </c>
      <c r="P1874" s="187" t="str">
        <f t="shared" ca="1" si="111"/>
        <v>45 Tahun</v>
      </c>
      <c r="Q1874" s="187" t="str">
        <f t="shared" ca="1" si="112"/>
        <v>8 Bulan</v>
      </c>
      <c r="R1874" s="187" t="str">
        <f t="shared" ca="1" si="113"/>
        <v>27  Hari</v>
      </c>
    </row>
    <row r="1875" spans="1:18" ht="15">
      <c r="A1875" s="512"/>
      <c r="B1875" s="520"/>
      <c r="C1875" s="388" t="s">
        <v>2919</v>
      </c>
      <c r="D1875" s="220" t="s">
        <v>1350</v>
      </c>
      <c r="E1875" s="221" t="s">
        <v>9</v>
      </c>
      <c r="F1875" s="250" t="s">
        <v>268</v>
      </c>
      <c r="G1875" s="307">
        <v>29567</v>
      </c>
      <c r="H1875" s="315" t="s">
        <v>4866</v>
      </c>
      <c r="I1875" s="196" t="s">
        <v>3104</v>
      </c>
      <c r="J1875" s="250" t="s">
        <v>3270</v>
      </c>
      <c r="K1875" s="250" t="s">
        <v>3117</v>
      </c>
      <c r="L1875" s="250" t="s">
        <v>3894</v>
      </c>
      <c r="M1875" s="341" t="s">
        <v>3099</v>
      </c>
      <c r="N1875" s="250" t="s">
        <v>4941</v>
      </c>
      <c r="O1875" s="265" t="s">
        <v>1417</v>
      </c>
      <c r="P1875" s="187" t="str">
        <f t="shared" ca="1" si="111"/>
        <v>44 Tahun</v>
      </c>
      <c r="Q1875" s="187" t="str">
        <f t="shared" ca="1" si="112"/>
        <v>1 Bulan</v>
      </c>
      <c r="R1875" s="187" t="str">
        <f t="shared" ca="1" si="113"/>
        <v>18  Hari</v>
      </c>
    </row>
    <row r="1876" spans="1:18" ht="15">
      <c r="A1876" s="512"/>
      <c r="B1876" s="520"/>
      <c r="C1876" s="388" t="s">
        <v>4942</v>
      </c>
      <c r="D1876" s="220" t="s">
        <v>4943</v>
      </c>
      <c r="E1876" s="221" t="s">
        <v>9</v>
      </c>
      <c r="F1876" s="250" t="s">
        <v>185</v>
      </c>
      <c r="G1876" s="307">
        <v>39614</v>
      </c>
      <c r="H1876" s="315" t="s">
        <v>4866</v>
      </c>
      <c r="I1876" s="196" t="s">
        <v>3104</v>
      </c>
      <c r="J1876" s="250" t="s">
        <v>3286</v>
      </c>
      <c r="K1876" s="250" t="s">
        <v>4944</v>
      </c>
      <c r="L1876" s="250" t="s">
        <v>3898</v>
      </c>
      <c r="M1876" s="341" t="s">
        <v>3100</v>
      </c>
      <c r="N1876" s="250" t="s">
        <v>1593</v>
      </c>
      <c r="O1876" s="265" t="s">
        <v>1350</v>
      </c>
      <c r="P1876" s="187" t="str">
        <f t="shared" ca="1" si="111"/>
        <v>16 Tahun</v>
      </c>
      <c r="Q1876" s="187" t="str">
        <f t="shared" ca="1" si="112"/>
        <v>7 Bulan</v>
      </c>
      <c r="R1876" s="187" t="str">
        <f t="shared" ca="1" si="113"/>
        <v>15  Hari</v>
      </c>
    </row>
    <row r="1877" spans="1:18" ht="15">
      <c r="A1877" s="512"/>
      <c r="B1877" s="520"/>
      <c r="C1877" s="388" t="s">
        <v>4945</v>
      </c>
      <c r="D1877" s="220" t="s">
        <v>4946</v>
      </c>
      <c r="E1877" s="221" t="s">
        <v>9</v>
      </c>
      <c r="F1877" s="250" t="s">
        <v>17</v>
      </c>
      <c r="G1877" s="307">
        <v>42840</v>
      </c>
      <c r="H1877" s="315" t="s">
        <v>4866</v>
      </c>
      <c r="I1877" s="196" t="s">
        <v>3104</v>
      </c>
      <c r="J1877" s="196" t="s">
        <v>3121</v>
      </c>
      <c r="K1877" s="250" t="s">
        <v>4944</v>
      </c>
      <c r="L1877" s="250" t="s">
        <v>3898</v>
      </c>
      <c r="M1877" s="341" t="s">
        <v>3100</v>
      </c>
      <c r="N1877" s="250" t="s">
        <v>1593</v>
      </c>
      <c r="O1877" s="265" t="s">
        <v>1350</v>
      </c>
      <c r="P1877" s="187" t="str">
        <f t="shared" ca="1" si="111"/>
        <v>7 Tahun</v>
      </c>
      <c r="Q1877" s="187" t="str">
        <f t="shared" ca="1" si="112"/>
        <v>9 Bulan</v>
      </c>
      <c r="R1877" s="187" t="str">
        <f t="shared" ca="1" si="113"/>
        <v>15  Hari</v>
      </c>
    </row>
    <row r="1878" spans="1:18" ht="15">
      <c r="A1878" s="504"/>
      <c r="B1878" s="521"/>
      <c r="C1878" s="388" t="s">
        <v>4947</v>
      </c>
      <c r="D1878" s="220" t="s">
        <v>4948</v>
      </c>
      <c r="E1878" s="221" t="s">
        <v>9</v>
      </c>
      <c r="F1878" s="250" t="s">
        <v>17</v>
      </c>
      <c r="G1878" s="307">
        <v>42840</v>
      </c>
      <c r="H1878" s="315" t="s">
        <v>4866</v>
      </c>
      <c r="I1878" s="196" t="s">
        <v>3104</v>
      </c>
      <c r="J1878" s="196" t="s">
        <v>3121</v>
      </c>
      <c r="K1878" s="250" t="s">
        <v>4944</v>
      </c>
      <c r="L1878" s="250" t="s">
        <v>3898</v>
      </c>
      <c r="M1878" s="341" t="s">
        <v>3100</v>
      </c>
      <c r="N1878" s="250" t="s">
        <v>1593</v>
      </c>
      <c r="O1878" s="265" t="s">
        <v>1350</v>
      </c>
      <c r="P1878" s="187" t="str">
        <f t="shared" ca="1" si="111"/>
        <v>7 Tahun</v>
      </c>
      <c r="Q1878" s="187" t="str">
        <f t="shared" ca="1" si="112"/>
        <v>9 Bulan</v>
      </c>
      <c r="R1878" s="187" t="str">
        <f t="shared" ca="1" si="113"/>
        <v>15  Hari</v>
      </c>
    </row>
    <row r="1879" spans="1:18" ht="15">
      <c r="A1879" s="503">
        <v>535</v>
      </c>
      <c r="B1879" s="519" t="s">
        <v>1131</v>
      </c>
      <c r="C1879" s="388" t="s">
        <v>1134</v>
      </c>
      <c r="D1879" s="220" t="s">
        <v>7284</v>
      </c>
      <c r="E1879" s="221" t="s">
        <v>10</v>
      </c>
      <c r="F1879" s="250" t="s">
        <v>185</v>
      </c>
      <c r="G1879" s="307">
        <v>32363</v>
      </c>
      <c r="H1879" s="315" t="s">
        <v>4866</v>
      </c>
      <c r="I1879" s="196" t="s">
        <v>3104</v>
      </c>
      <c r="J1879" s="250" t="s">
        <v>3271</v>
      </c>
      <c r="K1879" s="250" t="s">
        <v>3097</v>
      </c>
      <c r="L1879" s="250" t="s">
        <v>3894</v>
      </c>
      <c r="M1879" s="341" t="s">
        <v>3095</v>
      </c>
      <c r="N1879" s="250" t="s">
        <v>270</v>
      </c>
      <c r="O1879" s="265" t="s">
        <v>290</v>
      </c>
      <c r="P1879" s="187" t="str">
        <f t="shared" ca="1" si="111"/>
        <v>36 Tahun</v>
      </c>
      <c r="Q1879" s="187" t="str">
        <f t="shared" ca="1" si="112"/>
        <v>5 Bulan</v>
      </c>
      <c r="R1879" s="187" t="str">
        <f t="shared" ca="1" si="113"/>
        <v>22  Hari</v>
      </c>
    </row>
    <row r="1880" spans="1:18" ht="15">
      <c r="A1880" s="512"/>
      <c r="B1880" s="520"/>
      <c r="C1880" s="388" t="s">
        <v>4949</v>
      </c>
      <c r="D1880" s="220" t="s">
        <v>1132</v>
      </c>
      <c r="E1880" s="221" t="s">
        <v>9</v>
      </c>
      <c r="F1880" s="250" t="s">
        <v>1133</v>
      </c>
      <c r="G1880" s="307">
        <v>35613</v>
      </c>
      <c r="H1880" s="315" t="s">
        <v>4866</v>
      </c>
      <c r="I1880" s="196" t="s">
        <v>3104</v>
      </c>
      <c r="J1880" s="250" t="s">
        <v>3271</v>
      </c>
      <c r="K1880" s="250" t="s">
        <v>4950</v>
      </c>
      <c r="L1880" s="250" t="s">
        <v>3894</v>
      </c>
      <c r="M1880" s="341" t="s">
        <v>3099</v>
      </c>
      <c r="N1880" s="250" t="s">
        <v>1425</v>
      </c>
      <c r="O1880" s="265" t="s">
        <v>4951</v>
      </c>
      <c r="P1880" s="187" t="str">
        <f t="shared" ca="1" si="111"/>
        <v>27 Tahun</v>
      </c>
      <c r="Q1880" s="187" t="str">
        <f t="shared" ca="1" si="112"/>
        <v>6 Bulan</v>
      </c>
      <c r="R1880" s="187" t="str">
        <f t="shared" ca="1" si="113"/>
        <v>28  Hari</v>
      </c>
    </row>
    <row r="1881" spans="1:18" ht="15">
      <c r="A1881" s="504"/>
      <c r="B1881" s="521"/>
      <c r="C1881" s="388" t="s">
        <v>4952</v>
      </c>
      <c r="D1881" s="220" t="s">
        <v>4953</v>
      </c>
      <c r="E1881" s="221" t="s">
        <v>9</v>
      </c>
      <c r="F1881" s="250" t="s">
        <v>3069</v>
      </c>
      <c r="G1881" s="307">
        <v>43699</v>
      </c>
      <c r="H1881" s="315" t="s">
        <v>4866</v>
      </c>
      <c r="I1881" s="196" t="s">
        <v>3104</v>
      </c>
      <c r="J1881" s="196" t="s">
        <v>3121</v>
      </c>
      <c r="K1881" s="250" t="s">
        <v>4944</v>
      </c>
      <c r="L1881" s="250" t="s">
        <v>3898</v>
      </c>
      <c r="M1881" s="341" t="s">
        <v>3100</v>
      </c>
      <c r="N1881" s="250" t="s">
        <v>4954</v>
      </c>
      <c r="O1881" s="265" t="s">
        <v>1132</v>
      </c>
      <c r="P1881" s="187" t="str">
        <f t="shared" ca="1" si="111"/>
        <v>5 Tahun</v>
      </c>
      <c r="Q1881" s="187" t="str">
        <f t="shared" ca="1" si="112"/>
        <v>5 Bulan</v>
      </c>
      <c r="R1881" s="187" t="str">
        <f t="shared" ca="1" si="113"/>
        <v>8  Hari</v>
      </c>
    </row>
    <row r="1882" spans="1:18" ht="15">
      <c r="A1882" s="503">
        <v>536</v>
      </c>
      <c r="B1882" s="519" t="s">
        <v>2077</v>
      </c>
      <c r="C1882" s="388" t="s">
        <v>2540</v>
      </c>
      <c r="D1882" s="220" t="s">
        <v>7285</v>
      </c>
      <c r="E1882" s="221" t="s">
        <v>10</v>
      </c>
      <c r="F1882" s="250" t="s">
        <v>30</v>
      </c>
      <c r="G1882" s="307">
        <v>28876</v>
      </c>
      <c r="H1882" s="315" t="s">
        <v>4866</v>
      </c>
      <c r="I1882" s="196" t="s">
        <v>3104</v>
      </c>
      <c r="J1882" s="250" t="s">
        <v>3271</v>
      </c>
      <c r="K1882" s="250" t="s">
        <v>3097</v>
      </c>
      <c r="L1882" s="250" t="s">
        <v>3894</v>
      </c>
      <c r="M1882" s="341" t="s">
        <v>3095</v>
      </c>
      <c r="N1882" s="250" t="s">
        <v>1696</v>
      </c>
      <c r="O1882" s="265" t="s">
        <v>119</v>
      </c>
      <c r="P1882" s="187" t="str">
        <f t="shared" ca="1" si="111"/>
        <v>46 Tahun</v>
      </c>
      <c r="Q1882" s="187" t="str">
        <f t="shared" ca="1" si="112"/>
        <v>0 Bulan</v>
      </c>
      <c r="R1882" s="187" t="str">
        <f t="shared" ca="1" si="113"/>
        <v>9  Hari</v>
      </c>
    </row>
    <row r="1883" spans="1:18" ht="15">
      <c r="A1883" s="512"/>
      <c r="B1883" s="520"/>
      <c r="C1883" s="388" t="s">
        <v>2078</v>
      </c>
      <c r="D1883" s="220" t="s">
        <v>2079</v>
      </c>
      <c r="E1883" s="221" t="s">
        <v>9</v>
      </c>
      <c r="F1883" s="250" t="s">
        <v>30</v>
      </c>
      <c r="G1883" s="307">
        <v>29813</v>
      </c>
      <c r="H1883" s="315" t="s">
        <v>4866</v>
      </c>
      <c r="I1883" s="196" t="s">
        <v>3104</v>
      </c>
      <c r="J1883" s="250" t="s">
        <v>3271</v>
      </c>
      <c r="K1883" s="250" t="s">
        <v>3097</v>
      </c>
      <c r="L1883" s="250" t="s">
        <v>3894</v>
      </c>
      <c r="M1883" s="341" t="s">
        <v>3099</v>
      </c>
      <c r="N1883" s="250" t="s">
        <v>270</v>
      </c>
      <c r="O1883" s="265" t="s">
        <v>290</v>
      </c>
      <c r="P1883" s="187" t="str">
        <f t="shared" ca="1" si="111"/>
        <v>43 Tahun</v>
      </c>
      <c r="Q1883" s="187" t="str">
        <f t="shared" ca="1" si="112"/>
        <v>5 Bulan</v>
      </c>
      <c r="R1883" s="187" t="str">
        <f t="shared" ca="1" si="113"/>
        <v>15  Hari</v>
      </c>
    </row>
    <row r="1884" spans="1:18" ht="15">
      <c r="A1884" s="512"/>
      <c r="B1884" s="520"/>
      <c r="C1884" s="388" t="s">
        <v>4955</v>
      </c>
      <c r="D1884" s="220" t="s">
        <v>4956</v>
      </c>
      <c r="E1884" s="221" t="s">
        <v>9</v>
      </c>
      <c r="F1884" s="250" t="s">
        <v>30</v>
      </c>
      <c r="G1884" s="307">
        <v>39751</v>
      </c>
      <c r="H1884" s="315" t="s">
        <v>4866</v>
      </c>
      <c r="I1884" s="196" t="s">
        <v>3104</v>
      </c>
      <c r="J1884" s="250" t="s">
        <v>3286</v>
      </c>
      <c r="K1884" s="250" t="s">
        <v>3279</v>
      </c>
      <c r="L1884" s="250" t="s">
        <v>3898</v>
      </c>
      <c r="M1884" s="341" t="s">
        <v>3100</v>
      </c>
      <c r="N1884" s="250" t="s">
        <v>2541</v>
      </c>
      <c r="O1884" s="265" t="s">
        <v>2079</v>
      </c>
      <c r="P1884" s="187" t="str">
        <f t="shared" ca="1" si="111"/>
        <v>16 Tahun</v>
      </c>
      <c r="Q1884" s="187" t="str">
        <f t="shared" ca="1" si="112"/>
        <v>3 Bulan</v>
      </c>
      <c r="R1884" s="187" t="str">
        <f t="shared" ca="1" si="113"/>
        <v>0  Hari</v>
      </c>
    </row>
    <row r="1885" spans="1:18" ht="15">
      <c r="A1885" s="504"/>
      <c r="B1885" s="521"/>
      <c r="C1885" s="388" t="s">
        <v>4957</v>
      </c>
      <c r="D1885" s="220" t="s">
        <v>4958</v>
      </c>
      <c r="E1885" s="221" t="s">
        <v>10</v>
      </c>
      <c r="F1885" s="250" t="s">
        <v>139</v>
      </c>
      <c r="G1885" s="307">
        <v>41910</v>
      </c>
      <c r="H1885" s="315" t="s">
        <v>4866</v>
      </c>
      <c r="I1885" s="196" t="s">
        <v>3104</v>
      </c>
      <c r="J1885" s="196" t="s">
        <v>3121</v>
      </c>
      <c r="L1885" s="250" t="s">
        <v>3898</v>
      </c>
      <c r="M1885" s="341" t="s">
        <v>3100</v>
      </c>
      <c r="N1885" s="250" t="s">
        <v>2541</v>
      </c>
      <c r="O1885" s="265" t="s">
        <v>2079</v>
      </c>
      <c r="P1885" s="187" t="str">
        <f t="shared" ca="1" si="111"/>
        <v>10 Tahun</v>
      </c>
      <c r="Q1885" s="187" t="str">
        <f t="shared" ca="1" si="112"/>
        <v>4 Bulan</v>
      </c>
      <c r="R1885" s="187" t="str">
        <f t="shared" ca="1" si="113"/>
        <v>2  Hari</v>
      </c>
    </row>
    <row r="1886" spans="1:18" ht="15">
      <c r="A1886" s="503">
        <v>537</v>
      </c>
      <c r="B1886" s="519" t="s">
        <v>2434</v>
      </c>
      <c r="C1886" s="388" t="s">
        <v>2484</v>
      </c>
      <c r="D1886" s="220" t="s">
        <v>1393</v>
      </c>
      <c r="E1886" s="221" t="s">
        <v>10</v>
      </c>
      <c r="F1886" s="250" t="s">
        <v>30</v>
      </c>
      <c r="G1886" s="307">
        <v>23706</v>
      </c>
      <c r="H1886" s="315" t="s">
        <v>4866</v>
      </c>
      <c r="I1886" s="196" t="s">
        <v>3104</v>
      </c>
      <c r="J1886" s="250" t="s">
        <v>3270</v>
      </c>
      <c r="K1886" s="250" t="s">
        <v>3124</v>
      </c>
      <c r="L1886" s="250" t="s">
        <v>3894</v>
      </c>
      <c r="M1886" s="341" t="s">
        <v>3095</v>
      </c>
      <c r="N1886" s="250" t="s">
        <v>4959</v>
      </c>
      <c r="O1886" s="265" t="s">
        <v>1543</v>
      </c>
      <c r="P1886" s="187" t="str">
        <f t="shared" ca="1" si="111"/>
        <v>60 Tahun</v>
      </c>
      <c r="Q1886" s="187" t="str">
        <f t="shared" ca="1" si="112"/>
        <v>2 Bulan</v>
      </c>
      <c r="R1886" s="187" t="str">
        <f t="shared" ca="1" si="113"/>
        <v>5  Hari</v>
      </c>
    </row>
    <row r="1887" spans="1:18" ht="15">
      <c r="A1887" s="512"/>
      <c r="B1887" s="520"/>
      <c r="C1887" s="388" t="s">
        <v>2435</v>
      </c>
      <c r="D1887" s="220" t="s">
        <v>2436</v>
      </c>
      <c r="E1887" s="221" t="s">
        <v>9</v>
      </c>
      <c r="F1887" s="250" t="s">
        <v>30</v>
      </c>
      <c r="G1887" s="307">
        <v>26024</v>
      </c>
      <c r="H1887" s="315" t="s">
        <v>4866</v>
      </c>
      <c r="I1887" s="196" t="s">
        <v>3104</v>
      </c>
      <c r="J1887" s="250" t="s">
        <v>3270</v>
      </c>
      <c r="K1887" s="250" t="s">
        <v>3117</v>
      </c>
      <c r="L1887" s="250" t="s">
        <v>3894</v>
      </c>
      <c r="M1887" s="341" t="s">
        <v>3099</v>
      </c>
      <c r="N1887" s="250" t="s">
        <v>3084</v>
      </c>
      <c r="O1887" s="265" t="s">
        <v>4960</v>
      </c>
      <c r="P1887" s="187" t="str">
        <f t="shared" ca="1" si="111"/>
        <v>53 Tahun</v>
      </c>
      <c r="Q1887" s="187" t="str">
        <f t="shared" ca="1" si="112"/>
        <v>9 Bulan</v>
      </c>
      <c r="R1887" s="187" t="str">
        <f t="shared" ca="1" si="113"/>
        <v>29  Hari</v>
      </c>
    </row>
    <row r="1888" spans="1:18" ht="15">
      <c r="A1888" s="504"/>
      <c r="B1888" s="521"/>
      <c r="C1888" s="388" t="s">
        <v>4961</v>
      </c>
      <c r="D1888" s="220" t="s">
        <v>4962</v>
      </c>
      <c r="E1888" s="221" t="s">
        <v>9</v>
      </c>
      <c r="F1888" s="250" t="s">
        <v>173</v>
      </c>
      <c r="G1888" s="307">
        <v>43484</v>
      </c>
      <c r="H1888" s="315" t="s">
        <v>4866</v>
      </c>
      <c r="I1888" s="196" t="s">
        <v>3104</v>
      </c>
      <c r="J1888" s="250" t="s">
        <v>3286</v>
      </c>
      <c r="K1888" s="250" t="s">
        <v>4279</v>
      </c>
      <c r="L1888" s="250" t="s">
        <v>3898</v>
      </c>
      <c r="M1888" s="341" t="s">
        <v>3100</v>
      </c>
      <c r="N1888" s="250" t="s">
        <v>294</v>
      </c>
      <c r="O1888" s="265" t="s">
        <v>302</v>
      </c>
      <c r="P1888" s="187" t="str">
        <f t="shared" ca="1" si="111"/>
        <v>6 Tahun</v>
      </c>
      <c r="Q1888" s="187" t="str">
        <f t="shared" ca="1" si="112"/>
        <v>0 Bulan</v>
      </c>
      <c r="R1888" s="187" t="str">
        <f t="shared" ca="1" si="113"/>
        <v>11  Hari</v>
      </c>
    </row>
    <row r="1889" spans="1:18" ht="15">
      <c r="A1889" s="503">
        <v>538</v>
      </c>
      <c r="B1889" s="519" t="s">
        <v>2329</v>
      </c>
      <c r="C1889" s="388" t="s">
        <v>2732</v>
      </c>
      <c r="D1889" s="220" t="s">
        <v>2733</v>
      </c>
      <c r="E1889" s="221" t="s">
        <v>10</v>
      </c>
      <c r="F1889" s="250" t="s">
        <v>30</v>
      </c>
      <c r="G1889" s="307">
        <v>29714</v>
      </c>
      <c r="H1889" s="315" t="s">
        <v>4866</v>
      </c>
      <c r="I1889" s="196" t="s">
        <v>3104</v>
      </c>
      <c r="J1889" s="250" t="s">
        <v>3893</v>
      </c>
      <c r="K1889" s="250" t="s">
        <v>3124</v>
      </c>
      <c r="L1889" s="250" t="s">
        <v>3948</v>
      </c>
      <c r="M1889" s="341" t="s">
        <v>3095</v>
      </c>
      <c r="N1889" s="250" t="s">
        <v>1539</v>
      </c>
      <c r="O1889" s="265" t="s">
        <v>4963</v>
      </c>
      <c r="P1889" s="187" t="str">
        <f t="shared" ca="1" si="111"/>
        <v>43 Tahun</v>
      </c>
      <c r="Q1889" s="187" t="str">
        <f t="shared" ca="1" si="112"/>
        <v>8 Bulan</v>
      </c>
      <c r="R1889" s="187" t="str">
        <f t="shared" ca="1" si="113"/>
        <v>22  Hari</v>
      </c>
    </row>
    <row r="1890" spans="1:18" ht="15">
      <c r="A1890" s="512"/>
      <c r="B1890" s="520"/>
      <c r="C1890" s="388" t="s">
        <v>2330</v>
      </c>
      <c r="D1890" s="220" t="s">
        <v>2331</v>
      </c>
      <c r="E1890" s="221" t="s">
        <v>9</v>
      </c>
      <c r="F1890" s="250" t="s">
        <v>30</v>
      </c>
      <c r="G1890" s="307">
        <v>30472</v>
      </c>
      <c r="H1890" s="315" t="s">
        <v>4866</v>
      </c>
      <c r="I1890" s="196" t="s">
        <v>3104</v>
      </c>
      <c r="J1890" s="250" t="s">
        <v>3893</v>
      </c>
      <c r="K1890" s="250" t="s">
        <v>3124</v>
      </c>
      <c r="L1890" s="250" t="s">
        <v>3948</v>
      </c>
      <c r="M1890" s="341" t="s">
        <v>3099</v>
      </c>
      <c r="N1890" s="250" t="s">
        <v>1385</v>
      </c>
      <c r="O1890" s="265" t="s">
        <v>1470</v>
      </c>
      <c r="P1890" s="187" t="str">
        <f t="shared" ca="1" si="111"/>
        <v>41 Tahun</v>
      </c>
      <c r="Q1890" s="187" t="str">
        <f t="shared" ca="1" si="112"/>
        <v>7 Bulan</v>
      </c>
      <c r="R1890" s="187" t="str">
        <f t="shared" ca="1" si="113"/>
        <v>25  Hari</v>
      </c>
    </row>
    <row r="1891" spans="1:18" ht="15">
      <c r="A1891" s="512"/>
      <c r="B1891" s="520"/>
      <c r="C1891" s="388" t="s">
        <v>4964</v>
      </c>
      <c r="D1891" s="220" t="s">
        <v>4965</v>
      </c>
      <c r="E1891" s="221" t="s">
        <v>9</v>
      </c>
      <c r="F1891" s="250" t="s">
        <v>30</v>
      </c>
      <c r="G1891" s="307">
        <v>40710</v>
      </c>
      <c r="H1891" s="315" t="s">
        <v>4866</v>
      </c>
      <c r="I1891" s="196" t="s">
        <v>3104</v>
      </c>
      <c r="J1891" s="250" t="s">
        <v>3286</v>
      </c>
      <c r="K1891" s="250" t="s">
        <v>3279</v>
      </c>
      <c r="L1891" s="250" t="s">
        <v>3898</v>
      </c>
      <c r="M1891" s="341" t="s">
        <v>3100</v>
      </c>
      <c r="N1891" s="250" t="s">
        <v>2733</v>
      </c>
      <c r="O1891" s="265" t="s">
        <v>2331</v>
      </c>
      <c r="P1891" s="187" t="str">
        <f t="shared" ca="1" si="111"/>
        <v>13 Tahun</v>
      </c>
      <c r="Q1891" s="187" t="str">
        <f t="shared" ca="1" si="112"/>
        <v>7 Bulan</v>
      </c>
      <c r="R1891" s="187" t="str">
        <f t="shared" ca="1" si="113"/>
        <v>14  Hari</v>
      </c>
    </row>
    <row r="1892" spans="1:18" ht="15">
      <c r="A1892" s="504"/>
      <c r="B1892" s="521"/>
      <c r="C1892" s="388" t="s">
        <v>4966</v>
      </c>
      <c r="D1892" s="220" t="s">
        <v>4967</v>
      </c>
      <c r="E1892" s="221" t="s">
        <v>10</v>
      </c>
      <c r="F1892" s="250" t="s">
        <v>1341</v>
      </c>
      <c r="G1892" s="307">
        <v>43405</v>
      </c>
      <c r="H1892" s="315" t="s">
        <v>4866</v>
      </c>
      <c r="I1892" s="196" t="s">
        <v>3104</v>
      </c>
      <c r="J1892" s="250" t="s">
        <v>3121</v>
      </c>
      <c r="K1892" s="250" t="s">
        <v>3901</v>
      </c>
      <c r="L1892" s="250" t="s">
        <v>3898</v>
      </c>
      <c r="M1892" s="341" t="s">
        <v>3100</v>
      </c>
      <c r="N1892" s="250" t="s">
        <v>2733</v>
      </c>
      <c r="O1892" s="265" t="s">
        <v>2331</v>
      </c>
      <c r="P1892" s="187" t="str">
        <f t="shared" ca="1" si="111"/>
        <v>6 Tahun</v>
      </c>
      <c r="Q1892" s="187" t="str">
        <f t="shared" ca="1" si="112"/>
        <v>2 Bulan</v>
      </c>
      <c r="R1892" s="187" t="str">
        <f t="shared" ca="1" si="113"/>
        <v>29  Hari</v>
      </c>
    </row>
    <row r="1893" spans="1:18" ht="15">
      <c r="A1893" s="266">
        <v>539</v>
      </c>
      <c r="B1893" s="199" t="s">
        <v>2878</v>
      </c>
      <c r="C1893" s="388" t="s">
        <v>2879</v>
      </c>
      <c r="D1893" s="220" t="s">
        <v>2880</v>
      </c>
      <c r="E1893" s="221" t="s">
        <v>10</v>
      </c>
      <c r="F1893" s="250" t="s">
        <v>15</v>
      </c>
      <c r="G1893" s="307">
        <v>18902</v>
      </c>
      <c r="H1893" s="315" t="s">
        <v>4866</v>
      </c>
      <c r="I1893" s="196" t="s">
        <v>3104</v>
      </c>
      <c r="J1893" s="250" t="s">
        <v>3270</v>
      </c>
      <c r="K1893" s="250" t="s">
        <v>3124</v>
      </c>
      <c r="L1893" s="250" t="s">
        <v>3131</v>
      </c>
      <c r="M1893" s="341" t="s">
        <v>3095</v>
      </c>
      <c r="N1893" s="250" t="s">
        <v>4968</v>
      </c>
      <c r="O1893" s="265" t="s">
        <v>4969</v>
      </c>
      <c r="P1893" s="187" t="str">
        <f t="shared" ca="1" si="111"/>
        <v>73 Tahun</v>
      </c>
      <c r="Q1893" s="187" t="str">
        <f t="shared" ca="1" si="112"/>
        <v>3 Bulan</v>
      </c>
      <c r="R1893" s="187" t="str">
        <f t="shared" ca="1" si="113"/>
        <v>29  Hari</v>
      </c>
    </row>
    <row r="1894" spans="1:18" ht="15">
      <c r="A1894" s="503">
        <v>540</v>
      </c>
      <c r="B1894" s="519" t="s">
        <v>1956</v>
      </c>
      <c r="C1894" s="388" t="s">
        <v>1957</v>
      </c>
      <c r="D1894" s="220" t="s">
        <v>42</v>
      </c>
      <c r="E1894" s="221" t="s">
        <v>9</v>
      </c>
      <c r="F1894" s="250" t="s">
        <v>30</v>
      </c>
      <c r="G1894" s="307">
        <v>32469</v>
      </c>
      <c r="H1894" s="315" t="s">
        <v>4866</v>
      </c>
      <c r="I1894" s="196" t="s">
        <v>3104</v>
      </c>
      <c r="J1894" s="250" t="s">
        <v>3270</v>
      </c>
      <c r="K1894" s="250" t="s">
        <v>3097</v>
      </c>
      <c r="L1894" s="250" t="s">
        <v>3948</v>
      </c>
      <c r="M1894" s="341" t="s">
        <v>3095</v>
      </c>
      <c r="N1894" s="250" t="s">
        <v>2880</v>
      </c>
      <c r="O1894" s="265" t="s">
        <v>1641</v>
      </c>
      <c r="P1894" s="187" t="str">
        <f t="shared" ca="1" si="111"/>
        <v>36 Tahun</v>
      </c>
      <c r="Q1894" s="187" t="str">
        <f t="shared" ca="1" si="112"/>
        <v>2 Bulan</v>
      </c>
      <c r="R1894" s="187" t="str">
        <f t="shared" ca="1" si="113"/>
        <v>8  Hari</v>
      </c>
    </row>
    <row r="1895" spans="1:18" ht="15">
      <c r="A1895" s="512"/>
      <c r="B1895" s="520"/>
      <c r="C1895" s="388" t="s">
        <v>4970</v>
      </c>
      <c r="D1895" s="220" t="s">
        <v>4971</v>
      </c>
      <c r="E1895" s="221" t="s">
        <v>10</v>
      </c>
      <c r="F1895" s="250" t="s">
        <v>185</v>
      </c>
      <c r="G1895" s="307">
        <v>41353</v>
      </c>
      <c r="H1895" s="315" t="s">
        <v>4866</v>
      </c>
      <c r="I1895" s="196" t="s">
        <v>3104</v>
      </c>
      <c r="J1895" s="250" t="s">
        <v>3286</v>
      </c>
      <c r="K1895" s="250" t="s">
        <v>3901</v>
      </c>
      <c r="L1895" s="250" t="s">
        <v>3898</v>
      </c>
      <c r="M1895" s="341" t="s">
        <v>3100</v>
      </c>
      <c r="N1895" s="250" t="s">
        <v>4972</v>
      </c>
      <c r="O1895" s="265" t="s">
        <v>42</v>
      </c>
      <c r="P1895" s="187" t="str">
        <f t="shared" ca="1" si="111"/>
        <v>11 Tahun</v>
      </c>
      <c r="Q1895" s="187" t="str">
        <f t="shared" ca="1" si="112"/>
        <v>10 Bulan</v>
      </c>
      <c r="R1895" s="187" t="str">
        <f t="shared" ca="1" si="113"/>
        <v>10  Hari</v>
      </c>
    </row>
    <row r="1896" spans="1:18" ht="15">
      <c r="A1896" s="504"/>
      <c r="B1896" s="521"/>
      <c r="C1896" s="388" t="s">
        <v>4973</v>
      </c>
      <c r="D1896" s="220" t="s">
        <v>4974</v>
      </c>
      <c r="E1896" s="221" t="s">
        <v>9</v>
      </c>
      <c r="F1896" s="250" t="s">
        <v>30</v>
      </c>
      <c r="G1896" s="307">
        <v>42110</v>
      </c>
      <c r="H1896" s="315" t="s">
        <v>4866</v>
      </c>
      <c r="I1896" s="196" t="s">
        <v>3104</v>
      </c>
      <c r="J1896" s="250" t="s">
        <v>3121</v>
      </c>
      <c r="K1896" s="250" t="s">
        <v>3901</v>
      </c>
      <c r="L1896" s="250" t="s">
        <v>3898</v>
      </c>
      <c r="M1896" s="341" t="s">
        <v>3100</v>
      </c>
      <c r="N1896" s="250" t="s">
        <v>4972</v>
      </c>
      <c r="O1896" s="265" t="s">
        <v>42</v>
      </c>
      <c r="P1896" s="187" t="str">
        <f t="shared" ca="1" si="111"/>
        <v>9 Tahun</v>
      </c>
      <c r="Q1896" s="187" t="str">
        <f t="shared" ca="1" si="112"/>
        <v>9 Bulan</v>
      </c>
      <c r="R1896" s="187" t="str">
        <f t="shared" ca="1" si="113"/>
        <v>14  Hari</v>
      </c>
    </row>
    <row r="1897" spans="1:18" ht="15">
      <c r="A1897" s="503">
        <v>541</v>
      </c>
      <c r="B1897" s="519" t="s">
        <v>2398</v>
      </c>
      <c r="C1897" s="388" t="s">
        <v>2399</v>
      </c>
      <c r="D1897" s="220" t="s">
        <v>1438</v>
      </c>
      <c r="E1897" s="221" t="s">
        <v>9</v>
      </c>
      <c r="F1897" s="250" t="s">
        <v>30</v>
      </c>
      <c r="G1897" s="307">
        <v>26391</v>
      </c>
      <c r="H1897" s="315" t="s">
        <v>4866</v>
      </c>
      <c r="I1897" s="196" t="s">
        <v>3104</v>
      </c>
      <c r="J1897" s="250" t="s">
        <v>3270</v>
      </c>
      <c r="K1897" s="250" t="s">
        <v>3124</v>
      </c>
      <c r="L1897" s="250" t="s">
        <v>3948</v>
      </c>
      <c r="M1897" s="341" t="s">
        <v>3095</v>
      </c>
      <c r="N1897" s="250" t="s">
        <v>1571</v>
      </c>
      <c r="O1897" s="265" t="s">
        <v>4975</v>
      </c>
      <c r="P1897" s="187" t="str">
        <f t="shared" ca="1" si="111"/>
        <v>52 Tahun</v>
      </c>
      <c r="Q1897" s="187" t="str">
        <f t="shared" ca="1" si="112"/>
        <v>9 Bulan</v>
      </c>
      <c r="R1897" s="187" t="str">
        <f t="shared" ca="1" si="113"/>
        <v>28  Hari</v>
      </c>
    </row>
    <row r="1898" spans="1:18" ht="15">
      <c r="A1898" s="504"/>
      <c r="B1898" s="521"/>
      <c r="C1898" s="388" t="s">
        <v>4976</v>
      </c>
      <c r="D1898" s="220" t="s">
        <v>4977</v>
      </c>
      <c r="E1898" s="221" t="s">
        <v>10</v>
      </c>
      <c r="F1898" s="250" t="s">
        <v>30</v>
      </c>
      <c r="G1898" s="307">
        <v>39954</v>
      </c>
      <c r="H1898" s="315" t="s">
        <v>4866</v>
      </c>
      <c r="I1898" s="196" t="s">
        <v>3104</v>
      </c>
      <c r="J1898" s="250" t="s">
        <v>3286</v>
      </c>
      <c r="K1898" s="250" t="s">
        <v>3901</v>
      </c>
      <c r="L1898" s="250" t="s">
        <v>3898</v>
      </c>
      <c r="M1898" s="341" t="s">
        <v>3100</v>
      </c>
      <c r="N1898" s="250" t="s">
        <v>4978</v>
      </c>
      <c r="O1898" s="265" t="s">
        <v>1438</v>
      </c>
      <c r="P1898" s="187" t="str">
        <f t="shared" ca="1" si="111"/>
        <v>15 Tahun</v>
      </c>
      <c r="Q1898" s="187" t="str">
        <f t="shared" ca="1" si="112"/>
        <v>8 Bulan</v>
      </c>
      <c r="R1898" s="187" t="str">
        <f t="shared" ca="1" si="113"/>
        <v>9  Hari</v>
      </c>
    </row>
    <row r="1899" spans="1:18" ht="15">
      <c r="A1899" s="266">
        <v>542</v>
      </c>
      <c r="B1899" s="199" t="s">
        <v>4979</v>
      </c>
      <c r="C1899" s="388" t="s">
        <v>2144</v>
      </c>
      <c r="D1899" s="220" t="s">
        <v>2145</v>
      </c>
      <c r="E1899" s="221" t="s">
        <v>9</v>
      </c>
      <c r="F1899" s="250" t="s">
        <v>35</v>
      </c>
      <c r="G1899" s="307">
        <v>20009</v>
      </c>
      <c r="H1899" s="315" t="s">
        <v>4866</v>
      </c>
      <c r="I1899" s="196" t="s">
        <v>3104</v>
      </c>
      <c r="J1899" s="250" t="s">
        <v>3270</v>
      </c>
      <c r="K1899" s="250" t="s">
        <v>3124</v>
      </c>
      <c r="L1899" s="250" t="s">
        <v>3131</v>
      </c>
      <c r="M1899" s="341" t="s">
        <v>3095</v>
      </c>
      <c r="N1899" s="250" t="s">
        <v>1571</v>
      </c>
      <c r="O1899" s="265" t="s">
        <v>432</v>
      </c>
      <c r="P1899" s="187" t="str">
        <f t="shared" ca="1" si="111"/>
        <v>70 Tahun</v>
      </c>
      <c r="Q1899" s="187" t="str">
        <f t="shared" ca="1" si="112"/>
        <v>3 Bulan</v>
      </c>
      <c r="R1899" s="187" t="str">
        <f t="shared" ca="1" si="113"/>
        <v>18  Hari</v>
      </c>
    </row>
    <row r="1900" spans="1:18" ht="15">
      <c r="A1900" s="503">
        <v>543</v>
      </c>
      <c r="B1900" s="519" t="s">
        <v>1135</v>
      </c>
      <c r="C1900" s="388" t="s">
        <v>1136</v>
      </c>
      <c r="D1900" s="220" t="s">
        <v>1137</v>
      </c>
      <c r="E1900" s="221" t="s">
        <v>10</v>
      </c>
      <c r="F1900" s="250" t="s">
        <v>387</v>
      </c>
      <c r="G1900" s="307">
        <v>34204</v>
      </c>
      <c r="H1900" s="315" t="s">
        <v>4866</v>
      </c>
      <c r="I1900" s="196" t="s">
        <v>3104</v>
      </c>
      <c r="J1900" s="250" t="s">
        <v>3271</v>
      </c>
      <c r="K1900" s="250" t="s">
        <v>3097</v>
      </c>
      <c r="L1900" s="250" t="s">
        <v>3894</v>
      </c>
      <c r="M1900" s="341" t="s">
        <v>3095</v>
      </c>
      <c r="N1900" s="250" t="s">
        <v>4980</v>
      </c>
      <c r="O1900" s="265" t="s">
        <v>4981</v>
      </c>
      <c r="P1900" s="187" t="str">
        <f t="shared" ca="1" si="111"/>
        <v>31 Tahun</v>
      </c>
      <c r="Q1900" s="187" t="str">
        <f t="shared" ca="1" si="112"/>
        <v>5 Bulan</v>
      </c>
      <c r="R1900" s="187" t="str">
        <f t="shared" ca="1" si="113"/>
        <v>7  Hari</v>
      </c>
    </row>
    <row r="1901" spans="1:18" ht="15">
      <c r="A1901" s="512"/>
      <c r="B1901" s="520"/>
      <c r="C1901" s="388" t="s">
        <v>1138</v>
      </c>
      <c r="D1901" s="220" t="s">
        <v>1139</v>
      </c>
      <c r="E1901" s="221" t="s">
        <v>9</v>
      </c>
      <c r="F1901" s="250" t="s">
        <v>192</v>
      </c>
      <c r="G1901" s="307">
        <v>34594</v>
      </c>
      <c r="H1901" s="315" t="s">
        <v>4866</v>
      </c>
      <c r="I1901" s="196" t="s">
        <v>3104</v>
      </c>
      <c r="J1901" s="250" t="s">
        <v>6804</v>
      </c>
      <c r="K1901" s="250" t="s">
        <v>3097</v>
      </c>
      <c r="L1901" s="250" t="s">
        <v>3894</v>
      </c>
      <c r="M1901" s="341" t="s">
        <v>3099</v>
      </c>
      <c r="N1901" s="250" t="s">
        <v>3073</v>
      </c>
      <c r="O1901" s="265" t="s">
        <v>28</v>
      </c>
      <c r="P1901" s="187" t="str">
        <f t="shared" ca="1" si="111"/>
        <v>30 Tahun</v>
      </c>
      <c r="Q1901" s="187" t="str">
        <f t="shared" ca="1" si="112"/>
        <v>4 Bulan</v>
      </c>
      <c r="R1901" s="187" t="str">
        <f t="shared" ca="1" si="113"/>
        <v>13  Hari</v>
      </c>
    </row>
    <row r="1902" spans="1:18" ht="15">
      <c r="A1902" s="504"/>
      <c r="B1902" s="521"/>
      <c r="C1902" s="388" t="s">
        <v>4982</v>
      </c>
      <c r="D1902" s="220" t="s">
        <v>4983</v>
      </c>
      <c r="E1902" s="221" t="s">
        <v>10</v>
      </c>
      <c r="F1902" s="250" t="s">
        <v>192</v>
      </c>
      <c r="G1902" s="307">
        <v>43345</v>
      </c>
      <c r="H1902" s="315" t="s">
        <v>4866</v>
      </c>
      <c r="I1902" s="196" t="s">
        <v>3104</v>
      </c>
      <c r="J1902" s="250" t="s">
        <v>3121</v>
      </c>
      <c r="K1902" s="250" t="s">
        <v>3901</v>
      </c>
      <c r="L1902" s="250" t="s">
        <v>3898</v>
      </c>
      <c r="M1902" s="341" t="s">
        <v>3100</v>
      </c>
      <c r="N1902" s="250" t="s">
        <v>1137</v>
      </c>
      <c r="O1902" s="265" t="s">
        <v>1139</v>
      </c>
      <c r="P1902" s="187" t="str">
        <f t="shared" ca="1" si="111"/>
        <v>6 Tahun</v>
      </c>
      <c r="Q1902" s="187" t="str">
        <f t="shared" ca="1" si="112"/>
        <v>4 Bulan</v>
      </c>
      <c r="R1902" s="187" t="str">
        <f t="shared" ca="1" si="113"/>
        <v>28  Hari</v>
      </c>
    </row>
    <row r="1903" spans="1:18" ht="15">
      <c r="A1903" s="503">
        <v>544</v>
      </c>
      <c r="B1903" s="519" t="s">
        <v>2749</v>
      </c>
      <c r="C1903" s="388" t="s">
        <v>2750</v>
      </c>
      <c r="D1903" s="220" t="s">
        <v>118</v>
      </c>
      <c r="E1903" s="221" t="s">
        <v>10</v>
      </c>
      <c r="F1903" s="250" t="s">
        <v>185</v>
      </c>
      <c r="G1903" s="307">
        <v>30109</v>
      </c>
      <c r="H1903" s="315" t="s">
        <v>4866</v>
      </c>
      <c r="I1903" s="196" t="s">
        <v>3104</v>
      </c>
      <c r="J1903" s="250" t="s">
        <v>3270</v>
      </c>
      <c r="K1903" s="250" t="s">
        <v>3124</v>
      </c>
      <c r="L1903" s="250" t="s">
        <v>3948</v>
      </c>
      <c r="M1903" s="341" t="s">
        <v>3095</v>
      </c>
      <c r="N1903" s="250" t="s">
        <v>2904</v>
      </c>
      <c r="O1903" s="265" t="s">
        <v>2145</v>
      </c>
      <c r="P1903" s="187" t="str">
        <f t="shared" ca="1" si="111"/>
        <v>42 Tahun</v>
      </c>
      <c r="Q1903" s="187" t="str">
        <f t="shared" ca="1" si="112"/>
        <v>7 Bulan</v>
      </c>
      <c r="R1903" s="187" t="str">
        <f t="shared" ca="1" si="113"/>
        <v>23  Hari</v>
      </c>
    </row>
    <row r="1904" spans="1:18" ht="15">
      <c r="A1904" s="512"/>
      <c r="B1904" s="520"/>
      <c r="C1904" s="388" t="s">
        <v>2181</v>
      </c>
      <c r="D1904" s="220" t="s">
        <v>1756</v>
      </c>
      <c r="E1904" s="221" t="s">
        <v>9</v>
      </c>
      <c r="F1904" s="250" t="s">
        <v>30</v>
      </c>
      <c r="G1904" s="307">
        <v>32519</v>
      </c>
      <c r="H1904" s="315" t="s">
        <v>4866</v>
      </c>
      <c r="I1904" s="196" t="s">
        <v>3104</v>
      </c>
      <c r="J1904" s="250" t="s">
        <v>3270</v>
      </c>
      <c r="K1904" s="250" t="s">
        <v>3124</v>
      </c>
      <c r="L1904" s="250" t="s">
        <v>3948</v>
      </c>
      <c r="M1904" s="341" t="s">
        <v>3099</v>
      </c>
      <c r="N1904" s="250" t="s">
        <v>4984</v>
      </c>
      <c r="O1904" s="265" t="s">
        <v>145</v>
      </c>
      <c r="P1904" s="187" t="str">
        <f t="shared" ca="1" si="111"/>
        <v>36 Tahun</v>
      </c>
      <c r="Q1904" s="187" t="str">
        <f t="shared" ca="1" si="112"/>
        <v>0 Bulan</v>
      </c>
      <c r="R1904" s="187" t="str">
        <f t="shared" ca="1" si="113"/>
        <v>19  Hari</v>
      </c>
    </row>
    <row r="1905" spans="1:18" ht="15">
      <c r="A1905" s="512"/>
      <c r="B1905" s="520"/>
      <c r="C1905" s="388" t="s">
        <v>4985</v>
      </c>
      <c r="D1905" s="220" t="s">
        <v>4986</v>
      </c>
      <c r="E1905" s="221" t="s">
        <v>9</v>
      </c>
      <c r="F1905" s="250" t="s">
        <v>30</v>
      </c>
      <c r="G1905" s="307">
        <v>40003</v>
      </c>
      <c r="H1905" s="315" t="s">
        <v>4866</v>
      </c>
      <c r="I1905" s="196" t="s">
        <v>3104</v>
      </c>
      <c r="J1905" s="250" t="s">
        <v>3286</v>
      </c>
      <c r="K1905" s="250" t="s">
        <v>3901</v>
      </c>
      <c r="L1905" s="250" t="s">
        <v>3898</v>
      </c>
      <c r="M1905" s="341" t="s">
        <v>3100</v>
      </c>
      <c r="N1905" s="250" t="s">
        <v>4987</v>
      </c>
      <c r="O1905" s="265" t="s">
        <v>1756</v>
      </c>
      <c r="P1905" s="187" t="str">
        <f t="shared" ca="1" si="111"/>
        <v>15 Tahun</v>
      </c>
      <c r="Q1905" s="187" t="str">
        <f t="shared" ca="1" si="112"/>
        <v>6 Bulan</v>
      </c>
      <c r="R1905" s="187" t="str">
        <f t="shared" ca="1" si="113"/>
        <v>21  Hari</v>
      </c>
    </row>
    <row r="1906" spans="1:18" ht="15">
      <c r="A1906" s="504"/>
      <c r="B1906" s="521"/>
      <c r="C1906" s="388" t="s">
        <v>4988</v>
      </c>
      <c r="D1906" s="220" t="s">
        <v>4989</v>
      </c>
      <c r="E1906" s="221" t="s">
        <v>9</v>
      </c>
      <c r="F1906" s="250" t="s">
        <v>185</v>
      </c>
      <c r="G1906" s="307">
        <v>43110</v>
      </c>
      <c r="H1906" s="315" t="s">
        <v>4866</v>
      </c>
      <c r="I1906" s="196" t="s">
        <v>3104</v>
      </c>
      <c r="J1906" s="250" t="s">
        <v>3121</v>
      </c>
      <c r="K1906" s="250" t="s">
        <v>3901</v>
      </c>
      <c r="L1906" s="250" t="s">
        <v>3898</v>
      </c>
      <c r="M1906" s="341" t="s">
        <v>3100</v>
      </c>
      <c r="N1906" s="250" t="s">
        <v>4987</v>
      </c>
      <c r="O1906" s="265" t="s">
        <v>1756</v>
      </c>
      <c r="P1906" s="187" t="str">
        <f t="shared" ca="1" si="111"/>
        <v>7 Tahun</v>
      </c>
      <c r="Q1906" s="187" t="str">
        <f t="shared" ca="1" si="112"/>
        <v>0 Bulan</v>
      </c>
      <c r="R1906" s="187" t="str">
        <f t="shared" ca="1" si="113"/>
        <v>20  Hari</v>
      </c>
    </row>
    <row r="1907" spans="1:18" ht="15">
      <c r="A1907" s="503">
        <v>545</v>
      </c>
      <c r="B1907" s="519" t="s">
        <v>2288</v>
      </c>
      <c r="C1907" s="388" t="s">
        <v>2849</v>
      </c>
      <c r="D1907" s="220" t="s">
        <v>4990</v>
      </c>
      <c r="E1907" s="221" t="s">
        <v>10</v>
      </c>
      <c r="F1907" s="250" t="s">
        <v>30</v>
      </c>
      <c r="G1907" s="307">
        <v>30805</v>
      </c>
      <c r="H1907" s="315" t="s">
        <v>4866</v>
      </c>
      <c r="I1907" s="196" t="s">
        <v>3104</v>
      </c>
      <c r="J1907" s="250" t="s">
        <v>3270</v>
      </c>
      <c r="K1907" s="250" t="s">
        <v>3124</v>
      </c>
      <c r="L1907" s="250" t="s">
        <v>3948</v>
      </c>
      <c r="M1907" s="341" t="s">
        <v>3095</v>
      </c>
      <c r="N1907" s="250" t="s">
        <v>4991</v>
      </c>
      <c r="O1907" s="265" t="s">
        <v>116</v>
      </c>
      <c r="P1907" s="187" t="str">
        <f ca="1" t="shared" si="114" ref="P1907:P1970">DATEDIF(G1907,$P$2,"Y")&amp;" Tahun"</f>
        <v>40 Tahun</v>
      </c>
      <c r="Q1907" s="187" t="str">
        <f ca="1" t="shared" si="115" ref="Q1907:Q1970">DATEDIF(G1907,$P$2,"YM")&amp;" Bulan"</f>
        <v>8 Bulan</v>
      </c>
      <c r="R1907" s="187" t="str">
        <f ca="1" t="shared" si="116" ref="R1907:R1970">DATEDIF(G1907,$P$2,"MD")&amp;"  Hari"</f>
        <v>27  Hari</v>
      </c>
    </row>
    <row r="1908" spans="1:18" ht="15">
      <c r="A1908" s="504"/>
      <c r="B1908" s="521"/>
      <c r="C1908" s="388" t="s">
        <v>2289</v>
      </c>
      <c r="D1908" s="220" t="s">
        <v>1506</v>
      </c>
      <c r="E1908" s="221" t="s">
        <v>9</v>
      </c>
      <c r="F1908" s="250" t="s">
        <v>30</v>
      </c>
      <c r="G1908" s="307">
        <v>30688</v>
      </c>
      <c r="H1908" s="315" t="s">
        <v>4866</v>
      </c>
      <c r="I1908" s="196" t="s">
        <v>3104</v>
      </c>
      <c r="J1908" s="250" t="s">
        <v>3893</v>
      </c>
      <c r="K1908" s="250" t="s">
        <v>3124</v>
      </c>
      <c r="L1908" s="250" t="s">
        <v>3948</v>
      </c>
      <c r="M1908" s="341" t="s">
        <v>3099</v>
      </c>
      <c r="N1908" s="250" t="s">
        <v>1590</v>
      </c>
      <c r="O1908" s="265" t="s">
        <v>3965</v>
      </c>
      <c r="P1908" s="187" t="str">
        <f t="shared" ca="1" si="114"/>
        <v>41 Tahun</v>
      </c>
      <c r="Q1908" s="187" t="str">
        <f t="shared" ca="1" si="115"/>
        <v>0 Bulan</v>
      </c>
      <c r="R1908" s="187" t="str">
        <f t="shared" ca="1" si="116"/>
        <v>23  Hari</v>
      </c>
    </row>
    <row r="1909" spans="1:18" ht="15">
      <c r="A1909" s="503">
        <v>546</v>
      </c>
      <c r="B1909" s="519" t="s">
        <v>2391</v>
      </c>
      <c r="C1909" s="388" t="s">
        <v>2906</v>
      </c>
      <c r="D1909" s="220" t="s">
        <v>2907</v>
      </c>
      <c r="E1909" s="221" t="s">
        <v>10</v>
      </c>
      <c r="F1909" s="250" t="s">
        <v>127</v>
      </c>
      <c r="G1909" s="307">
        <v>16072</v>
      </c>
      <c r="H1909" s="315" t="s">
        <v>4866</v>
      </c>
      <c r="I1909" s="196" t="s">
        <v>3104</v>
      </c>
      <c r="J1909" s="250" t="s">
        <v>3270</v>
      </c>
      <c r="K1909" s="250" t="s">
        <v>3124</v>
      </c>
      <c r="L1909" s="250" t="s">
        <v>3948</v>
      </c>
      <c r="M1909" s="341" t="s">
        <v>3095</v>
      </c>
      <c r="N1909" s="250" t="s">
        <v>4992</v>
      </c>
      <c r="O1909" s="265"/>
      <c r="P1909" s="187" t="str">
        <f t="shared" ca="1" si="114"/>
        <v>81 Tahun</v>
      </c>
      <c r="Q1909" s="187" t="str">
        <f t="shared" ca="1" si="115"/>
        <v>0 Bulan</v>
      </c>
      <c r="R1909" s="187" t="str">
        <f t="shared" ca="1" si="116"/>
        <v>29  Hari</v>
      </c>
    </row>
    <row r="1910" spans="1:18" ht="15">
      <c r="A1910" s="512"/>
      <c r="B1910" s="520"/>
      <c r="C1910" s="388" t="s">
        <v>2392</v>
      </c>
      <c r="D1910" s="220" t="s">
        <v>1638</v>
      </c>
      <c r="E1910" s="221" t="s">
        <v>9</v>
      </c>
      <c r="F1910" s="250" t="s">
        <v>127</v>
      </c>
      <c r="G1910" s="307">
        <v>21825</v>
      </c>
      <c r="H1910" s="315" t="s">
        <v>4866</v>
      </c>
      <c r="I1910" s="196" t="s">
        <v>3104</v>
      </c>
      <c r="J1910" s="250" t="s">
        <v>3270</v>
      </c>
      <c r="K1910" s="250" t="s">
        <v>3124</v>
      </c>
      <c r="L1910" s="250" t="s">
        <v>3948</v>
      </c>
      <c r="M1910" s="341" t="s">
        <v>3099</v>
      </c>
      <c r="N1910" s="250" t="s">
        <v>344</v>
      </c>
      <c r="O1910" s="265" t="s">
        <v>222</v>
      </c>
      <c r="P1910" s="187" t="str">
        <f t="shared" ca="1" si="114"/>
        <v>65 Tahun</v>
      </c>
      <c r="Q1910" s="187" t="str">
        <f t="shared" ca="1" si="115"/>
        <v>3 Bulan</v>
      </c>
      <c r="R1910" s="187" t="str">
        <f t="shared" ca="1" si="116"/>
        <v>28  Hari</v>
      </c>
    </row>
    <row r="1911" spans="1:18" ht="15">
      <c r="A1911" s="504"/>
      <c r="B1911" s="521"/>
      <c r="C1911" s="388" t="s">
        <v>2625</v>
      </c>
      <c r="D1911" s="220" t="s">
        <v>190</v>
      </c>
      <c r="E1911" s="221" t="s">
        <v>10</v>
      </c>
      <c r="F1911" s="250" t="s">
        <v>30</v>
      </c>
      <c r="G1911" s="307">
        <v>34380</v>
      </c>
      <c r="H1911" s="315" t="s">
        <v>4866</v>
      </c>
      <c r="I1911" s="196" t="s">
        <v>3104</v>
      </c>
      <c r="J1911" s="250" t="s">
        <v>3271</v>
      </c>
      <c r="K1911" s="250" t="s">
        <v>3279</v>
      </c>
      <c r="L1911" s="250" t="s">
        <v>3898</v>
      </c>
      <c r="M1911" s="341" t="s">
        <v>3100</v>
      </c>
      <c r="N1911" s="250" t="s">
        <v>2907</v>
      </c>
      <c r="O1911" s="265" t="s">
        <v>1638</v>
      </c>
      <c r="P1911" s="187" t="str">
        <f t="shared" ca="1" si="114"/>
        <v>30 Tahun</v>
      </c>
      <c r="Q1911" s="187" t="str">
        <f t="shared" ca="1" si="115"/>
        <v>11 Bulan</v>
      </c>
      <c r="R1911" s="187" t="str">
        <f t="shared" ca="1" si="116"/>
        <v>15  Hari</v>
      </c>
    </row>
    <row r="1912" spans="1:18" ht="15">
      <c r="A1912" s="503">
        <v>547</v>
      </c>
      <c r="B1912" s="519" t="s">
        <v>2745</v>
      </c>
      <c r="C1912" s="388" t="s">
        <v>2746</v>
      </c>
      <c r="D1912" s="220" t="s">
        <v>2747</v>
      </c>
      <c r="E1912" s="221" t="s">
        <v>10</v>
      </c>
      <c r="F1912" s="250" t="s">
        <v>185</v>
      </c>
      <c r="G1912" s="307">
        <v>33061</v>
      </c>
      <c r="H1912" s="315" t="s">
        <v>4866</v>
      </c>
      <c r="I1912" s="196" t="s">
        <v>3104</v>
      </c>
      <c r="J1912" s="250" t="s">
        <v>3271</v>
      </c>
      <c r="K1912" s="250" t="s">
        <v>3097</v>
      </c>
      <c r="L1912" s="250" t="s">
        <v>4030</v>
      </c>
      <c r="M1912" s="341" t="s">
        <v>3095</v>
      </c>
      <c r="N1912" s="250" t="s">
        <v>2907</v>
      </c>
      <c r="O1912" s="265" t="s">
        <v>1638</v>
      </c>
      <c r="P1912" s="187" t="str">
        <f t="shared" ca="1" si="114"/>
        <v>34 Tahun</v>
      </c>
      <c r="Q1912" s="187" t="str">
        <f t="shared" ca="1" si="115"/>
        <v>6 Bulan</v>
      </c>
      <c r="R1912" s="187" t="str">
        <f t="shared" ca="1" si="116"/>
        <v>23  Hari</v>
      </c>
    </row>
    <row r="1913" spans="1:18" ht="15">
      <c r="A1913" s="512"/>
      <c r="B1913" s="520"/>
      <c r="C1913" s="388" t="s">
        <v>4993</v>
      </c>
      <c r="D1913" s="220" t="s">
        <v>4994</v>
      </c>
      <c r="E1913" s="221" t="s">
        <v>9</v>
      </c>
      <c r="F1913" s="250" t="s">
        <v>173</v>
      </c>
      <c r="G1913" s="307">
        <v>42129</v>
      </c>
      <c r="H1913" s="315" t="s">
        <v>4866</v>
      </c>
      <c r="I1913" s="196" t="s">
        <v>3104</v>
      </c>
      <c r="J1913" s="250" t="s">
        <v>3121</v>
      </c>
      <c r="K1913" s="250" t="s">
        <v>3901</v>
      </c>
      <c r="L1913" s="250" t="s">
        <v>3898</v>
      </c>
      <c r="M1913" s="341" t="s">
        <v>3100</v>
      </c>
      <c r="N1913" s="250" t="s">
        <v>2747</v>
      </c>
      <c r="O1913" s="265" t="s">
        <v>4995</v>
      </c>
      <c r="P1913" s="187" t="str">
        <f t="shared" ca="1" si="114"/>
        <v>9 Tahun</v>
      </c>
      <c r="Q1913" s="187" t="str">
        <f t="shared" ca="1" si="115"/>
        <v>8 Bulan</v>
      </c>
      <c r="R1913" s="187" t="str">
        <f t="shared" ca="1" si="116"/>
        <v>25  Hari</v>
      </c>
    </row>
    <row r="1914" spans="1:18" ht="15">
      <c r="A1914" s="504"/>
      <c r="B1914" s="521"/>
      <c r="C1914" s="388" t="s">
        <v>4996</v>
      </c>
      <c r="D1914" s="220" t="s">
        <v>4997</v>
      </c>
      <c r="E1914" s="221" t="s">
        <v>10</v>
      </c>
      <c r="F1914" s="250" t="s">
        <v>173</v>
      </c>
      <c r="G1914" s="307">
        <v>42694</v>
      </c>
      <c r="H1914" s="315" t="s">
        <v>4866</v>
      </c>
      <c r="I1914" s="196" t="s">
        <v>3104</v>
      </c>
      <c r="J1914" s="250" t="s">
        <v>3121</v>
      </c>
      <c r="K1914" s="250" t="s">
        <v>3901</v>
      </c>
      <c r="L1914" s="250" t="s">
        <v>3898</v>
      </c>
      <c r="M1914" s="341" t="s">
        <v>3100</v>
      </c>
      <c r="N1914" s="250" t="s">
        <v>2747</v>
      </c>
      <c r="O1914" s="265" t="s">
        <v>4995</v>
      </c>
      <c r="P1914" s="187" t="str">
        <f t="shared" ca="1" si="114"/>
        <v>8 Tahun</v>
      </c>
      <c r="Q1914" s="187" t="str">
        <f t="shared" ca="1" si="115"/>
        <v>2 Bulan</v>
      </c>
      <c r="R1914" s="187" t="str">
        <f t="shared" ca="1" si="116"/>
        <v>10  Hari</v>
      </c>
    </row>
    <row r="1915" spans="1:18" ht="15">
      <c r="A1915" s="266">
        <v>548</v>
      </c>
      <c r="B1915" s="199" t="s">
        <v>2290</v>
      </c>
      <c r="C1915" s="388" t="s">
        <v>2291</v>
      </c>
      <c r="D1915" s="220" t="s">
        <v>142</v>
      </c>
      <c r="E1915" s="221" t="s">
        <v>9</v>
      </c>
      <c r="F1915" s="250" t="s">
        <v>15</v>
      </c>
      <c r="G1915" s="307">
        <v>20461</v>
      </c>
      <c r="H1915" s="315" t="s">
        <v>4866</v>
      </c>
      <c r="I1915" s="196" t="s">
        <v>3104</v>
      </c>
      <c r="J1915" s="250" t="s">
        <v>3270</v>
      </c>
      <c r="K1915" s="250" t="s">
        <v>3124</v>
      </c>
      <c r="L1915" s="250" t="s">
        <v>3131</v>
      </c>
      <c r="M1915" s="341" t="s">
        <v>3095</v>
      </c>
      <c r="N1915" s="250" t="s">
        <v>4998</v>
      </c>
      <c r="O1915" s="265" t="s">
        <v>1408</v>
      </c>
      <c r="P1915" s="187" t="str">
        <f t="shared" ca="1" si="114"/>
        <v>69 Tahun</v>
      </c>
      <c r="Q1915" s="187" t="str">
        <f t="shared" ca="1" si="115"/>
        <v>0 Bulan</v>
      </c>
      <c r="R1915" s="187" t="str">
        <f t="shared" ca="1" si="116"/>
        <v>23  Hari</v>
      </c>
    </row>
    <row r="1916" spans="1:18" ht="15">
      <c r="A1916" s="503">
        <v>549</v>
      </c>
      <c r="B1916" s="519" t="s">
        <v>2204</v>
      </c>
      <c r="C1916" s="388" t="s">
        <v>2682</v>
      </c>
      <c r="D1916" s="220" t="s">
        <v>2683</v>
      </c>
      <c r="E1916" s="221" t="s">
        <v>10</v>
      </c>
      <c r="F1916" s="250" t="s">
        <v>185</v>
      </c>
      <c r="G1916" s="307">
        <v>35586</v>
      </c>
      <c r="H1916" s="315" t="s">
        <v>4866</v>
      </c>
      <c r="I1916" s="196" t="s">
        <v>3104</v>
      </c>
      <c r="J1916" s="250" t="s">
        <v>3270</v>
      </c>
      <c r="K1916" s="250" t="s">
        <v>3097</v>
      </c>
      <c r="L1916" s="250" t="s">
        <v>3894</v>
      </c>
      <c r="M1916" s="341" t="s">
        <v>3095</v>
      </c>
      <c r="N1916" s="250" t="s">
        <v>2907</v>
      </c>
      <c r="O1916" s="265" t="s">
        <v>1638</v>
      </c>
      <c r="P1916" s="187" t="str">
        <f t="shared" ca="1" si="114"/>
        <v>27 Tahun</v>
      </c>
      <c r="Q1916" s="187" t="str">
        <f t="shared" ca="1" si="115"/>
        <v>7 Bulan</v>
      </c>
      <c r="R1916" s="187" t="str">
        <f t="shared" ca="1" si="116"/>
        <v>25  Hari</v>
      </c>
    </row>
    <row r="1917" spans="1:18" ht="15">
      <c r="A1917" s="512"/>
      <c r="B1917" s="520"/>
      <c r="C1917" s="388" t="s">
        <v>2205</v>
      </c>
      <c r="D1917" s="220" t="s">
        <v>2206</v>
      </c>
      <c r="E1917" s="221" t="s">
        <v>9</v>
      </c>
      <c r="F1917" s="250" t="s">
        <v>4999</v>
      </c>
      <c r="G1917" s="307">
        <v>32638</v>
      </c>
      <c r="H1917" s="315" t="s">
        <v>4866</v>
      </c>
      <c r="I1917" s="196" t="s">
        <v>3104</v>
      </c>
      <c r="J1917" s="250" t="s">
        <v>3271</v>
      </c>
      <c r="K1917" s="250" t="s">
        <v>3097</v>
      </c>
      <c r="L1917" s="250" t="s">
        <v>3894</v>
      </c>
      <c r="M1917" s="341" t="s">
        <v>3099</v>
      </c>
      <c r="N1917" s="250" t="s">
        <v>246</v>
      </c>
      <c r="O1917" s="265" t="s">
        <v>49</v>
      </c>
      <c r="P1917" s="187" t="str">
        <f t="shared" ca="1" si="114"/>
        <v>35 Tahun</v>
      </c>
      <c r="Q1917" s="187" t="str">
        <f t="shared" ca="1" si="115"/>
        <v>8 Bulan</v>
      </c>
      <c r="R1917" s="187" t="str">
        <f t="shared" ca="1" si="116"/>
        <v>20  Hari</v>
      </c>
    </row>
    <row r="1918" spans="1:18" ht="15">
      <c r="A1918" s="512"/>
      <c r="B1918" s="520"/>
      <c r="C1918" s="388" t="s">
        <v>5000</v>
      </c>
      <c r="D1918" s="220" t="s">
        <v>5001</v>
      </c>
      <c r="E1918" s="221" t="s">
        <v>10</v>
      </c>
      <c r="F1918" s="250" t="s">
        <v>30</v>
      </c>
      <c r="G1918" s="307">
        <v>40223</v>
      </c>
      <c r="H1918" s="315" t="s">
        <v>4866</v>
      </c>
      <c r="I1918" s="196" t="s">
        <v>3104</v>
      </c>
      <c r="J1918" s="250" t="s">
        <v>3286</v>
      </c>
      <c r="K1918" s="250" t="s">
        <v>3901</v>
      </c>
      <c r="L1918" s="250" t="s">
        <v>3898</v>
      </c>
      <c r="M1918" s="341" t="s">
        <v>3100</v>
      </c>
      <c r="N1918" s="250" t="s">
        <v>5002</v>
      </c>
      <c r="O1918" s="265" t="s">
        <v>2206</v>
      </c>
      <c r="P1918" s="187" t="str">
        <f t="shared" ca="1" si="114"/>
        <v>14 Tahun</v>
      </c>
      <c r="Q1918" s="187" t="str">
        <f t="shared" ca="1" si="115"/>
        <v>11 Bulan</v>
      </c>
      <c r="R1918" s="187" t="str">
        <f t="shared" ca="1" si="116"/>
        <v>16  Hari</v>
      </c>
    </row>
    <row r="1919" spans="1:18" ht="15">
      <c r="A1919" s="504"/>
      <c r="B1919" s="521"/>
      <c r="C1919" s="388" t="s">
        <v>5003</v>
      </c>
      <c r="D1919" s="220" t="s">
        <v>5004</v>
      </c>
      <c r="E1919" s="221" t="s">
        <v>9</v>
      </c>
      <c r="F1919" s="250" t="s">
        <v>5005</v>
      </c>
      <c r="G1919" s="307">
        <v>42847</v>
      </c>
      <c r="H1919" s="315" t="s">
        <v>4866</v>
      </c>
      <c r="I1919" s="196" t="s">
        <v>3104</v>
      </c>
      <c r="J1919" s="250" t="s">
        <v>3121</v>
      </c>
      <c r="K1919" s="250" t="s">
        <v>3901</v>
      </c>
      <c r="L1919" s="250" t="s">
        <v>3898</v>
      </c>
      <c r="M1919" s="341" t="s">
        <v>3100</v>
      </c>
      <c r="N1919" s="250" t="s">
        <v>5002</v>
      </c>
      <c r="O1919" s="265" t="s">
        <v>2206</v>
      </c>
      <c r="P1919" s="187" t="str">
        <f t="shared" ca="1" si="114"/>
        <v>7 Tahun</v>
      </c>
      <c r="Q1919" s="187" t="str">
        <f t="shared" ca="1" si="115"/>
        <v>9 Bulan</v>
      </c>
      <c r="R1919" s="187" t="str">
        <f t="shared" ca="1" si="116"/>
        <v>8  Hari</v>
      </c>
    </row>
    <row r="1920" spans="1:18" ht="15">
      <c r="A1920" s="503">
        <v>550</v>
      </c>
      <c r="B1920" s="519" t="s">
        <v>2367</v>
      </c>
      <c r="C1920" s="388" t="s">
        <v>2730</v>
      </c>
      <c r="D1920" s="220" t="s">
        <v>2731</v>
      </c>
      <c r="E1920" s="221" t="s">
        <v>10</v>
      </c>
      <c r="F1920" s="250" t="s">
        <v>35</v>
      </c>
      <c r="G1920" s="307">
        <v>20644</v>
      </c>
      <c r="H1920" s="315" t="s">
        <v>4866</v>
      </c>
      <c r="I1920" s="196" t="s">
        <v>3104</v>
      </c>
      <c r="J1920" s="250" t="s">
        <v>3271</v>
      </c>
      <c r="K1920" s="250" t="s">
        <v>3124</v>
      </c>
      <c r="L1920" s="250" t="s">
        <v>3131</v>
      </c>
      <c r="M1920" s="341" t="s">
        <v>3095</v>
      </c>
      <c r="N1920" s="250" t="s">
        <v>3085</v>
      </c>
      <c r="O1920" s="265" t="s">
        <v>1537</v>
      </c>
      <c r="P1920" s="187" t="str">
        <f t="shared" ca="1" si="114"/>
        <v>68 Tahun</v>
      </c>
      <c r="Q1920" s="187" t="str">
        <f t="shared" ca="1" si="115"/>
        <v>6 Bulan</v>
      </c>
      <c r="R1920" s="187" t="str">
        <f t="shared" ca="1" si="116"/>
        <v>22  Hari</v>
      </c>
    </row>
    <row r="1921" spans="1:18" ht="15">
      <c r="A1921" s="504"/>
      <c r="B1921" s="521"/>
      <c r="C1921" s="388" t="s">
        <v>2786</v>
      </c>
      <c r="D1921" s="220" t="s">
        <v>1780</v>
      </c>
      <c r="E1921" s="221" t="s">
        <v>10</v>
      </c>
      <c r="F1921" s="250" t="s">
        <v>30</v>
      </c>
      <c r="G1921" s="307">
        <v>32634</v>
      </c>
      <c r="H1921" s="315" t="s">
        <v>4866</v>
      </c>
      <c r="I1921" s="196" t="s">
        <v>3104</v>
      </c>
      <c r="J1921" s="250" t="s">
        <v>3271</v>
      </c>
      <c r="K1921" s="250" t="s">
        <v>3124</v>
      </c>
      <c r="L1921" s="250" t="s">
        <v>3898</v>
      </c>
      <c r="M1921" s="341" t="s">
        <v>3100</v>
      </c>
      <c r="N1921" s="250" t="s">
        <v>2731</v>
      </c>
      <c r="O1921" s="265" t="s">
        <v>203</v>
      </c>
      <c r="P1921" s="187" t="str">
        <f t="shared" ca="1" si="114"/>
        <v>35 Tahun</v>
      </c>
      <c r="Q1921" s="187" t="str">
        <f t="shared" ca="1" si="115"/>
        <v>8 Bulan</v>
      </c>
      <c r="R1921" s="187" t="str">
        <f t="shared" ca="1" si="116"/>
        <v>24  Hari</v>
      </c>
    </row>
    <row r="1922" spans="1:18" ht="15">
      <c r="A1922" s="503">
        <v>551</v>
      </c>
      <c r="B1922" s="519" t="s">
        <v>1838</v>
      </c>
      <c r="C1922" s="388" t="s">
        <v>2555</v>
      </c>
      <c r="D1922" s="220" t="s">
        <v>2556</v>
      </c>
      <c r="E1922" s="221" t="s">
        <v>10</v>
      </c>
      <c r="F1922" s="250" t="s">
        <v>238</v>
      </c>
      <c r="G1922" s="307">
        <v>29971</v>
      </c>
      <c r="H1922" s="315" t="s">
        <v>4866</v>
      </c>
      <c r="I1922" s="196" t="s">
        <v>3104</v>
      </c>
      <c r="J1922" s="250" t="s">
        <v>3271</v>
      </c>
      <c r="K1922" s="250" t="s">
        <v>4243</v>
      </c>
      <c r="L1922" s="250" t="s">
        <v>3894</v>
      </c>
      <c r="M1922" s="341" t="s">
        <v>3095</v>
      </c>
      <c r="N1922" s="250" t="s">
        <v>2731</v>
      </c>
      <c r="O1922" s="265" t="s">
        <v>203</v>
      </c>
      <c r="P1922" s="187" t="str">
        <f t="shared" ca="1" si="114"/>
        <v>43 Tahun</v>
      </c>
      <c r="Q1922" s="187" t="str">
        <f t="shared" ca="1" si="115"/>
        <v>0 Bulan</v>
      </c>
      <c r="R1922" s="187" t="str">
        <f t="shared" ca="1" si="116"/>
        <v>10  Hari</v>
      </c>
    </row>
    <row r="1923" spans="1:18" ht="15">
      <c r="A1923" s="512"/>
      <c r="B1923" s="520"/>
      <c r="C1923" s="388" t="s">
        <v>1839</v>
      </c>
      <c r="D1923" s="220" t="s">
        <v>5006</v>
      </c>
      <c r="E1923" s="221" t="s">
        <v>9</v>
      </c>
      <c r="F1923" s="250" t="s">
        <v>56</v>
      </c>
      <c r="G1923" s="307">
        <v>34606</v>
      </c>
      <c r="H1923" s="315" t="s">
        <v>4866</v>
      </c>
      <c r="I1923" s="196" t="s">
        <v>3104</v>
      </c>
      <c r="J1923" s="250" t="s">
        <v>3271</v>
      </c>
      <c r="K1923" s="250" t="s">
        <v>4243</v>
      </c>
      <c r="L1923" s="250" t="s">
        <v>3894</v>
      </c>
      <c r="M1923" s="341" t="s">
        <v>3099</v>
      </c>
      <c r="N1923" s="250" t="s">
        <v>862</v>
      </c>
      <c r="O1923" s="265" t="s">
        <v>42</v>
      </c>
      <c r="P1923" s="187" t="str">
        <f t="shared" ca="1" si="114"/>
        <v>30 Tahun</v>
      </c>
      <c r="Q1923" s="187" t="str">
        <f t="shared" ca="1" si="115"/>
        <v>4 Bulan</v>
      </c>
      <c r="R1923" s="187" t="str">
        <f t="shared" ca="1" si="116"/>
        <v>1  Hari</v>
      </c>
    </row>
    <row r="1924" spans="1:18" ht="15">
      <c r="A1924" s="504"/>
      <c r="B1924" s="521"/>
      <c r="C1924" s="388" t="s">
        <v>2775</v>
      </c>
      <c r="D1924" s="220" t="s">
        <v>5007</v>
      </c>
      <c r="E1924" s="221" t="s">
        <v>10</v>
      </c>
      <c r="F1924" s="250" t="s">
        <v>139</v>
      </c>
      <c r="G1924" s="307">
        <v>38754</v>
      </c>
      <c r="H1924" s="315" t="s">
        <v>4866</v>
      </c>
      <c r="I1924" s="196" t="s">
        <v>3104</v>
      </c>
      <c r="J1924" s="250" t="s">
        <v>3286</v>
      </c>
      <c r="K1924" s="250"/>
      <c r="L1924" s="250" t="s">
        <v>3898</v>
      </c>
      <c r="M1924" s="341" t="s">
        <v>3100</v>
      </c>
      <c r="N1924" s="250" t="s">
        <v>2556</v>
      </c>
      <c r="O1924" s="265" t="s">
        <v>365</v>
      </c>
      <c r="P1924" s="187" t="str">
        <f t="shared" ca="1" si="114"/>
        <v>18 Tahun</v>
      </c>
      <c r="Q1924" s="187" t="str">
        <f t="shared" ca="1" si="115"/>
        <v>11 Bulan</v>
      </c>
      <c r="R1924" s="187" t="str">
        <f t="shared" ca="1" si="116"/>
        <v>24  Hari</v>
      </c>
    </row>
    <row r="1925" spans="1:18" ht="15">
      <c r="A1925" s="503">
        <v>552</v>
      </c>
      <c r="B1925" s="519" t="s">
        <v>2033</v>
      </c>
      <c r="C1925" s="388" t="s">
        <v>2621</v>
      </c>
      <c r="D1925" s="220" t="s">
        <v>229</v>
      </c>
      <c r="E1925" s="221" t="s">
        <v>10</v>
      </c>
      <c r="F1925" s="250" t="s">
        <v>1439</v>
      </c>
      <c r="G1925" s="307">
        <v>27529</v>
      </c>
      <c r="H1925" s="315" t="s">
        <v>4866</v>
      </c>
      <c r="I1925" s="196" t="s">
        <v>3104</v>
      </c>
      <c r="J1925" s="250" t="s">
        <v>3271</v>
      </c>
      <c r="K1925" s="250" t="s">
        <v>3190</v>
      </c>
      <c r="L1925" s="250" t="s">
        <v>3894</v>
      </c>
      <c r="M1925" s="341" t="s">
        <v>3095</v>
      </c>
      <c r="N1925" s="250" t="s">
        <v>5008</v>
      </c>
      <c r="O1925" s="265" t="s">
        <v>349</v>
      </c>
      <c r="P1925" s="187" t="str">
        <f t="shared" ca="1" si="114"/>
        <v>49 Tahun</v>
      </c>
      <c r="Q1925" s="187" t="str">
        <f t="shared" ca="1" si="115"/>
        <v>8 Bulan</v>
      </c>
      <c r="R1925" s="187" t="str">
        <f t="shared" ca="1" si="116"/>
        <v>15  Hari</v>
      </c>
    </row>
    <row r="1926" spans="1:18" ht="15">
      <c r="A1926" s="512"/>
      <c r="B1926" s="520"/>
      <c r="C1926" s="388" t="s">
        <v>2034</v>
      </c>
      <c r="D1926" s="220" t="s">
        <v>1380</v>
      </c>
      <c r="E1926" s="221" t="s">
        <v>9</v>
      </c>
      <c r="F1926" s="250" t="s">
        <v>173</v>
      </c>
      <c r="G1926" s="307">
        <v>32540</v>
      </c>
      <c r="H1926" s="315" t="s">
        <v>4866</v>
      </c>
      <c r="I1926" s="196" t="s">
        <v>3104</v>
      </c>
      <c r="J1926" s="250" t="s">
        <v>3271</v>
      </c>
      <c r="K1926" s="250" t="s">
        <v>3190</v>
      </c>
      <c r="L1926" s="250" t="s">
        <v>3894</v>
      </c>
      <c r="M1926" s="341" t="s">
        <v>3099</v>
      </c>
      <c r="N1926" s="250" t="s">
        <v>1552</v>
      </c>
      <c r="O1926" s="265" t="s">
        <v>3044</v>
      </c>
      <c r="P1926" s="187" t="str">
        <f t="shared" ca="1" si="114"/>
        <v>35 Tahun</v>
      </c>
      <c r="Q1926" s="187" t="str">
        <f t="shared" ca="1" si="115"/>
        <v>11 Bulan</v>
      </c>
      <c r="R1926" s="187" t="str">
        <f t="shared" ca="1" si="116"/>
        <v>29  Hari</v>
      </c>
    </row>
    <row r="1927" spans="1:18" ht="15">
      <c r="A1927" s="512"/>
      <c r="B1927" s="520"/>
      <c r="C1927" s="388" t="s">
        <v>5009</v>
      </c>
      <c r="D1927" s="220" t="s">
        <v>5010</v>
      </c>
      <c r="E1927" s="221" t="s">
        <v>10</v>
      </c>
      <c r="F1927" s="250" t="s">
        <v>173</v>
      </c>
      <c r="G1927" s="307">
        <v>40477</v>
      </c>
      <c r="H1927" s="315" t="s">
        <v>4866</v>
      </c>
      <c r="I1927" s="196" t="s">
        <v>3104</v>
      </c>
      <c r="J1927" s="250" t="s">
        <v>3286</v>
      </c>
      <c r="K1927" s="250" t="s">
        <v>5011</v>
      </c>
      <c r="L1927" s="250" t="s">
        <v>3898</v>
      </c>
      <c r="M1927" s="341" t="s">
        <v>3100</v>
      </c>
      <c r="N1927" s="250" t="s">
        <v>3068</v>
      </c>
      <c r="O1927" s="265" t="s">
        <v>1380</v>
      </c>
      <c r="P1927" s="187" t="str">
        <f t="shared" ca="1" si="114"/>
        <v>14 Tahun</v>
      </c>
      <c r="Q1927" s="187" t="str">
        <f t="shared" ca="1" si="115"/>
        <v>3 Bulan</v>
      </c>
      <c r="R1927" s="187" t="str">
        <f t="shared" ca="1" si="116"/>
        <v>4  Hari</v>
      </c>
    </row>
    <row r="1928" spans="1:18" ht="15">
      <c r="A1928" s="512"/>
      <c r="B1928" s="520"/>
      <c r="C1928" s="388" t="s">
        <v>5012</v>
      </c>
      <c r="D1928" s="220" t="s">
        <v>5013</v>
      </c>
      <c r="E1928" s="221" t="s">
        <v>9</v>
      </c>
      <c r="F1928" s="250" t="s">
        <v>173</v>
      </c>
      <c r="G1928" s="307">
        <v>42460</v>
      </c>
      <c r="H1928" s="315" t="s">
        <v>4866</v>
      </c>
      <c r="I1928" s="196" t="s">
        <v>3104</v>
      </c>
      <c r="J1928" s="250" t="s">
        <v>3121</v>
      </c>
      <c r="K1928" s="250" t="s">
        <v>3901</v>
      </c>
      <c r="L1928" s="250" t="s">
        <v>3898</v>
      </c>
      <c r="M1928" s="341" t="s">
        <v>3100</v>
      </c>
      <c r="N1928" s="250" t="s">
        <v>229</v>
      </c>
      <c r="O1928" s="265" t="s">
        <v>1380</v>
      </c>
      <c r="P1928" s="187" t="str">
        <f t="shared" ca="1" si="114"/>
        <v>8 Tahun</v>
      </c>
      <c r="Q1928" s="187" t="str">
        <f t="shared" ca="1" si="115"/>
        <v>9 Bulan</v>
      </c>
      <c r="R1928" s="187" t="str">
        <f t="shared" ca="1" si="116"/>
        <v>30  Hari</v>
      </c>
    </row>
    <row r="1929" spans="1:18" ht="15">
      <c r="A1929" s="504"/>
      <c r="B1929" s="521"/>
      <c r="C1929" s="388" t="s">
        <v>5014</v>
      </c>
      <c r="D1929" s="220" t="s">
        <v>5015</v>
      </c>
      <c r="E1929" s="221" t="s">
        <v>9</v>
      </c>
      <c r="F1929" s="250" t="s">
        <v>173</v>
      </c>
      <c r="G1929" s="307">
        <v>44092</v>
      </c>
      <c r="H1929" s="315" t="s">
        <v>4866</v>
      </c>
      <c r="I1929" s="196" t="s">
        <v>3104</v>
      </c>
      <c r="J1929" s="250" t="s">
        <v>3121</v>
      </c>
      <c r="K1929" s="250" t="s">
        <v>3901</v>
      </c>
      <c r="L1929" s="250" t="s">
        <v>3898</v>
      </c>
      <c r="M1929" s="341" t="s">
        <v>3100</v>
      </c>
      <c r="N1929" s="250" t="s">
        <v>229</v>
      </c>
      <c r="O1929" s="265" t="s">
        <v>1380</v>
      </c>
      <c r="P1929" s="187" t="str">
        <f t="shared" ca="1" si="114"/>
        <v>4 Tahun</v>
      </c>
      <c r="Q1929" s="187" t="str">
        <f t="shared" ca="1" si="115"/>
        <v>4 Bulan</v>
      </c>
      <c r="R1929" s="187" t="str">
        <f t="shared" ca="1" si="116"/>
        <v>12  Hari</v>
      </c>
    </row>
    <row r="1930" spans="1:18" ht="15">
      <c r="A1930" s="503">
        <v>553</v>
      </c>
      <c r="B1930" s="519" t="s">
        <v>2008</v>
      </c>
      <c r="C1930" s="388" t="s">
        <v>2009</v>
      </c>
      <c r="D1930" s="220" t="s">
        <v>1768</v>
      </c>
      <c r="E1930" s="221" t="s">
        <v>9</v>
      </c>
      <c r="F1930" s="250" t="s">
        <v>185</v>
      </c>
      <c r="G1930" s="307">
        <v>28292</v>
      </c>
      <c r="H1930" s="315" t="s">
        <v>4866</v>
      </c>
      <c r="I1930" s="196" t="s">
        <v>3104</v>
      </c>
      <c r="J1930" s="250" t="s">
        <v>3271</v>
      </c>
      <c r="K1930" s="250" t="s">
        <v>3117</v>
      </c>
      <c r="L1930" s="250" t="s">
        <v>3948</v>
      </c>
      <c r="M1930" s="341" t="s">
        <v>3095</v>
      </c>
      <c r="N1930" s="250" t="s">
        <v>1552</v>
      </c>
      <c r="O1930" s="265" t="s">
        <v>249</v>
      </c>
      <c r="P1930" s="187" t="str">
        <f t="shared" ca="1" si="114"/>
        <v>47 Tahun</v>
      </c>
      <c r="Q1930" s="187" t="str">
        <f t="shared" ca="1" si="115"/>
        <v>7 Bulan</v>
      </c>
      <c r="R1930" s="187" t="str">
        <f t="shared" ca="1" si="116"/>
        <v>14  Hari</v>
      </c>
    </row>
    <row r="1931" spans="1:18" ht="15">
      <c r="A1931" s="512"/>
      <c r="B1931" s="520"/>
      <c r="C1931" s="388" t="s">
        <v>2604</v>
      </c>
      <c r="D1931" s="220" t="s">
        <v>2605</v>
      </c>
      <c r="E1931" s="221" t="s">
        <v>10</v>
      </c>
      <c r="F1931" s="250" t="s">
        <v>382</v>
      </c>
      <c r="G1931" s="307">
        <v>36176</v>
      </c>
      <c r="H1931" s="315" t="s">
        <v>4866</v>
      </c>
      <c r="I1931" s="196" t="s">
        <v>3104</v>
      </c>
      <c r="J1931" s="250" t="s">
        <v>3271</v>
      </c>
      <c r="K1931" s="250" t="s">
        <v>3279</v>
      </c>
      <c r="L1931" s="250" t="s">
        <v>3898</v>
      </c>
      <c r="M1931" s="341" t="s">
        <v>3100</v>
      </c>
      <c r="N1931" s="250" t="s">
        <v>269</v>
      </c>
      <c r="O1931" s="265" t="s">
        <v>5016</v>
      </c>
      <c r="P1931" s="187" t="str">
        <f t="shared" ca="1" si="114"/>
        <v>26 Tahun</v>
      </c>
      <c r="Q1931" s="187" t="str">
        <f t="shared" ca="1" si="115"/>
        <v>0 Bulan</v>
      </c>
      <c r="R1931" s="187" t="str">
        <f t="shared" ca="1" si="116"/>
        <v>14  Hari</v>
      </c>
    </row>
    <row r="1932" spans="1:18" ht="15">
      <c r="A1932" s="504"/>
      <c r="B1932" s="521"/>
      <c r="C1932" s="388" t="s">
        <v>2777</v>
      </c>
      <c r="D1932" s="220" t="s">
        <v>5017</v>
      </c>
      <c r="E1932" s="221" t="s">
        <v>10</v>
      </c>
      <c r="F1932" s="250" t="s">
        <v>382</v>
      </c>
      <c r="G1932" s="307">
        <v>36956</v>
      </c>
      <c r="H1932" s="315" t="s">
        <v>4866</v>
      </c>
      <c r="I1932" s="196" t="s">
        <v>3104</v>
      </c>
      <c r="J1932" s="250" t="s">
        <v>3286</v>
      </c>
      <c r="K1932" s="250" t="s">
        <v>3279</v>
      </c>
      <c r="L1932" s="250" t="s">
        <v>3898</v>
      </c>
      <c r="M1932" s="341" t="s">
        <v>3100</v>
      </c>
      <c r="N1932" s="250" t="s">
        <v>269</v>
      </c>
      <c r="O1932" s="265" t="s">
        <v>5016</v>
      </c>
      <c r="P1932" s="187" t="str">
        <f t="shared" ca="1" si="114"/>
        <v>23 Tahun</v>
      </c>
      <c r="Q1932" s="187" t="str">
        <f t="shared" ca="1" si="115"/>
        <v>10 Bulan</v>
      </c>
      <c r="R1932" s="187" t="str">
        <f t="shared" ca="1" si="116"/>
        <v>24  Hari</v>
      </c>
    </row>
    <row r="1933" spans="1:18" ht="15">
      <c r="A1933" s="503">
        <v>554</v>
      </c>
      <c r="B1933" s="519" t="s">
        <v>2425</v>
      </c>
      <c r="C1933" s="388" t="s">
        <v>2426</v>
      </c>
      <c r="D1933" s="220" t="s">
        <v>249</v>
      </c>
      <c r="E1933" s="221" t="s">
        <v>9</v>
      </c>
      <c r="F1933" s="250" t="s">
        <v>30</v>
      </c>
      <c r="G1933" s="307">
        <v>19176</v>
      </c>
      <c r="H1933" s="315" t="s">
        <v>4866</v>
      </c>
      <c r="I1933" s="196" t="s">
        <v>3104</v>
      </c>
      <c r="J1933" s="250" t="s">
        <v>3270</v>
      </c>
      <c r="K1933" s="250" t="s">
        <v>3124</v>
      </c>
      <c r="L1933" s="250" t="s">
        <v>3131</v>
      </c>
      <c r="M1933" s="341" t="s">
        <v>3095</v>
      </c>
      <c r="N1933" s="250"/>
      <c r="O1933" s="265"/>
      <c r="P1933" s="187" t="str">
        <f t="shared" ca="1" si="114"/>
        <v>72 Tahun</v>
      </c>
      <c r="Q1933" s="187" t="str">
        <f t="shared" ca="1" si="115"/>
        <v>6 Bulan</v>
      </c>
      <c r="R1933" s="187" t="str">
        <f t="shared" ca="1" si="116"/>
        <v>29  Hari</v>
      </c>
    </row>
    <row r="1934" spans="1:18" ht="15">
      <c r="A1934" s="504"/>
      <c r="B1934" s="521"/>
      <c r="C1934" s="388" t="s">
        <v>2577</v>
      </c>
      <c r="D1934" s="220" t="s">
        <v>2578</v>
      </c>
      <c r="E1934" s="221" t="s">
        <v>10</v>
      </c>
      <c r="F1934" s="250" t="s">
        <v>30</v>
      </c>
      <c r="G1934" s="307">
        <v>32540</v>
      </c>
      <c r="H1934" s="315" t="s">
        <v>4866</v>
      </c>
      <c r="I1934" s="196" t="s">
        <v>3104</v>
      </c>
      <c r="J1934" s="250" t="s">
        <v>3271</v>
      </c>
      <c r="K1934" s="250" t="s">
        <v>3901</v>
      </c>
      <c r="L1934" s="250" t="s">
        <v>3898</v>
      </c>
      <c r="M1934" s="341" t="s">
        <v>3100</v>
      </c>
      <c r="N1934" s="250" t="s">
        <v>1552</v>
      </c>
      <c r="O1934" s="265" t="s">
        <v>249</v>
      </c>
      <c r="P1934" s="187" t="str">
        <f t="shared" ca="1" si="114"/>
        <v>35 Tahun</v>
      </c>
      <c r="Q1934" s="187" t="str">
        <f t="shared" ca="1" si="115"/>
        <v>11 Bulan</v>
      </c>
      <c r="R1934" s="187" t="str">
        <f t="shared" ca="1" si="116"/>
        <v>29  Hari</v>
      </c>
    </row>
    <row r="1935" spans="1:18" ht="15">
      <c r="A1935" s="503">
        <v>555</v>
      </c>
      <c r="B1935" s="519" t="s">
        <v>1879</v>
      </c>
      <c r="C1935" s="388" t="s">
        <v>2874</v>
      </c>
      <c r="D1935" s="220" t="s">
        <v>5018</v>
      </c>
      <c r="E1935" s="221" t="s">
        <v>10</v>
      </c>
      <c r="F1935" s="250" t="s">
        <v>248</v>
      </c>
      <c r="G1935" s="307">
        <v>22342</v>
      </c>
      <c r="H1935" s="315" t="s">
        <v>4866</v>
      </c>
      <c r="I1935" s="196" t="s">
        <v>3104</v>
      </c>
      <c r="J1935" s="250" t="s">
        <v>3270</v>
      </c>
      <c r="K1935" s="250" t="s">
        <v>3124</v>
      </c>
      <c r="L1935" s="250" t="s">
        <v>3894</v>
      </c>
      <c r="M1935" s="341" t="s">
        <v>3095</v>
      </c>
      <c r="N1935" s="250" t="s">
        <v>1773</v>
      </c>
      <c r="O1935" s="265" t="s">
        <v>1525</v>
      </c>
      <c r="P1935" s="187" t="str">
        <f t="shared" ca="1" si="114"/>
        <v>63 Tahun</v>
      </c>
      <c r="Q1935" s="187" t="str">
        <f t="shared" ca="1" si="115"/>
        <v>10 Bulan</v>
      </c>
      <c r="R1935" s="187" t="str">
        <f t="shared" ca="1" si="116"/>
        <v>28  Hari</v>
      </c>
    </row>
    <row r="1936" spans="1:18" ht="15">
      <c r="A1936" s="512"/>
      <c r="B1936" s="520"/>
      <c r="C1936" s="388" t="s">
        <v>1880</v>
      </c>
      <c r="D1936" s="220" t="s">
        <v>1557</v>
      </c>
      <c r="E1936" s="221" t="s">
        <v>9</v>
      </c>
      <c r="F1936" s="250" t="s">
        <v>111</v>
      </c>
      <c r="G1936" s="307">
        <v>25444</v>
      </c>
      <c r="H1936" s="315" t="s">
        <v>4866</v>
      </c>
      <c r="I1936" s="196" t="s">
        <v>3104</v>
      </c>
      <c r="J1936" s="250" t="s">
        <v>3270</v>
      </c>
      <c r="K1936" s="250" t="s">
        <v>3124</v>
      </c>
      <c r="L1936" s="250" t="s">
        <v>3894</v>
      </c>
      <c r="M1936" s="341" t="s">
        <v>3099</v>
      </c>
      <c r="N1936" s="250" t="s">
        <v>1577</v>
      </c>
      <c r="O1936" s="265" t="s">
        <v>1512</v>
      </c>
      <c r="P1936" s="187" t="str">
        <f t="shared" ca="1" si="114"/>
        <v>55 Tahun</v>
      </c>
      <c r="Q1936" s="187" t="str">
        <f t="shared" ca="1" si="115"/>
        <v>5 Bulan</v>
      </c>
      <c r="R1936" s="187" t="str">
        <f t="shared" ca="1" si="116"/>
        <v>1  Hari</v>
      </c>
    </row>
    <row r="1937" spans="1:18" ht="15">
      <c r="A1937" s="504"/>
      <c r="B1937" s="521"/>
      <c r="C1937" s="388" t="s">
        <v>1973</v>
      </c>
      <c r="D1937" s="220" t="s">
        <v>5019</v>
      </c>
      <c r="E1937" s="221" t="s">
        <v>9</v>
      </c>
      <c r="F1937" s="250" t="s">
        <v>185</v>
      </c>
      <c r="G1937" s="307">
        <v>32188</v>
      </c>
      <c r="H1937" s="315" t="s">
        <v>4866</v>
      </c>
      <c r="I1937" s="196" t="s">
        <v>3104</v>
      </c>
      <c r="J1937" s="250" t="s">
        <v>3893</v>
      </c>
      <c r="K1937" s="250" t="s">
        <v>3279</v>
      </c>
      <c r="L1937" s="250" t="s">
        <v>3898</v>
      </c>
      <c r="M1937" s="341" t="s">
        <v>3100</v>
      </c>
      <c r="N1937" s="250" t="s">
        <v>1465</v>
      </c>
      <c r="O1937" s="265" t="s">
        <v>1557</v>
      </c>
      <c r="P1937" s="187" t="str">
        <f t="shared" ca="1" si="114"/>
        <v>36 Tahun</v>
      </c>
      <c r="Q1937" s="187" t="str">
        <f t="shared" ca="1" si="115"/>
        <v>11 Bulan</v>
      </c>
      <c r="R1937" s="187" t="str">
        <f t="shared" ca="1" si="116"/>
        <v>15  Hari</v>
      </c>
    </row>
    <row r="1938" spans="1:18" ht="15">
      <c r="A1938" s="503">
        <v>556</v>
      </c>
      <c r="B1938" s="519" t="s">
        <v>2475</v>
      </c>
      <c r="C1938" s="388" t="s">
        <v>2623</v>
      </c>
      <c r="D1938" s="220" t="s">
        <v>1385</v>
      </c>
      <c r="E1938" s="221" t="s">
        <v>10</v>
      </c>
      <c r="F1938" s="250" t="s">
        <v>214</v>
      </c>
      <c r="G1938" s="307">
        <v>18368</v>
      </c>
      <c r="H1938" s="315" t="s">
        <v>4866</v>
      </c>
      <c r="I1938" s="196" t="s">
        <v>3104</v>
      </c>
      <c r="J1938" s="250" t="s">
        <v>3270</v>
      </c>
      <c r="K1938" s="250" t="s">
        <v>3124</v>
      </c>
      <c r="L1938" s="250" t="s">
        <v>3131</v>
      </c>
      <c r="M1938" s="341" t="s">
        <v>3095</v>
      </c>
      <c r="N1938" s="250" t="s">
        <v>5020</v>
      </c>
      <c r="O1938" s="265" t="s">
        <v>4975</v>
      </c>
      <c r="P1938" s="187" t="str">
        <f t="shared" ca="1" si="114"/>
        <v>74 Tahun</v>
      </c>
      <c r="Q1938" s="187" t="str">
        <f t="shared" ca="1" si="115"/>
        <v>9 Bulan</v>
      </c>
      <c r="R1938" s="187" t="str">
        <f t="shared" ca="1" si="116"/>
        <v>15  Hari</v>
      </c>
    </row>
    <row r="1939" spans="1:18" ht="15">
      <c r="A1939" s="512"/>
      <c r="B1939" s="520"/>
      <c r="C1939" s="388" t="s">
        <v>2476</v>
      </c>
      <c r="D1939" s="220" t="s">
        <v>228</v>
      </c>
      <c r="E1939" s="221" t="s">
        <v>10</v>
      </c>
      <c r="F1939" s="250" t="s">
        <v>37</v>
      </c>
      <c r="G1939" s="307">
        <v>34574</v>
      </c>
      <c r="H1939" s="315" t="s">
        <v>4866</v>
      </c>
      <c r="I1939" s="196" t="s">
        <v>3104</v>
      </c>
      <c r="J1939" s="250" t="s">
        <v>3893</v>
      </c>
      <c r="K1939" s="250" t="s">
        <v>3279</v>
      </c>
      <c r="L1939" s="250" t="s">
        <v>3898</v>
      </c>
      <c r="M1939" s="341" t="s">
        <v>3100</v>
      </c>
      <c r="N1939" s="250" t="s">
        <v>1385</v>
      </c>
      <c r="O1939" s="265" t="s">
        <v>1470</v>
      </c>
      <c r="P1939" s="187" t="str">
        <f t="shared" ca="1" si="114"/>
        <v>30 Tahun</v>
      </c>
      <c r="Q1939" s="187" t="str">
        <f t="shared" ca="1" si="115"/>
        <v>5 Bulan</v>
      </c>
      <c r="R1939" s="187" t="str">
        <f t="shared" ca="1" si="116"/>
        <v>2  Hari</v>
      </c>
    </row>
    <row r="1940" spans="1:18" ht="15">
      <c r="A1940" s="504"/>
      <c r="B1940" s="521"/>
      <c r="C1940" s="388" t="s">
        <v>2698</v>
      </c>
      <c r="D1940" s="220" t="s">
        <v>2699</v>
      </c>
      <c r="E1940" s="221" t="s">
        <v>10</v>
      </c>
      <c r="F1940" s="250" t="s">
        <v>238</v>
      </c>
      <c r="G1940" s="307">
        <v>36971</v>
      </c>
      <c r="H1940" s="315" t="s">
        <v>4866</v>
      </c>
      <c r="I1940" s="196" t="s">
        <v>3104</v>
      </c>
      <c r="J1940" s="250" t="s">
        <v>3121</v>
      </c>
      <c r="K1940" s="250" t="s">
        <v>3279</v>
      </c>
      <c r="L1940" s="250" t="s">
        <v>3898</v>
      </c>
      <c r="M1940" s="341" t="s">
        <v>3100</v>
      </c>
      <c r="N1940" s="250" t="s">
        <v>1385</v>
      </c>
      <c r="O1940" s="265" t="s">
        <v>1470</v>
      </c>
      <c r="P1940" s="187" t="str">
        <f t="shared" ca="1" si="114"/>
        <v>23 Tahun</v>
      </c>
      <c r="Q1940" s="187" t="str">
        <f t="shared" ca="1" si="115"/>
        <v>10 Bulan</v>
      </c>
      <c r="R1940" s="187" t="str">
        <f t="shared" ca="1" si="116"/>
        <v>9  Hari</v>
      </c>
    </row>
    <row r="1941" spans="1:18" ht="15">
      <c r="A1941" s="503">
        <v>557</v>
      </c>
      <c r="B1941" s="519" t="s">
        <v>1967</v>
      </c>
      <c r="C1941" s="388" t="s">
        <v>2820</v>
      </c>
      <c r="D1941" s="220" t="s">
        <v>2821</v>
      </c>
      <c r="E1941" s="221" t="s">
        <v>10</v>
      </c>
      <c r="F1941" s="250" t="s">
        <v>238</v>
      </c>
      <c r="G1941" s="307">
        <v>33120</v>
      </c>
      <c r="H1941" s="315" t="s">
        <v>4866</v>
      </c>
      <c r="I1941" s="196" t="s">
        <v>3104</v>
      </c>
      <c r="J1941" s="250" t="s">
        <v>3270</v>
      </c>
      <c r="K1941" s="250" t="s">
        <v>5021</v>
      </c>
      <c r="L1941" s="250" t="s">
        <v>3894</v>
      </c>
      <c r="M1941" s="341" t="s">
        <v>5022</v>
      </c>
      <c r="N1941" s="250" t="s">
        <v>1678</v>
      </c>
      <c r="O1941" s="265" t="s">
        <v>115</v>
      </c>
      <c r="P1941" s="187" t="str">
        <f t="shared" ca="1" si="114"/>
        <v>34 Tahun</v>
      </c>
      <c r="Q1941" s="187" t="str">
        <f t="shared" ca="1" si="115"/>
        <v>4 Bulan</v>
      </c>
      <c r="R1941" s="187" t="str">
        <f t="shared" ca="1" si="116"/>
        <v>26  Hari</v>
      </c>
    </row>
    <row r="1942" spans="1:18" ht="15">
      <c r="A1942" s="512"/>
      <c r="B1942" s="520"/>
      <c r="C1942" s="388" t="s">
        <v>1969</v>
      </c>
      <c r="D1942" s="220" t="s">
        <v>1968</v>
      </c>
      <c r="E1942" s="221" t="s">
        <v>9</v>
      </c>
      <c r="F1942" s="250" t="s">
        <v>1392</v>
      </c>
      <c r="G1942" s="307">
        <v>34324</v>
      </c>
      <c r="H1942" s="315" t="s">
        <v>4866</v>
      </c>
      <c r="I1942" s="196" t="s">
        <v>3104</v>
      </c>
      <c r="J1942" s="250" t="s">
        <v>3270</v>
      </c>
      <c r="K1942" s="250" t="s">
        <v>3117</v>
      </c>
      <c r="L1942" s="250" t="s">
        <v>3894</v>
      </c>
      <c r="M1942" s="341" t="s">
        <v>3099</v>
      </c>
      <c r="N1942" s="250" t="s">
        <v>1383</v>
      </c>
      <c r="O1942" s="265" t="s">
        <v>32</v>
      </c>
      <c r="P1942" s="187" t="str">
        <f t="shared" ca="1" si="114"/>
        <v>31 Tahun</v>
      </c>
      <c r="Q1942" s="187" t="str">
        <f t="shared" ca="1" si="115"/>
        <v>1 Bulan</v>
      </c>
      <c r="R1942" s="187" t="str">
        <f t="shared" ca="1" si="116"/>
        <v>9  Hari</v>
      </c>
    </row>
    <row r="1943" spans="1:18" ht="15">
      <c r="A1943" s="504"/>
      <c r="B1943" s="521"/>
      <c r="C1943" s="388" t="s">
        <v>5023</v>
      </c>
      <c r="D1943" s="220" t="s">
        <v>5024</v>
      </c>
      <c r="E1943" s="221" t="s">
        <v>10</v>
      </c>
      <c r="F1943" s="250" t="s">
        <v>192</v>
      </c>
      <c r="G1943" s="307">
        <v>44090</v>
      </c>
      <c r="H1943" s="315" t="s">
        <v>4866</v>
      </c>
      <c r="I1943" s="196" t="s">
        <v>3104</v>
      </c>
      <c r="J1943" s="250" t="s">
        <v>3121</v>
      </c>
      <c r="K1943" s="250" t="s">
        <v>3901</v>
      </c>
      <c r="L1943" s="250" t="s">
        <v>3898</v>
      </c>
      <c r="M1943" s="341" t="s">
        <v>3100</v>
      </c>
      <c r="N1943" s="250" t="s">
        <v>2821</v>
      </c>
      <c r="O1943" s="265" t="s">
        <v>1968</v>
      </c>
      <c r="P1943" s="187" t="str">
        <f t="shared" ca="1" si="114"/>
        <v>4 Tahun</v>
      </c>
      <c r="Q1943" s="187" t="str">
        <f t="shared" ca="1" si="115"/>
        <v>4 Bulan</v>
      </c>
      <c r="R1943" s="187" t="str">
        <f t="shared" ca="1" si="116"/>
        <v>14  Hari</v>
      </c>
    </row>
    <row r="1944" spans="1:18" ht="15">
      <c r="A1944" s="503">
        <v>558</v>
      </c>
      <c r="B1944" s="519" t="s">
        <v>2230</v>
      </c>
      <c r="C1944" s="388" t="s">
        <v>2507</v>
      </c>
      <c r="D1944" s="220" t="s">
        <v>2508</v>
      </c>
      <c r="E1944" s="221" t="s">
        <v>10</v>
      </c>
      <c r="F1944" s="250" t="s">
        <v>185</v>
      </c>
      <c r="G1944" s="307">
        <v>28088</v>
      </c>
      <c r="H1944" s="315" t="s">
        <v>4866</v>
      </c>
      <c r="I1944" s="196" t="s">
        <v>3104</v>
      </c>
      <c r="J1944" s="250" t="s">
        <v>3270</v>
      </c>
      <c r="K1944" s="250" t="s">
        <v>4243</v>
      </c>
      <c r="L1944" s="250" t="s">
        <v>3894</v>
      </c>
      <c r="M1944" s="341" t="s">
        <v>3095</v>
      </c>
      <c r="N1944" s="250" t="s">
        <v>1552</v>
      </c>
      <c r="O1944" s="265" t="s">
        <v>2158</v>
      </c>
      <c r="P1944" s="187" t="str">
        <f t="shared" ca="1" si="114"/>
        <v>48 Tahun</v>
      </c>
      <c r="Q1944" s="187" t="str">
        <f t="shared" ca="1" si="115"/>
        <v>2 Bulan</v>
      </c>
      <c r="R1944" s="187" t="str">
        <f t="shared" ca="1" si="116"/>
        <v>6  Hari</v>
      </c>
    </row>
    <row r="1945" spans="1:18" ht="15">
      <c r="A1945" s="512"/>
      <c r="B1945" s="520"/>
      <c r="C1945" s="388" t="s">
        <v>2328</v>
      </c>
      <c r="D1945" s="220" t="s">
        <v>1387</v>
      </c>
      <c r="E1945" s="221" t="s">
        <v>9</v>
      </c>
      <c r="F1945" s="250" t="s">
        <v>238</v>
      </c>
      <c r="G1945" s="307">
        <v>29772</v>
      </c>
      <c r="H1945" s="315" t="s">
        <v>4866</v>
      </c>
      <c r="I1945" s="196" t="s">
        <v>3104</v>
      </c>
      <c r="J1945" s="250" t="s">
        <v>3270</v>
      </c>
      <c r="K1945" s="250" t="s">
        <v>3117</v>
      </c>
      <c r="L1945" s="250" t="s">
        <v>3894</v>
      </c>
      <c r="M1945" s="341" t="s">
        <v>3099</v>
      </c>
      <c r="N1945" s="250" t="s">
        <v>1465</v>
      </c>
      <c r="O1945" s="265" t="s">
        <v>1557</v>
      </c>
      <c r="P1945" s="187" t="str">
        <f t="shared" ca="1" si="114"/>
        <v>43 Tahun</v>
      </c>
      <c r="Q1945" s="187" t="str">
        <f t="shared" ca="1" si="115"/>
        <v>6 Bulan</v>
      </c>
      <c r="R1945" s="187" t="str">
        <f t="shared" ca="1" si="116"/>
        <v>25  Hari</v>
      </c>
    </row>
    <row r="1946" spans="1:18" ht="15">
      <c r="A1946" s="512"/>
      <c r="B1946" s="520"/>
      <c r="C1946" s="388" t="s">
        <v>2059</v>
      </c>
      <c r="D1946" s="220" t="s">
        <v>2060</v>
      </c>
      <c r="E1946" s="221" t="s">
        <v>9</v>
      </c>
      <c r="F1946" s="250" t="s">
        <v>382</v>
      </c>
      <c r="G1946" s="307">
        <v>37027</v>
      </c>
      <c r="H1946" s="315" t="s">
        <v>4866</v>
      </c>
      <c r="I1946" s="196" t="s">
        <v>3104</v>
      </c>
      <c r="J1946" s="250" t="s">
        <v>3270</v>
      </c>
      <c r="K1946" s="250" t="s">
        <v>3279</v>
      </c>
      <c r="L1946" s="250" t="s">
        <v>3898</v>
      </c>
      <c r="M1946" s="341" t="s">
        <v>3100</v>
      </c>
      <c r="N1946" s="250" t="s">
        <v>2508</v>
      </c>
      <c r="O1946" s="265" t="s">
        <v>1387</v>
      </c>
      <c r="P1946" s="187" t="str">
        <f t="shared" ca="1" si="114"/>
        <v>23 Tahun</v>
      </c>
      <c r="Q1946" s="187" t="str">
        <f t="shared" ca="1" si="115"/>
        <v>8 Bulan</v>
      </c>
      <c r="R1946" s="187" t="str">
        <f t="shared" ca="1" si="116"/>
        <v>14  Hari</v>
      </c>
    </row>
    <row r="1947" spans="1:18" ht="15">
      <c r="A1947" s="512"/>
      <c r="B1947" s="520"/>
      <c r="C1947" s="388" t="s">
        <v>2493</v>
      </c>
      <c r="D1947" s="220" t="s">
        <v>5025</v>
      </c>
      <c r="E1947" s="221" t="s">
        <v>10</v>
      </c>
      <c r="F1947" s="250" t="s">
        <v>382</v>
      </c>
      <c r="G1947" s="307">
        <v>38104</v>
      </c>
      <c r="H1947" s="315" t="s">
        <v>4866</v>
      </c>
      <c r="I1947" s="196" t="s">
        <v>3104</v>
      </c>
      <c r="J1947" s="250" t="s">
        <v>3286</v>
      </c>
      <c r="K1947" s="250" t="s">
        <v>3279</v>
      </c>
      <c r="L1947" s="250" t="s">
        <v>3898</v>
      </c>
      <c r="M1947" s="341" t="s">
        <v>3100</v>
      </c>
      <c r="N1947" s="250" t="s">
        <v>2508</v>
      </c>
      <c r="O1947" s="265" t="s">
        <v>1387</v>
      </c>
      <c r="P1947" s="187" t="str">
        <f t="shared" ca="1" si="114"/>
        <v>20 Tahun</v>
      </c>
      <c r="Q1947" s="187" t="str">
        <f t="shared" ca="1" si="115"/>
        <v>9 Bulan</v>
      </c>
      <c r="R1947" s="187" t="str">
        <f t="shared" ca="1" si="116"/>
        <v>3  Hari</v>
      </c>
    </row>
    <row r="1948" spans="1:18" ht="15">
      <c r="A1948" s="504"/>
      <c r="B1948" s="521"/>
      <c r="C1948" s="388" t="s">
        <v>2335</v>
      </c>
      <c r="D1948" s="220" t="s">
        <v>2336</v>
      </c>
      <c r="E1948" s="221" t="s">
        <v>9</v>
      </c>
      <c r="F1948" s="250" t="s">
        <v>382</v>
      </c>
      <c r="G1948" s="307">
        <v>38812</v>
      </c>
      <c r="H1948" s="315" t="s">
        <v>4866</v>
      </c>
      <c r="I1948" s="196" t="s">
        <v>3104</v>
      </c>
      <c r="J1948" s="250" t="s">
        <v>3286</v>
      </c>
      <c r="K1948" s="250" t="s">
        <v>3279</v>
      </c>
      <c r="L1948" s="250" t="s">
        <v>3898</v>
      </c>
      <c r="M1948" s="341" t="s">
        <v>3100</v>
      </c>
      <c r="N1948" s="250" t="s">
        <v>2508</v>
      </c>
      <c r="O1948" s="265" t="s">
        <v>1387</v>
      </c>
      <c r="P1948" s="187" t="str">
        <f t="shared" ca="1" si="114"/>
        <v>18 Tahun</v>
      </c>
      <c r="Q1948" s="187" t="str">
        <f t="shared" ca="1" si="115"/>
        <v>9 Bulan</v>
      </c>
      <c r="R1948" s="187" t="str">
        <f t="shared" ca="1" si="116"/>
        <v>25  Hari</v>
      </c>
    </row>
    <row r="1949" spans="1:18" ht="15">
      <c r="A1949" s="503">
        <v>559</v>
      </c>
      <c r="B1949" s="519" t="s">
        <v>2230</v>
      </c>
      <c r="C1949" s="388" t="s">
        <v>2883</v>
      </c>
      <c r="D1949" s="220" t="s">
        <v>2884</v>
      </c>
      <c r="E1949" s="221" t="s">
        <v>10</v>
      </c>
      <c r="F1949" s="250" t="s">
        <v>153</v>
      </c>
      <c r="G1949" s="307">
        <v>21064</v>
      </c>
      <c r="H1949" s="315" t="s">
        <v>4866</v>
      </c>
      <c r="I1949" s="196" t="s">
        <v>3104</v>
      </c>
      <c r="J1949" s="250" t="s">
        <v>3270</v>
      </c>
      <c r="K1949" s="250" t="s">
        <v>3124</v>
      </c>
      <c r="L1949" s="250" t="s">
        <v>3894</v>
      </c>
      <c r="M1949" s="341" t="s">
        <v>3095</v>
      </c>
      <c r="N1949" s="250" t="s">
        <v>1418</v>
      </c>
      <c r="O1949" s="265" t="s">
        <v>52</v>
      </c>
      <c r="P1949" s="187" t="str">
        <f t="shared" ca="1" si="114"/>
        <v>67 Tahun</v>
      </c>
      <c r="Q1949" s="187" t="str">
        <f t="shared" ca="1" si="115"/>
        <v>4 Bulan</v>
      </c>
      <c r="R1949" s="187" t="str">
        <f t="shared" ca="1" si="116"/>
        <v>29  Hari</v>
      </c>
    </row>
    <row r="1950" spans="1:18" ht="15">
      <c r="A1950" s="512"/>
      <c r="B1950" s="520"/>
      <c r="C1950" s="388" t="s">
        <v>2344</v>
      </c>
      <c r="D1950" s="220" t="s">
        <v>115</v>
      </c>
      <c r="E1950" s="221" t="s">
        <v>9</v>
      </c>
      <c r="F1950" s="250" t="s">
        <v>15</v>
      </c>
      <c r="G1950" s="307">
        <v>21920</v>
      </c>
      <c r="H1950" s="315" t="s">
        <v>4866</v>
      </c>
      <c r="I1950" s="196" t="s">
        <v>3104</v>
      </c>
      <c r="J1950" s="250" t="s">
        <v>3270</v>
      </c>
      <c r="K1950" s="250" t="s">
        <v>3117</v>
      </c>
      <c r="L1950" s="250" t="s">
        <v>3894</v>
      </c>
      <c r="M1950" s="341" t="s">
        <v>3099</v>
      </c>
      <c r="N1950" s="250" t="s">
        <v>1775</v>
      </c>
      <c r="O1950" s="265" t="s">
        <v>5026</v>
      </c>
      <c r="P1950" s="187" t="str">
        <f t="shared" ca="1" si="114"/>
        <v>65 Tahun</v>
      </c>
      <c r="Q1950" s="187" t="str">
        <f t="shared" ca="1" si="115"/>
        <v>0 Bulan</v>
      </c>
      <c r="R1950" s="187" t="str">
        <f t="shared" ca="1" si="116"/>
        <v>25  Hari</v>
      </c>
    </row>
    <row r="1951" spans="1:18" ht="15">
      <c r="A1951" s="512"/>
      <c r="B1951" s="520"/>
      <c r="C1951" s="388" t="s">
        <v>2231</v>
      </c>
      <c r="D1951" s="220" t="s">
        <v>5027</v>
      </c>
      <c r="E1951" s="221" t="s">
        <v>9</v>
      </c>
      <c r="F1951" s="250" t="s">
        <v>268</v>
      </c>
      <c r="G1951" s="307">
        <v>35559</v>
      </c>
      <c r="H1951" s="315" t="s">
        <v>4866</v>
      </c>
      <c r="I1951" s="196" t="s">
        <v>3104</v>
      </c>
      <c r="J1951" s="250" t="s">
        <v>3893</v>
      </c>
      <c r="K1951" s="250" t="s">
        <v>3279</v>
      </c>
      <c r="L1951" s="250" t="s">
        <v>3898</v>
      </c>
      <c r="M1951" s="341" t="s">
        <v>3100</v>
      </c>
      <c r="N1951" s="250" t="s">
        <v>2884</v>
      </c>
      <c r="O1951" s="265" t="s">
        <v>115</v>
      </c>
      <c r="P1951" s="187" t="str">
        <f t="shared" ca="1" si="114"/>
        <v>27 Tahun</v>
      </c>
      <c r="Q1951" s="187" t="str">
        <f t="shared" ca="1" si="115"/>
        <v>8 Bulan</v>
      </c>
      <c r="R1951" s="187" t="str">
        <f t="shared" ca="1" si="116"/>
        <v>21  Hari</v>
      </c>
    </row>
    <row r="1952" spans="1:18" ht="15">
      <c r="A1952" s="504"/>
      <c r="B1952" s="521"/>
      <c r="C1952" s="388" t="s">
        <v>2692</v>
      </c>
      <c r="D1952" s="220" t="s">
        <v>2693</v>
      </c>
      <c r="E1952" s="221" t="s">
        <v>10</v>
      </c>
      <c r="F1952" s="250" t="s">
        <v>268</v>
      </c>
      <c r="G1952" s="307">
        <v>36482</v>
      </c>
      <c r="H1952" s="315" t="s">
        <v>4866</v>
      </c>
      <c r="I1952" s="196" t="s">
        <v>3104</v>
      </c>
      <c r="J1952" s="250" t="s">
        <v>3893</v>
      </c>
      <c r="K1952" s="250" t="s">
        <v>3279</v>
      </c>
      <c r="L1952" s="250" t="s">
        <v>3898</v>
      </c>
      <c r="M1952" s="341" t="s">
        <v>3100</v>
      </c>
      <c r="N1952" s="250" t="s">
        <v>2884</v>
      </c>
      <c r="O1952" s="265" t="s">
        <v>115</v>
      </c>
      <c r="P1952" s="187" t="str">
        <f t="shared" ca="1" si="114"/>
        <v>25 Tahun</v>
      </c>
      <c r="Q1952" s="187" t="str">
        <f t="shared" ca="1" si="115"/>
        <v>2 Bulan</v>
      </c>
      <c r="R1952" s="187" t="str">
        <f t="shared" ca="1" si="116"/>
        <v>12  Hari</v>
      </c>
    </row>
    <row r="1953" spans="1:18" ht="15">
      <c r="A1953" s="503">
        <v>560</v>
      </c>
      <c r="B1953" s="519" t="s">
        <v>2005</v>
      </c>
      <c r="C1953" s="388" t="s">
        <v>2700</v>
      </c>
      <c r="D1953" s="220" t="s">
        <v>1432</v>
      </c>
      <c r="E1953" s="221" t="s">
        <v>10</v>
      </c>
      <c r="F1953" s="250" t="s">
        <v>44</v>
      </c>
      <c r="G1953" s="307">
        <v>16577</v>
      </c>
      <c r="H1953" s="315" t="s">
        <v>4866</v>
      </c>
      <c r="I1953" s="196" t="s">
        <v>3104</v>
      </c>
      <c r="J1953" s="250" t="s">
        <v>3270</v>
      </c>
      <c r="K1953" s="250" t="s">
        <v>3124</v>
      </c>
      <c r="L1953" s="250" t="s">
        <v>3894</v>
      </c>
      <c r="M1953" s="341" t="s">
        <v>3095</v>
      </c>
      <c r="N1953" s="250" t="s">
        <v>5028</v>
      </c>
      <c r="O1953" s="265" t="s">
        <v>5029</v>
      </c>
      <c r="P1953" s="187" t="str">
        <f t="shared" ca="1" si="114"/>
        <v>79 Tahun</v>
      </c>
      <c r="Q1953" s="187" t="str">
        <f t="shared" ca="1" si="115"/>
        <v>8 Bulan</v>
      </c>
      <c r="R1953" s="187" t="str">
        <f t="shared" ca="1" si="116"/>
        <v>10  Hari</v>
      </c>
    </row>
    <row r="1954" spans="1:18" ht="15">
      <c r="A1954" s="504"/>
      <c r="B1954" s="521"/>
      <c r="C1954" s="388" t="s">
        <v>2006</v>
      </c>
      <c r="D1954" s="220" t="s">
        <v>2007</v>
      </c>
      <c r="E1954" s="221" t="s">
        <v>9</v>
      </c>
      <c r="F1954" s="250" t="s">
        <v>248</v>
      </c>
      <c r="G1954" s="307">
        <v>18678</v>
      </c>
      <c r="H1954" s="315" t="s">
        <v>4866</v>
      </c>
      <c r="I1954" s="196" t="s">
        <v>3104</v>
      </c>
      <c r="J1954" s="250" t="s">
        <v>3270</v>
      </c>
      <c r="K1954" s="250" t="s">
        <v>5030</v>
      </c>
      <c r="L1954" s="250" t="s">
        <v>3894</v>
      </c>
      <c r="M1954" s="341" t="s">
        <v>3099</v>
      </c>
      <c r="N1954" s="250" t="s">
        <v>2631</v>
      </c>
      <c r="O1954" s="265" t="s">
        <v>3022</v>
      </c>
      <c r="P1954" s="187" t="str">
        <f t="shared" ca="1" si="114"/>
        <v>73 Tahun</v>
      </c>
      <c r="Q1954" s="187" t="str">
        <f t="shared" ca="1" si="115"/>
        <v>11 Bulan</v>
      </c>
      <c r="R1954" s="187" t="str">
        <f t="shared" ca="1" si="116"/>
        <v>11  Hari</v>
      </c>
    </row>
    <row r="1955" spans="1:18" ht="15">
      <c r="A1955" s="503">
        <v>561</v>
      </c>
      <c r="B1955" s="519" t="s">
        <v>2908</v>
      </c>
      <c r="C1955" s="388" t="s">
        <v>5031</v>
      </c>
      <c r="D1955" s="220" t="s">
        <v>1368</v>
      </c>
      <c r="E1955" s="221" t="s">
        <v>10</v>
      </c>
      <c r="F1955" s="250" t="s">
        <v>72</v>
      </c>
      <c r="G1955" s="307">
        <v>24669</v>
      </c>
      <c r="H1955" s="315" t="s">
        <v>4866</v>
      </c>
      <c r="I1955" s="196" t="s">
        <v>3104</v>
      </c>
      <c r="J1955" s="250" t="s">
        <v>3893</v>
      </c>
      <c r="K1955" s="250" t="s">
        <v>3097</v>
      </c>
      <c r="L1955" s="250" t="s">
        <v>3894</v>
      </c>
      <c r="M1955" s="341" t="s">
        <v>3095</v>
      </c>
      <c r="N1955" s="250" t="s">
        <v>1580</v>
      </c>
      <c r="O1955" s="265" t="s">
        <v>1493</v>
      </c>
      <c r="P1955" s="187" t="str">
        <f t="shared" ca="1" si="114"/>
        <v>57 Tahun</v>
      </c>
      <c r="Q1955" s="187" t="str">
        <f t="shared" ca="1" si="115"/>
        <v>6 Bulan</v>
      </c>
      <c r="R1955" s="187" t="str">
        <f t="shared" ca="1" si="116"/>
        <v>14  Hari</v>
      </c>
    </row>
    <row r="1956" spans="1:18" ht="15">
      <c r="A1956" s="512"/>
      <c r="B1956" s="520"/>
      <c r="C1956" s="388" t="s">
        <v>2916</v>
      </c>
      <c r="D1956" s="220" t="s">
        <v>5032</v>
      </c>
      <c r="E1956" s="221" t="s">
        <v>9</v>
      </c>
      <c r="F1956" s="250" t="s">
        <v>109</v>
      </c>
      <c r="G1956" s="307">
        <v>32433</v>
      </c>
      <c r="H1956" s="315" t="s">
        <v>4866</v>
      </c>
      <c r="I1956" s="196" t="s">
        <v>3104</v>
      </c>
      <c r="J1956" s="250" t="s">
        <v>3893</v>
      </c>
      <c r="K1956" s="250" t="s">
        <v>3117</v>
      </c>
      <c r="L1956" s="250" t="s">
        <v>3894</v>
      </c>
      <c r="M1956" s="341" t="s">
        <v>3099</v>
      </c>
      <c r="N1956" s="250" t="s">
        <v>5033</v>
      </c>
      <c r="O1956" s="265" t="s">
        <v>5034</v>
      </c>
      <c r="P1956" s="187" t="str">
        <f t="shared" ca="1" si="114"/>
        <v>36 Tahun</v>
      </c>
      <c r="Q1956" s="187" t="str">
        <f t="shared" ca="1" si="115"/>
        <v>3 Bulan</v>
      </c>
      <c r="R1956" s="187" t="str">
        <f t="shared" ca="1" si="116"/>
        <v>13  Hari</v>
      </c>
    </row>
    <row r="1957" spans="1:18" ht="15">
      <c r="A1957" s="512"/>
      <c r="B1957" s="520"/>
      <c r="C1957" s="266" t="s">
        <v>5035</v>
      </c>
      <c r="D1957" s="220" t="s">
        <v>5036</v>
      </c>
      <c r="E1957" s="221" t="s">
        <v>10</v>
      </c>
      <c r="F1957" s="250" t="s">
        <v>109</v>
      </c>
      <c r="G1957" s="307">
        <v>36407</v>
      </c>
      <c r="H1957" s="315" t="s">
        <v>4866</v>
      </c>
      <c r="I1957" s="196" t="s">
        <v>3104</v>
      </c>
      <c r="J1957" s="250" t="s">
        <v>3270</v>
      </c>
      <c r="K1957" s="250" t="s">
        <v>3901</v>
      </c>
      <c r="L1957" s="250" t="s">
        <v>3898</v>
      </c>
      <c r="M1957" s="341" t="s">
        <v>3100</v>
      </c>
      <c r="N1957" s="250" t="s">
        <v>1368</v>
      </c>
      <c r="O1957" s="265" t="s">
        <v>5032</v>
      </c>
      <c r="P1957" s="187" t="str">
        <f t="shared" ca="1" si="114"/>
        <v>25 Tahun</v>
      </c>
      <c r="Q1957" s="187" t="str">
        <f t="shared" ca="1" si="115"/>
        <v>4 Bulan</v>
      </c>
      <c r="R1957" s="187" t="str">
        <f t="shared" ca="1" si="116"/>
        <v>26  Hari</v>
      </c>
    </row>
    <row r="1958" spans="1:18" ht="15">
      <c r="A1958" s="504"/>
      <c r="B1958" s="521"/>
      <c r="C1958" s="388" t="s">
        <v>2934</v>
      </c>
      <c r="D1958" s="220" t="s">
        <v>2935</v>
      </c>
      <c r="E1958" s="221" t="s">
        <v>10</v>
      </c>
      <c r="F1958" s="250" t="s">
        <v>5037</v>
      </c>
      <c r="G1958" s="307">
        <v>37831</v>
      </c>
      <c r="H1958" s="315" t="s">
        <v>4866</v>
      </c>
      <c r="I1958" s="196" t="s">
        <v>3104</v>
      </c>
      <c r="J1958" s="250" t="s">
        <v>3270</v>
      </c>
      <c r="K1958" s="250" t="s">
        <v>3279</v>
      </c>
      <c r="L1958" s="250" t="s">
        <v>3898</v>
      </c>
      <c r="M1958" s="341" t="s">
        <v>3100</v>
      </c>
      <c r="N1958" s="250" t="s">
        <v>1368</v>
      </c>
      <c r="O1958" s="265" t="s">
        <v>5032</v>
      </c>
      <c r="P1958" s="187" t="str">
        <f t="shared" ca="1" si="114"/>
        <v>21 Tahun</v>
      </c>
      <c r="Q1958" s="187" t="str">
        <f t="shared" ca="1" si="115"/>
        <v>6 Bulan</v>
      </c>
      <c r="R1958" s="187" t="str">
        <f t="shared" ca="1" si="116"/>
        <v>1  Hari</v>
      </c>
    </row>
    <row r="1959" spans="1:18" ht="15">
      <c r="A1959" s="503">
        <v>562</v>
      </c>
      <c r="B1959" s="519" t="s">
        <v>2012</v>
      </c>
      <c r="C1959" s="388" t="s">
        <v>2936</v>
      </c>
      <c r="D1959" s="220" t="s">
        <v>2937</v>
      </c>
      <c r="E1959" s="221" t="s">
        <v>10</v>
      </c>
      <c r="F1959" s="250" t="s">
        <v>192</v>
      </c>
      <c r="G1959" s="307">
        <v>26313</v>
      </c>
      <c r="H1959" s="315" t="s">
        <v>4866</v>
      </c>
      <c r="I1959" s="196" t="s">
        <v>3104</v>
      </c>
      <c r="J1959" s="250" t="s">
        <v>3270</v>
      </c>
      <c r="K1959" s="250" t="s">
        <v>3124</v>
      </c>
      <c r="L1959" s="250" t="s">
        <v>3894</v>
      </c>
      <c r="M1959" s="341" t="s">
        <v>3095</v>
      </c>
      <c r="N1959" s="250" t="s">
        <v>381</v>
      </c>
      <c r="O1959" s="265" t="s">
        <v>142</v>
      </c>
      <c r="P1959" s="187" t="str">
        <f t="shared" ca="1" si="114"/>
        <v>53 Tahun</v>
      </c>
      <c r="Q1959" s="187" t="str">
        <f t="shared" ca="1" si="115"/>
        <v>0 Bulan</v>
      </c>
      <c r="R1959" s="187" t="str">
        <f t="shared" ca="1" si="116"/>
        <v>15  Hari</v>
      </c>
    </row>
    <row r="1960" spans="1:18" ht="15">
      <c r="A1960" s="512"/>
      <c r="B1960" s="520"/>
      <c r="C1960" s="388" t="s">
        <v>2013</v>
      </c>
      <c r="D1960" s="220" t="s">
        <v>2014</v>
      </c>
      <c r="E1960" s="221" t="s">
        <v>9</v>
      </c>
      <c r="F1960" s="250" t="s">
        <v>30</v>
      </c>
      <c r="G1960" s="307">
        <v>29695</v>
      </c>
      <c r="H1960" s="315" t="s">
        <v>4866</v>
      </c>
      <c r="I1960" s="196" t="s">
        <v>3104</v>
      </c>
      <c r="J1960" s="250" t="s">
        <v>3893</v>
      </c>
      <c r="K1960" s="250" t="s">
        <v>3124</v>
      </c>
      <c r="L1960" s="250" t="s">
        <v>3894</v>
      </c>
      <c r="M1960" s="341" t="s">
        <v>3099</v>
      </c>
      <c r="N1960" s="250" t="s">
        <v>63</v>
      </c>
      <c r="O1960" s="265" t="s">
        <v>1399</v>
      </c>
      <c r="P1960" s="187" t="str">
        <f t="shared" ca="1" si="114"/>
        <v>43 Tahun</v>
      </c>
      <c r="Q1960" s="187" t="str">
        <f t="shared" ca="1" si="115"/>
        <v>9 Bulan</v>
      </c>
      <c r="R1960" s="187" t="str">
        <f t="shared" ca="1" si="116"/>
        <v>11  Hari</v>
      </c>
    </row>
    <row r="1961" spans="1:18" ht="15">
      <c r="A1961" s="512"/>
      <c r="B1961" s="520"/>
      <c r="C1961" s="388" t="s">
        <v>3014</v>
      </c>
      <c r="D1961" s="220" t="s">
        <v>1445</v>
      </c>
      <c r="E1961" s="221" t="s">
        <v>10</v>
      </c>
      <c r="F1961" s="250" t="s">
        <v>238</v>
      </c>
      <c r="G1961" s="307">
        <v>36254</v>
      </c>
      <c r="H1961" s="315" t="s">
        <v>4866</v>
      </c>
      <c r="I1961" s="196" t="s">
        <v>3104</v>
      </c>
      <c r="J1961" s="250" t="s">
        <v>3270</v>
      </c>
      <c r="K1961" s="250" t="s">
        <v>3279</v>
      </c>
      <c r="L1961" s="250" t="s">
        <v>3898</v>
      </c>
      <c r="M1961" s="341" t="s">
        <v>3100</v>
      </c>
      <c r="N1961" s="250" t="s">
        <v>1631</v>
      </c>
      <c r="O1961" s="265" t="s">
        <v>2014</v>
      </c>
      <c r="P1961" s="187" t="str">
        <f t="shared" ca="1" si="114"/>
        <v>25 Tahun</v>
      </c>
      <c r="Q1961" s="187" t="str">
        <f t="shared" ca="1" si="115"/>
        <v>9 Bulan</v>
      </c>
      <c r="R1961" s="187" t="str">
        <f t="shared" ca="1" si="116"/>
        <v>26  Hari</v>
      </c>
    </row>
    <row r="1962" spans="1:18" ht="15">
      <c r="A1962" s="504"/>
      <c r="B1962" s="521"/>
      <c r="C1962" s="388" t="s">
        <v>5038</v>
      </c>
      <c r="D1962" s="220" t="s">
        <v>5039</v>
      </c>
      <c r="E1962" s="221" t="s">
        <v>9</v>
      </c>
      <c r="F1962" s="250" t="s">
        <v>238</v>
      </c>
      <c r="G1962" s="307">
        <v>44037</v>
      </c>
      <c r="H1962" s="315" t="s">
        <v>4866</v>
      </c>
      <c r="I1962" s="196" t="s">
        <v>3104</v>
      </c>
      <c r="J1962" s="250" t="s">
        <v>3270</v>
      </c>
      <c r="K1962" s="250" t="s">
        <v>3279</v>
      </c>
      <c r="L1962" s="250" t="s">
        <v>3898</v>
      </c>
      <c r="M1962" s="341" t="s">
        <v>3100</v>
      </c>
      <c r="N1962" s="250" t="s">
        <v>1631</v>
      </c>
      <c r="O1962" s="265" t="s">
        <v>2014</v>
      </c>
      <c r="P1962" s="187" t="str">
        <f t="shared" ca="1" si="114"/>
        <v>4 Tahun</v>
      </c>
      <c r="Q1962" s="187" t="str">
        <f t="shared" ca="1" si="115"/>
        <v>6 Bulan</v>
      </c>
      <c r="R1962" s="187" t="str">
        <f t="shared" ca="1" si="116"/>
        <v>5  Hari</v>
      </c>
    </row>
    <row r="1963" spans="1:18" ht="15">
      <c r="A1963" s="503">
        <v>563</v>
      </c>
      <c r="B1963" s="519" t="s">
        <v>7124</v>
      </c>
      <c r="C1963" s="394" t="s">
        <v>7125</v>
      </c>
      <c r="D1963" s="270" t="s">
        <v>7129</v>
      </c>
      <c r="E1963" s="316" t="s">
        <v>10</v>
      </c>
      <c r="F1963" s="271" t="s">
        <v>30</v>
      </c>
      <c r="G1963" s="307">
        <v>30136</v>
      </c>
      <c r="H1963" s="315" t="s">
        <v>4866</v>
      </c>
      <c r="I1963" s="196" t="s">
        <v>3104</v>
      </c>
      <c r="J1963" s="271" t="s">
        <v>3270</v>
      </c>
      <c r="K1963" s="271" t="s">
        <v>3124</v>
      </c>
      <c r="L1963" s="271" t="s">
        <v>3894</v>
      </c>
      <c r="M1963" s="341" t="s">
        <v>3095</v>
      </c>
      <c r="N1963" s="271" t="s">
        <v>7133</v>
      </c>
      <c r="O1963" s="271" t="s">
        <v>7135</v>
      </c>
      <c r="P1963" s="187" t="str">
        <f t="shared" ca="1" si="114"/>
        <v>42 Tahun</v>
      </c>
      <c r="Q1963" s="187" t="str">
        <f t="shared" ca="1" si="115"/>
        <v>6 Bulan</v>
      </c>
      <c r="R1963" s="187" t="str">
        <f t="shared" ca="1" si="116"/>
        <v>26  Hari</v>
      </c>
    </row>
    <row r="1964" spans="1:18" ht="15">
      <c r="A1964" s="512"/>
      <c r="B1964" s="520"/>
      <c r="C1964" s="394" t="s">
        <v>7126</v>
      </c>
      <c r="D1964" s="270" t="s">
        <v>183</v>
      </c>
      <c r="E1964" s="316" t="s">
        <v>9</v>
      </c>
      <c r="F1964" s="271" t="s">
        <v>30</v>
      </c>
      <c r="G1964" s="307">
        <v>32579</v>
      </c>
      <c r="H1964" s="315" t="s">
        <v>4866</v>
      </c>
      <c r="I1964" s="196" t="s">
        <v>3104</v>
      </c>
      <c r="J1964" s="271" t="s">
        <v>3270</v>
      </c>
      <c r="K1964" s="271" t="s">
        <v>3117</v>
      </c>
      <c r="L1964" s="271" t="s">
        <v>3894</v>
      </c>
      <c r="M1964" s="341" t="s">
        <v>3099</v>
      </c>
      <c r="N1964" s="271" t="s">
        <v>253</v>
      </c>
      <c r="O1964" s="271" t="s">
        <v>7136</v>
      </c>
      <c r="P1964" s="187" t="str">
        <f t="shared" ca="1" si="114"/>
        <v>35 Tahun</v>
      </c>
      <c r="Q1964" s="187" t="str">
        <f t="shared" ca="1" si="115"/>
        <v>10 Bulan</v>
      </c>
      <c r="R1964" s="187" t="str">
        <f t="shared" ca="1" si="116"/>
        <v>18  Hari</v>
      </c>
    </row>
    <row r="1965" spans="1:18" ht="15">
      <c r="A1965" s="512"/>
      <c r="B1965" s="520"/>
      <c r="C1965" s="394" t="s">
        <v>7127</v>
      </c>
      <c r="D1965" s="270" t="s">
        <v>7130</v>
      </c>
      <c r="E1965" s="316" t="s">
        <v>10</v>
      </c>
      <c r="F1965" s="271" t="s">
        <v>7132</v>
      </c>
      <c r="G1965" s="307">
        <v>39596</v>
      </c>
      <c r="H1965" s="315" t="s">
        <v>4866</v>
      </c>
      <c r="I1965" s="196" t="s">
        <v>3104</v>
      </c>
      <c r="J1965" s="271" t="s">
        <v>3286</v>
      </c>
      <c r="K1965" s="271" t="s">
        <v>3279</v>
      </c>
      <c r="L1965" s="271" t="s">
        <v>3898</v>
      </c>
      <c r="M1965" s="341" t="s">
        <v>3100</v>
      </c>
      <c r="N1965" s="271" t="s">
        <v>7134</v>
      </c>
      <c r="O1965" s="271" t="s">
        <v>183</v>
      </c>
      <c r="P1965" s="187" t="str">
        <f t="shared" ca="1" si="114"/>
        <v>16 Tahun</v>
      </c>
      <c r="Q1965" s="187" t="str">
        <f t="shared" ca="1" si="115"/>
        <v>8 Bulan</v>
      </c>
      <c r="R1965" s="187" t="str">
        <f t="shared" ca="1" si="116"/>
        <v>2  Hari</v>
      </c>
    </row>
    <row r="1966" spans="1:18" ht="15">
      <c r="A1966" s="504"/>
      <c r="B1966" s="521"/>
      <c r="C1966" s="394" t="s">
        <v>7128</v>
      </c>
      <c r="D1966" s="270" t="s">
        <v>7131</v>
      </c>
      <c r="E1966" s="316" t="s">
        <v>9</v>
      </c>
      <c r="F1966" s="271" t="s">
        <v>7132</v>
      </c>
      <c r="G1966" s="307">
        <v>42997</v>
      </c>
      <c r="H1966" s="315" t="s">
        <v>4866</v>
      </c>
      <c r="I1966" s="196" t="s">
        <v>3104</v>
      </c>
      <c r="J1966" s="271" t="s">
        <v>3121</v>
      </c>
      <c r="K1966" s="271" t="s">
        <v>3901</v>
      </c>
      <c r="L1966" s="271" t="s">
        <v>3898</v>
      </c>
      <c r="M1966" s="341" t="s">
        <v>3100</v>
      </c>
      <c r="N1966" s="271" t="s">
        <v>7129</v>
      </c>
      <c r="O1966" s="271" t="s">
        <v>183</v>
      </c>
      <c r="P1966" s="187" t="str">
        <f t="shared" ca="1" si="114"/>
        <v>7 Tahun</v>
      </c>
      <c r="Q1966" s="187" t="str">
        <f t="shared" ca="1" si="115"/>
        <v>4 Bulan</v>
      </c>
      <c r="R1966" s="187" t="str">
        <f t="shared" ca="1" si="116"/>
        <v>11  Hari</v>
      </c>
    </row>
    <row r="1967" spans="1:18" ht="15">
      <c r="A1967" s="503">
        <v>564</v>
      </c>
      <c r="B1967" s="513" t="s">
        <v>2052</v>
      </c>
      <c r="C1967" s="398" t="s">
        <v>2643</v>
      </c>
      <c r="D1967" s="270" t="s">
        <v>2644</v>
      </c>
      <c r="E1967" s="316" t="s">
        <v>10</v>
      </c>
      <c r="F1967" s="271" t="s">
        <v>185</v>
      </c>
      <c r="G1967" s="345">
        <v>24882</v>
      </c>
      <c r="H1967" s="319" t="s">
        <v>5040</v>
      </c>
      <c r="I1967" s="250" t="s">
        <v>3104</v>
      </c>
      <c r="J1967" s="250" t="s">
        <v>3102</v>
      </c>
      <c r="K1967" s="250" t="s">
        <v>3097</v>
      </c>
      <c r="L1967" s="250" t="s">
        <v>8</v>
      </c>
      <c r="M1967" s="250" t="s">
        <v>3095</v>
      </c>
      <c r="N1967" s="250" t="s">
        <v>1420</v>
      </c>
      <c r="O1967" s="250" t="s">
        <v>3096</v>
      </c>
      <c r="P1967" s="187" t="str">
        <f t="shared" ca="1" si="114"/>
        <v>56 Tahun</v>
      </c>
      <c r="Q1967" s="187" t="str">
        <f t="shared" ca="1" si="115"/>
        <v>11 Bulan</v>
      </c>
      <c r="R1967" s="187" t="str">
        <f t="shared" ca="1" si="116"/>
        <v>16  Hari</v>
      </c>
    </row>
    <row r="1968" spans="1:18" ht="15">
      <c r="A1968" s="512"/>
      <c r="B1968" s="514"/>
      <c r="C1968" s="398" t="s">
        <v>2069</v>
      </c>
      <c r="D1968" s="270" t="s">
        <v>2070</v>
      </c>
      <c r="E1968" s="316" t="s">
        <v>9</v>
      </c>
      <c r="F1968" s="271" t="s">
        <v>1457</v>
      </c>
      <c r="G1968" s="345">
        <v>26495</v>
      </c>
      <c r="H1968" s="319" t="s">
        <v>5040</v>
      </c>
      <c r="I1968" s="250" t="s">
        <v>3104</v>
      </c>
      <c r="J1968" s="250" t="s">
        <v>3101</v>
      </c>
      <c r="K1968" s="250" t="s">
        <v>3098</v>
      </c>
      <c r="L1968" s="250" t="s">
        <v>8</v>
      </c>
      <c r="M1968" s="250" t="s">
        <v>3099</v>
      </c>
      <c r="N1968" s="250" t="s">
        <v>3108</v>
      </c>
      <c r="O1968" s="250" t="s">
        <v>3109</v>
      </c>
      <c r="P1968" s="187" t="str">
        <f t="shared" ca="1" si="114"/>
        <v>52 Tahun</v>
      </c>
      <c r="Q1968" s="187" t="str">
        <f t="shared" ca="1" si="115"/>
        <v>6 Bulan</v>
      </c>
      <c r="R1968" s="187" t="str">
        <f t="shared" ca="1" si="116"/>
        <v>15  Hari</v>
      </c>
    </row>
    <row r="1969" spans="1:18" ht="15">
      <c r="A1969" s="512"/>
      <c r="B1969" s="514"/>
      <c r="C1969" s="398" t="s">
        <v>2053</v>
      </c>
      <c r="D1969" s="270" t="s">
        <v>2054</v>
      </c>
      <c r="E1969" s="316" t="s">
        <v>9</v>
      </c>
      <c r="F1969" s="271" t="s">
        <v>48</v>
      </c>
      <c r="G1969" s="345">
        <v>37184</v>
      </c>
      <c r="H1969" s="319" t="s">
        <v>5040</v>
      </c>
      <c r="I1969" s="250" t="s">
        <v>3104</v>
      </c>
      <c r="J1969" s="250" t="s">
        <v>3102</v>
      </c>
      <c r="K1969" s="250" t="s">
        <v>3103</v>
      </c>
      <c r="L1969" s="250" t="s">
        <v>11</v>
      </c>
      <c r="M1969" s="250" t="s">
        <v>3100</v>
      </c>
      <c r="N1969" s="250" t="s">
        <v>2644</v>
      </c>
      <c r="O1969" s="250" t="s">
        <v>2070</v>
      </c>
      <c r="P1969" s="187" t="str">
        <f t="shared" ca="1" si="114"/>
        <v>23 Tahun</v>
      </c>
      <c r="Q1969" s="187" t="str">
        <f t="shared" ca="1" si="115"/>
        <v>3 Bulan</v>
      </c>
      <c r="R1969" s="187" t="str">
        <f t="shared" ca="1" si="116"/>
        <v>10  Hari</v>
      </c>
    </row>
    <row r="1970" spans="1:18" ht="15">
      <c r="A1970" s="512"/>
      <c r="B1970" s="514"/>
      <c r="C1970" s="398" t="s">
        <v>2809</v>
      </c>
      <c r="D1970" s="270" t="s">
        <v>2810</v>
      </c>
      <c r="E1970" s="316" t="s">
        <v>10</v>
      </c>
      <c r="F1970" s="271" t="s">
        <v>185</v>
      </c>
      <c r="G1970" s="345">
        <v>38051</v>
      </c>
      <c r="H1970" s="319" t="s">
        <v>5040</v>
      </c>
      <c r="I1970" s="250" t="s">
        <v>3104</v>
      </c>
      <c r="J1970" s="250" t="s">
        <v>3102</v>
      </c>
      <c r="K1970" s="250" t="s">
        <v>3103</v>
      </c>
      <c r="L1970" s="250" t="s">
        <v>11</v>
      </c>
      <c r="M1970" s="250" t="s">
        <v>3100</v>
      </c>
      <c r="N1970" s="250" t="s">
        <v>2644</v>
      </c>
      <c r="O1970" s="250" t="s">
        <v>2070</v>
      </c>
      <c r="P1970" s="187" t="str">
        <f t="shared" ca="1" si="114"/>
        <v>20 Tahun</v>
      </c>
      <c r="Q1970" s="187" t="str">
        <f t="shared" ca="1" si="115"/>
        <v>10 Bulan</v>
      </c>
      <c r="R1970" s="187" t="str">
        <f t="shared" ca="1" si="116"/>
        <v>25  Hari</v>
      </c>
    </row>
    <row r="1971" spans="1:18" ht="15">
      <c r="A1971" s="512"/>
      <c r="B1971" s="514"/>
      <c r="C1971" s="399" t="s">
        <v>3106</v>
      </c>
      <c r="D1971" s="344" t="s">
        <v>3105</v>
      </c>
      <c r="E1971" s="316" t="s">
        <v>10</v>
      </c>
      <c r="F1971" s="271" t="s">
        <v>185</v>
      </c>
      <c r="G1971" s="345">
        <v>39266</v>
      </c>
      <c r="H1971" s="319" t="s">
        <v>5040</v>
      </c>
      <c r="I1971" s="271" t="s">
        <v>3104</v>
      </c>
      <c r="J1971" s="271" t="s">
        <v>3107</v>
      </c>
      <c r="K1971" s="271" t="s">
        <v>3103</v>
      </c>
      <c r="L1971" s="271" t="s">
        <v>11</v>
      </c>
      <c r="M1971" s="271" t="s">
        <v>3100</v>
      </c>
      <c r="N1971" s="271" t="s">
        <v>2644</v>
      </c>
      <c r="O1971" s="271" t="s">
        <v>2070</v>
      </c>
      <c r="P1971" s="187" t="str">
        <f ca="1" t="shared" si="117" ref="P1971:P1984">DATEDIF(G1971,$P$2,"Y")&amp;" Tahun"</f>
        <v>17 Tahun</v>
      </c>
      <c r="Q1971" s="187" t="str">
        <f ca="1" t="shared" si="118" ref="Q1971:Q1984">DATEDIF(G1971,$P$2,"YM")&amp;" Bulan"</f>
        <v>6 Bulan</v>
      </c>
      <c r="R1971" s="187" t="str">
        <f ca="1" t="shared" si="119" ref="R1971:R1984">DATEDIF(G1971,$P$2,"MD")&amp;"  Hari"</f>
        <v>27  Hari</v>
      </c>
    </row>
    <row r="1972" spans="1:18" ht="15">
      <c r="A1972" s="512"/>
      <c r="B1972" s="514"/>
      <c r="C1972" s="399" t="s">
        <v>3110</v>
      </c>
      <c r="D1972" s="344" t="s">
        <v>3111</v>
      </c>
      <c r="E1972" s="316" t="s">
        <v>10</v>
      </c>
      <c r="F1972" s="271" t="s">
        <v>185</v>
      </c>
      <c r="G1972" s="345">
        <v>39266</v>
      </c>
      <c r="H1972" s="319" t="s">
        <v>5040</v>
      </c>
      <c r="I1972" s="271" t="s">
        <v>3104</v>
      </c>
      <c r="J1972" s="271" t="s">
        <v>3107</v>
      </c>
      <c r="K1972" s="271" t="s">
        <v>3103</v>
      </c>
      <c r="L1972" s="271" t="s">
        <v>11</v>
      </c>
      <c r="M1972" s="271" t="s">
        <v>3100</v>
      </c>
      <c r="N1972" s="271" t="s">
        <v>2644</v>
      </c>
      <c r="O1972" s="271" t="s">
        <v>2070</v>
      </c>
      <c r="P1972" s="187" t="str">
        <f t="shared" ca="1" si="117"/>
        <v>17 Tahun</v>
      </c>
      <c r="Q1972" s="187" t="str">
        <f t="shared" ca="1" si="118"/>
        <v>6 Bulan</v>
      </c>
      <c r="R1972" s="187" t="str">
        <f t="shared" ca="1" si="119"/>
        <v>27  Hari</v>
      </c>
    </row>
    <row r="1973" spans="1:18" ht="15">
      <c r="A1973" s="512"/>
      <c r="B1973" s="514"/>
      <c r="C1973" s="399" t="s">
        <v>3112</v>
      </c>
      <c r="D1973" s="344" t="s">
        <v>3113</v>
      </c>
      <c r="E1973" s="316" t="s">
        <v>10</v>
      </c>
      <c r="F1973" s="271" t="s">
        <v>185</v>
      </c>
      <c r="G1973" s="345">
        <v>40013</v>
      </c>
      <c r="H1973" s="319" t="s">
        <v>5040</v>
      </c>
      <c r="I1973" s="271" t="s">
        <v>3104</v>
      </c>
      <c r="J1973" s="271" t="s">
        <v>3114</v>
      </c>
      <c r="K1973" s="271" t="s">
        <v>3103</v>
      </c>
      <c r="L1973" s="271" t="s">
        <v>11</v>
      </c>
      <c r="M1973" s="271" t="s">
        <v>3100</v>
      </c>
      <c r="N1973" s="271" t="s">
        <v>2644</v>
      </c>
      <c r="O1973" s="271" t="s">
        <v>2070</v>
      </c>
      <c r="P1973" s="187" t="str">
        <f t="shared" ca="1" si="117"/>
        <v>15 Tahun</v>
      </c>
      <c r="Q1973" s="187" t="str">
        <f t="shared" ca="1" si="118"/>
        <v>6 Bulan</v>
      </c>
      <c r="R1973" s="187" t="str">
        <f t="shared" ca="1" si="119"/>
        <v>11  Hari</v>
      </c>
    </row>
    <row r="1974" spans="1:18" ht="15">
      <c r="A1974" s="504"/>
      <c r="B1974" s="515"/>
      <c r="C1974" s="399" t="s">
        <v>3115</v>
      </c>
      <c r="D1974" s="344" t="s">
        <v>3116</v>
      </c>
      <c r="E1974" s="316" t="s">
        <v>10</v>
      </c>
      <c r="F1974" s="271" t="s">
        <v>185</v>
      </c>
      <c r="G1974" s="345">
        <v>40984</v>
      </c>
      <c r="H1974" s="319" t="s">
        <v>5040</v>
      </c>
      <c r="I1974" s="271" t="s">
        <v>3104</v>
      </c>
      <c r="J1974" s="271" t="s">
        <v>3114</v>
      </c>
      <c r="K1974" s="271" t="s">
        <v>3103</v>
      </c>
      <c r="L1974" s="271" t="s">
        <v>11</v>
      </c>
      <c r="M1974" s="271" t="s">
        <v>3100</v>
      </c>
      <c r="N1974" s="271" t="s">
        <v>2644</v>
      </c>
      <c r="O1974" s="271" t="s">
        <v>2070</v>
      </c>
      <c r="P1974" s="187" t="str">
        <f t="shared" ca="1" si="117"/>
        <v>12 Tahun</v>
      </c>
      <c r="Q1974" s="187" t="str">
        <f t="shared" ca="1" si="118"/>
        <v>10 Bulan</v>
      </c>
      <c r="R1974" s="187" t="str">
        <f t="shared" ca="1" si="119"/>
        <v>14  Hari</v>
      </c>
    </row>
    <row r="1975" spans="1:18" ht="15">
      <c r="A1975" s="503">
        <v>565</v>
      </c>
      <c r="B1975" s="513" t="s">
        <v>949</v>
      </c>
      <c r="C1975" s="399" t="s">
        <v>952</v>
      </c>
      <c r="D1975" s="344" t="s">
        <v>953</v>
      </c>
      <c r="E1975" s="316" t="s">
        <v>10</v>
      </c>
      <c r="F1975" s="271" t="s">
        <v>185</v>
      </c>
      <c r="G1975" s="345">
        <v>28280</v>
      </c>
      <c r="H1975" s="319" t="s">
        <v>5040</v>
      </c>
      <c r="I1975" s="250" t="s">
        <v>3104</v>
      </c>
      <c r="J1975" s="250" t="s">
        <v>3102</v>
      </c>
      <c r="K1975" s="271" t="s">
        <v>3097</v>
      </c>
      <c r="L1975" s="271" t="s">
        <v>8</v>
      </c>
      <c r="M1975" s="271" t="s">
        <v>3095</v>
      </c>
      <c r="N1975" s="271" t="s">
        <v>3067</v>
      </c>
      <c r="O1975" s="271" t="s">
        <v>1362</v>
      </c>
      <c r="P1975" s="187" t="str">
        <f t="shared" ca="1" si="117"/>
        <v>47 Tahun</v>
      </c>
      <c r="Q1975" s="187" t="str">
        <f t="shared" ca="1" si="118"/>
        <v>7 Bulan</v>
      </c>
      <c r="R1975" s="187" t="str">
        <f t="shared" ca="1" si="119"/>
        <v>26  Hari</v>
      </c>
    </row>
    <row r="1976" spans="1:18" ht="15">
      <c r="A1976" s="512"/>
      <c r="B1976" s="514"/>
      <c r="C1976" s="399" t="s">
        <v>950</v>
      </c>
      <c r="D1976" s="344" t="s">
        <v>951</v>
      </c>
      <c r="E1976" s="316" t="s">
        <v>9</v>
      </c>
      <c r="F1976" s="271" t="s">
        <v>108</v>
      </c>
      <c r="G1976" s="345">
        <v>30378</v>
      </c>
      <c r="H1976" s="319" t="s">
        <v>5040</v>
      </c>
      <c r="I1976" s="250" t="s">
        <v>3104</v>
      </c>
      <c r="J1976" s="250" t="s">
        <v>3102</v>
      </c>
      <c r="K1976" s="271" t="s">
        <v>3117</v>
      </c>
      <c r="L1976" s="271" t="s">
        <v>8</v>
      </c>
      <c r="M1976" s="271" t="s">
        <v>3099</v>
      </c>
      <c r="N1976" s="271" t="s">
        <v>1697</v>
      </c>
      <c r="O1976" s="271" t="s">
        <v>1367</v>
      </c>
      <c r="P1976" s="187" t="str">
        <f t="shared" ca="1" si="117"/>
        <v>41 Tahun</v>
      </c>
      <c r="Q1976" s="187" t="str">
        <f t="shared" ca="1" si="118"/>
        <v>10 Bulan</v>
      </c>
      <c r="R1976" s="187" t="str">
        <f t="shared" ca="1" si="119"/>
        <v>27  Hari</v>
      </c>
    </row>
    <row r="1977" spans="1:18" ht="15">
      <c r="A1977" s="512"/>
      <c r="B1977" s="514"/>
      <c r="C1977" s="398" t="s">
        <v>956</v>
      </c>
      <c r="D1977" s="270" t="s">
        <v>957</v>
      </c>
      <c r="E1977" s="316" t="s">
        <v>9</v>
      </c>
      <c r="F1977" s="271" t="s">
        <v>173</v>
      </c>
      <c r="G1977" s="345">
        <v>38417</v>
      </c>
      <c r="H1977" s="319" t="s">
        <v>5040</v>
      </c>
      <c r="I1977" s="250" t="s">
        <v>3104</v>
      </c>
      <c r="J1977" s="250" t="s">
        <v>3102</v>
      </c>
      <c r="K1977" s="271" t="s">
        <v>3103</v>
      </c>
      <c r="L1977" s="250" t="s">
        <v>11</v>
      </c>
      <c r="M1977" s="250" t="s">
        <v>3100</v>
      </c>
      <c r="N1977" s="250" t="s">
        <v>953</v>
      </c>
      <c r="O1977" s="250" t="s">
        <v>951</v>
      </c>
      <c r="P1977" s="187" t="str">
        <f t="shared" ca="1" si="117"/>
        <v>19 Tahun</v>
      </c>
      <c r="Q1977" s="187" t="str">
        <f t="shared" ca="1" si="118"/>
        <v>10 Bulan</v>
      </c>
      <c r="R1977" s="187" t="str">
        <f t="shared" ca="1" si="119"/>
        <v>24  Hari</v>
      </c>
    </row>
    <row r="1978" spans="1:18" ht="15">
      <c r="A1978" s="512"/>
      <c r="B1978" s="514"/>
      <c r="C1978" s="398" t="s">
        <v>954</v>
      </c>
      <c r="D1978" s="270" t="s">
        <v>955</v>
      </c>
      <c r="E1978" s="316" t="s">
        <v>9</v>
      </c>
      <c r="F1978" s="271" t="s">
        <v>173</v>
      </c>
      <c r="G1978" s="345">
        <v>38903</v>
      </c>
      <c r="H1978" s="319" t="s">
        <v>5040</v>
      </c>
      <c r="I1978" s="250" t="s">
        <v>3104</v>
      </c>
      <c r="J1978" s="250" t="s">
        <v>3102</v>
      </c>
      <c r="K1978" s="271" t="s">
        <v>3103</v>
      </c>
      <c r="L1978" s="250" t="s">
        <v>11</v>
      </c>
      <c r="M1978" s="250" t="s">
        <v>3100</v>
      </c>
      <c r="N1978" s="250" t="s">
        <v>953</v>
      </c>
      <c r="O1978" s="250" t="s">
        <v>951</v>
      </c>
      <c r="P1978" s="187" t="str">
        <f t="shared" ca="1" si="117"/>
        <v>18 Tahun</v>
      </c>
      <c r="Q1978" s="187" t="str">
        <f t="shared" ca="1" si="118"/>
        <v>6 Bulan</v>
      </c>
      <c r="R1978" s="187" t="str">
        <f t="shared" ca="1" si="119"/>
        <v>25  Hari</v>
      </c>
    </row>
    <row r="1979" spans="1:18" ht="15">
      <c r="A1979" s="512"/>
      <c r="B1979" s="514"/>
      <c r="C1979" s="399" t="s">
        <v>3118</v>
      </c>
      <c r="D1979" s="344" t="s">
        <v>3119</v>
      </c>
      <c r="E1979" s="316" t="s">
        <v>10</v>
      </c>
      <c r="F1979" s="271" t="s">
        <v>173</v>
      </c>
      <c r="G1979" s="345">
        <v>41054</v>
      </c>
      <c r="H1979" s="319" t="s">
        <v>5040</v>
      </c>
      <c r="I1979" s="250" t="s">
        <v>3104</v>
      </c>
      <c r="J1979" s="271" t="s">
        <v>3114</v>
      </c>
      <c r="K1979" s="271" t="s">
        <v>3103</v>
      </c>
      <c r="L1979" s="271" t="s">
        <v>11</v>
      </c>
      <c r="M1979" s="271" t="s">
        <v>3100</v>
      </c>
      <c r="N1979" s="271" t="s">
        <v>953</v>
      </c>
      <c r="O1979" s="271" t="s">
        <v>951</v>
      </c>
      <c r="P1979" s="187" t="str">
        <f t="shared" ca="1" si="117"/>
        <v>12 Tahun</v>
      </c>
      <c r="Q1979" s="187" t="str">
        <f t="shared" ca="1" si="118"/>
        <v>8 Bulan</v>
      </c>
      <c r="R1979" s="187" t="str">
        <f t="shared" ca="1" si="119"/>
        <v>5  Hari</v>
      </c>
    </row>
    <row r="1980" spans="1:18" ht="15">
      <c r="A1980" s="504"/>
      <c r="B1980" s="515"/>
      <c r="C1980" s="399" t="s">
        <v>1578</v>
      </c>
      <c r="D1980" s="344" t="s">
        <v>3120</v>
      </c>
      <c r="E1980" s="316" t="s">
        <v>10</v>
      </c>
      <c r="F1980" s="271" t="s">
        <v>173</v>
      </c>
      <c r="G1980" s="345">
        <v>44326</v>
      </c>
      <c r="H1980" s="319" t="s">
        <v>5040</v>
      </c>
      <c r="I1980" s="250" t="s">
        <v>3104</v>
      </c>
      <c r="J1980" s="271" t="s">
        <v>3121</v>
      </c>
      <c r="K1980" s="271" t="s">
        <v>3122</v>
      </c>
      <c r="L1980" s="271" t="s">
        <v>11</v>
      </c>
      <c r="M1980" s="271" t="s">
        <v>3100</v>
      </c>
      <c r="N1980" s="271" t="s">
        <v>953</v>
      </c>
      <c r="O1980" s="271" t="s">
        <v>951</v>
      </c>
      <c r="P1980" s="187" t="str">
        <f t="shared" ca="1" si="117"/>
        <v>3 Tahun</v>
      </c>
      <c r="Q1980" s="187" t="str">
        <f t="shared" ca="1" si="118"/>
        <v>8 Bulan</v>
      </c>
      <c r="R1980" s="187" t="str">
        <f t="shared" ca="1" si="119"/>
        <v>20  Hari</v>
      </c>
    </row>
    <row r="1981" spans="1:18" ht="15">
      <c r="A1981" s="503">
        <v>566</v>
      </c>
      <c r="B1981" s="519" t="s">
        <v>2109</v>
      </c>
      <c r="C1981" s="399" t="s">
        <v>2137</v>
      </c>
      <c r="D1981" s="344" t="s">
        <v>1364</v>
      </c>
      <c r="E1981" s="316" t="s">
        <v>9</v>
      </c>
      <c r="F1981" s="271" t="s">
        <v>185</v>
      </c>
      <c r="G1981" s="345">
        <v>22992</v>
      </c>
      <c r="H1981" s="319" t="s">
        <v>5040</v>
      </c>
      <c r="I1981" s="250" t="s">
        <v>3104</v>
      </c>
      <c r="J1981" s="271" t="s">
        <v>3123</v>
      </c>
      <c r="K1981" s="271" t="s">
        <v>3117</v>
      </c>
      <c r="L1981" s="271" t="s">
        <v>8</v>
      </c>
      <c r="M1981" s="271" t="s">
        <v>3099</v>
      </c>
      <c r="N1981" s="271" t="s">
        <v>3125</v>
      </c>
      <c r="O1981" s="271" t="s">
        <v>860</v>
      </c>
      <c r="P1981" s="187" t="str">
        <f t="shared" ca="1" si="117"/>
        <v>62 Tahun</v>
      </c>
      <c r="Q1981" s="187" t="str">
        <f t="shared" ca="1" si="118"/>
        <v>1 Bulan</v>
      </c>
      <c r="R1981" s="187" t="str">
        <f t="shared" ca="1" si="119"/>
        <v>18  Hari</v>
      </c>
    </row>
    <row r="1982" spans="1:18" ht="15">
      <c r="A1982" s="504"/>
      <c r="B1982" s="521"/>
      <c r="C1982" s="399" t="s">
        <v>2736</v>
      </c>
      <c r="D1982" s="344" t="s">
        <v>61</v>
      </c>
      <c r="E1982" s="316" t="s">
        <v>10</v>
      </c>
      <c r="F1982" s="271" t="s">
        <v>185</v>
      </c>
      <c r="G1982" s="345">
        <v>33884</v>
      </c>
      <c r="H1982" s="319" t="s">
        <v>5040</v>
      </c>
      <c r="I1982" s="250" t="s">
        <v>3104</v>
      </c>
      <c r="J1982" s="271" t="s">
        <v>3102</v>
      </c>
      <c r="K1982" s="271" t="s">
        <v>3097</v>
      </c>
      <c r="L1982" s="271" t="s">
        <v>11</v>
      </c>
      <c r="M1982" s="271" t="s">
        <v>3100</v>
      </c>
      <c r="N1982" s="271" t="s">
        <v>862</v>
      </c>
      <c r="O1982" s="271" t="s">
        <v>1364</v>
      </c>
      <c r="P1982" s="187" t="str">
        <f t="shared" ca="1" si="117"/>
        <v>32 Tahun</v>
      </c>
      <c r="Q1982" s="187" t="str">
        <f t="shared" ca="1" si="118"/>
        <v>3 Bulan</v>
      </c>
      <c r="R1982" s="187" t="str">
        <f t="shared" ca="1" si="119"/>
        <v>23  Hari</v>
      </c>
    </row>
    <row r="1983" spans="1:18" ht="15">
      <c r="A1983" s="503">
        <v>567</v>
      </c>
      <c r="B1983" s="513" t="s">
        <v>1015</v>
      </c>
      <c r="C1983" s="398" t="s">
        <v>1016</v>
      </c>
      <c r="D1983" s="270" t="s">
        <v>1017</v>
      </c>
      <c r="E1983" s="316" t="s">
        <v>10</v>
      </c>
      <c r="F1983" s="271" t="s">
        <v>185</v>
      </c>
      <c r="G1983" s="345">
        <v>30491</v>
      </c>
      <c r="H1983" s="319" t="s">
        <v>5040</v>
      </c>
      <c r="I1983" s="250" t="s">
        <v>3104</v>
      </c>
      <c r="J1983" s="250" t="s">
        <v>3123</v>
      </c>
      <c r="K1983" s="250" t="s">
        <v>3097</v>
      </c>
      <c r="L1983" s="250" t="s">
        <v>8</v>
      </c>
      <c r="M1983" s="250" t="s">
        <v>3095</v>
      </c>
      <c r="N1983" s="250" t="s">
        <v>3126</v>
      </c>
      <c r="O1983" s="250" t="s">
        <v>1050</v>
      </c>
      <c r="P1983" s="187" t="str">
        <f t="shared" ca="1" si="117"/>
        <v>41 Tahun</v>
      </c>
      <c r="Q1983" s="187" t="str">
        <f t="shared" ca="1" si="118"/>
        <v>7 Bulan</v>
      </c>
      <c r="R1983" s="187" t="str">
        <f t="shared" ca="1" si="119"/>
        <v>6  Hari</v>
      </c>
    </row>
    <row r="1984" spans="1:18" ht="15">
      <c r="A1984" s="512"/>
      <c r="B1984" s="514"/>
      <c r="C1984" s="398" t="s">
        <v>1018</v>
      </c>
      <c r="D1984" s="270" t="s">
        <v>1019</v>
      </c>
      <c r="E1984" s="316" t="s">
        <v>9</v>
      </c>
      <c r="F1984" s="271" t="s">
        <v>1020</v>
      </c>
      <c r="G1984" s="345">
        <v>31470</v>
      </c>
      <c r="H1984" s="319" t="s">
        <v>5040</v>
      </c>
      <c r="I1984" s="250" t="s">
        <v>3104</v>
      </c>
      <c r="J1984" s="250" t="s">
        <v>3123</v>
      </c>
      <c r="K1984" s="250" t="s">
        <v>3097</v>
      </c>
      <c r="L1984" s="250" t="s">
        <v>8</v>
      </c>
      <c r="M1984" s="250" t="s">
        <v>3099</v>
      </c>
      <c r="N1984" s="250" t="s">
        <v>3127</v>
      </c>
      <c r="O1984" s="250" t="s">
        <v>3128</v>
      </c>
      <c r="P1984" s="187" t="str">
        <f t="shared" ca="1" si="117"/>
        <v>38 Tahun</v>
      </c>
      <c r="Q1984" s="187" t="str">
        <f t="shared" ca="1" si="118"/>
        <v>11 Bulan</v>
      </c>
      <c r="R1984" s="187" t="str">
        <f t="shared" ca="1" si="119"/>
        <v>3  Hari</v>
      </c>
    </row>
    <row r="1985" spans="1:18" ht="15">
      <c r="A1985" s="512"/>
      <c r="B1985" s="514"/>
      <c r="C1985" s="398"/>
      <c r="D1985" s="270" t="s">
        <v>6811</v>
      </c>
      <c r="E1985" s="316"/>
      <c r="F1985" s="271"/>
      <c r="G1985" s="345"/>
      <c r="H1985" s="319" t="s">
        <v>5040</v>
      </c>
      <c r="I1985" s="250"/>
      <c r="J1985" s="250"/>
      <c r="K1985" s="250"/>
      <c r="L1985" s="250"/>
      <c r="M1985" s="250"/>
      <c r="N1985" s="250"/>
      <c r="O1985" s="250"/>
      <c r="P1985" s="187" t="str">
        <f ca="1" t="shared" si="120" ref="P1985:P1988">DATEDIF(G1985,$P$2,"Y")&amp;" Tahun"</f>
        <v>125 Tahun</v>
      </c>
      <c r="Q1985" s="187" t="str">
        <f ca="1" t="shared" si="121" ref="Q1985:Q1988">DATEDIF(G1985,$P$2,"YM")&amp;" Bulan"</f>
        <v>0 Bulan</v>
      </c>
      <c r="R1985" s="187" t="str">
        <f ca="1" t="shared" si="122" ref="R1985:R1988">DATEDIF(G1985,$P$2,"MD")&amp;"  Hari"</f>
        <v>30  Hari</v>
      </c>
    </row>
    <row r="1986" spans="1:18" ht="15">
      <c r="A1986" s="504"/>
      <c r="B1986" s="515"/>
      <c r="C1986" s="398"/>
      <c r="D1986" s="270" t="s">
        <v>6811</v>
      </c>
      <c r="E1986" s="316"/>
      <c r="F1986" s="271"/>
      <c r="G1986" s="345"/>
      <c r="H1986" s="319" t="s">
        <v>5040</v>
      </c>
      <c r="I1986" s="250"/>
      <c r="J1986" s="250"/>
      <c r="K1986" s="250"/>
      <c r="L1986" s="250"/>
      <c r="M1986" s="250"/>
      <c r="N1986" s="250"/>
      <c r="O1986" s="250"/>
      <c r="P1986" s="187" t="str">
        <f t="shared" ca="1" si="120"/>
        <v>125 Tahun</v>
      </c>
      <c r="Q1986" s="187" t="str">
        <f t="shared" ca="1" si="121"/>
        <v>0 Bulan</v>
      </c>
      <c r="R1986" s="187" t="str">
        <f t="shared" ca="1" si="122"/>
        <v>30  Hari</v>
      </c>
    </row>
    <row r="1987" spans="1:18" ht="15">
      <c r="A1987" s="503">
        <v>568</v>
      </c>
      <c r="B1987" s="513" t="s">
        <v>1046</v>
      </c>
      <c r="C1987" s="398" t="s">
        <v>1047</v>
      </c>
      <c r="D1987" s="270" t="s">
        <v>1048</v>
      </c>
      <c r="E1987" s="316" t="s">
        <v>10</v>
      </c>
      <c r="F1987" s="271" t="s">
        <v>185</v>
      </c>
      <c r="G1987" s="345">
        <v>22619</v>
      </c>
      <c r="H1987" s="319" t="s">
        <v>5040</v>
      </c>
      <c r="I1987" s="250" t="s">
        <v>3104</v>
      </c>
      <c r="J1987" s="250" t="s">
        <v>3123</v>
      </c>
      <c r="K1987" s="250" t="s">
        <v>3097</v>
      </c>
      <c r="L1987" s="250" t="s">
        <v>8</v>
      </c>
      <c r="M1987" s="250" t="s">
        <v>3095</v>
      </c>
      <c r="N1987" s="250" t="s">
        <v>3129</v>
      </c>
      <c r="O1987" s="250" t="s">
        <v>255</v>
      </c>
      <c r="P1987" s="187" t="str">
        <f t="shared" ca="1" si="120"/>
        <v>63 Tahun</v>
      </c>
      <c r="Q1987" s="187" t="str">
        <f t="shared" ca="1" si="121"/>
        <v>1 Bulan</v>
      </c>
      <c r="R1987" s="187" t="str">
        <f t="shared" ca="1" si="122"/>
        <v>26  Hari</v>
      </c>
    </row>
    <row r="1988" spans="1:18" ht="15">
      <c r="A1988" s="504"/>
      <c r="B1988" s="515"/>
      <c r="C1988" s="398" t="s">
        <v>1049</v>
      </c>
      <c r="D1988" s="270" t="s">
        <v>1050</v>
      </c>
      <c r="E1988" s="316" t="s">
        <v>9</v>
      </c>
      <c r="F1988" s="271" t="s">
        <v>210</v>
      </c>
      <c r="G1988" s="345">
        <v>23548</v>
      </c>
      <c r="H1988" s="319" t="s">
        <v>5040</v>
      </c>
      <c r="I1988" s="250" t="s">
        <v>3104</v>
      </c>
      <c r="J1988" s="250" t="s">
        <v>3123</v>
      </c>
      <c r="K1988" s="250" t="s">
        <v>3097</v>
      </c>
      <c r="L1988" s="250" t="s">
        <v>8</v>
      </c>
      <c r="M1988" s="250" t="s">
        <v>3099</v>
      </c>
      <c r="N1988" s="250" t="s">
        <v>1444</v>
      </c>
      <c r="O1988" s="250" t="s">
        <v>3130</v>
      </c>
      <c r="P1988" s="187" t="str">
        <f t="shared" ca="1" si="120"/>
        <v>60 Tahun</v>
      </c>
      <c r="Q1988" s="187" t="str">
        <f t="shared" ca="1" si="121"/>
        <v>7 Bulan</v>
      </c>
      <c r="R1988" s="187" t="str">
        <f t="shared" ca="1" si="122"/>
        <v>10  Hari</v>
      </c>
    </row>
    <row r="1989" spans="1:18" ht="15">
      <c r="A1989" s="503">
        <v>569</v>
      </c>
      <c r="B1989" s="513" t="s">
        <v>1848</v>
      </c>
      <c r="C1989" s="398" t="s">
        <v>2177</v>
      </c>
      <c r="D1989" s="270" t="s">
        <v>2178</v>
      </c>
      <c r="E1989" s="316" t="s">
        <v>9</v>
      </c>
      <c r="F1989" s="271" t="s">
        <v>72</v>
      </c>
      <c r="G1989" s="345">
        <v>28226</v>
      </c>
      <c r="H1989" s="319" t="s">
        <v>5040</v>
      </c>
      <c r="I1989" s="250" t="s">
        <v>3104</v>
      </c>
      <c r="J1989" s="250" t="s">
        <v>3123</v>
      </c>
      <c r="K1989" s="250" t="s">
        <v>3097</v>
      </c>
      <c r="L1989" s="250" t="s">
        <v>8</v>
      </c>
      <c r="M1989" s="250" t="s">
        <v>3095</v>
      </c>
      <c r="N1989" s="250" t="s">
        <v>1555</v>
      </c>
      <c r="O1989" s="250" t="s">
        <v>1462</v>
      </c>
      <c r="P1989" s="187" t="str">
        <f ca="1" t="shared" si="123" ref="P1989:P2011">DATEDIF(G1989,$P$2,"Y")&amp;" Tahun"</f>
        <v>47 Tahun</v>
      </c>
      <c r="Q1989" s="187" t="str">
        <f ca="1" t="shared" si="124" ref="Q1989:Q2011">DATEDIF(G1989,$P$2,"YM")&amp;" Bulan"</f>
        <v>9 Bulan</v>
      </c>
      <c r="R1989" s="187" t="str">
        <f ca="1" t="shared" si="125" ref="R1989:R2011">DATEDIF(G1989,$P$2,"MD")&amp;"  Hari"</f>
        <v>19  Hari</v>
      </c>
    </row>
    <row r="1990" spans="1:18" ht="15">
      <c r="A1990" s="512"/>
      <c r="B1990" s="514"/>
      <c r="C1990" s="398" t="s">
        <v>1849</v>
      </c>
      <c r="D1990" s="270" t="s">
        <v>1629</v>
      </c>
      <c r="E1990" s="316" t="s">
        <v>9</v>
      </c>
      <c r="F1990" s="271" t="s">
        <v>351</v>
      </c>
      <c r="G1990" s="345">
        <v>33706</v>
      </c>
      <c r="H1990" s="319" t="s">
        <v>5040</v>
      </c>
      <c r="I1990" s="250" t="s">
        <v>3104</v>
      </c>
      <c r="J1990" s="250" t="s">
        <v>3107</v>
      </c>
      <c r="K1990" s="250" t="s">
        <v>3097</v>
      </c>
      <c r="L1990" s="250" t="s">
        <v>11</v>
      </c>
      <c r="M1990" s="250" t="s">
        <v>3100</v>
      </c>
      <c r="N1990" s="250" t="s">
        <v>3067</v>
      </c>
      <c r="O1990" s="250" t="s">
        <v>1355</v>
      </c>
      <c r="P1990" s="187" t="str">
        <f t="shared" ca="1" si="123"/>
        <v>32 Tahun</v>
      </c>
      <c r="Q1990" s="187" t="str">
        <f t="shared" ca="1" si="124"/>
        <v>9 Bulan</v>
      </c>
      <c r="R1990" s="187" t="str">
        <f t="shared" ca="1" si="125"/>
        <v>18  Hari</v>
      </c>
    </row>
    <row r="1991" spans="1:18" ht="15">
      <c r="A1991" s="512"/>
      <c r="B1991" s="514"/>
      <c r="C1991" s="398" t="s">
        <v>2460</v>
      </c>
      <c r="D1991" s="270" t="s">
        <v>2461</v>
      </c>
      <c r="E1991" s="316" t="s">
        <v>10</v>
      </c>
      <c r="F1991" s="271" t="s">
        <v>30</v>
      </c>
      <c r="G1991" s="345">
        <v>26632</v>
      </c>
      <c r="H1991" s="319" t="s">
        <v>5040</v>
      </c>
      <c r="I1991" s="250" t="s">
        <v>3104</v>
      </c>
      <c r="J1991" s="250" t="s">
        <v>3107</v>
      </c>
      <c r="K1991" s="250" t="s">
        <v>3124</v>
      </c>
      <c r="L1991" s="250" t="s">
        <v>8</v>
      </c>
      <c r="M1991" s="250" t="s">
        <v>3095</v>
      </c>
      <c r="N1991" s="250" t="s">
        <v>3132</v>
      </c>
      <c r="O1991" s="250" t="s">
        <v>2395</v>
      </c>
      <c r="P1991" s="187" t="str">
        <f t="shared" ca="1" si="123"/>
        <v>52 Tahun</v>
      </c>
      <c r="Q1991" s="187" t="str">
        <f t="shared" ca="1" si="124"/>
        <v>2 Bulan</v>
      </c>
      <c r="R1991" s="187" t="str">
        <f t="shared" ca="1" si="125"/>
        <v>1  Hari</v>
      </c>
    </row>
    <row r="1992" spans="1:18" ht="15">
      <c r="A1992" s="512"/>
      <c r="B1992" s="514"/>
      <c r="C1992" s="398" t="s">
        <v>2210</v>
      </c>
      <c r="D1992" s="270" t="s">
        <v>1574</v>
      </c>
      <c r="E1992" s="316" t="s">
        <v>9</v>
      </c>
      <c r="F1992" s="271" t="s">
        <v>30</v>
      </c>
      <c r="G1992" s="345">
        <v>26399</v>
      </c>
      <c r="H1992" s="319" t="s">
        <v>5040</v>
      </c>
      <c r="I1992" s="250" t="s">
        <v>3104</v>
      </c>
      <c r="J1992" s="250" t="s">
        <v>3107</v>
      </c>
      <c r="K1992" s="250" t="s">
        <v>3117</v>
      </c>
      <c r="L1992" s="250" t="s">
        <v>8</v>
      </c>
      <c r="M1992" s="250" t="s">
        <v>3099</v>
      </c>
      <c r="N1992" s="250" t="s">
        <v>3133</v>
      </c>
      <c r="O1992" s="250" t="s">
        <v>860</v>
      </c>
      <c r="P1992" s="187" t="str">
        <f t="shared" ca="1" si="123"/>
        <v>52 Tahun</v>
      </c>
      <c r="Q1992" s="187" t="str">
        <f t="shared" ca="1" si="124"/>
        <v>9 Bulan</v>
      </c>
      <c r="R1992" s="187" t="str">
        <f t="shared" ca="1" si="125"/>
        <v>20  Hari</v>
      </c>
    </row>
    <row r="1993" spans="1:18" ht="15">
      <c r="A1993" s="512"/>
      <c r="B1993" s="514"/>
      <c r="C1993" s="398" t="s">
        <v>2813</v>
      </c>
      <c r="D1993" s="270" t="s">
        <v>2814</v>
      </c>
      <c r="E1993" s="316" t="s">
        <v>10</v>
      </c>
      <c r="F1993" s="271" t="s">
        <v>185</v>
      </c>
      <c r="G1993" s="345">
        <v>36103</v>
      </c>
      <c r="H1993" s="319" t="s">
        <v>5040</v>
      </c>
      <c r="I1993" s="250" t="s">
        <v>3104</v>
      </c>
      <c r="J1993" s="250" t="s">
        <v>3102</v>
      </c>
      <c r="K1993" s="250" t="s">
        <v>3097</v>
      </c>
      <c r="L1993" s="250" t="s">
        <v>11</v>
      </c>
      <c r="M1993" s="250" t="s">
        <v>3100</v>
      </c>
      <c r="N1993" s="250" t="s">
        <v>2461</v>
      </c>
      <c r="O1993" s="250" t="s">
        <v>1574</v>
      </c>
      <c r="P1993" s="187" t="str">
        <f t="shared" ca="1" si="123"/>
        <v>26 Tahun</v>
      </c>
      <c r="Q1993" s="187" t="str">
        <f t="shared" ca="1" si="124"/>
        <v>2 Bulan</v>
      </c>
      <c r="R1993" s="187" t="str">
        <f t="shared" ca="1" si="125"/>
        <v>26  Hari</v>
      </c>
    </row>
    <row r="1994" spans="1:18" ht="15">
      <c r="A1994" s="504"/>
      <c r="B1994" s="515"/>
      <c r="C1994" s="398" t="s">
        <v>2542</v>
      </c>
      <c r="D1994" s="270" t="s">
        <v>2543</v>
      </c>
      <c r="E1994" s="316" t="s">
        <v>10</v>
      </c>
      <c r="F1994" s="271" t="s">
        <v>185</v>
      </c>
      <c r="G1994" s="345">
        <v>37975</v>
      </c>
      <c r="H1994" s="319" t="s">
        <v>5040</v>
      </c>
      <c r="I1994" s="250" t="s">
        <v>3104</v>
      </c>
      <c r="J1994" s="250" t="s">
        <v>3102</v>
      </c>
      <c r="K1994" s="250" t="s">
        <v>3103</v>
      </c>
      <c r="L1994" s="250" t="s">
        <v>11</v>
      </c>
      <c r="M1994" s="250" t="s">
        <v>3100</v>
      </c>
      <c r="N1994" s="250" t="s">
        <v>2461</v>
      </c>
      <c r="O1994" s="250" t="s">
        <v>1574</v>
      </c>
      <c r="P1994" s="187" t="str">
        <f t="shared" ca="1" si="123"/>
        <v>21 Tahun</v>
      </c>
      <c r="Q1994" s="187" t="str">
        <f t="shared" ca="1" si="124"/>
        <v>1 Bulan</v>
      </c>
      <c r="R1994" s="187" t="str">
        <f t="shared" ca="1" si="125"/>
        <v>10  Hari</v>
      </c>
    </row>
    <row r="1995" spans="1:18" ht="15">
      <c r="A1995" s="503">
        <v>570</v>
      </c>
      <c r="B1995" s="513" t="s">
        <v>918</v>
      </c>
      <c r="C1995" s="398" t="s">
        <v>923</v>
      </c>
      <c r="D1995" s="270" t="s">
        <v>924</v>
      </c>
      <c r="E1995" s="316" t="s">
        <v>10</v>
      </c>
      <c r="F1995" s="271" t="s">
        <v>30</v>
      </c>
      <c r="G1995" s="345">
        <v>29261</v>
      </c>
      <c r="H1995" s="319" t="s">
        <v>5040</v>
      </c>
      <c r="I1995" s="250" t="s">
        <v>3104</v>
      </c>
      <c r="J1995" s="250" t="s">
        <v>3102</v>
      </c>
      <c r="K1995" s="250" t="s">
        <v>3097</v>
      </c>
      <c r="L1995" s="250" t="s">
        <v>8</v>
      </c>
      <c r="M1995" s="250" t="s">
        <v>3095</v>
      </c>
      <c r="N1995" s="250" t="s">
        <v>3136</v>
      </c>
      <c r="O1995" s="250" t="s">
        <v>3137</v>
      </c>
      <c r="P1995" s="187" t="str">
        <f t="shared" ca="1" si="123"/>
        <v>44 Tahun</v>
      </c>
      <c r="Q1995" s="187" t="str">
        <f t="shared" ca="1" si="124"/>
        <v>11 Bulan</v>
      </c>
      <c r="R1995" s="187" t="str">
        <f t="shared" ca="1" si="125"/>
        <v>20  Hari</v>
      </c>
    </row>
    <row r="1996" spans="1:18" ht="15">
      <c r="A1996" s="512"/>
      <c r="B1996" s="514"/>
      <c r="C1996" s="398" t="s">
        <v>919</v>
      </c>
      <c r="D1996" s="270" t="s">
        <v>920</v>
      </c>
      <c r="E1996" s="316" t="s">
        <v>9</v>
      </c>
      <c r="F1996" s="271" t="s">
        <v>921</v>
      </c>
      <c r="G1996" s="345">
        <v>34102</v>
      </c>
      <c r="H1996" s="319" t="s">
        <v>5040</v>
      </c>
      <c r="I1996" s="250" t="s">
        <v>3104</v>
      </c>
      <c r="J1996" s="250" t="s">
        <v>3102</v>
      </c>
      <c r="K1996" s="250" t="s">
        <v>3117</v>
      </c>
      <c r="L1996" s="250" t="s">
        <v>8</v>
      </c>
      <c r="M1996" s="250" t="s">
        <v>3099</v>
      </c>
      <c r="N1996" s="250" t="s">
        <v>1365</v>
      </c>
      <c r="O1996" s="250" t="s">
        <v>1515</v>
      </c>
      <c r="P1996" s="187" t="str">
        <f t="shared" ca="1" si="123"/>
        <v>31 Tahun</v>
      </c>
      <c r="Q1996" s="187" t="str">
        <f t="shared" ca="1" si="124"/>
        <v>8 Bulan</v>
      </c>
      <c r="R1996" s="187" t="str">
        <f t="shared" ca="1" si="125"/>
        <v>17  Hari</v>
      </c>
    </row>
    <row r="1997" spans="1:18" ht="15">
      <c r="A1997" s="504"/>
      <c r="B1997" s="515"/>
      <c r="C1997" s="398" t="s">
        <v>922</v>
      </c>
      <c r="D1997" s="270" t="s">
        <v>187</v>
      </c>
      <c r="E1997" s="316" t="s">
        <v>9</v>
      </c>
      <c r="F1997" s="271" t="s">
        <v>202</v>
      </c>
      <c r="G1997" s="345">
        <v>22179</v>
      </c>
      <c r="H1997" s="319" t="s">
        <v>5040</v>
      </c>
      <c r="I1997" s="250" t="s">
        <v>3104</v>
      </c>
      <c r="J1997" s="250" t="s">
        <v>3123</v>
      </c>
      <c r="K1997" s="250" t="s">
        <v>3124</v>
      </c>
      <c r="L1997" s="250" t="s">
        <v>3134</v>
      </c>
      <c r="M1997" s="250" t="s">
        <v>3135</v>
      </c>
      <c r="N1997" s="315" t="s">
        <v>3138</v>
      </c>
      <c r="O1997" s="315" t="s">
        <v>3138</v>
      </c>
      <c r="P1997" s="187" t="str">
        <f t="shared" ca="1" si="123"/>
        <v>64 Tahun</v>
      </c>
      <c r="Q1997" s="187" t="str">
        <f t="shared" ca="1" si="124"/>
        <v>4 Bulan</v>
      </c>
      <c r="R1997" s="187" t="str">
        <f t="shared" ca="1" si="125"/>
        <v>10  Hari</v>
      </c>
    </row>
    <row r="1998" spans="1:18" ht="15">
      <c r="A1998" s="503">
        <v>571</v>
      </c>
      <c r="B1998" s="513" t="s">
        <v>958</v>
      </c>
      <c r="C1998" s="398" t="s">
        <v>959</v>
      </c>
      <c r="D1998" s="270" t="s">
        <v>960</v>
      </c>
      <c r="E1998" s="316" t="s">
        <v>10</v>
      </c>
      <c r="F1998" s="271" t="s">
        <v>185</v>
      </c>
      <c r="G1998" s="345">
        <v>29408</v>
      </c>
      <c r="H1998" s="319" t="s">
        <v>5040</v>
      </c>
      <c r="I1998" s="250" t="s">
        <v>3104</v>
      </c>
      <c r="J1998" s="250" t="s">
        <v>3102</v>
      </c>
      <c r="K1998" s="250" t="s">
        <v>3097</v>
      </c>
      <c r="L1998" s="250" t="s">
        <v>8</v>
      </c>
      <c r="M1998" s="250" t="s">
        <v>3095</v>
      </c>
      <c r="N1998" s="250" t="s">
        <v>355</v>
      </c>
      <c r="O1998" s="250" t="s">
        <v>1702</v>
      </c>
      <c r="P1998" s="187" t="str">
        <f t="shared" ca="1" si="123"/>
        <v>44 Tahun</v>
      </c>
      <c r="Q1998" s="187" t="str">
        <f t="shared" ca="1" si="124"/>
        <v>6 Bulan</v>
      </c>
      <c r="R1998" s="187" t="str">
        <f t="shared" ca="1" si="125"/>
        <v>24  Hari</v>
      </c>
    </row>
    <row r="1999" spans="1:18" ht="15">
      <c r="A1999" s="512"/>
      <c r="B1999" s="514"/>
      <c r="C1999" s="399" t="s">
        <v>961</v>
      </c>
      <c r="D1999" s="270" t="s">
        <v>962</v>
      </c>
      <c r="E1999" s="316" t="s">
        <v>9</v>
      </c>
      <c r="F1999" s="271" t="s">
        <v>122</v>
      </c>
      <c r="G1999" s="345">
        <v>32056</v>
      </c>
      <c r="H1999" s="319" t="s">
        <v>5040</v>
      </c>
      <c r="I1999" s="250" t="s">
        <v>3104</v>
      </c>
      <c r="J1999" s="250" t="s">
        <v>3102</v>
      </c>
      <c r="K1999" s="250" t="s">
        <v>3117</v>
      </c>
      <c r="L1999" s="250" t="s">
        <v>8</v>
      </c>
      <c r="M1999" s="250" t="s">
        <v>3099</v>
      </c>
      <c r="N1999" s="250" t="s">
        <v>3139</v>
      </c>
      <c r="O1999" s="250" t="s">
        <v>3140</v>
      </c>
      <c r="P1999" s="187" t="str">
        <f t="shared" ca="1" si="123"/>
        <v>37 Tahun</v>
      </c>
      <c r="Q1999" s="187" t="str">
        <f t="shared" ca="1" si="124"/>
        <v>3 Bulan</v>
      </c>
      <c r="R1999" s="187" t="str">
        <f t="shared" ca="1" si="125"/>
        <v>24  Hari</v>
      </c>
    </row>
    <row r="2000" spans="1:18" ht="15">
      <c r="A2000" s="512"/>
      <c r="B2000" s="514"/>
      <c r="C2000" s="399" t="s">
        <v>3141</v>
      </c>
      <c r="D2000" s="270" t="s">
        <v>3142</v>
      </c>
      <c r="E2000" s="316" t="s">
        <v>9</v>
      </c>
      <c r="F2000" s="271" t="s">
        <v>14</v>
      </c>
      <c r="G2000" s="345">
        <v>41266</v>
      </c>
      <c r="H2000" s="319" t="s">
        <v>5040</v>
      </c>
      <c r="I2000" s="250" t="s">
        <v>3104</v>
      </c>
      <c r="J2000" s="271" t="s">
        <v>3114</v>
      </c>
      <c r="K2000" s="271" t="s">
        <v>3103</v>
      </c>
      <c r="L2000" s="271" t="s">
        <v>11</v>
      </c>
      <c r="M2000" s="271" t="s">
        <v>3100</v>
      </c>
      <c r="N2000" s="271" t="s">
        <v>960</v>
      </c>
      <c r="O2000" s="271" t="s">
        <v>962</v>
      </c>
      <c r="P2000" s="187" t="str">
        <f t="shared" ca="1" si="123"/>
        <v>12 Tahun</v>
      </c>
      <c r="Q2000" s="187" t="str">
        <f t="shared" ca="1" si="124"/>
        <v>1 Bulan</v>
      </c>
      <c r="R2000" s="187" t="str">
        <f t="shared" ca="1" si="125"/>
        <v>7  Hari</v>
      </c>
    </row>
    <row r="2001" spans="1:18" ht="15">
      <c r="A2001" s="512"/>
      <c r="B2001" s="514"/>
      <c r="C2001" s="399" t="s">
        <v>3143</v>
      </c>
      <c r="D2001" s="270" t="s">
        <v>3144</v>
      </c>
      <c r="E2001" s="316" t="s">
        <v>10</v>
      </c>
      <c r="F2001" s="271" t="s">
        <v>14</v>
      </c>
      <c r="G2001" s="345">
        <v>42589</v>
      </c>
      <c r="H2001" s="319" t="s">
        <v>5040</v>
      </c>
      <c r="I2001" s="250" t="s">
        <v>3104</v>
      </c>
      <c r="J2001" s="271" t="s">
        <v>3114</v>
      </c>
      <c r="K2001" s="271" t="s">
        <v>3122</v>
      </c>
      <c r="L2001" s="271" t="s">
        <v>11</v>
      </c>
      <c r="M2001" s="271" t="s">
        <v>3100</v>
      </c>
      <c r="N2001" s="271" t="s">
        <v>960</v>
      </c>
      <c r="O2001" s="271" t="s">
        <v>962</v>
      </c>
      <c r="P2001" s="187" t="str">
        <f t="shared" ca="1" si="123"/>
        <v>8 Tahun</v>
      </c>
      <c r="Q2001" s="187" t="str">
        <f t="shared" ca="1" si="124"/>
        <v>5 Bulan</v>
      </c>
      <c r="R2001" s="187" t="str">
        <f t="shared" ca="1" si="125"/>
        <v>23  Hari</v>
      </c>
    </row>
    <row r="2002" spans="1:18" ht="15">
      <c r="A2002" s="504"/>
      <c r="B2002" s="515"/>
      <c r="C2002" s="399" t="s">
        <v>3146</v>
      </c>
      <c r="D2002" s="270" t="s">
        <v>3145</v>
      </c>
      <c r="E2002" s="316" t="s">
        <v>10</v>
      </c>
      <c r="F2002" s="271" t="s">
        <v>224</v>
      </c>
      <c r="G2002" s="345">
        <v>44309</v>
      </c>
      <c r="H2002" s="319" t="s">
        <v>5040</v>
      </c>
      <c r="I2002" s="250" t="s">
        <v>3104</v>
      </c>
      <c r="J2002" s="271" t="s">
        <v>3121</v>
      </c>
      <c r="K2002" s="271" t="s">
        <v>3122</v>
      </c>
      <c r="L2002" s="271" t="s">
        <v>11</v>
      </c>
      <c r="M2002" s="271" t="s">
        <v>3100</v>
      </c>
      <c r="N2002" s="271" t="s">
        <v>960</v>
      </c>
      <c r="O2002" s="271" t="s">
        <v>962</v>
      </c>
      <c r="P2002" s="187" t="str">
        <f t="shared" ca="1" si="123"/>
        <v>3 Tahun</v>
      </c>
      <c r="Q2002" s="187" t="str">
        <f t="shared" ca="1" si="124"/>
        <v>9 Bulan</v>
      </c>
      <c r="R2002" s="187" t="str">
        <f t="shared" ca="1" si="125"/>
        <v>7  Hari</v>
      </c>
    </row>
    <row r="2003" spans="1:18" ht="15">
      <c r="A2003" s="503">
        <v>572</v>
      </c>
      <c r="B2003" s="513" t="s">
        <v>2215</v>
      </c>
      <c r="C2003" s="398" t="s">
        <v>2833</v>
      </c>
      <c r="D2003" s="270" t="s">
        <v>2834</v>
      </c>
      <c r="E2003" s="316" t="s">
        <v>10</v>
      </c>
      <c r="F2003" s="271" t="s">
        <v>185</v>
      </c>
      <c r="G2003" s="345">
        <v>29255</v>
      </c>
      <c r="H2003" s="319" t="s">
        <v>5040</v>
      </c>
      <c r="I2003" s="250" t="s">
        <v>3104</v>
      </c>
      <c r="J2003" s="250" t="s">
        <v>3107</v>
      </c>
      <c r="K2003" s="250" t="s">
        <v>3124</v>
      </c>
      <c r="L2003" s="250" t="s">
        <v>8</v>
      </c>
      <c r="M2003" s="250" t="s">
        <v>3095</v>
      </c>
      <c r="N2003" s="250" t="s">
        <v>862</v>
      </c>
      <c r="O2003" s="250" t="s">
        <v>1364</v>
      </c>
      <c r="P2003" s="187" t="str">
        <f t="shared" ca="1" si="123"/>
        <v>44 Tahun</v>
      </c>
      <c r="Q2003" s="187" t="str">
        <f t="shared" ca="1" si="124"/>
        <v>11 Bulan</v>
      </c>
      <c r="R2003" s="187" t="str">
        <f t="shared" ca="1" si="125"/>
        <v>26  Hari</v>
      </c>
    </row>
    <row r="2004" spans="1:18" ht="15">
      <c r="A2004" s="512"/>
      <c r="B2004" s="514"/>
      <c r="C2004" s="399" t="s">
        <v>2216</v>
      </c>
      <c r="D2004" s="270" t="s">
        <v>2217</v>
      </c>
      <c r="E2004" s="316" t="s">
        <v>9</v>
      </c>
      <c r="F2004" s="271" t="s">
        <v>30</v>
      </c>
      <c r="G2004" s="345">
        <v>32152</v>
      </c>
      <c r="H2004" s="319" t="s">
        <v>5040</v>
      </c>
      <c r="I2004" s="250" t="s">
        <v>3104</v>
      </c>
      <c r="J2004" s="250" t="s">
        <v>3102</v>
      </c>
      <c r="K2004" s="250" t="s">
        <v>3117</v>
      </c>
      <c r="L2004" s="250" t="s">
        <v>8</v>
      </c>
      <c r="M2004" s="250" t="s">
        <v>3099</v>
      </c>
      <c r="N2004" s="250" t="s">
        <v>1488</v>
      </c>
      <c r="O2004" s="250" t="s">
        <v>1673</v>
      </c>
      <c r="P2004" s="187" t="str">
        <f t="shared" ca="1" si="123"/>
        <v>37 Tahun</v>
      </c>
      <c r="Q2004" s="187" t="str">
        <f t="shared" ca="1" si="124"/>
        <v>0 Bulan</v>
      </c>
      <c r="R2004" s="187" t="str">
        <f t="shared" ca="1" si="125"/>
        <v>20  Hari</v>
      </c>
    </row>
    <row r="2005" spans="1:18" ht="15">
      <c r="A2005" s="512"/>
      <c r="B2005" s="514"/>
      <c r="C2005" s="399" t="s">
        <v>3147</v>
      </c>
      <c r="D2005" s="270" t="s">
        <v>3148</v>
      </c>
      <c r="E2005" s="316" t="s">
        <v>9</v>
      </c>
      <c r="F2005" s="271" t="s">
        <v>185</v>
      </c>
      <c r="G2005" s="345">
        <v>40075</v>
      </c>
      <c r="H2005" s="319" t="s">
        <v>5040</v>
      </c>
      <c r="I2005" s="250" t="s">
        <v>3104</v>
      </c>
      <c r="J2005" s="271" t="s">
        <v>3114</v>
      </c>
      <c r="K2005" s="271" t="s">
        <v>3103</v>
      </c>
      <c r="L2005" s="271" t="s">
        <v>11</v>
      </c>
      <c r="M2005" s="271" t="s">
        <v>3100</v>
      </c>
      <c r="N2005" s="271" t="s">
        <v>2834</v>
      </c>
      <c r="O2005" s="271" t="s">
        <v>2217</v>
      </c>
      <c r="P2005" s="187" t="str">
        <f t="shared" ca="1" si="123"/>
        <v>15 Tahun</v>
      </c>
      <c r="Q2005" s="187" t="str">
        <f t="shared" ca="1" si="124"/>
        <v>4 Bulan</v>
      </c>
      <c r="R2005" s="187" t="str">
        <f t="shared" ca="1" si="125"/>
        <v>11  Hari</v>
      </c>
    </row>
    <row r="2006" spans="1:18" ht="15">
      <c r="A2006" s="512"/>
      <c r="B2006" s="514"/>
      <c r="C2006" s="399" t="s">
        <v>3149</v>
      </c>
      <c r="D2006" s="270" t="s">
        <v>3150</v>
      </c>
      <c r="E2006" s="316" t="s">
        <v>9</v>
      </c>
      <c r="F2006" s="271" t="s">
        <v>185</v>
      </c>
      <c r="G2006" s="345">
        <v>41275</v>
      </c>
      <c r="H2006" s="319" t="s">
        <v>5040</v>
      </c>
      <c r="I2006" s="250" t="s">
        <v>3104</v>
      </c>
      <c r="J2006" s="271" t="s">
        <v>3114</v>
      </c>
      <c r="K2006" s="271" t="s">
        <v>3103</v>
      </c>
      <c r="L2006" s="271" t="s">
        <v>11</v>
      </c>
      <c r="M2006" s="271" t="s">
        <v>3100</v>
      </c>
      <c r="N2006" s="271" t="s">
        <v>2834</v>
      </c>
      <c r="O2006" s="271" t="s">
        <v>2217</v>
      </c>
      <c r="P2006" s="187" t="str">
        <f t="shared" ca="1" si="123"/>
        <v>12 Tahun</v>
      </c>
      <c r="Q2006" s="187" t="str">
        <f t="shared" ca="1" si="124"/>
        <v>0 Bulan</v>
      </c>
      <c r="R2006" s="187" t="str">
        <f t="shared" ca="1" si="125"/>
        <v>29  Hari</v>
      </c>
    </row>
    <row r="2007" spans="1:18" ht="15">
      <c r="A2007" s="512"/>
      <c r="B2007" s="514"/>
      <c r="C2007" s="399" t="s">
        <v>3153</v>
      </c>
      <c r="D2007" s="270" t="s">
        <v>3151</v>
      </c>
      <c r="E2007" s="316" t="s">
        <v>9</v>
      </c>
      <c r="F2007" s="271" t="s">
        <v>185</v>
      </c>
      <c r="G2007" s="345">
        <v>42666</v>
      </c>
      <c r="H2007" s="319" t="s">
        <v>5040</v>
      </c>
      <c r="I2007" s="250" t="s">
        <v>3104</v>
      </c>
      <c r="J2007" s="271" t="s">
        <v>3121</v>
      </c>
      <c r="K2007" s="271" t="s">
        <v>3122</v>
      </c>
      <c r="L2007" s="271" t="s">
        <v>11</v>
      </c>
      <c r="M2007" s="271" t="s">
        <v>3100</v>
      </c>
      <c r="N2007" s="271" t="s">
        <v>2834</v>
      </c>
      <c r="O2007" s="271" t="s">
        <v>2217</v>
      </c>
      <c r="P2007" s="187" t="str">
        <f t="shared" ca="1" si="123"/>
        <v>8 Tahun</v>
      </c>
      <c r="Q2007" s="187" t="str">
        <f t="shared" ca="1" si="124"/>
        <v>3 Bulan</v>
      </c>
      <c r="R2007" s="187" t="str">
        <f t="shared" ca="1" si="125"/>
        <v>7  Hari</v>
      </c>
    </row>
    <row r="2008" spans="1:18" ht="15">
      <c r="A2008" s="504"/>
      <c r="B2008" s="515"/>
      <c r="C2008" s="399" t="s">
        <v>3154</v>
      </c>
      <c r="D2008" s="270" t="s">
        <v>3152</v>
      </c>
      <c r="E2008" s="316" t="s">
        <v>10</v>
      </c>
      <c r="F2008" s="271" t="s">
        <v>185</v>
      </c>
      <c r="G2008" s="345">
        <v>43873</v>
      </c>
      <c r="H2008" s="319" t="s">
        <v>5040</v>
      </c>
      <c r="I2008" s="250" t="s">
        <v>3104</v>
      </c>
      <c r="J2008" s="271" t="s">
        <v>3121</v>
      </c>
      <c r="K2008" s="271" t="s">
        <v>3122</v>
      </c>
      <c r="L2008" s="271" t="s">
        <v>11</v>
      </c>
      <c r="M2008" s="271" t="s">
        <v>3100</v>
      </c>
      <c r="N2008" s="271" t="s">
        <v>2834</v>
      </c>
      <c r="O2008" s="271" t="s">
        <v>2217</v>
      </c>
      <c r="P2008" s="187" t="str">
        <f t="shared" ca="1" si="123"/>
        <v>4 Tahun</v>
      </c>
      <c r="Q2008" s="187" t="str">
        <f t="shared" ca="1" si="124"/>
        <v>11 Bulan</v>
      </c>
      <c r="R2008" s="187" t="str">
        <f t="shared" ca="1" si="125"/>
        <v>18  Hari</v>
      </c>
    </row>
    <row r="2009" spans="1:18" ht="15">
      <c r="A2009" s="503">
        <v>573</v>
      </c>
      <c r="B2009" s="513" t="s">
        <v>1051</v>
      </c>
      <c r="C2009" s="398" t="s">
        <v>1052</v>
      </c>
      <c r="D2009" s="270" t="s">
        <v>1053</v>
      </c>
      <c r="E2009" s="316" t="s">
        <v>10</v>
      </c>
      <c r="F2009" s="271" t="s">
        <v>185</v>
      </c>
      <c r="G2009" s="345">
        <v>33891</v>
      </c>
      <c r="H2009" s="319" t="s">
        <v>5040</v>
      </c>
      <c r="I2009" s="250" t="s">
        <v>3104</v>
      </c>
      <c r="J2009" s="250" t="s">
        <v>3102</v>
      </c>
      <c r="K2009" s="250" t="s">
        <v>3097</v>
      </c>
      <c r="L2009" s="250" t="s">
        <v>8</v>
      </c>
      <c r="M2009" s="250" t="s">
        <v>3095</v>
      </c>
      <c r="N2009" s="250" t="s">
        <v>363</v>
      </c>
      <c r="O2009" s="250" t="s">
        <v>866</v>
      </c>
      <c r="P2009" s="187" t="str">
        <f t="shared" ca="1" si="123"/>
        <v>32 Tahun</v>
      </c>
      <c r="Q2009" s="187" t="str">
        <f t="shared" ca="1" si="124"/>
        <v>3 Bulan</v>
      </c>
      <c r="R2009" s="187" t="str">
        <f t="shared" ca="1" si="125"/>
        <v>16  Hari</v>
      </c>
    </row>
    <row r="2010" spans="1:18" ht="15">
      <c r="A2010" s="512"/>
      <c r="B2010" s="514"/>
      <c r="C2010" s="399" t="s">
        <v>1054</v>
      </c>
      <c r="D2010" s="270" t="s">
        <v>1055</v>
      </c>
      <c r="E2010" s="316" t="s">
        <v>9</v>
      </c>
      <c r="F2010" s="271" t="s">
        <v>210</v>
      </c>
      <c r="G2010" s="345">
        <v>34211</v>
      </c>
      <c r="H2010" s="319" t="s">
        <v>5040</v>
      </c>
      <c r="I2010" s="250" t="s">
        <v>3104</v>
      </c>
      <c r="J2010" s="250" t="s">
        <v>3102</v>
      </c>
      <c r="K2010" s="250" t="s">
        <v>3117</v>
      </c>
      <c r="L2010" s="250" t="s">
        <v>8</v>
      </c>
      <c r="M2010" s="250" t="s">
        <v>3099</v>
      </c>
      <c r="N2010" s="250" t="s">
        <v>3010</v>
      </c>
      <c r="O2010" s="250" t="s">
        <v>860</v>
      </c>
      <c r="P2010" s="187" t="str">
        <f t="shared" ca="1" si="123"/>
        <v>31 Tahun</v>
      </c>
      <c r="Q2010" s="187" t="str">
        <f t="shared" ca="1" si="124"/>
        <v>5 Bulan</v>
      </c>
      <c r="R2010" s="187" t="str">
        <f t="shared" ca="1" si="125"/>
        <v>0  Hari</v>
      </c>
    </row>
    <row r="2011" spans="1:18" ht="15">
      <c r="A2011" s="512"/>
      <c r="B2011" s="514"/>
      <c r="C2011" s="399" t="s">
        <v>3155</v>
      </c>
      <c r="D2011" s="270" t="s">
        <v>3156</v>
      </c>
      <c r="E2011" s="316" t="s">
        <v>9</v>
      </c>
      <c r="F2011" s="271" t="s">
        <v>185</v>
      </c>
      <c r="G2011" s="345">
        <v>44269</v>
      </c>
      <c r="H2011" s="319" t="s">
        <v>5040</v>
      </c>
      <c r="I2011" s="250" t="s">
        <v>3104</v>
      </c>
      <c r="J2011" s="271" t="s">
        <v>3121</v>
      </c>
      <c r="K2011" s="271" t="s">
        <v>3122</v>
      </c>
      <c r="L2011" s="271" t="s">
        <v>11</v>
      </c>
      <c r="M2011" s="271" t="s">
        <v>3100</v>
      </c>
      <c r="N2011" s="271" t="s">
        <v>1053</v>
      </c>
      <c r="O2011" s="271" t="s">
        <v>1055</v>
      </c>
      <c r="P2011" s="187" t="str">
        <f t="shared" ca="1" si="123"/>
        <v>3 Tahun</v>
      </c>
      <c r="Q2011" s="187" t="str">
        <f t="shared" ca="1" si="124"/>
        <v>10 Bulan</v>
      </c>
      <c r="R2011" s="187" t="str">
        <f t="shared" ca="1" si="125"/>
        <v>16  Hari</v>
      </c>
    </row>
    <row r="2012" spans="1:18" ht="15">
      <c r="A2012" s="504"/>
      <c r="B2012" s="515"/>
      <c r="C2012" s="399"/>
      <c r="D2012" s="270" t="s">
        <v>6811</v>
      </c>
      <c r="E2012" s="316"/>
      <c r="F2012" s="271"/>
      <c r="G2012" s="345"/>
      <c r="H2012" s="319" t="s">
        <v>5040</v>
      </c>
      <c r="I2012" s="250"/>
      <c r="J2012" s="271"/>
      <c r="K2012" s="271"/>
      <c r="L2012" s="271"/>
      <c r="M2012" s="271"/>
      <c r="N2012" s="271"/>
      <c r="O2012" s="271"/>
      <c r="P2012" s="187" t="str">
        <f ca="1" t="shared" si="126" ref="P2012:P2014">DATEDIF(G2012,$P$2,"Y")&amp;" Tahun"</f>
        <v>125 Tahun</v>
      </c>
      <c r="Q2012" s="187" t="str">
        <f ca="1" t="shared" si="127" ref="Q2012:Q2014">DATEDIF(G2012,$P$2,"YM")&amp;" Bulan"</f>
        <v>0 Bulan</v>
      </c>
      <c r="R2012" s="187" t="str">
        <f ca="1" t="shared" si="128" ref="R2012:R2014">DATEDIF(G2012,$P$2,"MD")&amp;"  Hari"</f>
        <v>30  Hari</v>
      </c>
    </row>
    <row r="2013" spans="1:18" ht="15">
      <c r="A2013" s="503">
        <v>574</v>
      </c>
      <c r="B2013" s="513" t="s">
        <v>864</v>
      </c>
      <c r="C2013" s="398" t="s">
        <v>2501</v>
      </c>
      <c r="D2013" s="270" t="s">
        <v>363</v>
      </c>
      <c r="E2013" s="316" t="s">
        <v>10</v>
      </c>
      <c r="F2013" s="271" t="s">
        <v>185</v>
      </c>
      <c r="G2013" s="345">
        <v>25107</v>
      </c>
      <c r="H2013" s="319" t="s">
        <v>5040</v>
      </c>
      <c r="I2013" s="250" t="s">
        <v>3104</v>
      </c>
      <c r="J2013" s="250" t="s">
        <v>3123</v>
      </c>
      <c r="K2013" s="250" t="s">
        <v>3124</v>
      </c>
      <c r="L2013" s="250" t="s">
        <v>8</v>
      </c>
      <c r="M2013" s="250" t="s">
        <v>3095</v>
      </c>
      <c r="N2013" s="250" t="s">
        <v>3157</v>
      </c>
      <c r="O2013" s="250" t="s">
        <v>24</v>
      </c>
      <c r="P2013" s="187" t="str">
        <f t="shared" ca="1" si="126"/>
        <v>56 Tahun</v>
      </c>
      <c r="Q2013" s="187" t="str">
        <f t="shared" ca="1" si="127"/>
        <v>4 Bulan</v>
      </c>
      <c r="R2013" s="187" t="str">
        <f t="shared" ca="1" si="128"/>
        <v>4  Hari</v>
      </c>
    </row>
    <row r="2014" spans="1:18" ht="15">
      <c r="A2014" s="504"/>
      <c r="B2014" s="515"/>
      <c r="C2014" s="399" t="s">
        <v>865</v>
      </c>
      <c r="D2014" s="270" t="s">
        <v>866</v>
      </c>
      <c r="E2014" s="316" t="s">
        <v>9</v>
      </c>
      <c r="F2014" s="271" t="s">
        <v>185</v>
      </c>
      <c r="G2014" s="345">
        <v>25916</v>
      </c>
      <c r="H2014" s="319" t="s">
        <v>5040</v>
      </c>
      <c r="I2014" s="250" t="s">
        <v>3104</v>
      </c>
      <c r="J2014" s="250" t="s">
        <v>3123</v>
      </c>
      <c r="K2014" s="250" t="s">
        <v>3117</v>
      </c>
      <c r="L2014" s="250" t="s">
        <v>8</v>
      </c>
      <c r="M2014" s="250" t="s">
        <v>3099</v>
      </c>
      <c r="N2014" s="250" t="s">
        <v>3158</v>
      </c>
      <c r="O2014" s="250" t="s">
        <v>1563</v>
      </c>
      <c r="P2014" s="187" t="str">
        <f t="shared" ca="1" si="126"/>
        <v>54 Tahun</v>
      </c>
      <c r="Q2014" s="187" t="str">
        <f t="shared" ca="1" si="127"/>
        <v>1 Bulan</v>
      </c>
      <c r="R2014" s="187" t="str">
        <f t="shared" ca="1" si="128"/>
        <v>16  Hari</v>
      </c>
    </row>
    <row r="2015" spans="1:18" ht="15">
      <c r="A2015" s="503">
        <v>575</v>
      </c>
      <c r="B2015" s="513" t="s">
        <v>968</v>
      </c>
      <c r="C2015" s="398" t="s">
        <v>969</v>
      </c>
      <c r="D2015" s="270" t="s">
        <v>970</v>
      </c>
      <c r="E2015" s="316" t="s">
        <v>10</v>
      </c>
      <c r="F2015" s="271" t="s">
        <v>150</v>
      </c>
      <c r="G2015" s="345">
        <v>24421</v>
      </c>
      <c r="H2015" s="319" t="s">
        <v>5040</v>
      </c>
      <c r="I2015" s="250" t="s">
        <v>3104</v>
      </c>
      <c r="J2015" s="250" t="s">
        <v>3107</v>
      </c>
      <c r="K2015" s="250" t="s">
        <v>3124</v>
      </c>
      <c r="L2015" s="250" t="s">
        <v>8</v>
      </c>
      <c r="M2015" s="250" t="s">
        <v>3095</v>
      </c>
      <c r="N2015" s="250" t="s">
        <v>3159</v>
      </c>
      <c r="O2015" s="271" t="s">
        <v>3075</v>
      </c>
      <c r="P2015" s="187" t="str">
        <f ca="1" t="shared" si="129" ref="P2015:P2078">DATEDIF(G2015,$P$2,"Y")&amp;" Tahun"</f>
        <v>58 Tahun</v>
      </c>
      <c r="Q2015" s="187" t="str">
        <f ca="1" t="shared" si="130" ref="Q2015:Q2078">DATEDIF(G2015,$P$2,"YM")&amp;" Bulan"</f>
        <v>2 Bulan</v>
      </c>
      <c r="R2015" s="187" t="str">
        <f ca="1" t="shared" si="131" ref="R2015:R2078">DATEDIF(G2015,$P$2,"MD")&amp;"  Hari"</f>
        <v>20  Hari</v>
      </c>
    </row>
    <row r="2016" spans="1:18" ht="15">
      <c r="A2016" s="512"/>
      <c r="B2016" s="514"/>
      <c r="C2016" s="398" t="s">
        <v>974</v>
      </c>
      <c r="D2016" s="270" t="s">
        <v>975</v>
      </c>
      <c r="E2016" s="316" t="s">
        <v>9</v>
      </c>
      <c r="F2016" s="271" t="s">
        <v>210</v>
      </c>
      <c r="G2016" s="345">
        <v>26750</v>
      </c>
      <c r="H2016" s="319" t="s">
        <v>5040</v>
      </c>
      <c r="I2016" s="250" t="s">
        <v>3104</v>
      </c>
      <c r="J2016" s="250" t="s">
        <v>3123</v>
      </c>
      <c r="K2016" s="250" t="s">
        <v>3124</v>
      </c>
      <c r="L2016" s="250" t="s">
        <v>8</v>
      </c>
      <c r="M2016" s="250" t="s">
        <v>3099</v>
      </c>
      <c r="N2016" s="250" t="s">
        <v>3160</v>
      </c>
      <c r="O2016" s="250" t="s">
        <v>3161</v>
      </c>
      <c r="P2016" s="187" t="str">
        <f t="shared" ca="1" si="129"/>
        <v>51 Tahun</v>
      </c>
      <c r="Q2016" s="187" t="str">
        <f t="shared" ca="1" si="130"/>
        <v>10 Bulan</v>
      </c>
      <c r="R2016" s="187" t="str">
        <f t="shared" ca="1" si="131"/>
        <v>3  Hari</v>
      </c>
    </row>
    <row r="2017" spans="1:18" ht="15">
      <c r="A2017" s="504"/>
      <c r="B2017" s="515"/>
      <c r="C2017" s="398" t="s">
        <v>971</v>
      </c>
      <c r="D2017" s="270" t="s">
        <v>972</v>
      </c>
      <c r="E2017" s="316" t="s">
        <v>10</v>
      </c>
      <c r="F2017" s="271" t="s">
        <v>973</v>
      </c>
      <c r="G2017" s="345">
        <v>36065</v>
      </c>
      <c r="H2017" s="319" t="s">
        <v>5040</v>
      </c>
      <c r="I2017" s="250" t="s">
        <v>3104</v>
      </c>
      <c r="J2017" s="250" t="s">
        <v>3102</v>
      </c>
      <c r="K2017" s="250" t="s">
        <v>3097</v>
      </c>
      <c r="L2017" s="250" t="s">
        <v>11</v>
      </c>
      <c r="M2017" s="250" t="s">
        <v>3100</v>
      </c>
      <c r="N2017" s="250" t="s">
        <v>970</v>
      </c>
      <c r="O2017" s="250" t="s">
        <v>975</v>
      </c>
      <c r="P2017" s="187" t="str">
        <f t="shared" ca="1" si="129"/>
        <v>26 Tahun</v>
      </c>
      <c r="Q2017" s="187" t="str">
        <f t="shared" ca="1" si="130"/>
        <v>4 Bulan</v>
      </c>
      <c r="R2017" s="187" t="str">
        <f t="shared" ca="1" si="131"/>
        <v>3  Hari</v>
      </c>
    </row>
    <row r="2018" spans="1:18" ht="15">
      <c r="A2018" s="503">
        <v>576</v>
      </c>
      <c r="B2018" s="513" t="s">
        <v>1919</v>
      </c>
      <c r="C2018" s="398" t="s">
        <v>2568</v>
      </c>
      <c r="D2018" s="270" t="s">
        <v>2569</v>
      </c>
      <c r="E2018" s="316" t="s">
        <v>10</v>
      </c>
      <c r="F2018" s="271" t="s">
        <v>185</v>
      </c>
      <c r="G2018" s="345">
        <v>28211</v>
      </c>
      <c r="H2018" s="319" t="s">
        <v>5040</v>
      </c>
      <c r="I2018" s="250" t="s">
        <v>3104</v>
      </c>
      <c r="J2018" s="250" t="s">
        <v>3102</v>
      </c>
      <c r="K2018" s="250" t="s">
        <v>3097</v>
      </c>
      <c r="L2018" s="250" t="s">
        <v>8</v>
      </c>
      <c r="M2018" s="250" t="s">
        <v>3095</v>
      </c>
      <c r="N2018" s="250" t="s">
        <v>3162</v>
      </c>
      <c r="O2018" s="250" t="s">
        <v>1360</v>
      </c>
      <c r="P2018" s="187" t="str">
        <f t="shared" ca="1" si="129"/>
        <v>47 Tahun</v>
      </c>
      <c r="Q2018" s="187" t="str">
        <f t="shared" ca="1" si="130"/>
        <v>10 Bulan</v>
      </c>
      <c r="R2018" s="187" t="str">
        <f t="shared" ca="1" si="131"/>
        <v>3  Hari</v>
      </c>
    </row>
    <row r="2019" spans="1:18" ht="15">
      <c r="A2019" s="512"/>
      <c r="B2019" s="514"/>
      <c r="C2019" s="399" t="s">
        <v>1920</v>
      </c>
      <c r="D2019" s="270" t="s">
        <v>1921</v>
      </c>
      <c r="E2019" s="316" t="s">
        <v>9</v>
      </c>
      <c r="F2019" s="271" t="s">
        <v>1486</v>
      </c>
      <c r="G2019" s="345">
        <v>29669</v>
      </c>
      <c r="H2019" s="319" t="s">
        <v>5040</v>
      </c>
      <c r="I2019" s="250" t="s">
        <v>3104</v>
      </c>
      <c r="J2019" s="250" t="s">
        <v>3102</v>
      </c>
      <c r="K2019" s="250" t="s">
        <v>3117</v>
      </c>
      <c r="L2019" s="250" t="s">
        <v>8</v>
      </c>
      <c r="M2019" s="250" t="s">
        <v>3099</v>
      </c>
      <c r="N2019" s="250" t="s">
        <v>3163</v>
      </c>
      <c r="O2019" s="250" t="s">
        <v>1738</v>
      </c>
      <c r="P2019" s="187" t="str">
        <f t="shared" ca="1" si="129"/>
        <v>43 Tahun</v>
      </c>
      <c r="Q2019" s="187" t="str">
        <f t="shared" ca="1" si="130"/>
        <v>10 Bulan</v>
      </c>
      <c r="R2019" s="187" t="str">
        <f t="shared" ca="1" si="131"/>
        <v>6  Hari</v>
      </c>
    </row>
    <row r="2020" spans="1:18" ht="15">
      <c r="A2020" s="512"/>
      <c r="B2020" s="514"/>
      <c r="C2020" s="399" t="s">
        <v>3164</v>
      </c>
      <c r="D2020" s="270" t="s">
        <v>3167</v>
      </c>
      <c r="E2020" s="316" t="s">
        <v>9</v>
      </c>
      <c r="F2020" s="271" t="s">
        <v>198</v>
      </c>
      <c r="G2020" s="345">
        <v>39270</v>
      </c>
      <c r="H2020" s="319" t="s">
        <v>5040</v>
      </c>
      <c r="I2020" s="250" t="s">
        <v>3104</v>
      </c>
      <c r="J2020" s="271" t="s">
        <v>3107</v>
      </c>
      <c r="K2020" s="271" t="s">
        <v>3103</v>
      </c>
      <c r="L2020" s="271" t="s">
        <v>11</v>
      </c>
      <c r="M2020" s="271" t="s">
        <v>3100</v>
      </c>
      <c r="N2020" s="271" t="s">
        <v>2569</v>
      </c>
      <c r="O2020" s="271" t="s">
        <v>3170</v>
      </c>
      <c r="P2020" s="187" t="str">
        <f t="shared" ca="1" si="129"/>
        <v>17 Tahun</v>
      </c>
      <c r="Q2020" s="187" t="str">
        <f t="shared" ca="1" si="130"/>
        <v>6 Bulan</v>
      </c>
      <c r="R2020" s="187" t="str">
        <f t="shared" ca="1" si="131"/>
        <v>23  Hari</v>
      </c>
    </row>
    <row r="2021" spans="1:18" ht="15">
      <c r="A2021" s="512"/>
      <c r="B2021" s="514"/>
      <c r="C2021" s="399" t="s">
        <v>3165</v>
      </c>
      <c r="D2021" s="270" t="s">
        <v>3168</v>
      </c>
      <c r="E2021" s="316" t="s">
        <v>10</v>
      </c>
      <c r="F2021" s="271" t="s">
        <v>122</v>
      </c>
      <c r="G2021" s="345">
        <v>41088</v>
      </c>
      <c r="H2021" s="319" t="s">
        <v>5040</v>
      </c>
      <c r="I2021" s="250" t="s">
        <v>3104</v>
      </c>
      <c r="J2021" s="271" t="s">
        <v>3114</v>
      </c>
      <c r="K2021" s="271" t="s">
        <v>3103</v>
      </c>
      <c r="L2021" s="271" t="s">
        <v>11</v>
      </c>
      <c r="M2021" s="271" t="s">
        <v>3100</v>
      </c>
      <c r="N2021" s="271" t="s">
        <v>2569</v>
      </c>
      <c r="O2021" s="271" t="s">
        <v>3170</v>
      </c>
      <c r="P2021" s="187" t="str">
        <f t="shared" ca="1" si="129"/>
        <v>12 Tahun</v>
      </c>
      <c r="Q2021" s="187" t="str">
        <f t="shared" ca="1" si="130"/>
        <v>7 Bulan</v>
      </c>
      <c r="R2021" s="187" t="str">
        <f t="shared" ca="1" si="131"/>
        <v>2  Hari</v>
      </c>
    </row>
    <row r="2022" spans="1:18" ht="15">
      <c r="A2022" s="504"/>
      <c r="B2022" s="515"/>
      <c r="C2022" s="399" t="s">
        <v>3166</v>
      </c>
      <c r="D2022" s="270" t="s">
        <v>3169</v>
      </c>
      <c r="E2022" s="316" t="s">
        <v>10</v>
      </c>
      <c r="F2022" s="271" t="s">
        <v>122</v>
      </c>
      <c r="G2022" s="345">
        <v>43863</v>
      </c>
      <c r="H2022" s="319" t="s">
        <v>5040</v>
      </c>
      <c r="I2022" s="250" t="s">
        <v>3104</v>
      </c>
      <c r="J2022" s="271" t="s">
        <v>3121</v>
      </c>
      <c r="K2022" s="271" t="s">
        <v>3122</v>
      </c>
      <c r="L2022" s="271" t="s">
        <v>11</v>
      </c>
      <c r="M2022" s="271" t="s">
        <v>3100</v>
      </c>
      <c r="N2022" s="271" t="s">
        <v>2569</v>
      </c>
      <c r="O2022" s="271" t="s">
        <v>3170</v>
      </c>
      <c r="P2022" s="187" t="str">
        <f t="shared" ca="1" si="129"/>
        <v>4 Tahun</v>
      </c>
      <c r="Q2022" s="187" t="str">
        <f t="shared" ca="1" si="130"/>
        <v>11 Bulan</v>
      </c>
      <c r="R2022" s="187" t="str">
        <f t="shared" ca="1" si="131"/>
        <v>28  Hari</v>
      </c>
    </row>
    <row r="2023" spans="1:18" ht="15">
      <c r="A2023" s="503">
        <v>577</v>
      </c>
      <c r="B2023" s="513" t="s">
        <v>938</v>
      </c>
      <c r="C2023" s="398" t="s">
        <v>943</v>
      </c>
      <c r="D2023" s="270" t="s">
        <v>944</v>
      </c>
      <c r="E2023" s="316" t="s">
        <v>10</v>
      </c>
      <c r="F2023" s="271" t="s">
        <v>185</v>
      </c>
      <c r="G2023" s="345">
        <v>29037</v>
      </c>
      <c r="H2023" s="319" t="s">
        <v>5040</v>
      </c>
      <c r="I2023" s="250" t="s">
        <v>3104</v>
      </c>
      <c r="J2023" s="250" t="s">
        <v>3102</v>
      </c>
      <c r="K2023" s="250" t="s">
        <v>3124</v>
      </c>
      <c r="L2023" s="250" t="s">
        <v>8</v>
      </c>
      <c r="M2023" s="250" t="s">
        <v>3095</v>
      </c>
      <c r="N2023" s="250" t="s">
        <v>937</v>
      </c>
      <c r="O2023" s="250" t="s">
        <v>361</v>
      </c>
      <c r="P2023" s="187" t="str">
        <f t="shared" ca="1" si="129"/>
        <v>45 Tahun</v>
      </c>
      <c r="Q2023" s="187" t="str">
        <f t="shared" ca="1" si="130"/>
        <v>6 Bulan</v>
      </c>
      <c r="R2023" s="187" t="str">
        <f t="shared" ca="1" si="131"/>
        <v>29  Hari</v>
      </c>
    </row>
    <row r="2024" spans="1:18" ht="15">
      <c r="A2024" s="512"/>
      <c r="B2024" s="514"/>
      <c r="C2024" s="398" t="s">
        <v>939</v>
      </c>
      <c r="D2024" s="270" t="s">
        <v>940</v>
      </c>
      <c r="E2024" s="316" t="s">
        <v>9</v>
      </c>
      <c r="F2024" s="271" t="s">
        <v>185</v>
      </c>
      <c r="G2024" s="345">
        <v>29014</v>
      </c>
      <c r="H2024" s="319" t="s">
        <v>5040</v>
      </c>
      <c r="I2024" s="250" t="s">
        <v>3104</v>
      </c>
      <c r="J2024" s="250" t="s">
        <v>3123</v>
      </c>
      <c r="K2024" s="250" t="s">
        <v>3124</v>
      </c>
      <c r="L2024" s="250" t="s">
        <v>8</v>
      </c>
      <c r="M2024" s="250" t="s">
        <v>3099</v>
      </c>
      <c r="N2024" s="250" t="s">
        <v>1720</v>
      </c>
      <c r="O2024" s="250" t="s">
        <v>2036</v>
      </c>
      <c r="P2024" s="187" t="str">
        <f t="shared" ca="1" si="129"/>
        <v>45 Tahun</v>
      </c>
      <c r="Q2024" s="187" t="str">
        <f t="shared" ca="1" si="130"/>
        <v>7 Bulan</v>
      </c>
      <c r="R2024" s="187" t="str">
        <f t="shared" ca="1" si="131"/>
        <v>22  Hari</v>
      </c>
    </row>
    <row r="2025" spans="1:18" ht="15">
      <c r="A2025" s="512"/>
      <c r="B2025" s="514"/>
      <c r="C2025" s="399" t="s">
        <v>941</v>
      </c>
      <c r="D2025" s="270" t="s">
        <v>942</v>
      </c>
      <c r="E2025" s="316" t="s">
        <v>9</v>
      </c>
      <c r="F2025" s="271" t="s">
        <v>185</v>
      </c>
      <c r="G2025" s="345">
        <v>37561</v>
      </c>
      <c r="H2025" s="319" t="s">
        <v>5040</v>
      </c>
      <c r="I2025" s="250" t="s">
        <v>3104</v>
      </c>
      <c r="J2025" s="250" t="s">
        <v>3102</v>
      </c>
      <c r="K2025" s="250" t="s">
        <v>3097</v>
      </c>
      <c r="L2025" s="250" t="s">
        <v>11</v>
      </c>
      <c r="M2025" s="250" t="s">
        <v>3100</v>
      </c>
      <c r="N2025" s="250" t="s">
        <v>944</v>
      </c>
      <c r="O2025" s="250" t="s">
        <v>940</v>
      </c>
      <c r="P2025" s="187" t="str">
        <f t="shared" ca="1" si="129"/>
        <v>22 Tahun</v>
      </c>
      <c r="Q2025" s="187" t="str">
        <f t="shared" ca="1" si="130"/>
        <v>2 Bulan</v>
      </c>
      <c r="R2025" s="187" t="str">
        <f t="shared" ca="1" si="131"/>
        <v>29  Hari</v>
      </c>
    </row>
    <row r="2026" spans="1:18" ht="15">
      <c r="A2026" s="504"/>
      <c r="B2026" s="515"/>
      <c r="C2026" s="399" t="s">
        <v>3171</v>
      </c>
      <c r="D2026" s="270" t="s">
        <v>3172</v>
      </c>
      <c r="E2026" s="316" t="s">
        <v>10</v>
      </c>
      <c r="F2026" s="271" t="s">
        <v>382</v>
      </c>
      <c r="G2026" s="345">
        <v>40965</v>
      </c>
      <c r="H2026" s="319" t="s">
        <v>5040</v>
      </c>
      <c r="I2026" s="250" t="s">
        <v>3104</v>
      </c>
      <c r="J2026" s="271" t="s">
        <v>3114</v>
      </c>
      <c r="K2026" s="271" t="s">
        <v>3103</v>
      </c>
      <c r="L2026" s="271" t="s">
        <v>11</v>
      </c>
      <c r="M2026" s="271" t="s">
        <v>3100</v>
      </c>
      <c r="N2026" s="250" t="s">
        <v>944</v>
      </c>
      <c r="O2026" s="250" t="s">
        <v>940</v>
      </c>
      <c r="P2026" s="187" t="str">
        <f t="shared" ca="1" si="129"/>
        <v>12 Tahun</v>
      </c>
      <c r="Q2026" s="187" t="str">
        <f t="shared" ca="1" si="130"/>
        <v>11 Bulan</v>
      </c>
      <c r="R2026" s="187" t="str">
        <f t="shared" ca="1" si="131"/>
        <v>4  Hari</v>
      </c>
    </row>
    <row r="2027" spans="1:18" ht="15">
      <c r="A2027" s="503">
        <v>578</v>
      </c>
      <c r="B2027" s="513" t="s">
        <v>2165</v>
      </c>
      <c r="C2027" s="399" t="s">
        <v>2166</v>
      </c>
      <c r="D2027" s="270" t="s">
        <v>367</v>
      </c>
      <c r="E2027" s="316" t="s">
        <v>9</v>
      </c>
      <c r="F2027" s="271" t="s">
        <v>185</v>
      </c>
      <c r="G2027" s="345">
        <v>17575</v>
      </c>
      <c r="H2027" s="319" t="s">
        <v>5040</v>
      </c>
      <c r="I2027" s="250" t="s">
        <v>3104</v>
      </c>
      <c r="J2027" s="250" t="s">
        <v>3123</v>
      </c>
      <c r="K2027" s="250" t="s">
        <v>3124</v>
      </c>
      <c r="L2027" s="250" t="s">
        <v>9</v>
      </c>
      <c r="M2027" s="250" t="s">
        <v>3095</v>
      </c>
      <c r="N2027" s="315" t="s">
        <v>3138</v>
      </c>
      <c r="O2027" s="315" t="s">
        <v>3138</v>
      </c>
      <c r="P2027" s="187" t="str">
        <f t="shared" ca="1" si="129"/>
        <v>76 Tahun</v>
      </c>
      <c r="Q2027" s="187" t="str">
        <f t="shared" ca="1" si="130"/>
        <v>11 Bulan</v>
      </c>
      <c r="R2027" s="187" t="str">
        <f t="shared" ca="1" si="131"/>
        <v>18  Hari</v>
      </c>
    </row>
    <row r="2028" spans="1:18" ht="15">
      <c r="A2028" s="504"/>
      <c r="B2028" s="515"/>
      <c r="C2028" s="399" t="s">
        <v>3174</v>
      </c>
      <c r="D2028" s="270" t="s">
        <v>3173</v>
      </c>
      <c r="E2028" s="316" t="s">
        <v>10</v>
      </c>
      <c r="F2028" s="271" t="s">
        <v>185</v>
      </c>
      <c r="G2028" s="345">
        <v>33103</v>
      </c>
      <c r="H2028" s="319" t="s">
        <v>5040</v>
      </c>
      <c r="I2028" s="250" t="s">
        <v>3104</v>
      </c>
      <c r="J2028" s="271" t="s">
        <v>3123</v>
      </c>
      <c r="K2028" s="271" t="s">
        <v>3122</v>
      </c>
      <c r="L2028" s="250"/>
      <c r="M2028" s="271" t="s">
        <v>3100</v>
      </c>
      <c r="N2028" s="271" t="s">
        <v>862</v>
      </c>
      <c r="O2028" s="271" t="s">
        <v>367</v>
      </c>
      <c r="P2028" s="187" t="str">
        <f t="shared" ca="1" si="129"/>
        <v>34 Tahun</v>
      </c>
      <c r="Q2028" s="187" t="str">
        <f t="shared" ca="1" si="130"/>
        <v>5 Bulan</v>
      </c>
      <c r="R2028" s="187" t="str">
        <f t="shared" ca="1" si="131"/>
        <v>12  Hari</v>
      </c>
    </row>
    <row r="2029" spans="1:18" ht="15">
      <c r="A2029" s="503">
        <v>579</v>
      </c>
      <c r="B2029" s="513" t="s">
        <v>2221</v>
      </c>
      <c r="C2029" s="398" t="s">
        <v>2222</v>
      </c>
      <c r="D2029" s="270" t="s">
        <v>1515</v>
      </c>
      <c r="E2029" s="316" t="s">
        <v>9</v>
      </c>
      <c r="F2029" s="271" t="s">
        <v>30</v>
      </c>
      <c r="G2029" s="345">
        <v>18545</v>
      </c>
      <c r="H2029" s="319" t="s">
        <v>5040</v>
      </c>
      <c r="I2029" s="250" t="s">
        <v>3104</v>
      </c>
      <c r="J2029" s="250" t="s">
        <v>3123</v>
      </c>
      <c r="K2029" s="250" t="s">
        <v>3124</v>
      </c>
      <c r="L2029" s="250" t="s">
        <v>8</v>
      </c>
      <c r="M2029" s="250" t="s">
        <v>3095</v>
      </c>
      <c r="N2029" s="250" t="s">
        <v>3175</v>
      </c>
      <c r="O2029" s="250" t="s">
        <v>1377</v>
      </c>
      <c r="P2029" s="187" t="str">
        <f t="shared" ca="1" si="129"/>
        <v>74 Tahun</v>
      </c>
      <c r="Q2029" s="187" t="str">
        <f t="shared" ca="1" si="130"/>
        <v>3 Bulan</v>
      </c>
      <c r="R2029" s="187" t="str">
        <f t="shared" ca="1" si="131"/>
        <v>21  Hari</v>
      </c>
    </row>
    <row r="2030" spans="1:18" ht="15">
      <c r="A2030" s="512"/>
      <c r="B2030" s="514"/>
      <c r="C2030" s="398" t="s">
        <v>2825</v>
      </c>
      <c r="D2030" s="270" t="s">
        <v>2826</v>
      </c>
      <c r="E2030" s="316" t="s">
        <v>10</v>
      </c>
      <c r="F2030" s="271" t="s">
        <v>30</v>
      </c>
      <c r="G2030" s="345">
        <v>34458</v>
      </c>
      <c r="H2030" s="319" t="s">
        <v>5040</v>
      </c>
      <c r="I2030" s="250" t="s">
        <v>3104</v>
      </c>
      <c r="J2030" s="250" t="s">
        <v>3123</v>
      </c>
      <c r="K2030" s="250" t="s">
        <v>3122</v>
      </c>
      <c r="L2030" s="250" t="s">
        <v>11</v>
      </c>
      <c r="M2030" s="250" t="s">
        <v>3100</v>
      </c>
      <c r="N2030" s="250" t="s">
        <v>3176</v>
      </c>
      <c r="O2030" s="250" t="s">
        <v>1515</v>
      </c>
      <c r="P2030" s="187" t="str">
        <f t="shared" ca="1" si="129"/>
        <v>30 Tahun</v>
      </c>
      <c r="Q2030" s="187" t="str">
        <f t="shared" ca="1" si="130"/>
        <v>8 Bulan</v>
      </c>
      <c r="R2030" s="187" t="str">
        <f t="shared" ca="1" si="131"/>
        <v>26  Hari</v>
      </c>
    </row>
    <row r="2031" spans="1:18" ht="15">
      <c r="A2031" s="504"/>
      <c r="B2031" s="515"/>
      <c r="C2031" s="398" t="s">
        <v>2725</v>
      </c>
      <c r="D2031" s="270" t="s">
        <v>2726</v>
      </c>
      <c r="E2031" s="316" t="s">
        <v>10</v>
      </c>
      <c r="F2031" s="271" t="s">
        <v>185</v>
      </c>
      <c r="G2031" s="345">
        <v>36933</v>
      </c>
      <c r="H2031" s="319" t="s">
        <v>5040</v>
      </c>
      <c r="I2031" s="250" t="s">
        <v>3104</v>
      </c>
      <c r="J2031" s="250" t="s">
        <v>3102</v>
      </c>
      <c r="K2031" s="250" t="s">
        <v>3103</v>
      </c>
      <c r="L2031" s="250" t="s">
        <v>11</v>
      </c>
      <c r="M2031" s="250" t="s">
        <v>3100</v>
      </c>
      <c r="N2031" s="250" t="s">
        <v>3176</v>
      </c>
      <c r="O2031" s="250" t="s">
        <v>1515</v>
      </c>
      <c r="P2031" s="187" t="str">
        <f t="shared" ca="1" si="129"/>
        <v>23 Tahun</v>
      </c>
      <c r="Q2031" s="187" t="str">
        <f t="shared" ca="1" si="130"/>
        <v>11 Bulan</v>
      </c>
      <c r="R2031" s="187" t="str">
        <f t="shared" ca="1" si="131"/>
        <v>19  Hari</v>
      </c>
    </row>
    <row r="2032" spans="1:18" ht="15">
      <c r="A2032" s="503">
        <v>580</v>
      </c>
      <c r="B2032" s="513" t="s">
        <v>2312</v>
      </c>
      <c r="C2032" s="398" t="s">
        <v>2313</v>
      </c>
      <c r="D2032" s="270" t="s">
        <v>1360</v>
      </c>
      <c r="E2032" s="316" t="s">
        <v>9</v>
      </c>
      <c r="F2032" s="271" t="s">
        <v>30</v>
      </c>
      <c r="G2032" s="345">
        <v>19789</v>
      </c>
      <c r="H2032" s="319" t="s">
        <v>5040</v>
      </c>
      <c r="I2032" s="250" t="s">
        <v>3104</v>
      </c>
      <c r="J2032" s="250" t="s">
        <v>3123</v>
      </c>
      <c r="K2032" s="250" t="s">
        <v>3117</v>
      </c>
      <c r="L2032" s="250" t="s">
        <v>8</v>
      </c>
      <c r="M2032" s="250" t="s">
        <v>3095</v>
      </c>
      <c r="N2032" s="250" t="s">
        <v>3177</v>
      </c>
      <c r="O2032" s="250" t="s">
        <v>1372</v>
      </c>
      <c r="P2032" s="187" t="str">
        <f t="shared" ca="1" si="129"/>
        <v>70 Tahun</v>
      </c>
      <c r="Q2032" s="187" t="str">
        <f t="shared" ca="1" si="130"/>
        <v>10 Bulan</v>
      </c>
      <c r="R2032" s="187" t="str">
        <f t="shared" ca="1" si="131"/>
        <v>24  Hari</v>
      </c>
    </row>
    <row r="2033" spans="1:18" ht="15">
      <c r="A2033" s="504"/>
      <c r="B2033" s="515"/>
      <c r="C2033" s="398" t="s">
        <v>2525</v>
      </c>
      <c r="D2033" s="270" t="s">
        <v>236</v>
      </c>
      <c r="E2033" s="316" t="s">
        <v>10</v>
      </c>
      <c r="F2033" s="271" t="s">
        <v>30</v>
      </c>
      <c r="G2033" s="345">
        <v>32723</v>
      </c>
      <c r="H2033" s="319" t="s">
        <v>5040</v>
      </c>
      <c r="I2033" s="250" t="s">
        <v>3104</v>
      </c>
      <c r="J2033" s="250" t="s">
        <v>3102</v>
      </c>
      <c r="K2033" s="250" t="s">
        <v>3097</v>
      </c>
      <c r="L2033" s="250" t="s">
        <v>11</v>
      </c>
      <c r="M2033" s="250" t="s">
        <v>3100</v>
      </c>
      <c r="N2033" s="250" t="s">
        <v>133</v>
      </c>
      <c r="O2033" s="250" t="s">
        <v>1360</v>
      </c>
      <c r="P2033" s="187" t="str">
        <f t="shared" ca="1" si="129"/>
        <v>35 Tahun</v>
      </c>
      <c r="Q2033" s="187" t="str">
        <f t="shared" ca="1" si="130"/>
        <v>5 Bulan</v>
      </c>
      <c r="R2033" s="187" t="str">
        <f t="shared" ca="1" si="131"/>
        <v>27  Hari</v>
      </c>
    </row>
    <row r="2034" spans="1:18" ht="15">
      <c r="A2034" s="503">
        <v>581</v>
      </c>
      <c r="B2034" s="513" t="s">
        <v>993</v>
      </c>
      <c r="C2034" s="398" t="s">
        <v>994</v>
      </c>
      <c r="D2034" s="270" t="s">
        <v>995</v>
      </c>
      <c r="E2034" s="316" t="s">
        <v>10</v>
      </c>
      <c r="F2034" s="271" t="s">
        <v>185</v>
      </c>
      <c r="G2034" s="345">
        <v>34732</v>
      </c>
      <c r="H2034" s="319" t="s">
        <v>5040</v>
      </c>
      <c r="I2034" s="250" t="s">
        <v>3104</v>
      </c>
      <c r="J2034" s="250" t="s">
        <v>3178</v>
      </c>
      <c r="K2034" s="250" t="s">
        <v>3097</v>
      </c>
      <c r="L2034" s="250" t="s">
        <v>8</v>
      </c>
      <c r="M2034" s="250" t="s">
        <v>3095</v>
      </c>
      <c r="N2034" s="250" t="s">
        <v>1550</v>
      </c>
      <c r="O2034" s="250" t="s">
        <v>3182</v>
      </c>
      <c r="P2034" s="187" t="str">
        <f t="shared" ca="1" si="129"/>
        <v>29 Tahun</v>
      </c>
      <c r="Q2034" s="187" t="str">
        <f t="shared" ca="1" si="130"/>
        <v>11 Bulan</v>
      </c>
      <c r="R2034" s="187" t="str">
        <f t="shared" ca="1" si="131"/>
        <v>28  Hari</v>
      </c>
    </row>
    <row r="2035" spans="1:18" ht="15">
      <c r="A2035" s="512"/>
      <c r="B2035" s="514"/>
      <c r="C2035" s="399" t="s">
        <v>996</v>
      </c>
      <c r="D2035" s="270" t="s">
        <v>997</v>
      </c>
      <c r="E2035" s="316" t="s">
        <v>9</v>
      </c>
      <c r="F2035" s="271" t="s">
        <v>150</v>
      </c>
      <c r="G2035" s="345">
        <v>35289</v>
      </c>
      <c r="H2035" s="319" t="s">
        <v>5040</v>
      </c>
      <c r="I2035" s="250" t="s">
        <v>3104</v>
      </c>
      <c r="J2035" s="250" t="s">
        <v>3179</v>
      </c>
      <c r="K2035" s="250" t="s">
        <v>3097</v>
      </c>
      <c r="L2035" s="250" t="s">
        <v>8</v>
      </c>
      <c r="M2035" s="250" t="s">
        <v>3099</v>
      </c>
      <c r="N2035" s="250" t="s">
        <v>364</v>
      </c>
      <c r="O2035" s="250" t="s">
        <v>1356</v>
      </c>
      <c r="P2035" s="187" t="str">
        <f t="shared" ca="1" si="129"/>
        <v>28 Tahun</v>
      </c>
      <c r="Q2035" s="187" t="str">
        <f t="shared" ca="1" si="130"/>
        <v>5 Bulan</v>
      </c>
      <c r="R2035" s="187" t="str">
        <f t="shared" ca="1" si="131"/>
        <v>18  Hari</v>
      </c>
    </row>
    <row r="2036" spans="1:18" ht="15">
      <c r="A2036" s="512"/>
      <c r="B2036" s="514"/>
      <c r="C2036" s="399" t="s">
        <v>3185</v>
      </c>
      <c r="D2036" s="270" t="s">
        <v>3186</v>
      </c>
      <c r="E2036" s="316" t="s">
        <v>9</v>
      </c>
      <c r="F2036" s="271" t="s">
        <v>224</v>
      </c>
      <c r="G2036" s="345">
        <v>43800</v>
      </c>
      <c r="H2036" s="319" t="s">
        <v>5040</v>
      </c>
      <c r="I2036" s="250" t="s">
        <v>3104</v>
      </c>
      <c r="J2036" s="271" t="s">
        <v>3114</v>
      </c>
      <c r="K2036" s="271" t="s">
        <v>3122</v>
      </c>
      <c r="L2036" s="271" t="s">
        <v>11</v>
      </c>
      <c r="M2036" s="271" t="s">
        <v>3100</v>
      </c>
      <c r="N2036" s="271" t="s">
        <v>995</v>
      </c>
      <c r="O2036" s="271" t="s">
        <v>997</v>
      </c>
      <c r="P2036" s="187" t="str">
        <f t="shared" ca="1" si="129"/>
        <v>5 Tahun</v>
      </c>
      <c r="Q2036" s="187" t="str">
        <f t="shared" ca="1" si="130"/>
        <v>1 Bulan</v>
      </c>
      <c r="R2036" s="187" t="str">
        <f t="shared" ca="1" si="131"/>
        <v>29  Hari</v>
      </c>
    </row>
    <row r="2037" spans="1:18" ht="15">
      <c r="A2037" s="504"/>
      <c r="B2037" s="515"/>
      <c r="C2037" s="399" t="s">
        <v>3183</v>
      </c>
      <c r="D2037" s="270" t="s">
        <v>3184</v>
      </c>
      <c r="E2037" s="316" t="s">
        <v>9</v>
      </c>
      <c r="F2037" s="271" t="s">
        <v>185</v>
      </c>
      <c r="G2037" s="345">
        <v>22808</v>
      </c>
      <c r="H2037" s="319" t="s">
        <v>5040</v>
      </c>
      <c r="I2037" s="250" t="s">
        <v>3104</v>
      </c>
      <c r="J2037" s="271" t="s">
        <v>3123</v>
      </c>
      <c r="K2037" s="271" t="s">
        <v>3117</v>
      </c>
      <c r="L2037" s="271" t="s">
        <v>8</v>
      </c>
      <c r="M2037" s="271" t="s">
        <v>3135</v>
      </c>
      <c r="N2037" s="271" t="s">
        <v>3180</v>
      </c>
      <c r="O2037" s="271" t="s">
        <v>3181</v>
      </c>
      <c r="P2037" s="187" t="str">
        <f t="shared" ca="1" si="129"/>
        <v>62 Tahun</v>
      </c>
      <c r="Q2037" s="187" t="str">
        <f t="shared" ca="1" si="130"/>
        <v>7 Bulan</v>
      </c>
      <c r="R2037" s="187" t="str">
        <f t="shared" ca="1" si="131"/>
        <v>19  Hari</v>
      </c>
    </row>
    <row r="2038" spans="1:18" ht="15">
      <c r="A2038" s="503">
        <v>582</v>
      </c>
      <c r="B2038" s="513" t="s">
        <v>2100</v>
      </c>
      <c r="C2038" s="398" t="s">
        <v>2617</v>
      </c>
      <c r="D2038" s="270" t="s">
        <v>2618</v>
      </c>
      <c r="E2038" s="316" t="s">
        <v>10</v>
      </c>
      <c r="F2038" s="271" t="s">
        <v>185</v>
      </c>
      <c r="G2038" s="345">
        <v>30086</v>
      </c>
      <c r="H2038" s="319" t="s">
        <v>5040</v>
      </c>
      <c r="I2038" s="250" t="s">
        <v>3104</v>
      </c>
      <c r="J2038" s="250" t="s">
        <v>3123</v>
      </c>
      <c r="K2038" s="250" t="s">
        <v>3124</v>
      </c>
      <c r="L2038" s="250" t="s">
        <v>8</v>
      </c>
      <c r="M2038" s="250" t="s">
        <v>3095</v>
      </c>
      <c r="N2038" s="250" t="s">
        <v>1723</v>
      </c>
      <c r="O2038" s="250" t="s">
        <v>1352</v>
      </c>
      <c r="P2038" s="187" t="str">
        <f t="shared" ca="1" si="129"/>
        <v>42 Tahun</v>
      </c>
      <c r="Q2038" s="187" t="str">
        <f t="shared" ca="1" si="130"/>
        <v>8 Bulan</v>
      </c>
      <c r="R2038" s="187" t="str">
        <f t="shared" ca="1" si="131"/>
        <v>15  Hari</v>
      </c>
    </row>
    <row r="2039" spans="1:18" ht="15">
      <c r="A2039" s="512"/>
      <c r="B2039" s="514"/>
      <c r="C2039" s="399" t="s">
        <v>2101</v>
      </c>
      <c r="D2039" s="270" t="s">
        <v>2102</v>
      </c>
      <c r="E2039" s="316" t="s">
        <v>9</v>
      </c>
      <c r="F2039" s="271" t="s">
        <v>224</v>
      </c>
      <c r="G2039" s="345">
        <v>32064</v>
      </c>
      <c r="H2039" s="319" t="s">
        <v>5040</v>
      </c>
      <c r="I2039" s="250" t="s">
        <v>3104</v>
      </c>
      <c r="J2039" s="250" t="s">
        <v>3102</v>
      </c>
      <c r="K2039" s="250" t="s">
        <v>3117</v>
      </c>
      <c r="L2039" s="250" t="s">
        <v>8</v>
      </c>
      <c r="M2039" s="250" t="s">
        <v>3099</v>
      </c>
      <c r="N2039" s="250" t="s">
        <v>1490</v>
      </c>
      <c r="O2039" s="250" t="s">
        <v>3187</v>
      </c>
      <c r="P2039" s="187" t="str">
        <f t="shared" ca="1" si="129"/>
        <v>37 Tahun</v>
      </c>
      <c r="Q2039" s="187" t="str">
        <f t="shared" ca="1" si="130"/>
        <v>3 Bulan</v>
      </c>
      <c r="R2039" s="187" t="str">
        <f t="shared" ca="1" si="131"/>
        <v>16  Hari</v>
      </c>
    </row>
    <row r="2040" spans="1:18" ht="15">
      <c r="A2040" s="512"/>
      <c r="B2040" s="514"/>
      <c r="C2040" s="399" t="s">
        <v>3188</v>
      </c>
      <c r="D2040" s="270" t="s">
        <v>3189</v>
      </c>
      <c r="E2040" s="316" t="s">
        <v>10</v>
      </c>
      <c r="F2040" s="271" t="s">
        <v>173</v>
      </c>
      <c r="G2040" s="345">
        <v>40909</v>
      </c>
      <c r="H2040" s="319" t="s">
        <v>5040</v>
      </c>
      <c r="I2040" s="250" t="s">
        <v>3104</v>
      </c>
      <c r="J2040" s="271" t="s">
        <v>3114</v>
      </c>
      <c r="K2040" s="271" t="s">
        <v>3122</v>
      </c>
      <c r="L2040" s="271" t="s">
        <v>11</v>
      </c>
      <c r="M2040" s="271" t="s">
        <v>3100</v>
      </c>
      <c r="N2040" s="271" t="s">
        <v>2618</v>
      </c>
      <c r="O2040" s="271" t="s">
        <v>2102</v>
      </c>
      <c r="P2040" s="187" t="str">
        <f t="shared" ca="1" si="129"/>
        <v>13 Tahun</v>
      </c>
      <c r="Q2040" s="187" t="str">
        <f t="shared" ca="1" si="130"/>
        <v>0 Bulan</v>
      </c>
      <c r="R2040" s="187" t="str">
        <f t="shared" ca="1" si="131"/>
        <v>29  Hari</v>
      </c>
    </row>
    <row r="2041" spans="1:18" ht="15">
      <c r="A2041" s="504"/>
      <c r="B2041" s="515"/>
      <c r="C2041" s="399" t="s">
        <v>2164</v>
      </c>
      <c r="D2041" s="270" t="s">
        <v>1352</v>
      </c>
      <c r="E2041" s="316" t="s">
        <v>9</v>
      </c>
      <c r="F2041" s="271" t="s">
        <v>30</v>
      </c>
      <c r="G2041" s="345">
        <v>17941</v>
      </c>
      <c r="H2041" s="319" t="s">
        <v>5040</v>
      </c>
      <c r="I2041" s="250" t="s">
        <v>3104</v>
      </c>
      <c r="J2041" s="271" t="s">
        <v>3107</v>
      </c>
      <c r="K2041" s="271" t="s">
        <v>3124</v>
      </c>
      <c r="L2041" s="271" t="s">
        <v>8</v>
      </c>
      <c r="M2041" s="271" t="s">
        <v>3135</v>
      </c>
      <c r="N2041" s="319" t="s">
        <v>3138</v>
      </c>
      <c r="O2041" s="319" t="s">
        <v>3138</v>
      </c>
      <c r="P2041" s="187" t="str">
        <f t="shared" ca="1" si="129"/>
        <v>75 Tahun</v>
      </c>
      <c r="Q2041" s="187" t="str">
        <f t="shared" ca="1" si="130"/>
        <v>11 Bulan</v>
      </c>
      <c r="R2041" s="187" t="str">
        <f t="shared" ca="1" si="131"/>
        <v>18  Hari</v>
      </c>
    </row>
    <row r="2042" spans="1:18" ht="15">
      <c r="A2042" s="503">
        <v>583</v>
      </c>
      <c r="B2042" s="513" t="s">
        <v>2134</v>
      </c>
      <c r="C2042" s="398" t="s">
        <v>2499</v>
      </c>
      <c r="D2042" s="270" t="s">
        <v>2500</v>
      </c>
      <c r="E2042" s="316" t="s">
        <v>10</v>
      </c>
      <c r="F2042" s="271" t="s">
        <v>30</v>
      </c>
      <c r="G2042" s="345">
        <v>30189</v>
      </c>
      <c r="H2042" s="319" t="s">
        <v>5040</v>
      </c>
      <c r="I2042" s="250" t="s">
        <v>3104</v>
      </c>
      <c r="J2042" s="250" t="s">
        <v>3179</v>
      </c>
      <c r="K2042" s="250" t="s">
        <v>3190</v>
      </c>
      <c r="L2042" s="250" t="s">
        <v>8</v>
      </c>
      <c r="M2042" s="250" t="s">
        <v>3095</v>
      </c>
      <c r="N2042" s="250" t="s">
        <v>1101</v>
      </c>
      <c r="O2042" s="250" t="s">
        <v>107</v>
      </c>
      <c r="P2042" s="187" t="str">
        <f t="shared" ca="1" si="129"/>
        <v>42 Tahun</v>
      </c>
      <c r="Q2042" s="187" t="str">
        <f t="shared" ca="1" si="130"/>
        <v>5 Bulan</v>
      </c>
      <c r="R2042" s="187" t="str">
        <f t="shared" ca="1" si="131"/>
        <v>4  Hari</v>
      </c>
    </row>
    <row r="2043" spans="1:18" ht="15">
      <c r="A2043" s="512"/>
      <c r="B2043" s="514"/>
      <c r="C2043" s="399" t="s">
        <v>2135</v>
      </c>
      <c r="D2043" s="270" t="s">
        <v>2136</v>
      </c>
      <c r="E2043" s="316" t="s">
        <v>9</v>
      </c>
      <c r="F2043" s="271" t="s">
        <v>30</v>
      </c>
      <c r="G2043" s="345">
        <v>30785</v>
      </c>
      <c r="H2043" s="319" t="s">
        <v>5040</v>
      </c>
      <c r="I2043" s="250" t="s">
        <v>3104</v>
      </c>
      <c r="J2043" s="250" t="s">
        <v>3102</v>
      </c>
      <c r="K2043" s="250" t="s">
        <v>3191</v>
      </c>
      <c r="L2043" s="250" t="s">
        <v>8</v>
      </c>
      <c r="M2043" s="250" t="s">
        <v>3099</v>
      </c>
      <c r="N2043" s="250" t="s">
        <v>3192</v>
      </c>
      <c r="O2043" s="250" t="s">
        <v>1801</v>
      </c>
      <c r="P2043" s="187" t="str">
        <f t="shared" ca="1" si="129"/>
        <v>40 Tahun</v>
      </c>
      <c r="Q2043" s="187" t="str">
        <f t="shared" ca="1" si="130"/>
        <v>9 Bulan</v>
      </c>
      <c r="R2043" s="187" t="str">
        <f t="shared" ca="1" si="131"/>
        <v>17  Hari</v>
      </c>
    </row>
    <row r="2044" spans="1:18" ht="15">
      <c r="A2044" s="512"/>
      <c r="B2044" s="514"/>
      <c r="C2044" s="399" t="s">
        <v>3193</v>
      </c>
      <c r="D2044" s="270" t="s">
        <v>3195</v>
      </c>
      <c r="E2044" s="316" t="s">
        <v>10</v>
      </c>
      <c r="F2044" s="271" t="s">
        <v>173</v>
      </c>
      <c r="G2044" s="345">
        <v>40149</v>
      </c>
      <c r="H2044" s="319" t="s">
        <v>5040</v>
      </c>
      <c r="I2044" s="250" t="s">
        <v>3104</v>
      </c>
      <c r="J2044" s="271" t="s">
        <v>3107</v>
      </c>
      <c r="K2044" s="271" t="s">
        <v>3122</v>
      </c>
      <c r="L2044" s="271" t="s">
        <v>11</v>
      </c>
      <c r="M2044" s="271" t="s">
        <v>3100</v>
      </c>
      <c r="N2044" s="271" t="s">
        <v>2500</v>
      </c>
      <c r="O2044" s="271" t="s">
        <v>2136</v>
      </c>
      <c r="P2044" s="187" t="str">
        <f t="shared" ca="1" si="129"/>
        <v>15 Tahun</v>
      </c>
      <c r="Q2044" s="187" t="str">
        <f t="shared" ca="1" si="130"/>
        <v>1 Bulan</v>
      </c>
      <c r="R2044" s="187" t="str">
        <f t="shared" ca="1" si="131"/>
        <v>28  Hari</v>
      </c>
    </row>
    <row r="2045" spans="1:18" ht="15">
      <c r="A2045" s="504"/>
      <c r="B2045" s="515"/>
      <c r="C2045" s="399" t="s">
        <v>3194</v>
      </c>
      <c r="D2045" s="270" t="s">
        <v>3196</v>
      </c>
      <c r="E2045" s="316" t="s">
        <v>10</v>
      </c>
      <c r="F2045" s="271" t="s">
        <v>185</v>
      </c>
      <c r="G2045" s="345">
        <v>41686</v>
      </c>
      <c r="H2045" s="319" t="s">
        <v>5040</v>
      </c>
      <c r="I2045" s="250" t="s">
        <v>3104</v>
      </c>
      <c r="J2045" s="271" t="s">
        <v>3114</v>
      </c>
      <c r="K2045" s="271" t="s">
        <v>3122</v>
      </c>
      <c r="L2045" s="271" t="s">
        <v>11</v>
      </c>
      <c r="M2045" s="271" t="s">
        <v>3100</v>
      </c>
      <c r="N2045" s="271" t="s">
        <v>2500</v>
      </c>
      <c r="O2045" s="271" t="s">
        <v>2136</v>
      </c>
      <c r="P2045" s="187" t="str">
        <f t="shared" ca="1" si="129"/>
        <v>10 Tahun</v>
      </c>
      <c r="Q2045" s="187" t="str">
        <f t="shared" ca="1" si="130"/>
        <v>11 Bulan</v>
      </c>
      <c r="R2045" s="187" t="str">
        <f t="shared" ca="1" si="131"/>
        <v>14  Hari</v>
      </c>
    </row>
    <row r="2046" spans="1:18" ht="15">
      <c r="A2046" s="503">
        <v>584</v>
      </c>
      <c r="B2046" s="513" t="s">
        <v>1891</v>
      </c>
      <c r="C2046" s="398" t="s">
        <v>2575</v>
      </c>
      <c r="D2046" s="270" t="s">
        <v>2576</v>
      </c>
      <c r="E2046" s="316" t="s">
        <v>10</v>
      </c>
      <c r="F2046" s="271" t="s">
        <v>185</v>
      </c>
      <c r="G2046" s="345">
        <v>24793</v>
      </c>
      <c r="H2046" s="319" t="s">
        <v>5040</v>
      </c>
      <c r="I2046" s="250" t="s">
        <v>3104</v>
      </c>
      <c r="J2046" s="250" t="s">
        <v>3123</v>
      </c>
      <c r="K2046" s="250" t="s">
        <v>3124</v>
      </c>
      <c r="L2046" s="250" t="s">
        <v>8</v>
      </c>
      <c r="M2046" s="250" t="s">
        <v>3095</v>
      </c>
      <c r="N2046" s="250" t="s">
        <v>3199</v>
      </c>
      <c r="O2046" s="250" t="s">
        <v>1362</v>
      </c>
      <c r="P2046" s="187" t="str">
        <f t="shared" ca="1" si="129"/>
        <v>57 Tahun</v>
      </c>
      <c r="Q2046" s="187" t="str">
        <f t="shared" ca="1" si="130"/>
        <v>2 Bulan</v>
      </c>
      <c r="R2046" s="187" t="str">
        <f t="shared" ca="1" si="131"/>
        <v>13  Hari</v>
      </c>
    </row>
    <row r="2047" spans="1:18" ht="15">
      <c r="A2047" s="512"/>
      <c r="B2047" s="514"/>
      <c r="C2047" s="399" t="s">
        <v>1892</v>
      </c>
      <c r="D2047" s="270" t="s">
        <v>1893</v>
      </c>
      <c r="E2047" s="316" t="s">
        <v>9</v>
      </c>
      <c r="F2047" s="271" t="s">
        <v>185</v>
      </c>
      <c r="G2047" s="345">
        <v>25899</v>
      </c>
      <c r="H2047" s="319" t="s">
        <v>5040</v>
      </c>
      <c r="I2047" s="250" t="s">
        <v>3104</v>
      </c>
      <c r="J2047" s="250" t="s">
        <v>3123</v>
      </c>
      <c r="K2047" s="250" t="s">
        <v>3117</v>
      </c>
      <c r="L2047" s="250" t="s">
        <v>8</v>
      </c>
      <c r="M2047" s="250" t="s">
        <v>3099</v>
      </c>
      <c r="N2047" s="250" t="s">
        <v>434</v>
      </c>
      <c r="O2047" s="250" t="s">
        <v>3200</v>
      </c>
      <c r="P2047" s="187" t="str">
        <f t="shared" ca="1" si="129"/>
        <v>54 Tahun</v>
      </c>
      <c r="Q2047" s="187" t="str">
        <f t="shared" ca="1" si="130"/>
        <v>2 Bulan</v>
      </c>
      <c r="R2047" s="187" t="str">
        <f t="shared" ca="1" si="131"/>
        <v>3  Hari</v>
      </c>
    </row>
    <row r="2048" spans="1:18" ht="15">
      <c r="A2048" s="512"/>
      <c r="B2048" s="514"/>
      <c r="C2048" s="399" t="s">
        <v>3197</v>
      </c>
      <c r="D2048" s="270" t="s">
        <v>3198</v>
      </c>
      <c r="E2048" s="316" t="s">
        <v>9</v>
      </c>
      <c r="F2048" s="271" t="s">
        <v>185</v>
      </c>
      <c r="G2048" s="345">
        <v>39738</v>
      </c>
      <c r="H2048" s="319" t="s">
        <v>5040</v>
      </c>
      <c r="I2048" s="250" t="s">
        <v>3104</v>
      </c>
      <c r="J2048" s="271" t="s">
        <v>3107</v>
      </c>
      <c r="K2048" s="271" t="s">
        <v>3103</v>
      </c>
      <c r="L2048" s="271" t="s">
        <v>11</v>
      </c>
      <c r="M2048" s="271" t="s">
        <v>3100</v>
      </c>
      <c r="N2048" s="271" t="s">
        <v>2576</v>
      </c>
      <c r="O2048" s="271" t="s">
        <v>1893</v>
      </c>
      <c r="P2048" s="187" t="str">
        <f t="shared" ca="1" si="129"/>
        <v>16 Tahun</v>
      </c>
      <c r="Q2048" s="187" t="str">
        <f t="shared" ca="1" si="130"/>
        <v>3 Bulan</v>
      </c>
      <c r="R2048" s="187" t="str">
        <f t="shared" ca="1" si="131"/>
        <v>13  Hari</v>
      </c>
    </row>
    <row r="2049" spans="1:18" ht="15">
      <c r="A2049" s="504"/>
      <c r="B2049" s="515"/>
      <c r="C2049" s="398" t="s">
        <v>2609</v>
      </c>
      <c r="D2049" s="270" t="s">
        <v>2610</v>
      </c>
      <c r="E2049" s="316" t="s">
        <v>10</v>
      </c>
      <c r="F2049" s="271" t="s">
        <v>185</v>
      </c>
      <c r="G2049" s="345">
        <v>34258</v>
      </c>
      <c r="H2049" s="319" t="s">
        <v>5040</v>
      </c>
      <c r="I2049" s="250" t="s">
        <v>3104</v>
      </c>
      <c r="J2049" s="250" t="s">
        <v>3102</v>
      </c>
      <c r="K2049" s="250" t="s">
        <v>3097</v>
      </c>
      <c r="L2049" s="250" t="s">
        <v>8</v>
      </c>
      <c r="M2049" s="250" t="s">
        <v>3100</v>
      </c>
      <c r="N2049" s="315" t="s">
        <v>3138</v>
      </c>
      <c r="O2049" s="315" t="s">
        <v>3138</v>
      </c>
      <c r="P2049" s="187" t="str">
        <f t="shared" ca="1" si="129"/>
        <v>31 Tahun</v>
      </c>
      <c r="Q2049" s="187" t="str">
        <f t="shared" ca="1" si="130"/>
        <v>3 Bulan</v>
      </c>
      <c r="R2049" s="187" t="str">
        <f t="shared" ca="1" si="131"/>
        <v>14  Hari</v>
      </c>
    </row>
    <row r="2050" spans="1:18" ht="15">
      <c r="A2050" s="328">
        <v>585</v>
      </c>
      <c r="B2050" s="204" t="s">
        <v>915</v>
      </c>
      <c r="C2050" s="398" t="s">
        <v>916</v>
      </c>
      <c r="D2050" s="270" t="s">
        <v>917</v>
      </c>
      <c r="E2050" s="316" t="s">
        <v>9</v>
      </c>
      <c r="F2050" s="271" t="s">
        <v>185</v>
      </c>
      <c r="G2050" s="345">
        <v>22786</v>
      </c>
      <c r="H2050" s="319" t="s">
        <v>5040</v>
      </c>
      <c r="I2050" s="250" t="s">
        <v>3104</v>
      </c>
      <c r="J2050" s="250" t="s">
        <v>3123</v>
      </c>
      <c r="K2050" s="250" t="s">
        <v>3124</v>
      </c>
      <c r="L2050" s="250" t="s">
        <v>3134</v>
      </c>
      <c r="M2050" s="250" t="s">
        <v>3095</v>
      </c>
      <c r="N2050" s="250" t="s">
        <v>3033</v>
      </c>
      <c r="O2050" s="250" t="s">
        <v>1362</v>
      </c>
      <c r="P2050" s="187" t="str">
        <f t="shared" ca="1" si="129"/>
        <v>62 Tahun</v>
      </c>
      <c r="Q2050" s="187" t="str">
        <f t="shared" ca="1" si="130"/>
        <v>8 Bulan</v>
      </c>
      <c r="R2050" s="187" t="str">
        <f t="shared" ca="1" si="131"/>
        <v>10  Hari</v>
      </c>
    </row>
    <row r="2051" spans="1:18" ht="15">
      <c r="A2051" s="503">
        <v>586</v>
      </c>
      <c r="B2051" s="513" t="s">
        <v>2337</v>
      </c>
      <c r="C2051" s="398" t="s">
        <v>2553</v>
      </c>
      <c r="D2051" s="270" t="s">
        <v>2554</v>
      </c>
      <c r="E2051" s="316" t="s">
        <v>10</v>
      </c>
      <c r="F2051" s="271" t="s">
        <v>185</v>
      </c>
      <c r="G2051" s="345">
        <v>33896</v>
      </c>
      <c r="H2051" s="319" t="s">
        <v>5040</v>
      </c>
      <c r="I2051" s="250" t="s">
        <v>3104</v>
      </c>
      <c r="J2051" s="250" t="s">
        <v>3102</v>
      </c>
      <c r="K2051" s="250" t="s">
        <v>3097</v>
      </c>
      <c r="L2051" s="250" t="s">
        <v>8</v>
      </c>
      <c r="M2051" s="250" t="s">
        <v>3095</v>
      </c>
      <c r="N2051" s="250" t="s">
        <v>2531</v>
      </c>
      <c r="O2051" s="250" t="s">
        <v>1739</v>
      </c>
      <c r="P2051" s="187" t="str">
        <f t="shared" ca="1" si="129"/>
        <v>32 Tahun</v>
      </c>
      <c r="Q2051" s="187" t="str">
        <f t="shared" ca="1" si="130"/>
        <v>3 Bulan</v>
      </c>
      <c r="R2051" s="187" t="str">
        <f t="shared" ca="1" si="131"/>
        <v>11  Hari</v>
      </c>
    </row>
    <row r="2052" spans="1:18" ht="15">
      <c r="A2052" s="512"/>
      <c r="B2052" s="514"/>
      <c r="C2052" s="399" t="s">
        <v>2338</v>
      </c>
      <c r="D2052" s="270" t="s">
        <v>2339</v>
      </c>
      <c r="E2052" s="316" t="s">
        <v>9</v>
      </c>
      <c r="F2052" s="271" t="s">
        <v>210</v>
      </c>
      <c r="G2052" s="345">
        <v>34005</v>
      </c>
      <c r="H2052" s="319" t="s">
        <v>5040</v>
      </c>
      <c r="I2052" s="250" t="s">
        <v>3104</v>
      </c>
      <c r="J2052" s="250" t="s">
        <v>3102</v>
      </c>
      <c r="K2052" s="250" t="s">
        <v>3097</v>
      </c>
      <c r="L2052" s="250" t="s">
        <v>8</v>
      </c>
      <c r="M2052" s="250" t="s">
        <v>3099</v>
      </c>
      <c r="N2052" s="250" t="s">
        <v>3201</v>
      </c>
      <c r="O2052" s="250" t="s">
        <v>1548</v>
      </c>
      <c r="P2052" s="187" t="str">
        <f t="shared" ca="1" si="129"/>
        <v>31 Tahun</v>
      </c>
      <c r="Q2052" s="187" t="str">
        <f t="shared" ca="1" si="130"/>
        <v>11 Bulan</v>
      </c>
      <c r="R2052" s="187" t="str">
        <f t="shared" ca="1" si="131"/>
        <v>25  Hari</v>
      </c>
    </row>
    <row r="2053" spans="1:18" ht="15">
      <c r="A2053" s="512"/>
      <c r="B2053" s="514"/>
      <c r="C2053" s="399" t="s">
        <v>2338</v>
      </c>
      <c r="D2053" s="270" t="s">
        <v>3202</v>
      </c>
      <c r="E2053" s="316" t="s">
        <v>10</v>
      </c>
      <c r="F2053" s="271" t="s">
        <v>173</v>
      </c>
      <c r="G2053" s="345">
        <v>42525</v>
      </c>
      <c r="H2053" s="319" t="s">
        <v>5040</v>
      </c>
      <c r="I2053" s="250" t="s">
        <v>3104</v>
      </c>
      <c r="J2053" s="271" t="s">
        <v>3121</v>
      </c>
      <c r="K2053" s="271" t="s">
        <v>3122</v>
      </c>
      <c r="L2053" s="271" t="s">
        <v>11</v>
      </c>
      <c r="M2053" s="271" t="s">
        <v>3100</v>
      </c>
      <c r="N2053" s="271" t="s">
        <v>2554</v>
      </c>
      <c r="O2053" s="271" t="s">
        <v>2339</v>
      </c>
      <c r="P2053" s="187" t="str">
        <f t="shared" ca="1" si="129"/>
        <v>8 Tahun</v>
      </c>
      <c r="Q2053" s="187" t="str">
        <f t="shared" ca="1" si="130"/>
        <v>7 Bulan</v>
      </c>
      <c r="R2053" s="187" t="str">
        <f t="shared" ca="1" si="131"/>
        <v>26  Hari</v>
      </c>
    </row>
    <row r="2054" spans="1:18" ht="15">
      <c r="A2054" s="512"/>
      <c r="B2054" s="514"/>
      <c r="C2054" s="399" t="s">
        <v>2806</v>
      </c>
      <c r="D2054" s="270" t="s">
        <v>355</v>
      </c>
      <c r="E2054" s="316" t="s">
        <v>10</v>
      </c>
      <c r="F2054" s="271" t="s">
        <v>185</v>
      </c>
      <c r="G2054" s="345">
        <v>19146</v>
      </c>
      <c r="H2054" s="319" t="s">
        <v>5040</v>
      </c>
      <c r="I2054" s="250" t="s">
        <v>3104</v>
      </c>
      <c r="J2054" s="250" t="s">
        <v>3123</v>
      </c>
      <c r="K2054" s="250" t="s">
        <v>3124</v>
      </c>
      <c r="L2054" s="250" t="s">
        <v>8</v>
      </c>
      <c r="M2054" s="250" t="s">
        <v>3095</v>
      </c>
      <c r="N2054" s="250" t="s">
        <v>861</v>
      </c>
      <c r="O2054" s="250" t="s">
        <v>1912</v>
      </c>
      <c r="P2054" s="187" t="str">
        <f t="shared" ca="1" si="129"/>
        <v>72 Tahun</v>
      </c>
      <c r="Q2054" s="187" t="str">
        <f t="shared" ca="1" si="130"/>
        <v>7 Bulan</v>
      </c>
      <c r="R2054" s="187" t="str">
        <f t="shared" ca="1" si="131"/>
        <v>29  Hari</v>
      </c>
    </row>
    <row r="2055" spans="1:18" ht="15">
      <c r="A2055" s="504"/>
      <c r="B2055" s="515"/>
      <c r="C2055" s="399" t="s">
        <v>1102</v>
      </c>
      <c r="D2055" s="270" t="s">
        <v>391</v>
      </c>
      <c r="E2055" s="316" t="s">
        <v>10</v>
      </c>
      <c r="F2055" s="271" t="s">
        <v>185</v>
      </c>
      <c r="G2055" s="345">
        <v>28773</v>
      </c>
      <c r="H2055" s="319" t="s">
        <v>5040</v>
      </c>
      <c r="I2055" s="250" t="s">
        <v>3104</v>
      </c>
      <c r="J2055" s="271" t="s">
        <v>3107</v>
      </c>
      <c r="K2055" s="271" t="s">
        <v>3097</v>
      </c>
      <c r="L2055" s="271" t="s">
        <v>8</v>
      </c>
      <c r="M2055" s="271" t="s">
        <v>3100</v>
      </c>
      <c r="N2055" s="271" t="s">
        <v>355</v>
      </c>
      <c r="O2055" s="271" t="s">
        <v>1702</v>
      </c>
      <c r="P2055" s="187" t="str">
        <f t="shared" ca="1" si="129"/>
        <v>46 Tahun</v>
      </c>
      <c r="Q2055" s="187" t="str">
        <f t="shared" ca="1" si="130"/>
        <v>3 Bulan</v>
      </c>
      <c r="R2055" s="187" t="str">
        <f t="shared" ca="1" si="131"/>
        <v>20  Hari</v>
      </c>
    </row>
    <row r="2056" spans="1:18" ht="15">
      <c r="A2056" s="503">
        <v>587</v>
      </c>
      <c r="B2056" s="513" t="s">
        <v>1922</v>
      </c>
      <c r="C2056" s="398" t="s">
        <v>2852</v>
      </c>
      <c r="D2056" s="270" t="s">
        <v>2853</v>
      </c>
      <c r="E2056" s="316" t="s">
        <v>10</v>
      </c>
      <c r="F2056" s="271" t="s">
        <v>185</v>
      </c>
      <c r="G2056" s="345">
        <v>26028</v>
      </c>
      <c r="H2056" s="319" t="s">
        <v>5040</v>
      </c>
      <c r="I2056" s="250" t="s">
        <v>3104</v>
      </c>
      <c r="J2056" s="250" t="s">
        <v>3123</v>
      </c>
      <c r="K2056" s="250" t="s">
        <v>3124</v>
      </c>
      <c r="L2056" s="250" t="s">
        <v>8</v>
      </c>
      <c r="M2056" s="250" t="s">
        <v>3095</v>
      </c>
      <c r="N2056" s="250" t="s">
        <v>66</v>
      </c>
      <c r="O2056" s="250" t="s">
        <v>1084</v>
      </c>
      <c r="P2056" s="187" t="str">
        <f t="shared" ca="1" si="129"/>
        <v>53 Tahun</v>
      </c>
      <c r="Q2056" s="187" t="str">
        <f t="shared" ca="1" si="130"/>
        <v>9 Bulan</v>
      </c>
      <c r="R2056" s="187" t="str">
        <f t="shared" ca="1" si="131"/>
        <v>25  Hari</v>
      </c>
    </row>
    <row r="2057" spans="1:18" ht="15">
      <c r="A2057" s="512"/>
      <c r="B2057" s="514"/>
      <c r="C2057" s="398" t="s">
        <v>1923</v>
      </c>
      <c r="D2057" s="270" t="s">
        <v>1924</v>
      </c>
      <c r="E2057" s="316" t="s">
        <v>9</v>
      </c>
      <c r="F2057" s="271" t="s">
        <v>185</v>
      </c>
      <c r="G2057" s="345">
        <v>27752</v>
      </c>
      <c r="H2057" s="319" t="s">
        <v>5040</v>
      </c>
      <c r="I2057" s="250" t="s">
        <v>3104</v>
      </c>
      <c r="J2057" s="250" t="s">
        <v>3102</v>
      </c>
      <c r="K2057" s="250" t="s">
        <v>3117</v>
      </c>
      <c r="L2057" s="250" t="s">
        <v>8</v>
      </c>
      <c r="M2057" s="250" t="s">
        <v>3099</v>
      </c>
      <c r="N2057" s="250" t="s">
        <v>3203</v>
      </c>
      <c r="O2057" s="250" t="s">
        <v>1355</v>
      </c>
      <c r="P2057" s="187" t="str">
        <f t="shared" ca="1" si="129"/>
        <v>49 Tahun</v>
      </c>
      <c r="Q2057" s="187" t="str">
        <f t="shared" ca="1" si="130"/>
        <v>1 Bulan</v>
      </c>
      <c r="R2057" s="187" t="str">
        <f t="shared" ca="1" si="131"/>
        <v>6  Hari</v>
      </c>
    </row>
    <row r="2058" spans="1:18" ht="15">
      <c r="A2058" s="512"/>
      <c r="B2058" s="514"/>
      <c r="C2058" s="399" t="s">
        <v>2787</v>
      </c>
      <c r="D2058" s="270" t="s">
        <v>2788</v>
      </c>
      <c r="E2058" s="316" t="s">
        <v>10</v>
      </c>
      <c r="F2058" s="271" t="s">
        <v>185</v>
      </c>
      <c r="G2058" s="345">
        <v>36378</v>
      </c>
      <c r="H2058" s="319" t="s">
        <v>5040</v>
      </c>
      <c r="I2058" s="250" t="s">
        <v>3104</v>
      </c>
      <c r="J2058" s="250" t="s">
        <v>3107</v>
      </c>
      <c r="K2058" s="250" t="s">
        <v>3103</v>
      </c>
      <c r="L2058" s="250" t="s">
        <v>11</v>
      </c>
      <c r="M2058" s="250" t="s">
        <v>3100</v>
      </c>
      <c r="N2058" s="250" t="s">
        <v>2853</v>
      </c>
      <c r="O2058" s="250" t="s">
        <v>1924</v>
      </c>
      <c r="P2058" s="187" t="str">
        <f t="shared" ca="1" si="129"/>
        <v>25 Tahun</v>
      </c>
      <c r="Q2058" s="187" t="str">
        <f t="shared" ca="1" si="130"/>
        <v>5 Bulan</v>
      </c>
      <c r="R2058" s="187" t="str">
        <f t="shared" ca="1" si="131"/>
        <v>24  Hari</v>
      </c>
    </row>
    <row r="2059" spans="1:18" ht="15">
      <c r="A2059" s="512"/>
      <c r="B2059" s="514"/>
      <c r="C2059" s="399" t="s">
        <v>3204</v>
      </c>
      <c r="D2059" s="270" t="s">
        <v>1701</v>
      </c>
      <c r="E2059" s="316" t="s">
        <v>10</v>
      </c>
      <c r="F2059" s="271" t="s">
        <v>185</v>
      </c>
      <c r="G2059" s="345">
        <v>39672</v>
      </c>
      <c r="H2059" s="319" t="s">
        <v>5040</v>
      </c>
      <c r="I2059" s="250" t="s">
        <v>3104</v>
      </c>
      <c r="J2059" s="271" t="s">
        <v>3114</v>
      </c>
      <c r="K2059" s="271" t="s">
        <v>3103</v>
      </c>
      <c r="L2059" s="271" t="s">
        <v>11</v>
      </c>
      <c r="M2059" s="271" t="s">
        <v>3100</v>
      </c>
      <c r="N2059" s="250" t="s">
        <v>2853</v>
      </c>
      <c r="O2059" s="250" t="s">
        <v>1924</v>
      </c>
      <c r="P2059" s="187" t="str">
        <f t="shared" ca="1" si="129"/>
        <v>16 Tahun</v>
      </c>
      <c r="Q2059" s="187" t="str">
        <f t="shared" ca="1" si="130"/>
        <v>5 Bulan</v>
      </c>
      <c r="R2059" s="187" t="str">
        <f t="shared" ca="1" si="131"/>
        <v>18  Hari</v>
      </c>
    </row>
    <row r="2060" spans="1:18" ht="15">
      <c r="A2060" s="504"/>
      <c r="B2060" s="515"/>
      <c r="C2060" s="399" t="s">
        <v>3205</v>
      </c>
      <c r="D2060" s="270" t="s">
        <v>3206</v>
      </c>
      <c r="E2060" s="316" t="s">
        <v>9</v>
      </c>
      <c r="F2060" s="271" t="s">
        <v>185</v>
      </c>
      <c r="G2060" s="345">
        <v>40046</v>
      </c>
      <c r="H2060" s="319" t="s">
        <v>5040</v>
      </c>
      <c r="I2060" s="250" t="s">
        <v>3104</v>
      </c>
      <c r="J2060" s="271" t="s">
        <v>3114</v>
      </c>
      <c r="K2060" s="271" t="s">
        <v>3103</v>
      </c>
      <c r="L2060" s="271" t="s">
        <v>11</v>
      </c>
      <c r="M2060" s="271" t="s">
        <v>3100</v>
      </c>
      <c r="N2060" s="250" t="s">
        <v>2853</v>
      </c>
      <c r="O2060" s="250" t="s">
        <v>1924</v>
      </c>
      <c r="P2060" s="187" t="str">
        <f t="shared" ca="1" si="129"/>
        <v>15 Tahun</v>
      </c>
      <c r="Q2060" s="187" t="str">
        <f t="shared" ca="1" si="130"/>
        <v>5 Bulan</v>
      </c>
      <c r="R2060" s="187" t="str">
        <f t="shared" ca="1" si="131"/>
        <v>9  Hari</v>
      </c>
    </row>
    <row r="2061" spans="1:18" ht="15">
      <c r="A2061" s="503">
        <v>588</v>
      </c>
      <c r="B2061" s="513" t="s">
        <v>1992</v>
      </c>
      <c r="C2061" s="398" t="s">
        <v>2530</v>
      </c>
      <c r="D2061" s="270" t="s">
        <v>2531</v>
      </c>
      <c r="E2061" s="316" t="s">
        <v>10</v>
      </c>
      <c r="F2061" s="271" t="s">
        <v>30</v>
      </c>
      <c r="G2061" s="345">
        <v>22546</v>
      </c>
      <c r="H2061" s="319" t="s">
        <v>5040</v>
      </c>
      <c r="I2061" s="250" t="s">
        <v>3104</v>
      </c>
      <c r="J2061" s="250" t="s">
        <v>3123</v>
      </c>
      <c r="K2061" s="250" t="s">
        <v>3124</v>
      </c>
      <c r="L2061" s="250" t="s">
        <v>8</v>
      </c>
      <c r="M2061" s="250" t="s">
        <v>3095</v>
      </c>
      <c r="N2061" s="250" t="s">
        <v>3033</v>
      </c>
      <c r="O2061" s="250" t="s">
        <v>1362</v>
      </c>
      <c r="P2061" s="187" t="str">
        <f t="shared" ca="1" si="129"/>
        <v>63 Tahun</v>
      </c>
      <c r="Q2061" s="187" t="str">
        <f t="shared" ca="1" si="130"/>
        <v>4 Bulan</v>
      </c>
      <c r="R2061" s="187" t="str">
        <f t="shared" ca="1" si="131"/>
        <v>8  Hari</v>
      </c>
    </row>
    <row r="2062" spans="1:18" ht="15">
      <c r="A2062" s="504"/>
      <c r="B2062" s="515"/>
      <c r="C2062" s="398" t="s">
        <v>1993</v>
      </c>
      <c r="D2062" s="270" t="s">
        <v>1739</v>
      </c>
      <c r="E2062" s="316" t="s">
        <v>9</v>
      </c>
      <c r="F2062" s="271" t="s">
        <v>30</v>
      </c>
      <c r="G2062" s="345">
        <v>23303</v>
      </c>
      <c r="H2062" s="319" t="s">
        <v>5040</v>
      </c>
      <c r="I2062" s="250" t="s">
        <v>3104</v>
      </c>
      <c r="J2062" s="250" t="s">
        <v>3123</v>
      </c>
      <c r="K2062" s="250" t="s">
        <v>3117</v>
      </c>
      <c r="L2062" s="250" t="s">
        <v>8</v>
      </c>
      <c r="M2062" s="250" t="s">
        <v>3099</v>
      </c>
      <c r="N2062" s="250" t="s">
        <v>3036</v>
      </c>
      <c r="O2062" s="250" t="s">
        <v>1568</v>
      </c>
      <c r="P2062" s="187" t="str">
        <f t="shared" ca="1" si="129"/>
        <v>61 Tahun</v>
      </c>
      <c r="Q2062" s="187" t="str">
        <f t="shared" ca="1" si="130"/>
        <v>3 Bulan</v>
      </c>
      <c r="R2062" s="187" t="str">
        <f t="shared" ca="1" si="131"/>
        <v>11  Hari</v>
      </c>
    </row>
    <row r="2063" spans="1:18" ht="15">
      <c r="A2063" s="503">
        <v>589</v>
      </c>
      <c r="B2063" s="513" t="s">
        <v>2318</v>
      </c>
      <c r="C2063" s="398" t="s">
        <v>2673</v>
      </c>
      <c r="D2063" s="270" t="s">
        <v>2674</v>
      </c>
      <c r="E2063" s="316" t="s">
        <v>10</v>
      </c>
      <c r="F2063" s="271" t="s">
        <v>185</v>
      </c>
      <c r="G2063" s="345">
        <v>33831</v>
      </c>
      <c r="H2063" s="319" t="s">
        <v>5040</v>
      </c>
      <c r="I2063" s="250" t="s">
        <v>3104</v>
      </c>
      <c r="J2063" s="250" t="s">
        <v>3102</v>
      </c>
      <c r="K2063" s="250" t="s">
        <v>3097</v>
      </c>
      <c r="L2063" s="250" t="s">
        <v>8</v>
      </c>
      <c r="M2063" s="250" t="s">
        <v>3095</v>
      </c>
      <c r="N2063" s="250" t="s">
        <v>1748</v>
      </c>
      <c r="O2063" s="250" t="s">
        <v>1548</v>
      </c>
      <c r="P2063" s="187" t="str">
        <f t="shared" ca="1" si="129"/>
        <v>32 Tahun</v>
      </c>
      <c r="Q2063" s="187" t="str">
        <f t="shared" ca="1" si="130"/>
        <v>5 Bulan</v>
      </c>
      <c r="R2063" s="187" t="str">
        <f t="shared" ca="1" si="131"/>
        <v>15  Hari</v>
      </c>
    </row>
    <row r="2064" spans="1:18" ht="15">
      <c r="A2064" s="504"/>
      <c r="B2064" s="515"/>
      <c r="C2064" s="398" t="s">
        <v>2319</v>
      </c>
      <c r="D2064" s="270" t="s">
        <v>2320</v>
      </c>
      <c r="E2064" s="316" t="s">
        <v>9</v>
      </c>
      <c r="F2064" s="271" t="s">
        <v>1486</v>
      </c>
      <c r="G2064" s="345">
        <v>35374</v>
      </c>
      <c r="H2064" s="319" t="s">
        <v>5040</v>
      </c>
      <c r="I2064" s="250" t="s">
        <v>3104</v>
      </c>
      <c r="J2064" s="250" t="s">
        <v>3102</v>
      </c>
      <c r="K2064" s="250" t="s">
        <v>3117</v>
      </c>
      <c r="L2064" s="250" t="s">
        <v>8</v>
      </c>
      <c r="M2064" s="250" t="s">
        <v>3099</v>
      </c>
      <c r="N2064" s="250" t="s">
        <v>1720</v>
      </c>
      <c r="O2064" s="250" t="s">
        <v>1684</v>
      </c>
      <c r="P2064" s="187" t="str">
        <f t="shared" ca="1" si="129"/>
        <v>28 Tahun</v>
      </c>
      <c r="Q2064" s="187" t="str">
        <f t="shared" ca="1" si="130"/>
        <v>2 Bulan</v>
      </c>
      <c r="R2064" s="187" t="str">
        <f t="shared" ca="1" si="131"/>
        <v>25  Hari</v>
      </c>
    </row>
    <row r="2065" spans="1:18" ht="15">
      <c r="A2065" s="328">
        <v>590</v>
      </c>
      <c r="B2065" s="204" t="s">
        <v>2151</v>
      </c>
      <c r="C2065" s="398" t="s">
        <v>2152</v>
      </c>
      <c r="D2065" s="270" t="s">
        <v>1548</v>
      </c>
      <c r="E2065" s="316" t="s">
        <v>9</v>
      </c>
      <c r="F2065" s="271" t="s">
        <v>185</v>
      </c>
      <c r="G2065" s="345">
        <v>22809</v>
      </c>
      <c r="H2065" s="319" t="s">
        <v>5040</v>
      </c>
      <c r="I2065" s="250" t="s">
        <v>3104</v>
      </c>
      <c r="J2065" s="250" t="s">
        <v>3123</v>
      </c>
      <c r="K2065" s="250" t="s">
        <v>3124</v>
      </c>
      <c r="L2065" s="250" t="s">
        <v>8</v>
      </c>
      <c r="M2065" s="250" t="s">
        <v>3095</v>
      </c>
      <c r="N2065" s="250" t="s">
        <v>1643</v>
      </c>
      <c r="O2065" s="250" t="s">
        <v>3207</v>
      </c>
      <c r="P2065" s="187" t="str">
        <f t="shared" ca="1" si="129"/>
        <v>62 Tahun</v>
      </c>
      <c r="Q2065" s="187" t="str">
        <f t="shared" ca="1" si="130"/>
        <v>7 Bulan</v>
      </c>
      <c r="R2065" s="187" t="str">
        <f t="shared" ca="1" si="131"/>
        <v>18  Hari</v>
      </c>
    </row>
    <row r="2066" spans="1:18" ht="15">
      <c r="A2066" s="503">
        <v>591</v>
      </c>
      <c r="B2066" s="513" t="s">
        <v>1834</v>
      </c>
      <c r="C2066" s="398" t="s">
        <v>1837</v>
      </c>
      <c r="D2066" s="270" t="s">
        <v>370</v>
      </c>
      <c r="E2066" s="316" t="s">
        <v>10</v>
      </c>
      <c r="F2066" s="271" t="s">
        <v>185</v>
      </c>
      <c r="G2066" s="345">
        <v>29711</v>
      </c>
      <c r="H2066" s="319" t="s">
        <v>5040</v>
      </c>
      <c r="I2066" s="250" t="s">
        <v>3104</v>
      </c>
      <c r="J2066" s="250" t="s">
        <v>3123</v>
      </c>
      <c r="K2066" s="250" t="s">
        <v>3124</v>
      </c>
      <c r="L2066" s="250" t="s">
        <v>8</v>
      </c>
      <c r="M2066" s="250" t="s">
        <v>3095</v>
      </c>
      <c r="N2066" s="250" t="s">
        <v>3208</v>
      </c>
      <c r="O2066" s="250" t="s">
        <v>1367</v>
      </c>
      <c r="P2066" s="187" t="str">
        <f t="shared" ca="1" si="129"/>
        <v>43 Tahun</v>
      </c>
      <c r="Q2066" s="187" t="str">
        <f t="shared" ca="1" si="130"/>
        <v>8 Bulan</v>
      </c>
      <c r="R2066" s="187" t="str">
        <f t="shared" ca="1" si="131"/>
        <v>25  Hari</v>
      </c>
    </row>
    <row r="2067" spans="1:18" ht="15">
      <c r="A2067" s="512"/>
      <c r="B2067" s="514"/>
      <c r="C2067" s="399" t="s">
        <v>1835</v>
      </c>
      <c r="D2067" s="270" t="s">
        <v>1836</v>
      </c>
      <c r="E2067" s="316" t="s">
        <v>9</v>
      </c>
      <c r="F2067" s="271" t="s">
        <v>1431</v>
      </c>
      <c r="G2067" s="345">
        <v>32423</v>
      </c>
      <c r="H2067" s="319" t="s">
        <v>5040</v>
      </c>
      <c r="I2067" s="250" t="s">
        <v>3104</v>
      </c>
      <c r="J2067" s="250" t="s">
        <v>3123</v>
      </c>
      <c r="K2067" s="250" t="s">
        <v>3117</v>
      </c>
      <c r="L2067" s="250" t="s">
        <v>8</v>
      </c>
      <c r="M2067" s="250" t="s">
        <v>3099</v>
      </c>
      <c r="N2067" s="250" t="s">
        <v>3209</v>
      </c>
      <c r="O2067" s="250" t="s">
        <v>1581</v>
      </c>
      <c r="P2067" s="187" t="str">
        <f t="shared" ca="1" si="129"/>
        <v>36 Tahun</v>
      </c>
      <c r="Q2067" s="187" t="str">
        <f t="shared" ca="1" si="130"/>
        <v>3 Bulan</v>
      </c>
      <c r="R2067" s="187" t="str">
        <f t="shared" ca="1" si="131"/>
        <v>23  Hari</v>
      </c>
    </row>
    <row r="2068" spans="1:18" ht="15">
      <c r="A2068" s="512"/>
      <c r="B2068" s="514"/>
      <c r="C2068" s="399" t="s">
        <v>3210</v>
      </c>
      <c r="D2068" s="270" t="s">
        <v>1749</v>
      </c>
      <c r="E2068" s="316" t="s">
        <v>10</v>
      </c>
      <c r="F2068" s="271" t="s">
        <v>3216</v>
      </c>
      <c r="G2068" s="345">
        <v>40213</v>
      </c>
      <c r="H2068" s="319" t="s">
        <v>5040</v>
      </c>
      <c r="I2068" s="250" t="s">
        <v>3104</v>
      </c>
      <c r="J2068" s="271" t="s">
        <v>3114</v>
      </c>
      <c r="K2068" s="271" t="s">
        <v>3122</v>
      </c>
      <c r="L2068" s="271" t="s">
        <v>11</v>
      </c>
      <c r="M2068" s="271" t="s">
        <v>3100</v>
      </c>
      <c r="N2068" s="271" t="s">
        <v>370</v>
      </c>
      <c r="O2068" s="271" t="s">
        <v>1836</v>
      </c>
      <c r="P2068" s="187" t="str">
        <f t="shared" ca="1" si="129"/>
        <v>14 Tahun</v>
      </c>
      <c r="Q2068" s="187" t="str">
        <f t="shared" ca="1" si="130"/>
        <v>11 Bulan</v>
      </c>
      <c r="R2068" s="187" t="str">
        <f t="shared" ca="1" si="131"/>
        <v>26  Hari</v>
      </c>
    </row>
    <row r="2069" spans="1:18" ht="15">
      <c r="A2069" s="512"/>
      <c r="B2069" s="514"/>
      <c r="C2069" s="399" t="s">
        <v>3211</v>
      </c>
      <c r="D2069" s="270" t="s">
        <v>1782</v>
      </c>
      <c r="E2069" s="316" t="s">
        <v>10</v>
      </c>
      <c r="F2069" s="271" t="s">
        <v>3216</v>
      </c>
      <c r="G2069" s="345">
        <v>41709</v>
      </c>
      <c r="H2069" s="319" t="s">
        <v>5040</v>
      </c>
      <c r="I2069" s="250" t="s">
        <v>3104</v>
      </c>
      <c r="J2069" s="271" t="s">
        <v>3114</v>
      </c>
      <c r="K2069" s="271" t="s">
        <v>3122</v>
      </c>
      <c r="L2069" s="271" t="s">
        <v>11</v>
      </c>
      <c r="M2069" s="271" t="s">
        <v>3100</v>
      </c>
      <c r="N2069" s="271" t="s">
        <v>370</v>
      </c>
      <c r="O2069" s="271" t="s">
        <v>1836</v>
      </c>
      <c r="P2069" s="187" t="str">
        <f t="shared" ca="1" si="129"/>
        <v>10 Tahun</v>
      </c>
      <c r="Q2069" s="187" t="str">
        <f t="shared" ca="1" si="130"/>
        <v>10 Bulan</v>
      </c>
      <c r="R2069" s="187" t="str">
        <f t="shared" ca="1" si="131"/>
        <v>19  Hari</v>
      </c>
    </row>
    <row r="2070" spans="1:18" ht="15">
      <c r="A2070" s="512"/>
      <c r="B2070" s="514"/>
      <c r="C2070" s="399" t="s">
        <v>3212</v>
      </c>
      <c r="D2070" s="270" t="s">
        <v>3214</v>
      </c>
      <c r="E2070" s="316" t="s">
        <v>10</v>
      </c>
      <c r="F2070" s="271" t="s">
        <v>3216</v>
      </c>
      <c r="G2070" s="345">
        <v>43073</v>
      </c>
      <c r="H2070" s="319" t="s">
        <v>5040</v>
      </c>
      <c r="I2070" s="250" t="s">
        <v>3104</v>
      </c>
      <c r="J2070" s="271" t="s">
        <v>3121</v>
      </c>
      <c r="K2070" s="271" t="s">
        <v>3122</v>
      </c>
      <c r="L2070" s="271" t="s">
        <v>11</v>
      </c>
      <c r="M2070" s="271" t="s">
        <v>3100</v>
      </c>
      <c r="N2070" s="271" t="s">
        <v>370</v>
      </c>
      <c r="O2070" s="271" t="s">
        <v>1836</v>
      </c>
      <c r="P2070" s="187" t="str">
        <f t="shared" ca="1" si="129"/>
        <v>7 Tahun</v>
      </c>
      <c r="Q2070" s="187" t="str">
        <f t="shared" ca="1" si="130"/>
        <v>1 Bulan</v>
      </c>
      <c r="R2070" s="187" t="str">
        <f t="shared" ca="1" si="131"/>
        <v>26  Hari</v>
      </c>
    </row>
    <row r="2071" spans="1:18" ht="15">
      <c r="A2071" s="504"/>
      <c r="B2071" s="515"/>
      <c r="C2071" s="399" t="s">
        <v>3213</v>
      </c>
      <c r="D2071" s="270" t="s">
        <v>3215</v>
      </c>
      <c r="E2071" s="316" t="s">
        <v>10</v>
      </c>
      <c r="F2071" s="271" t="s">
        <v>185</v>
      </c>
      <c r="G2071" s="345">
        <v>44297</v>
      </c>
      <c r="H2071" s="319" t="s">
        <v>5040</v>
      </c>
      <c r="I2071" s="250" t="s">
        <v>3104</v>
      </c>
      <c r="J2071" s="271" t="s">
        <v>3121</v>
      </c>
      <c r="K2071" s="271" t="s">
        <v>3122</v>
      </c>
      <c r="L2071" s="271" t="s">
        <v>11</v>
      </c>
      <c r="M2071" s="271" t="s">
        <v>3100</v>
      </c>
      <c r="N2071" s="271" t="s">
        <v>370</v>
      </c>
      <c r="O2071" s="271" t="s">
        <v>1836</v>
      </c>
      <c r="P2071" s="187" t="str">
        <f t="shared" ca="1" si="129"/>
        <v>3 Tahun</v>
      </c>
      <c r="Q2071" s="187" t="str">
        <f t="shared" ca="1" si="130"/>
        <v>9 Bulan</v>
      </c>
      <c r="R2071" s="187" t="str">
        <f t="shared" ca="1" si="131"/>
        <v>19  Hari</v>
      </c>
    </row>
    <row r="2072" spans="1:18" ht="15">
      <c r="A2072" s="503">
        <v>592</v>
      </c>
      <c r="B2072" s="513" t="s">
        <v>1096</v>
      </c>
      <c r="C2072" s="398" t="s">
        <v>1097</v>
      </c>
      <c r="D2072" s="270" t="s">
        <v>1098</v>
      </c>
      <c r="E2072" s="316" t="s">
        <v>10</v>
      </c>
      <c r="F2072" s="271" t="s">
        <v>185</v>
      </c>
      <c r="G2072" s="345">
        <v>32084</v>
      </c>
      <c r="H2072" s="319" t="s">
        <v>5040</v>
      </c>
      <c r="I2072" s="250" t="s">
        <v>3104</v>
      </c>
      <c r="J2072" s="250" t="s">
        <v>3179</v>
      </c>
      <c r="K2072" s="250" t="s">
        <v>3097</v>
      </c>
      <c r="L2072" s="250" t="s">
        <v>8</v>
      </c>
      <c r="M2072" s="250" t="s">
        <v>3095</v>
      </c>
      <c r="N2072" s="250" t="s">
        <v>1086</v>
      </c>
      <c r="O2072" s="250" t="s">
        <v>1362</v>
      </c>
      <c r="P2072" s="187" t="str">
        <f t="shared" ca="1" si="129"/>
        <v>37 Tahun</v>
      </c>
      <c r="Q2072" s="187" t="str">
        <f t="shared" ca="1" si="130"/>
        <v>2 Bulan</v>
      </c>
      <c r="R2072" s="187" t="str">
        <f t="shared" ca="1" si="131"/>
        <v>27  Hari</v>
      </c>
    </row>
    <row r="2073" spans="1:18" ht="15">
      <c r="A2073" s="512"/>
      <c r="B2073" s="514"/>
      <c r="C2073" s="399" t="s">
        <v>1099</v>
      </c>
      <c r="D2073" s="270" t="s">
        <v>1100</v>
      </c>
      <c r="E2073" s="316" t="s">
        <v>9</v>
      </c>
      <c r="F2073" s="271" t="s">
        <v>358</v>
      </c>
      <c r="G2073" s="345">
        <v>32852</v>
      </c>
      <c r="H2073" s="319" t="s">
        <v>5040</v>
      </c>
      <c r="I2073" s="250" t="s">
        <v>3104</v>
      </c>
      <c r="J2073" s="250" t="s">
        <v>3102</v>
      </c>
      <c r="K2073" s="250" t="s">
        <v>3117</v>
      </c>
      <c r="L2073" s="250" t="s">
        <v>8</v>
      </c>
      <c r="M2073" s="250" t="s">
        <v>3099</v>
      </c>
      <c r="N2073" s="250" t="s">
        <v>1491</v>
      </c>
      <c r="O2073" s="250" t="s">
        <v>1613</v>
      </c>
      <c r="P2073" s="187" t="str">
        <f t="shared" ca="1" si="129"/>
        <v>35 Tahun</v>
      </c>
      <c r="Q2073" s="187" t="str">
        <f t="shared" ca="1" si="130"/>
        <v>1 Bulan</v>
      </c>
      <c r="R2073" s="187" t="str">
        <f t="shared" ca="1" si="131"/>
        <v>20  Hari</v>
      </c>
    </row>
    <row r="2074" spans="1:18" ht="15">
      <c r="A2074" s="504"/>
      <c r="B2074" s="515"/>
      <c r="C2074" s="399" t="s">
        <v>3217</v>
      </c>
      <c r="D2074" s="270" t="s">
        <v>3219</v>
      </c>
      <c r="E2074" s="316" t="s">
        <v>9</v>
      </c>
      <c r="F2074" s="271" t="s">
        <v>3218</v>
      </c>
      <c r="G2074" s="345">
        <v>42866</v>
      </c>
      <c r="H2074" s="319" t="s">
        <v>5040</v>
      </c>
      <c r="I2074" s="250" t="s">
        <v>3104</v>
      </c>
      <c r="J2074" s="271" t="s">
        <v>3121</v>
      </c>
      <c r="K2074" s="271" t="s">
        <v>3122</v>
      </c>
      <c r="L2074" s="271" t="s">
        <v>11</v>
      </c>
      <c r="M2074" s="271" t="s">
        <v>3100</v>
      </c>
      <c r="N2074" s="271" t="s">
        <v>1098</v>
      </c>
      <c r="O2074" s="271" t="s">
        <v>1100</v>
      </c>
      <c r="P2074" s="187" t="str">
        <f t="shared" ca="1" si="129"/>
        <v>7 Tahun</v>
      </c>
      <c r="Q2074" s="187" t="str">
        <f t="shared" ca="1" si="130"/>
        <v>8 Bulan</v>
      </c>
      <c r="R2074" s="187" t="str">
        <f t="shared" ca="1" si="131"/>
        <v>19  Hari</v>
      </c>
    </row>
    <row r="2075" spans="1:18" ht="15">
      <c r="A2075" s="503">
        <v>593</v>
      </c>
      <c r="B2075" s="513" t="s">
        <v>1080</v>
      </c>
      <c r="C2075" s="398" t="s">
        <v>1085</v>
      </c>
      <c r="D2075" s="270" t="s">
        <v>1086</v>
      </c>
      <c r="E2075" s="316" t="s">
        <v>10</v>
      </c>
      <c r="F2075" s="271" t="s">
        <v>185</v>
      </c>
      <c r="G2075" s="345">
        <v>19324</v>
      </c>
      <c r="H2075" s="319" t="s">
        <v>5040</v>
      </c>
      <c r="I2075" s="250" t="s">
        <v>3104</v>
      </c>
      <c r="J2075" s="250" t="s">
        <v>3123</v>
      </c>
      <c r="K2075" s="250" t="s">
        <v>3124</v>
      </c>
      <c r="L2075" s="250" t="s">
        <v>8</v>
      </c>
      <c r="M2075" s="250" t="s">
        <v>3095</v>
      </c>
      <c r="N2075" s="250" t="s">
        <v>1504</v>
      </c>
      <c r="O2075" s="250" t="s">
        <v>3220</v>
      </c>
      <c r="P2075" s="187" t="str">
        <f t="shared" ca="1" si="129"/>
        <v>72 Tahun</v>
      </c>
      <c r="Q2075" s="187" t="str">
        <f t="shared" ca="1" si="130"/>
        <v>2 Bulan</v>
      </c>
      <c r="R2075" s="187" t="str">
        <f t="shared" ca="1" si="131"/>
        <v>4  Hari</v>
      </c>
    </row>
    <row r="2076" spans="1:18" ht="15">
      <c r="A2076" s="512"/>
      <c r="B2076" s="514"/>
      <c r="C2076" s="398" t="s">
        <v>1083</v>
      </c>
      <c r="D2076" s="270" t="s">
        <v>1084</v>
      </c>
      <c r="E2076" s="316" t="s">
        <v>9</v>
      </c>
      <c r="F2076" s="271" t="s">
        <v>185</v>
      </c>
      <c r="G2076" s="345">
        <v>23120</v>
      </c>
      <c r="H2076" s="319" t="s">
        <v>5040</v>
      </c>
      <c r="I2076" s="250" t="s">
        <v>3104</v>
      </c>
      <c r="J2076" s="250" t="s">
        <v>3123</v>
      </c>
      <c r="K2076" s="250" t="s">
        <v>3117</v>
      </c>
      <c r="L2076" s="250" t="s">
        <v>8</v>
      </c>
      <c r="M2076" s="250" t="s">
        <v>3099</v>
      </c>
      <c r="N2076" s="250" t="s">
        <v>1754</v>
      </c>
      <c r="O2076" s="250" t="s">
        <v>1769</v>
      </c>
      <c r="P2076" s="187" t="str">
        <f t="shared" ca="1" si="129"/>
        <v>61 Tahun</v>
      </c>
      <c r="Q2076" s="187" t="str">
        <f t="shared" ca="1" si="130"/>
        <v>9 Bulan</v>
      </c>
      <c r="R2076" s="187" t="str">
        <f t="shared" ca="1" si="131"/>
        <v>11  Hari</v>
      </c>
    </row>
    <row r="2077" spans="1:18" ht="15">
      <c r="A2077" s="504"/>
      <c r="B2077" s="515"/>
      <c r="C2077" s="398" t="s">
        <v>1081</v>
      </c>
      <c r="D2077" s="270" t="s">
        <v>1082</v>
      </c>
      <c r="E2077" s="316" t="s">
        <v>10</v>
      </c>
      <c r="F2077" s="271" t="s">
        <v>185</v>
      </c>
      <c r="G2077" s="345">
        <v>36689</v>
      </c>
      <c r="H2077" s="319" t="s">
        <v>5040</v>
      </c>
      <c r="I2077" s="250" t="s">
        <v>3104</v>
      </c>
      <c r="J2077" s="250" t="s">
        <v>3102</v>
      </c>
      <c r="K2077" s="250" t="s">
        <v>3122</v>
      </c>
      <c r="L2077" s="250" t="s">
        <v>11</v>
      </c>
      <c r="M2077" s="250" t="s">
        <v>3100</v>
      </c>
      <c r="N2077" s="250" t="s">
        <v>1086</v>
      </c>
      <c r="O2077" s="250" t="s">
        <v>1084</v>
      </c>
      <c r="P2077" s="187" t="str">
        <f t="shared" ca="1" si="129"/>
        <v>24 Tahun</v>
      </c>
      <c r="Q2077" s="187" t="str">
        <f t="shared" ca="1" si="130"/>
        <v>7 Bulan</v>
      </c>
      <c r="R2077" s="187" t="str">
        <f t="shared" ca="1" si="131"/>
        <v>18  Hari</v>
      </c>
    </row>
    <row r="2078" spans="1:18" ht="15">
      <c r="A2078" s="503">
        <v>594</v>
      </c>
      <c r="B2078" s="513" t="s">
        <v>2240</v>
      </c>
      <c r="C2078" s="398" t="s">
        <v>2481</v>
      </c>
      <c r="D2078" s="270" t="s">
        <v>2482</v>
      </c>
      <c r="E2078" s="316" t="s">
        <v>10</v>
      </c>
      <c r="F2078" s="271" t="s">
        <v>185</v>
      </c>
      <c r="G2078" s="345">
        <v>23614</v>
      </c>
      <c r="H2078" s="319" t="s">
        <v>5040</v>
      </c>
      <c r="I2078" s="250" t="s">
        <v>3104</v>
      </c>
      <c r="J2078" s="250" t="s">
        <v>3123</v>
      </c>
      <c r="K2078" s="250" t="s">
        <v>3124</v>
      </c>
      <c r="L2078" s="250" t="s">
        <v>8</v>
      </c>
      <c r="M2078" s="250" t="s">
        <v>3095</v>
      </c>
      <c r="N2078" s="315" t="s">
        <v>3138</v>
      </c>
      <c r="O2078" s="315" t="s">
        <v>3138</v>
      </c>
      <c r="P2078" s="187" t="str">
        <f t="shared" ca="1" si="129"/>
        <v>60 Tahun</v>
      </c>
      <c r="Q2078" s="187" t="str">
        <f t="shared" ca="1" si="130"/>
        <v>5 Bulan</v>
      </c>
      <c r="R2078" s="187" t="str">
        <f t="shared" ca="1" si="131"/>
        <v>5  Hari</v>
      </c>
    </row>
    <row r="2079" spans="1:18" ht="15">
      <c r="A2079" s="512"/>
      <c r="B2079" s="514"/>
      <c r="C2079" s="398" t="s">
        <v>2241</v>
      </c>
      <c r="D2079" s="270" t="s">
        <v>2242</v>
      </c>
      <c r="E2079" s="316" t="s">
        <v>9</v>
      </c>
      <c r="F2079" s="271" t="s">
        <v>2243</v>
      </c>
      <c r="G2079" s="345">
        <v>23323</v>
      </c>
      <c r="H2079" s="319" t="s">
        <v>5040</v>
      </c>
      <c r="I2079" s="250" t="s">
        <v>3104</v>
      </c>
      <c r="J2079" s="250" t="s">
        <v>3102</v>
      </c>
      <c r="K2079" s="250" t="s">
        <v>3117</v>
      </c>
      <c r="L2079" s="250" t="s">
        <v>8</v>
      </c>
      <c r="M2079" s="250" t="s">
        <v>3099</v>
      </c>
      <c r="N2079" s="315" t="s">
        <v>3138</v>
      </c>
      <c r="O2079" s="315" t="s">
        <v>3138</v>
      </c>
      <c r="P2079" s="187" t="str">
        <f ca="1" t="shared" si="132" ref="P2079:P2143">DATEDIF(G2079,$P$2,"Y")&amp;" Tahun"</f>
        <v>61 Tahun</v>
      </c>
      <c r="Q2079" s="187" t="str">
        <f ca="1" t="shared" si="133" ref="Q2079:Q2143">DATEDIF(G2079,$P$2,"YM")&amp;" Bulan"</f>
        <v>2 Bulan</v>
      </c>
      <c r="R2079" s="187" t="str">
        <f ca="1" t="shared" si="134" ref="R2079:R2143">DATEDIF(G2079,$P$2,"MD")&amp;"  Hari"</f>
        <v>22  Hari</v>
      </c>
    </row>
    <row r="2080" spans="1:18" ht="15">
      <c r="A2080" s="504"/>
      <c r="B2080" s="515"/>
      <c r="C2080" s="398" t="s">
        <v>2720</v>
      </c>
      <c r="D2080" s="270" t="s">
        <v>1109</v>
      </c>
      <c r="E2080" s="316" t="s">
        <v>10</v>
      </c>
      <c r="F2080" s="271" t="s">
        <v>185</v>
      </c>
      <c r="G2080" s="345">
        <v>34220</v>
      </c>
      <c r="H2080" s="319" t="s">
        <v>5040</v>
      </c>
      <c r="I2080" s="250" t="s">
        <v>3104</v>
      </c>
      <c r="J2080" s="250" t="s">
        <v>3102</v>
      </c>
      <c r="K2080" s="250" t="s">
        <v>3103</v>
      </c>
      <c r="L2080" s="250" t="s">
        <v>11</v>
      </c>
      <c r="M2080" s="250" t="s">
        <v>3100</v>
      </c>
      <c r="N2080" s="250" t="s">
        <v>2482</v>
      </c>
      <c r="O2080" s="250" t="s">
        <v>2242</v>
      </c>
      <c r="P2080" s="187" t="str">
        <f t="shared" ca="1" si="132"/>
        <v>31 Tahun</v>
      </c>
      <c r="Q2080" s="187" t="str">
        <f t="shared" ca="1" si="133"/>
        <v>4 Bulan</v>
      </c>
      <c r="R2080" s="187" t="str">
        <f t="shared" ca="1" si="134"/>
        <v>22  Hari</v>
      </c>
    </row>
    <row r="2081" spans="1:18" ht="15">
      <c r="A2081" s="328">
        <v>595</v>
      </c>
      <c r="B2081" s="204" t="s">
        <v>2815</v>
      </c>
      <c r="C2081" s="398" t="s">
        <v>2816</v>
      </c>
      <c r="D2081" s="270" t="s">
        <v>2817</v>
      </c>
      <c r="E2081" s="316" t="s">
        <v>10</v>
      </c>
      <c r="F2081" s="271" t="s">
        <v>30</v>
      </c>
      <c r="G2081" s="345">
        <v>32451</v>
      </c>
      <c r="H2081" s="319" t="s">
        <v>5040</v>
      </c>
      <c r="I2081" s="250" t="s">
        <v>3104</v>
      </c>
      <c r="J2081" s="250" t="s">
        <v>3102</v>
      </c>
      <c r="K2081" s="250" t="s">
        <v>3124</v>
      </c>
      <c r="L2081" s="250" t="s">
        <v>8</v>
      </c>
      <c r="M2081" s="250" t="s">
        <v>3095</v>
      </c>
      <c r="N2081" s="250" t="s">
        <v>3221</v>
      </c>
      <c r="O2081" s="250" t="s">
        <v>184</v>
      </c>
      <c r="P2081" s="187" t="str">
        <f t="shared" ca="1" si="132"/>
        <v>36 Tahun</v>
      </c>
      <c r="Q2081" s="187" t="str">
        <f t="shared" ca="1" si="133"/>
        <v>2 Bulan</v>
      </c>
      <c r="R2081" s="187" t="str">
        <f t="shared" ca="1" si="134"/>
        <v>26  Hari</v>
      </c>
    </row>
    <row r="2082" spans="1:18" ht="15">
      <c r="A2082" s="503">
        <v>596</v>
      </c>
      <c r="B2082" s="513" t="s">
        <v>1022</v>
      </c>
      <c r="C2082" s="398" t="s">
        <v>1025</v>
      </c>
      <c r="D2082" s="270" t="s">
        <v>1026</v>
      </c>
      <c r="E2082" s="316" t="s">
        <v>10</v>
      </c>
      <c r="F2082" s="271" t="s">
        <v>1027</v>
      </c>
      <c r="G2082" s="345">
        <v>33337</v>
      </c>
      <c r="H2082" s="319" t="s">
        <v>5040</v>
      </c>
      <c r="I2082" s="250" t="s">
        <v>3104</v>
      </c>
      <c r="J2082" s="250" t="s">
        <v>3102</v>
      </c>
      <c r="K2082" s="250" t="s">
        <v>3097</v>
      </c>
      <c r="L2082" s="250" t="s">
        <v>8</v>
      </c>
      <c r="M2082" s="250" t="s">
        <v>3095</v>
      </c>
      <c r="N2082" s="250" t="s">
        <v>1423</v>
      </c>
      <c r="O2082" s="250" t="s">
        <v>3070</v>
      </c>
      <c r="P2082" s="187" t="str">
        <f t="shared" ca="1" si="132"/>
        <v>33 Tahun</v>
      </c>
      <c r="Q2082" s="187" t="str">
        <f t="shared" ca="1" si="133"/>
        <v>9 Bulan</v>
      </c>
      <c r="R2082" s="187" t="str">
        <f t="shared" ca="1" si="134"/>
        <v>21  Hari</v>
      </c>
    </row>
    <row r="2083" spans="1:18" ht="15">
      <c r="A2083" s="512"/>
      <c r="B2083" s="514"/>
      <c r="C2083" s="399" t="s">
        <v>1023</v>
      </c>
      <c r="D2083" s="270" t="s">
        <v>1024</v>
      </c>
      <c r="E2083" s="316" t="s">
        <v>9</v>
      </c>
      <c r="F2083" s="271" t="s">
        <v>185</v>
      </c>
      <c r="G2083" s="345">
        <v>33248</v>
      </c>
      <c r="H2083" s="319" t="s">
        <v>5040</v>
      </c>
      <c r="I2083" s="250" t="s">
        <v>3104</v>
      </c>
      <c r="J2083" s="250" t="s">
        <v>3107</v>
      </c>
      <c r="K2083" s="250" t="s">
        <v>3117</v>
      </c>
      <c r="L2083" s="250" t="s">
        <v>8</v>
      </c>
      <c r="M2083" s="250" t="s">
        <v>3099</v>
      </c>
      <c r="N2083" s="250" t="s">
        <v>1068</v>
      </c>
      <c r="O2083" s="250" t="s">
        <v>3222</v>
      </c>
      <c r="P2083" s="187" t="str">
        <f t="shared" ca="1" si="132"/>
        <v>34 Tahun</v>
      </c>
      <c r="Q2083" s="187" t="str">
        <f t="shared" ca="1" si="133"/>
        <v>0 Bulan</v>
      </c>
      <c r="R2083" s="187" t="str">
        <f t="shared" ca="1" si="134"/>
        <v>20  Hari</v>
      </c>
    </row>
    <row r="2084" spans="1:18" ht="15">
      <c r="A2084" s="512"/>
      <c r="B2084" s="514"/>
      <c r="C2084" s="399" t="s">
        <v>3223</v>
      </c>
      <c r="D2084" s="270" t="s">
        <v>3225</v>
      </c>
      <c r="E2084" s="316" t="s">
        <v>10</v>
      </c>
      <c r="F2084" s="271" t="s">
        <v>198</v>
      </c>
      <c r="G2084" s="345">
        <v>41156</v>
      </c>
      <c r="H2084" s="319" t="s">
        <v>5040</v>
      </c>
      <c r="I2084" s="250" t="s">
        <v>3104</v>
      </c>
      <c r="J2084" s="271" t="s">
        <v>3121</v>
      </c>
      <c r="K2084" s="271" t="s">
        <v>3122</v>
      </c>
      <c r="L2084" s="271" t="s">
        <v>11</v>
      </c>
      <c r="M2084" s="271" t="s">
        <v>3100</v>
      </c>
      <c r="N2084" s="271" t="s">
        <v>1026</v>
      </c>
      <c r="O2084" s="271" t="s">
        <v>1024</v>
      </c>
      <c r="P2084" s="187" t="str">
        <f t="shared" ca="1" si="132"/>
        <v>12 Tahun</v>
      </c>
      <c r="Q2084" s="187" t="str">
        <f t="shared" ca="1" si="133"/>
        <v>4 Bulan</v>
      </c>
      <c r="R2084" s="187" t="str">
        <f t="shared" ca="1" si="134"/>
        <v>26  Hari</v>
      </c>
    </row>
    <row r="2085" spans="1:18" ht="15">
      <c r="A2085" s="504"/>
      <c r="B2085" s="515"/>
      <c r="C2085" s="399" t="s">
        <v>3224</v>
      </c>
      <c r="D2085" s="270" t="s">
        <v>3226</v>
      </c>
      <c r="E2085" s="316" t="s">
        <v>10</v>
      </c>
      <c r="F2085" s="271" t="s">
        <v>185</v>
      </c>
      <c r="G2085" s="345">
        <v>42824</v>
      </c>
      <c r="H2085" s="319" t="s">
        <v>5040</v>
      </c>
      <c r="I2085" s="250" t="s">
        <v>3104</v>
      </c>
      <c r="J2085" s="271" t="s">
        <v>3121</v>
      </c>
      <c r="K2085" s="271" t="s">
        <v>3122</v>
      </c>
      <c r="L2085" s="271" t="s">
        <v>11</v>
      </c>
      <c r="M2085" s="271" t="s">
        <v>3100</v>
      </c>
      <c r="N2085" s="271" t="s">
        <v>1026</v>
      </c>
      <c r="O2085" s="271" t="s">
        <v>1024</v>
      </c>
      <c r="P2085" s="187" t="str">
        <f t="shared" ca="1" si="132"/>
        <v>7 Tahun</v>
      </c>
      <c r="Q2085" s="187" t="str">
        <f t="shared" ca="1" si="133"/>
        <v>10 Bulan</v>
      </c>
      <c r="R2085" s="187" t="str">
        <f t="shared" ca="1" si="134"/>
        <v>0  Hari</v>
      </c>
    </row>
    <row r="2086" spans="1:18" ht="15">
      <c r="A2086" s="503">
        <v>597</v>
      </c>
      <c r="B2086" s="513" t="s">
        <v>907</v>
      </c>
      <c r="C2086" s="398" t="s">
        <v>911</v>
      </c>
      <c r="D2086" s="270" t="s">
        <v>912</v>
      </c>
      <c r="E2086" s="316" t="s">
        <v>10</v>
      </c>
      <c r="F2086" s="271" t="s">
        <v>185</v>
      </c>
      <c r="G2086" s="345">
        <v>31360</v>
      </c>
      <c r="H2086" s="319" t="s">
        <v>5040</v>
      </c>
      <c r="I2086" s="250" t="s">
        <v>3104</v>
      </c>
      <c r="J2086" s="250" t="s">
        <v>3107</v>
      </c>
      <c r="K2086" s="250" t="s">
        <v>3124</v>
      </c>
      <c r="L2086" s="250" t="s">
        <v>8</v>
      </c>
      <c r="M2086" s="250" t="s">
        <v>3095</v>
      </c>
      <c r="N2086" s="250" t="s">
        <v>1679</v>
      </c>
      <c r="O2086" s="250" t="s">
        <v>3228</v>
      </c>
      <c r="P2086" s="187" t="str">
        <f t="shared" ca="1" si="132"/>
        <v>39 Tahun</v>
      </c>
      <c r="Q2086" s="187" t="str">
        <f t="shared" ca="1" si="133"/>
        <v>2 Bulan</v>
      </c>
      <c r="R2086" s="187" t="str">
        <f t="shared" ca="1" si="134"/>
        <v>21  Hari</v>
      </c>
    </row>
    <row r="2087" spans="1:18" ht="15">
      <c r="A2087" s="512"/>
      <c r="B2087" s="514"/>
      <c r="C2087" s="399" t="s">
        <v>908</v>
      </c>
      <c r="D2087" s="270" t="s">
        <v>909</v>
      </c>
      <c r="E2087" s="316" t="s">
        <v>9</v>
      </c>
      <c r="F2087" s="271" t="s">
        <v>910</v>
      </c>
      <c r="G2087" s="345">
        <v>32758</v>
      </c>
      <c r="H2087" s="319" t="s">
        <v>5040</v>
      </c>
      <c r="I2087" s="250" t="s">
        <v>3104</v>
      </c>
      <c r="J2087" s="250" t="s">
        <v>3102</v>
      </c>
      <c r="K2087" s="250" t="s">
        <v>3124</v>
      </c>
      <c r="L2087" s="250" t="s">
        <v>8</v>
      </c>
      <c r="M2087" s="250" t="s">
        <v>3099</v>
      </c>
      <c r="N2087" s="250" t="s">
        <v>1550</v>
      </c>
      <c r="O2087" s="250" t="s">
        <v>2996</v>
      </c>
      <c r="P2087" s="187" t="str">
        <f t="shared" ca="1" si="132"/>
        <v>35 Tahun</v>
      </c>
      <c r="Q2087" s="187" t="str">
        <f t="shared" ca="1" si="133"/>
        <v>4 Bulan</v>
      </c>
      <c r="R2087" s="187" t="str">
        <f t="shared" ca="1" si="134"/>
        <v>23  Hari</v>
      </c>
    </row>
    <row r="2088" spans="1:18" ht="15">
      <c r="A2088" s="512"/>
      <c r="B2088" s="514"/>
      <c r="C2088" s="399" t="s">
        <v>3229</v>
      </c>
      <c r="D2088" s="270" t="s">
        <v>3231</v>
      </c>
      <c r="E2088" s="316" t="s">
        <v>10</v>
      </c>
      <c r="F2088" s="271" t="s">
        <v>185</v>
      </c>
      <c r="G2088" s="345">
        <v>40364</v>
      </c>
      <c r="H2088" s="319" t="s">
        <v>5040</v>
      </c>
      <c r="I2088" s="250" t="s">
        <v>3104</v>
      </c>
      <c r="J2088" s="250" t="s">
        <v>3114</v>
      </c>
      <c r="K2088" s="250" t="s">
        <v>3122</v>
      </c>
      <c r="L2088" s="250" t="s">
        <v>11</v>
      </c>
      <c r="M2088" s="250" t="s">
        <v>3100</v>
      </c>
      <c r="N2088" s="250" t="s">
        <v>912</v>
      </c>
      <c r="O2088" s="250" t="s">
        <v>909</v>
      </c>
      <c r="P2088" s="187" t="str">
        <f t="shared" ca="1" si="132"/>
        <v>14 Tahun</v>
      </c>
      <c r="Q2088" s="187" t="str">
        <f t="shared" ca="1" si="133"/>
        <v>6 Bulan</v>
      </c>
      <c r="R2088" s="187" t="str">
        <f t="shared" ca="1" si="134"/>
        <v>25  Hari</v>
      </c>
    </row>
    <row r="2089" spans="1:18" ht="15">
      <c r="A2089" s="512"/>
      <c r="B2089" s="514"/>
      <c r="C2089" s="399" t="s">
        <v>3230</v>
      </c>
      <c r="D2089" s="270" t="s">
        <v>3232</v>
      </c>
      <c r="E2089" s="316" t="s">
        <v>9</v>
      </c>
      <c r="F2089" s="271" t="s">
        <v>185</v>
      </c>
      <c r="G2089" s="345">
        <v>43811</v>
      </c>
      <c r="H2089" s="319" t="s">
        <v>5040</v>
      </c>
      <c r="I2089" s="250" t="s">
        <v>3104</v>
      </c>
      <c r="J2089" s="250" t="s">
        <v>3121</v>
      </c>
      <c r="K2089" s="250" t="s">
        <v>3122</v>
      </c>
      <c r="L2089" s="250" t="s">
        <v>11</v>
      </c>
      <c r="M2089" s="250" t="s">
        <v>3100</v>
      </c>
      <c r="N2089" s="250" t="s">
        <v>912</v>
      </c>
      <c r="O2089" s="250" t="s">
        <v>909</v>
      </c>
      <c r="P2089" s="187" t="str">
        <f t="shared" ca="1" si="132"/>
        <v>5 Tahun</v>
      </c>
      <c r="Q2089" s="187" t="str">
        <f t="shared" ca="1" si="133"/>
        <v>1 Bulan</v>
      </c>
      <c r="R2089" s="187" t="str">
        <f t="shared" ca="1" si="134"/>
        <v>18  Hari</v>
      </c>
    </row>
    <row r="2090" spans="1:18" ht="15">
      <c r="A2090" s="504"/>
      <c r="B2090" s="515"/>
      <c r="C2090" s="398" t="s">
        <v>913</v>
      </c>
      <c r="D2090" s="270" t="s">
        <v>914</v>
      </c>
      <c r="E2090" s="316" t="s">
        <v>9</v>
      </c>
      <c r="F2090" s="271" t="s">
        <v>185</v>
      </c>
      <c r="G2090" s="345">
        <v>17190</v>
      </c>
      <c r="H2090" s="319" t="s">
        <v>5040</v>
      </c>
      <c r="I2090" s="250" t="s">
        <v>3104</v>
      </c>
      <c r="J2090" s="250" t="s">
        <v>3123</v>
      </c>
      <c r="K2090" s="250" t="s">
        <v>3124</v>
      </c>
      <c r="L2090" s="250" t="s">
        <v>8</v>
      </c>
      <c r="M2090" s="250" t="s">
        <v>3135</v>
      </c>
      <c r="N2090" s="250" t="s">
        <v>3227</v>
      </c>
      <c r="O2090" s="250" t="s">
        <v>292</v>
      </c>
      <c r="P2090" s="187" t="str">
        <f t="shared" ca="1" si="132"/>
        <v>78 Tahun</v>
      </c>
      <c r="Q2090" s="187" t="str">
        <f t="shared" ca="1" si="133"/>
        <v>0 Bulan</v>
      </c>
      <c r="R2090" s="187" t="str">
        <f t="shared" ca="1" si="134"/>
        <v>7  Hari</v>
      </c>
    </row>
    <row r="2091" spans="1:18" ht="15">
      <c r="A2091" s="575">
        <v>598</v>
      </c>
      <c r="B2091" s="513" t="s">
        <v>868</v>
      </c>
      <c r="C2091" s="398" t="s">
        <v>873</v>
      </c>
      <c r="D2091" s="270" t="s">
        <v>874</v>
      </c>
      <c r="E2091" s="316" t="s">
        <v>10</v>
      </c>
      <c r="F2091" s="271" t="s">
        <v>30</v>
      </c>
      <c r="G2091" s="345">
        <v>25355</v>
      </c>
      <c r="H2091" s="319" t="s">
        <v>5040</v>
      </c>
      <c r="I2091" s="250" t="s">
        <v>3104</v>
      </c>
      <c r="J2091" s="250" t="s">
        <v>3123</v>
      </c>
      <c r="K2091" s="250" t="s">
        <v>3124</v>
      </c>
      <c r="L2091" s="250" t="s">
        <v>8</v>
      </c>
      <c r="M2091" s="250" t="s">
        <v>3095</v>
      </c>
      <c r="N2091" s="250" t="s">
        <v>1679</v>
      </c>
      <c r="O2091" s="250" t="s">
        <v>367</v>
      </c>
      <c r="P2091" s="187" t="str">
        <f t="shared" ca="1" si="132"/>
        <v>55 Tahun</v>
      </c>
      <c r="Q2091" s="187" t="str">
        <f t="shared" ca="1" si="133"/>
        <v>7 Bulan</v>
      </c>
      <c r="R2091" s="187" t="str">
        <f t="shared" ca="1" si="134"/>
        <v>29  Hari</v>
      </c>
    </row>
    <row r="2092" spans="1:18" ht="15">
      <c r="A2092" s="576"/>
      <c r="B2092" s="514"/>
      <c r="C2092" s="398" t="s">
        <v>877</v>
      </c>
      <c r="D2092" s="270" t="s">
        <v>377</v>
      </c>
      <c r="E2092" s="316" t="s">
        <v>9</v>
      </c>
      <c r="F2092" s="271" t="s">
        <v>30</v>
      </c>
      <c r="G2092" s="345">
        <v>29210</v>
      </c>
      <c r="H2092" s="319" t="s">
        <v>5040</v>
      </c>
      <c r="I2092" s="250" t="s">
        <v>3104</v>
      </c>
      <c r="J2092" s="250" t="s">
        <v>3123</v>
      </c>
      <c r="K2092" s="250" t="s">
        <v>3117</v>
      </c>
      <c r="L2092" s="250" t="s">
        <v>8</v>
      </c>
      <c r="M2092" s="250" t="s">
        <v>3099</v>
      </c>
      <c r="N2092" s="250" t="s">
        <v>1528</v>
      </c>
      <c r="O2092" s="250" t="s">
        <v>74</v>
      </c>
      <c r="P2092" s="187" t="str">
        <f t="shared" ca="1" si="132"/>
        <v>45 Tahun</v>
      </c>
      <c r="Q2092" s="187" t="str">
        <f t="shared" ca="1" si="133"/>
        <v>1 Bulan</v>
      </c>
      <c r="R2092" s="187" t="str">
        <f t="shared" ca="1" si="134"/>
        <v>9  Hari</v>
      </c>
    </row>
    <row r="2093" spans="1:18" ht="15">
      <c r="A2093" s="577"/>
      <c r="B2093" s="515"/>
      <c r="C2093" s="399" t="s">
        <v>875</v>
      </c>
      <c r="D2093" s="270" t="s">
        <v>876</v>
      </c>
      <c r="E2093" s="316" t="s">
        <v>9</v>
      </c>
      <c r="F2093" s="271" t="s">
        <v>30</v>
      </c>
      <c r="G2093" s="345">
        <v>29963</v>
      </c>
      <c r="H2093" s="319" t="s">
        <v>5040</v>
      </c>
      <c r="I2093" s="250" t="s">
        <v>3104</v>
      </c>
      <c r="J2093" s="250" t="s">
        <v>3123</v>
      </c>
      <c r="K2093" s="250" t="s">
        <v>3117</v>
      </c>
      <c r="L2093" s="250" t="s">
        <v>8</v>
      </c>
      <c r="M2093" s="250" t="s">
        <v>3099</v>
      </c>
      <c r="N2093" s="250" t="s">
        <v>3235</v>
      </c>
      <c r="O2093" s="250" t="s">
        <v>2979</v>
      </c>
      <c r="P2093" s="187" t="str">
        <f t="shared" ca="1" si="132"/>
        <v>43 Tahun</v>
      </c>
      <c r="Q2093" s="187" t="str">
        <f t="shared" ca="1" si="133"/>
        <v>0 Bulan</v>
      </c>
      <c r="R2093" s="187" t="str">
        <f t="shared" ca="1" si="134"/>
        <v>18  Hari</v>
      </c>
    </row>
    <row r="2094" spans="1:18" ht="15">
      <c r="A2094" s="503">
        <v>599</v>
      </c>
      <c r="B2094" s="578" t="s">
        <v>868</v>
      </c>
      <c r="C2094" s="399" t="s">
        <v>3233</v>
      </c>
      <c r="D2094" s="270" t="s">
        <v>3234</v>
      </c>
      <c r="E2094" s="316" t="s">
        <v>10</v>
      </c>
      <c r="F2094" s="271" t="s">
        <v>30</v>
      </c>
      <c r="G2094" s="345">
        <v>35240</v>
      </c>
      <c r="H2094" s="319" t="s">
        <v>5040</v>
      </c>
      <c r="I2094" s="250" t="s">
        <v>3104</v>
      </c>
      <c r="J2094" s="271" t="s">
        <v>3102</v>
      </c>
      <c r="K2094" s="271" t="s">
        <v>3122</v>
      </c>
      <c r="L2094" s="271" t="s">
        <v>11</v>
      </c>
      <c r="M2094" s="271" t="s">
        <v>3100</v>
      </c>
      <c r="N2094" s="271" t="s">
        <v>874</v>
      </c>
      <c r="O2094" s="271" t="s">
        <v>876</v>
      </c>
      <c r="P2094" s="187" t="str">
        <f t="shared" ca="1" si="132"/>
        <v>28 Tahun</v>
      </c>
      <c r="Q2094" s="187" t="str">
        <f t="shared" ca="1" si="133"/>
        <v>7 Bulan</v>
      </c>
      <c r="R2094" s="187" t="str">
        <f t="shared" ca="1" si="134"/>
        <v>6  Hari</v>
      </c>
    </row>
    <row r="2095" spans="1:18" ht="15">
      <c r="A2095" s="512"/>
      <c r="B2095" s="579"/>
      <c r="C2095" s="398" t="s">
        <v>869</v>
      </c>
      <c r="D2095" s="270" t="s">
        <v>870</v>
      </c>
      <c r="E2095" s="316" t="s">
        <v>9</v>
      </c>
      <c r="F2095" s="271" t="s">
        <v>30</v>
      </c>
      <c r="G2095" s="345">
        <v>36771</v>
      </c>
      <c r="H2095" s="319" t="s">
        <v>5040</v>
      </c>
      <c r="I2095" s="250" t="s">
        <v>3104</v>
      </c>
      <c r="J2095" s="250" t="s">
        <v>3102</v>
      </c>
      <c r="K2095" s="250" t="s">
        <v>3122</v>
      </c>
      <c r="L2095" s="250" t="s">
        <v>11</v>
      </c>
      <c r="M2095" s="250" t="s">
        <v>3100</v>
      </c>
      <c r="N2095" s="271" t="s">
        <v>874</v>
      </c>
      <c r="O2095" s="271" t="s">
        <v>876</v>
      </c>
      <c r="P2095" s="187" t="str">
        <f t="shared" ca="1" si="132"/>
        <v>24 Tahun</v>
      </c>
      <c r="Q2095" s="187" t="str">
        <f t="shared" ca="1" si="133"/>
        <v>4 Bulan</v>
      </c>
      <c r="R2095" s="187" t="str">
        <f t="shared" ca="1" si="134"/>
        <v>28  Hari</v>
      </c>
    </row>
    <row r="2096" spans="1:18" ht="15">
      <c r="A2096" s="512"/>
      <c r="B2096" s="579"/>
      <c r="C2096" s="398" t="s">
        <v>871</v>
      </c>
      <c r="D2096" s="270" t="s">
        <v>872</v>
      </c>
      <c r="E2096" s="316" t="s">
        <v>10</v>
      </c>
      <c r="F2096" s="271" t="s">
        <v>185</v>
      </c>
      <c r="G2096" s="345">
        <v>38112</v>
      </c>
      <c r="H2096" s="319" t="s">
        <v>5040</v>
      </c>
      <c r="I2096" s="250" t="s">
        <v>3104</v>
      </c>
      <c r="J2096" s="250" t="s">
        <v>3123</v>
      </c>
      <c r="K2096" s="250" t="s">
        <v>3103</v>
      </c>
      <c r="L2096" s="250" t="s">
        <v>11</v>
      </c>
      <c r="M2096" s="250" t="s">
        <v>3100</v>
      </c>
      <c r="N2096" s="271" t="s">
        <v>874</v>
      </c>
      <c r="O2096" s="271" t="s">
        <v>876</v>
      </c>
      <c r="P2096" s="187" t="str">
        <f t="shared" ca="1" si="132"/>
        <v>20 Tahun</v>
      </c>
      <c r="Q2096" s="187" t="str">
        <f t="shared" ca="1" si="133"/>
        <v>8 Bulan</v>
      </c>
      <c r="R2096" s="187" t="str">
        <f t="shared" ca="1" si="134"/>
        <v>25  Hari</v>
      </c>
    </row>
    <row r="2097" spans="1:18" ht="15">
      <c r="A2097" s="512"/>
      <c r="B2097" s="579"/>
      <c r="C2097" s="398" t="s">
        <v>880</v>
      </c>
      <c r="D2097" s="270" t="s">
        <v>881</v>
      </c>
      <c r="E2097" s="316" t="s">
        <v>9</v>
      </c>
      <c r="F2097" s="271" t="s">
        <v>185</v>
      </c>
      <c r="G2097" s="345">
        <v>38441</v>
      </c>
      <c r="H2097" s="319" t="s">
        <v>5040</v>
      </c>
      <c r="I2097" s="250" t="s">
        <v>3104</v>
      </c>
      <c r="J2097" s="250" t="s">
        <v>3123</v>
      </c>
      <c r="K2097" s="250" t="s">
        <v>3103</v>
      </c>
      <c r="L2097" s="250" t="s">
        <v>11</v>
      </c>
      <c r="M2097" s="250" t="s">
        <v>3100</v>
      </c>
      <c r="N2097" s="271" t="s">
        <v>874</v>
      </c>
      <c r="O2097" s="250" t="s">
        <v>377</v>
      </c>
      <c r="P2097" s="187" t="str">
        <f t="shared" ca="1" si="132"/>
        <v>19 Tahun</v>
      </c>
      <c r="Q2097" s="187" t="str">
        <f t="shared" ca="1" si="133"/>
        <v>10 Bulan</v>
      </c>
      <c r="R2097" s="187" t="str">
        <f t="shared" ca="1" si="134"/>
        <v>0  Hari</v>
      </c>
    </row>
    <row r="2098" spans="1:18" ht="15">
      <c r="A2098" s="512"/>
      <c r="B2098" s="579"/>
      <c r="C2098" s="398" t="s">
        <v>878</v>
      </c>
      <c r="D2098" s="270" t="s">
        <v>879</v>
      </c>
      <c r="E2098" s="316" t="s">
        <v>9</v>
      </c>
      <c r="F2098" s="271" t="s">
        <v>185</v>
      </c>
      <c r="G2098" s="345">
        <v>38635</v>
      </c>
      <c r="H2098" s="319" t="s">
        <v>5040</v>
      </c>
      <c r="I2098" s="250" t="s">
        <v>3104</v>
      </c>
      <c r="J2098" s="250" t="s">
        <v>3123</v>
      </c>
      <c r="K2098" s="250" t="s">
        <v>3103</v>
      </c>
      <c r="L2098" s="250" t="s">
        <v>11</v>
      </c>
      <c r="M2098" s="250" t="s">
        <v>3100</v>
      </c>
      <c r="N2098" s="271" t="s">
        <v>874</v>
      </c>
      <c r="O2098" s="250" t="s">
        <v>876</v>
      </c>
      <c r="P2098" s="187" t="str">
        <f t="shared" ca="1" si="132"/>
        <v>19 Tahun</v>
      </c>
      <c r="Q2098" s="187" t="str">
        <f t="shared" ca="1" si="133"/>
        <v>3 Bulan</v>
      </c>
      <c r="R2098" s="187" t="str">
        <f t="shared" ca="1" si="134"/>
        <v>20  Hari</v>
      </c>
    </row>
    <row r="2099" spans="1:18" ht="15">
      <c r="A2099" s="504"/>
      <c r="B2099" s="580"/>
      <c r="C2099" s="399" t="s">
        <v>3236</v>
      </c>
      <c r="D2099" s="270" t="s">
        <v>3237</v>
      </c>
      <c r="E2099" s="316" t="s">
        <v>9</v>
      </c>
      <c r="F2099" s="271" t="s">
        <v>185</v>
      </c>
      <c r="G2099" s="345">
        <v>43753</v>
      </c>
      <c r="H2099" s="319" t="s">
        <v>5040</v>
      </c>
      <c r="I2099" s="250" t="s">
        <v>3104</v>
      </c>
      <c r="J2099" s="271" t="s">
        <v>3114</v>
      </c>
      <c r="K2099" s="271" t="s">
        <v>3122</v>
      </c>
      <c r="L2099" s="271" t="s">
        <v>11</v>
      </c>
      <c r="M2099" s="271" t="s">
        <v>3100</v>
      </c>
      <c r="N2099" s="271" t="s">
        <v>874</v>
      </c>
      <c r="O2099" s="250" t="s">
        <v>377</v>
      </c>
      <c r="P2099" s="187" t="str">
        <f t="shared" ca="1" si="132"/>
        <v>5 Tahun</v>
      </c>
      <c r="Q2099" s="187" t="str">
        <f t="shared" ca="1" si="133"/>
        <v>3 Bulan</v>
      </c>
      <c r="R2099" s="187" t="str">
        <f t="shared" ca="1" si="134"/>
        <v>15  Hari</v>
      </c>
    </row>
    <row r="2100" spans="1:18" ht="15">
      <c r="A2100" s="503">
        <v>600</v>
      </c>
      <c r="B2100" s="513" t="s">
        <v>963</v>
      </c>
      <c r="C2100" s="398" t="s">
        <v>966</v>
      </c>
      <c r="D2100" s="270" t="s">
        <v>967</v>
      </c>
      <c r="E2100" s="316" t="s">
        <v>10</v>
      </c>
      <c r="F2100" s="271" t="s">
        <v>185</v>
      </c>
      <c r="G2100" s="345">
        <v>28484</v>
      </c>
      <c r="H2100" s="319" t="s">
        <v>5040</v>
      </c>
      <c r="I2100" s="250" t="s">
        <v>3104</v>
      </c>
      <c r="J2100" s="250" t="s">
        <v>3102</v>
      </c>
      <c r="K2100" s="250" t="s">
        <v>3124</v>
      </c>
      <c r="L2100" s="250" t="s">
        <v>8</v>
      </c>
      <c r="M2100" s="250" t="s">
        <v>3095</v>
      </c>
      <c r="N2100" s="250" t="s">
        <v>3081</v>
      </c>
      <c r="O2100" s="250" t="s">
        <v>389</v>
      </c>
      <c r="P2100" s="187" t="str">
        <f t="shared" ca="1" si="132"/>
        <v>47 Tahun</v>
      </c>
      <c r="Q2100" s="187" t="str">
        <f t="shared" ca="1" si="133"/>
        <v>1 Bulan</v>
      </c>
      <c r="R2100" s="187" t="str">
        <f t="shared" ca="1" si="134"/>
        <v>5  Hari</v>
      </c>
    </row>
    <row r="2101" spans="1:18" ht="15">
      <c r="A2101" s="512"/>
      <c r="B2101" s="514"/>
      <c r="C2101" s="399" t="s">
        <v>964</v>
      </c>
      <c r="D2101" s="270" t="s">
        <v>965</v>
      </c>
      <c r="E2101" s="316" t="s">
        <v>9</v>
      </c>
      <c r="F2101" s="271" t="s">
        <v>150</v>
      </c>
      <c r="G2101" s="345">
        <v>29922</v>
      </c>
      <c r="H2101" s="319" t="s">
        <v>5040</v>
      </c>
      <c r="I2101" s="250" t="s">
        <v>3104</v>
      </c>
      <c r="J2101" s="250" t="s">
        <v>3102</v>
      </c>
      <c r="K2101" s="250" t="s">
        <v>3117</v>
      </c>
      <c r="L2101" s="250" t="s">
        <v>8</v>
      </c>
      <c r="M2101" s="250" t="s">
        <v>3099</v>
      </c>
      <c r="N2101" s="250" t="s">
        <v>3015</v>
      </c>
      <c r="O2101" s="250" t="s">
        <v>289</v>
      </c>
      <c r="P2101" s="187" t="str">
        <f t="shared" ca="1" si="132"/>
        <v>43 Tahun</v>
      </c>
      <c r="Q2101" s="187" t="str">
        <f t="shared" ca="1" si="133"/>
        <v>1 Bulan</v>
      </c>
      <c r="R2101" s="187" t="str">
        <f t="shared" ca="1" si="134"/>
        <v>28  Hari</v>
      </c>
    </row>
    <row r="2102" spans="1:18" ht="15">
      <c r="A2102" s="512"/>
      <c r="B2102" s="514"/>
      <c r="C2102" s="399" t="s">
        <v>1760</v>
      </c>
      <c r="D2102" s="270" t="s">
        <v>3238</v>
      </c>
      <c r="E2102" s="316" t="s">
        <v>10</v>
      </c>
      <c r="F2102" s="271" t="s">
        <v>72</v>
      </c>
      <c r="G2102" s="345">
        <v>39699</v>
      </c>
      <c r="H2102" s="319" t="s">
        <v>5040</v>
      </c>
      <c r="I2102" s="250" t="s">
        <v>3104</v>
      </c>
      <c r="J2102" s="271" t="s">
        <v>3107</v>
      </c>
      <c r="K2102" s="271" t="s">
        <v>3103</v>
      </c>
      <c r="L2102" s="271" t="s">
        <v>11</v>
      </c>
      <c r="M2102" s="271" t="s">
        <v>3100</v>
      </c>
      <c r="N2102" s="271" t="s">
        <v>967</v>
      </c>
      <c r="O2102" s="271" t="s">
        <v>965</v>
      </c>
      <c r="P2102" s="187" t="str">
        <f t="shared" ca="1" si="132"/>
        <v>16 Tahun</v>
      </c>
      <c r="Q2102" s="187" t="str">
        <f t="shared" ca="1" si="133"/>
        <v>4 Bulan</v>
      </c>
      <c r="R2102" s="187" t="str">
        <f t="shared" ca="1" si="134"/>
        <v>22  Hari</v>
      </c>
    </row>
    <row r="2103" spans="1:18" ht="15">
      <c r="A2103" s="512"/>
      <c r="B2103" s="514"/>
      <c r="C2103" s="399" t="s">
        <v>3239</v>
      </c>
      <c r="D2103" s="270" t="s">
        <v>3241</v>
      </c>
      <c r="E2103" s="316" t="s">
        <v>9</v>
      </c>
      <c r="F2103" s="271" t="s">
        <v>173</v>
      </c>
      <c r="G2103" s="345">
        <v>40943</v>
      </c>
      <c r="H2103" s="319" t="s">
        <v>5040</v>
      </c>
      <c r="I2103" s="250" t="s">
        <v>3104</v>
      </c>
      <c r="J2103" s="271" t="s">
        <v>3114</v>
      </c>
      <c r="K2103" s="271" t="s">
        <v>3103</v>
      </c>
      <c r="L2103" s="271" t="s">
        <v>11</v>
      </c>
      <c r="M2103" s="271" t="s">
        <v>3100</v>
      </c>
      <c r="N2103" s="271" t="s">
        <v>967</v>
      </c>
      <c r="O2103" s="271" t="s">
        <v>965</v>
      </c>
      <c r="P2103" s="187" t="str">
        <f t="shared" ca="1" si="132"/>
        <v>12 Tahun</v>
      </c>
      <c r="Q2103" s="187" t="str">
        <f t="shared" ca="1" si="133"/>
        <v>11 Bulan</v>
      </c>
      <c r="R2103" s="187" t="str">
        <f t="shared" ca="1" si="134"/>
        <v>26  Hari</v>
      </c>
    </row>
    <row r="2104" spans="1:18" ht="15">
      <c r="A2104" s="504"/>
      <c r="B2104" s="515"/>
      <c r="C2104" s="399" t="s">
        <v>3240</v>
      </c>
      <c r="D2104" s="270" t="s">
        <v>3242</v>
      </c>
      <c r="E2104" s="316" t="s">
        <v>10</v>
      </c>
      <c r="F2104" s="271" t="s">
        <v>173</v>
      </c>
      <c r="G2104" s="345">
        <v>42260</v>
      </c>
      <c r="H2104" s="319" t="s">
        <v>5040</v>
      </c>
      <c r="I2104" s="250" t="s">
        <v>3104</v>
      </c>
      <c r="J2104" s="271" t="s">
        <v>3121</v>
      </c>
      <c r="K2104" s="271" t="s">
        <v>3122</v>
      </c>
      <c r="L2104" s="271" t="s">
        <v>11</v>
      </c>
      <c r="M2104" s="271" t="s">
        <v>3100</v>
      </c>
      <c r="N2104" s="271" t="s">
        <v>967</v>
      </c>
      <c r="O2104" s="271" t="s">
        <v>965</v>
      </c>
      <c r="P2104" s="187" t="str">
        <f t="shared" ca="1" si="132"/>
        <v>9 Tahun</v>
      </c>
      <c r="Q2104" s="187" t="str">
        <f t="shared" ca="1" si="133"/>
        <v>4 Bulan</v>
      </c>
      <c r="R2104" s="187" t="str">
        <f t="shared" ca="1" si="134"/>
        <v>17  Hari</v>
      </c>
    </row>
    <row r="2105" spans="1:18" ht="15">
      <c r="A2105" s="503">
        <v>601</v>
      </c>
      <c r="B2105" s="513" t="s">
        <v>2234</v>
      </c>
      <c r="C2105" s="398" t="s">
        <v>2497</v>
      </c>
      <c r="D2105" s="270" t="s">
        <v>2498</v>
      </c>
      <c r="E2105" s="316" t="s">
        <v>10</v>
      </c>
      <c r="F2105" s="271" t="s">
        <v>185</v>
      </c>
      <c r="G2105" s="345">
        <v>29154</v>
      </c>
      <c r="H2105" s="319" t="s">
        <v>5040</v>
      </c>
      <c r="I2105" s="250" t="s">
        <v>3104</v>
      </c>
      <c r="J2105" s="250" t="s">
        <v>3123</v>
      </c>
      <c r="K2105" s="250" t="s">
        <v>3124</v>
      </c>
      <c r="L2105" s="250" t="s">
        <v>8</v>
      </c>
      <c r="M2105" s="250" t="s">
        <v>3095</v>
      </c>
      <c r="N2105" s="250" t="s">
        <v>3243</v>
      </c>
      <c r="O2105" s="250" t="s">
        <v>3244</v>
      </c>
      <c r="P2105" s="187" t="str">
        <f t="shared" ca="1" si="132"/>
        <v>45 Tahun</v>
      </c>
      <c r="Q2105" s="187" t="str">
        <f t="shared" ca="1" si="133"/>
        <v>3 Bulan</v>
      </c>
      <c r="R2105" s="187" t="str">
        <f t="shared" ca="1" si="134"/>
        <v>4  Hari</v>
      </c>
    </row>
    <row r="2106" spans="1:18" ht="15">
      <c r="A2106" s="512"/>
      <c r="B2106" s="514"/>
      <c r="C2106" s="399" t="s">
        <v>2235</v>
      </c>
      <c r="D2106" s="270" t="s">
        <v>2236</v>
      </c>
      <c r="E2106" s="316" t="s">
        <v>9</v>
      </c>
      <c r="F2106" s="271" t="s">
        <v>1486</v>
      </c>
      <c r="G2106" s="345">
        <v>33632</v>
      </c>
      <c r="H2106" s="319" t="s">
        <v>5040</v>
      </c>
      <c r="I2106" s="250" t="s">
        <v>3104</v>
      </c>
      <c r="J2106" s="250" t="s">
        <v>3123</v>
      </c>
      <c r="K2106" s="250" t="s">
        <v>3117</v>
      </c>
      <c r="L2106" s="250" t="s">
        <v>8</v>
      </c>
      <c r="M2106" s="250" t="s">
        <v>3099</v>
      </c>
      <c r="N2106" s="250" t="s">
        <v>1376</v>
      </c>
      <c r="O2106" s="250" t="s">
        <v>1626</v>
      </c>
      <c r="P2106" s="187" t="str">
        <f t="shared" ca="1" si="132"/>
        <v>33 Tahun</v>
      </c>
      <c r="Q2106" s="187" t="str">
        <f t="shared" ca="1" si="133"/>
        <v>0 Bulan</v>
      </c>
      <c r="R2106" s="187" t="str">
        <f t="shared" ca="1" si="134"/>
        <v>1  Hari</v>
      </c>
    </row>
    <row r="2107" spans="1:18" ht="15">
      <c r="A2107" s="512"/>
      <c r="B2107" s="514"/>
      <c r="C2107" s="399" t="s">
        <v>3246</v>
      </c>
      <c r="D2107" s="270" t="s">
        <v>3248</v>
      </c>
      <c r="E2107" s="316" t="s">
        <v>10</v>
      </c>
      <c r="F2107" s="271" t="s">
        <v>173</v>
      </c>
      <c r="G2107" s="345">
        <v>40212</v>
      </c>
      <c r="H2107" s="319" t="s">
        <v>5040</v>
      </c>
      <c r="I2107" s="250" t="s">
        <v>3104</v>
      </c>
      <c r="J2107" s="271" t="s">
        <v>3114</v>
      </c>
      <c r="K2107" s="271" t="s">
        <v>3103</v>
      </c>
      <c r="L2107" s="271" t="s">
        <v>11</v>
      </c>
      <c r="M2107" s="271" t="s">
        <v>3100</v>
      </c>
      <c r="N2107" s="271" t="s">
        <v>2498</v>
      </c>
      <c r="O2107" s="271" t="s">
        <v>3245</v>
      </c>
      <c r="P2107" s="187" t="str">
        <f t="shared" ca="1" si="132"/>
        <v>14 Tahun</v>
      </c>
      <c r="Q2107" s="187" t="str">
        <f t="shared" ca="1" si="133"/>
        <v>11 Bulan</v>
      </c>
      <c r="R2107" s="187" t="str">
        <f t="shared" ca="1" si="134"/>
        <v>27  Hari</v>
      </c>
    </row>
    <row r="2108" spans="1:18" ht="15">
      <c r="A2108" s="504"/>
      <c r="B2108" s="515"/>
      <c r="C2108" s="399" t="s">
        <v>3247</v>
      </c>
      <c r="D2108" s="270" t="s">
        <v>3249</v>
      </c>
      <c r="E2108" s="316" t="s">
        <v>9</v>
      </c>
      <c r="F2108" s="271" t="s">
        <v>173</v>
      </c>
      <c r="G2108" s="345">
        <v>42487</v>
      </c>
      <c r="H2108" s="319" t="s">
        <v>5040</v>
      </c>
      <c r="I2108" s="250" t="s">
        <v>3104</v>
      </c>
      <c r="J2108" s="271" t="s">
        <v>3121</v>
      </c>
      <c r="K2108" s="271" t="s">
        <v>3122</v>
      </c>
      <c r="L2108" s="271" t="s">
        <v>11</v>
      </c>
      <c r="M2108" s="271" t="s">
        <v>3100</v>
      </c>
      <c r="N2108" s="271" t="s">
        <v>2498</v>
      </c>
      <c r="O2108" s="271" t="s">
        <v>3245</v>
      </c>
      <c r="P2108" s="187" t="str">
        <f t="shared" ca="1" si="132"/>
        <v>8 Tahun</v>
      </c>
      <c r="Q2108" s="187" t="str">
        <f t="shared" ca="1" si="133"/>
        <v>9 Bulan</v>
      </c>
      <c r="R2108" s="187" t="str">
        <f t="shared" ca="1" si="134"/>
        <v>3  Hari</v>
      </c>
    </row>
    <row r="2109" spans="1:18" ht="15">
      <c r="A2109" s="503">
        <v>602</v>
      </c>
      <c r="B2109" s="513" t="s">
        <v>976</v>
      </c>
      <c r="C2109" s="398" t="s">
        <v>977</v>
      </c>
      <c r="D2109" s="270" t="s">
        <v>978</v>
      </c>
      <c r="E2109" s="316" t="s">
        <v>10</v>
      </c>
      <c r="F2109" s="271" t="s">
        <v>979</v>
      </c>
      <c r="G2109" s="345">
        <v>29685</v>
      </c>
      <c r="H2109" s="319" t="s">
        <v>5040</v>
      </c>
      <c r="I2109" s="250" t="s">
        <v>3104</v>
      </c>
      <c r="J2109" s="250" t="s">
        <v>3102</v>
      </c>
      <c r="K2109" s="250" t="s">
        <v>3250</v>
      </c>
      <c r="L2109" s="250" t="s">
        <v>8</v>
      </c>
      <c r="M2109" s="250" t="s">
        <v>3095</v>
      </c>
      <c r="N2109" s="250" t="s">
        <v>2640</v>
      </c>
      <c r="O2109" s="250" t="s">
        <v>1648</v>
      </c>
      <c r="P2109" s="187" t="str">
        <f t="shared" ca="1" si="132"/>
        <v>43 Tahun</v>
      </c>
      <c r="Q2109" s="187" t="str">
        <f t="shared" ca="1" si="133"/>
        <v>9 Bulan</v>
      </c>
      <c r="R2109" s="187" t="str">
        <f t="shared" ca="1" si="134"/>
        <v>21  Hari</v>
      </c>
    </row>
    <row r="2110" spans="1:18" ht="15">
      <c r="A2110" s="512"/>
      <c r="B2110" s="514"/>
      <c r="C2110" s="399" t="s">
        <v>980</v>
      </c>
      <c r="D2110" s="270" t="s">
        <v>981</v>
      </c>
      <c r="E2110" s="316" t="s">
        <v>9</v>
      </c>
      <c r="F2110" s="271" t="s">
        <v>185</v>
      </c>
      <c r="G2110" s="345">
        <v>31295</v>
      </c>
      <c r="H2110" s="319" t="s">
        <v>5040</v>
      </c>
      <c r="I2110" s="250" t="s">
        <v>3104</v>
      </c>
      <c r="J2110" s="250" t="s">
        <v>3107</v>
      </c>
      <c r="K2110" s="250" t="s">
        <v>3117</v>
      </c>
      <c r="L2110" s="250" t="s">
        <v>8</v>
      </c>
      <c r="M2110" s="250" t="s">
        <v>3099</v>
      </c>
      <c r="N2110" s="250" t="s">
        <v>3251</v>
      </c>
      <c r="O2110" s="250" t="s">
        <v>3244</v>
      </c>
      <c r="P2110" s="187" t="str">
        <f t="shared" ca="1" si="132"/>
        <v>39 Tahun</v>
      </c>
      <c r="Q2110" s="187" t="str">
        <f t="shared" ca="1" si="133"/>
        <v>4 Bulan</v>
      </c>
      <c r="R2110" s="187" t="str">
        <f t="shared" ca="1" si="134"/>
        <v>25  Hari</v>
      </c>
    </row>
    <row r="2111" spans="1:18" ht="15">
      <c r="A2111" s="512"/>
      <c r="B2111" s="514"/>
      <c r="C2111" s="399" t="s">
        <v>3252</v>
      </c>
      <c r="D2111" s="270" t="s">
        <v>3253</v>
      </c>
      <c r="E2111" s="316" t="s">
        <v>9</v>
      </c>
      <c r="F2111" s="271" t="s">
        <v>1348</v>
      </c>
      <c r="G2111" s="345">
        <v>42746</v>
      </c>
      <c r="H2111" s="319" t="s">
        <v>5040</v>
      </c>
      <c r="I2111" s="250" t="s">
        <v>3104</v>
      </c>
      <c r="J2111" s="271" t="s">
        <v>3114</v>
      </c>
      <c r="K2111" s="271" t="s">
        <v>3122</v>
      </c>
      <c r="L2111" s="271" t="s">
        <v>11</v>
      </c>
      <c r="M2111" s="271" t="s">
        <v>3100</v>
      </c>
      <c r="N2111" s="271" t="s">
        <v>978</v>
      </c>
      <c r="O2111" s="271" t="s">
        <v>981</v>
      </c>
      <c r="P2111" s="187" t="str">
        <f t="shared" ca="1" si="132"/>
        <v>8 Tahun</v>
      </c>
      <c r="Q2111" s="187" t="str">
        <f t="shared" ca="1" si="133"/>
        <v>0 Bulan</v>
      </c>
      <c r="R2111" s="187" t="str">
        <f t="shared" ca="1" si="134"/>
        <v>19  Hari</v>
      </c>
    </row>
    <row r="2112" spans="1:18" ht="15">
      <c r="A2112" s="504"/>
      <c r="B2112" s="515"/>
      <c r="C2112" s="409" t="s">
        <v>7295</v>
      </c>
      <c r="D2112" s="4" t="s">
        <v>7296</v>
      </c>
      <c r="E2112" s="45" t="s">
        <v>10</v>
      </c>
      <c r="F2112" s="102" t="s">
        <v>224</v>
      </c>
      <c r="G2112" s="345">
        <v>44852</v>
      </c>
      <c r="H2112" s="319" t="s">
        <v>5040</v>
      </c>
      <c r="I2112" s="250" t="s">
        <v>3104</v>
      </c>
      <c r="J2112" s="271" t="s">
        <v>3114</v>
      </c>
      <c r="K2112" s="271" t="s">
        <v>3122</v>
      </c>
      <c r="L2112" s="271" t="s">
        <v>11</v>
      </c>
      <c r="M2112" s="271" t="s">
        <v>3100</v>
      </c>
      <c r="N2112" s="271" t="s">
        <v>978</v>
      </c>
      <c r="O2112" s="271" t="s">
        <v>981</v>
      </c>
      <c r="P2112" s="187" t="str">
        <f ca="1" t="shared" si="135" ref="P2112">DATEDIF(G2112,$P$2,"Y")&amp;" Tahun"</f>
        <v>2 Tahun</v>
      </c>
      <c r="Q2112" s="187" t="str">
        <f ca="1" t="shared" si="136" ref="Q2112">DATEDIF(G2112,$P$2,"YM")&amp;" Bulan"</f>
        <v>3 Bulan</v>
      </c>
      <c r="R2112" s="187" t="str">
        <f ca="1" t="shared" si="137" ref="R2112">DATEDIF(G2112,$P$2,"MD")&amp;"  Hari"</f>
        <v>12  Hari</v>
      </c>
    </row>
    <row r="2113" spans="1:18" ht="15">
      <c r="A2113" s="503">
        <v>603</v>
      </c>
      <c r="B2113" s="513" t="s">
        <v>1860</v>
      </c>
      <c r="C2113" s="398" t="s">
        <v>2715</v>
      </c>
      <c r="D2113" s="270" t="s">
        <v>2716</v>
      </c>
      <c r="E2113" s="316" t="s">
        <v>10</v>
      </c>
      <c r="F2113" s="271" t="s">
        <v>185</v>
      </c>
      <c r="G2113" s="345">
        <v>26520</v>
      </c>
      <c r="H2113" s="319" t="s">
        <v>5040</v>
      </c>
      <c r="I2113" s="250" t="s">
        <v>3104</v>
      </c>
      <c r="J2113" s="250" t="s">
        <v>3102</v>
      </c>
      <c r="K2113" s="250" t="s">
        <v>3124</v>
      </c>
      <c r="L2113" s="250" t="s">
        <v>8</v>
      </c>
      <c r="M2113" s="250" t="s">
        <v>3095</v>
      </c>
      <c r="N2113" s="250" t="s">
        <v>3254</v>
      </c>
      <c r="O2113" s="250" t="s">
        <v>3244</v>
      </c>
      <c r="P2113" s="187" t="str">
        <f t="shared" ca="1" si="132"/>
        <v>52 Tahun</v>
      </c>
      <c r="Q2113" s="187" t="str">
        <f t="shared" ca="1" si="133"/>
        <v>5 Bulan</v>
      </c>
      <c r="R2113" s="187" t="str">
        <f t="shared" ca="1" si="134"/>
        <v>21  Hari</v>
      </c>
    </row>
    <row r="2114" spans="1:18" ht="15">
      <c r="A2114" s="512"/>
      <c r="B2114" s="514"/>
      <c r="C2114" s="398" t="s">
        <v>1861</v>
      </c>
      <c r="D2114" s="270" t="s">
        <v>1680</v>
      </c>
      <c r="E2114" s="316" t="s">
        <v>9</v>
      </c>
      <c r="F2114" s="271" t="s">
        <v>1486</v>
      </c>
      <c r="G2114" s="345">
        <v>26175</v>
      </c>
      <c r="H2114" s="319" t="s">
        <v>5040</v>
      </c>
      <c r="I2114" s="250" t="s">
        <v>3104</v>
      </c>
      <c r="J2114" s="250" t="s">
        <v>3102</v>
      </c>
      <c r="K2114" s="250" t="s">
        <v>3117</v>
      </c>
      <c r="L2114" s="250" t="s">
        <v>8</v>
      </c>
      <c r="M2114" s="250" t="s">
        <v>3099</v>
      </c>
      <c r="N2114" s="250" t="s">
        <v>3255</v>
      </c>
      <c r="O2114" s="250" t="s">
        <v>1364</v>
      </c>
      <c r="P2114" s="187" t="str">
        <f t="shared" ca="1" si="132"/>
        <v>53 Tahun</v>
      </c>
      <c r="Q2114" s="187" t="str">
        <f t="shared" ca="1" si="133"/>
        <v>5 Bulan</v>
      </c>
      <c r="R2114" s="187" t="str">
        <f t="shared" ca="1" si="134"/>
        <v>0  Hari</v>
      </c>
    </row>
    <row r="2115" spans="1:18" ht="15">
      <c r="A2115" s="504"/>
      <c r="B2115" s="515"/>
      <c r="C2115" s="398" t="s">
        <v>2514</v>
      </c>
      <c r="D2115" s="270" t="s">
        <v>2515</v>
      </c>
      <c r="E2115" s="316" t="s">
        <v>10</v>
      </c>
      <c r="F2115" s="271" t="s">
        <v>1437</v>
      </c>
      <c r="G2115" s="345">
        <v>35666</v>
      </c>
      <c r="H2115" s="319" t="s">
        <v>5040</v>
      </c>
      <c r="I2115" s="250" t="s">
        <v>3104</v>
      </c>
      <c r="J2115" s="250" t="s">
        <v>3102</v>
      </c>
      <c r="K2115" s="250" t="s">
        <v>3097</v>
      </c>
      <c r="L2115" s="250" t="s">
        <v>11</v>
      </c>
      <c r="M2115" s="250" t="s">
        <v>3100</v>
      </c>
      <c r="N2115" s="250" t="s">
        <v>2716</v>
      </c>
      <c r="O2115" s="250" t="s">
        <v>1680</v>
      </c>
      <c r="P2115" s="187" t="str">
        <f t="shared" ca="1" si="132"/>
        <v>27 Tahun</v>
      </c>
      <c r="Q2115" s="187" t="str">
        <f t="shared" ca="1" si="133"/>
        <v>5 Bulan</v>
      </c>
      <c r="R2115" s="187" t="str">
        <f t="shared" ca="1" si="134"/>
        <v>6  Hari</v>
      </c>
    </row>
    <row r="2116" spans="1:18" ht="15">
      <c r="A2116" s="328">
        <v>604</v>
      </c>
      <c r="B2116" s="204" t="s">
        <v>2361</v>
      </c>
      <c r="C2116" s="398" t="s">
        <v>2362</v>
      </c>
      <c r="D2116" s="270" t="s">
        <v>396</v>
      </c>
      <c r="E2116" s="316" t="s">
        <v>9</v>
      </c>
      <c r="F2116" s="271" t="s">
        <v>30</v>
      </c>
      <c r="G2116" s="345">
        <v>24841</v>
      </c>
      <c r="H2116" s="319" t="s">
        <v>5040</v>
      </c>
      <c r="I2116" s="250" t="s">
        <v>3104</v>
      </c>
      <c r="J2116" s="250" t="s">
        <v>3123</v>
      </c>
      <c r="K2116" s="250" t="s">
        <v>3124</v>
      </c>
      <c r="L2116" s="250" t="s">
        <v>8</v>
      </c>
      <c r="M2116" s="250" t="s">
        <v>3095</v>
      </c>
      <c r="N2116" s="250" t="s">
        <v>3256</v>
      </c>
      <c r="O2116" s="250" t="s">
        <v>3257</v>
      </c>
      <c r="P2116" s="187" t="str">
        <f t="shared" ca="1" si="132"/>
        <v>57 Tahun</v>
      </c>
      <c r="Q2116" s="187" t="str">
        <f t="shared" ca="1" si="133"/>
        <v>0 Bulan</v>
      </c>
      <c r="R2116" s="187" t="str">
        <f t="shared" ca="1" si="134"/>
        <v>26  Hari</v>
      </c>
    </row>
    <row r="2117" spans="1:18" ht="15">
      <c r="A2117" s="503">
        <v>605</v>
      </c>
      <c r="B2117" s="513" t="s">
        <v>1066</v>
      </c>
      <c r="C2117" s="398" t="s">
        <v>1067</v>
      </c>
      <c r="D2117" s="270" t="s">
        <v>1068</v>
      </c>
      <c r="E2117" s="316" t="s">
        <v>10</v>
      </c>
      <c r="F2117" s="271" t="s">
        <v>30</v>
      </c>
      <c r="G2117" s="345">
        <v>25721</v>
      </c>
      <c r="H2117" s="319" t="s">
        <v>5040</v>
      </c>
      <c r="I2117" s="250" t="s">
        <v>3104</v>
      </c>
      <c r="J2117" s="250" t="s">
        <v>3123</v>
      </c>
      <c r="K2117" s="250" t="s">
        <v>3124</v>
      </c>
      <c r="L2117" s="250" t="s">
        <v>8</v>
      </c>
      <c r="M2117" s="250" t="s">
        <v>3095</v>
      </c>
      <c r="N2117" s="250" t="s">
        <v>1679</v>
      </c>
      <c r="O2117" s="250" t="s">
        <v>74</v>
      </c>
      <c r="P2117" s="187" t="str">
        <f t="shared" ca="1" si="132"/>
        <v>54 Tahun</v>
      </c>
      <c r="Q2117" s="187" t="str">
        <f t="shared" ca="1" si="133"/>
        <v>7 Bulan</v>
      </c>
      <c r="R2117" s="187" t="str">
        <f t="shared" ca="1" si="134"/>
        <v>28  Hari</v>
      </c>
    </row>
    <row r="2118" spans="1:18" ht="15">
      <c r="A2118" s="512"/>
      <c r="B2118" s="514"/>
      <c r="C2118" s="398" t="s">
        <v>1070</v>
      </c>
      <c r="D2118" s="270" t="s">
        <v>1071</v>
      </c>
      <c r="E2118" s="316" t="s">
        <v>9</v>
      </c>
      <c r="F2118" s="271" t="s">
        <v>36</v>
      </c>
      <c r="G2118" s="345">
        <v>29323</v>
      </c>
      <c r="H2118" s="319" t="s">
        <v>5040</v>
      </c>
      <c r="I2118" s="250" t="s">
        <v>3104</v>
      </c>
      <c r="J2118" s="250" t="s">
        <v>3123</v>
      </c>
      <c r="K2118" s="250" t="s">
        <v>3117</v>
      </c>
      <c r="L2118" s="250" t="s">
        <v>8</v>
      </c>
      <c r="M2118" s="250" t="s">
        <v>3099</v>
      </c>
      <c r="N2118" s="250" t="s">
        <v>2781</v>
      </c>
      <c r="O2118" s="250" t="s">
        <v>1551</v>
      </c>
      <c r="P2118" s="187" t="str">
        <f t="shared" ca="1" si="132"/>
        <v>44 Tahun</v>
      </c>
      <c r="Q2118" s="187" t="str">
        <f t="shared" ca="1" si="133"/>
        <v>9 Bulan</v>
      </c>
      <c r="R2118" s="187" t="str">
        <f t="shared" ca="1" si="134"/>
        <v>18  Hari</v>
      </c>
    </row>
    <row r="2119" spans="1:18" ht="15">
      <c r="A2119" s="512"/>
      <c r="B2119" s="514"/>
      <c r="C2119" s="399" t="s">
        <v>1069</v>
      </c>
      <c r="D2119" s="270" t="s">
        <v>273</v>
      </c>
      <c r="E2119" s="316" t="s">
        <v>9</v>
      </c>
      <c r="F2119" s="271" t="s">
        <v>185</v>
      </c>
      <c r="G2119" s="345">
        <v>37629</v>
      </c>
      <c r="H2119" s="319" t="s">
        <v>5040</v>
      </c>
      <c r="I2119" s="250" t="s">
        <v>3104</v>
      </c>
      <c r="J2119" s="250" t="s">
        <v>3107</v>
      </c>
      <c r="K2119" s="250" t="s">
        <v>3103</v>
      </c>
      <c r="L2119" s="250" t="s">
        <v>11</v>
      </c>
      <c r="M2119" s="250" t="s">
        <v>3100</v>
      </c>
      <c r="N2119" s="250" t="s">
        <v>1068</v>
      </c>
      <c r="O2119" s="250" t="s">
        <v>1071</v>
      </c>
      <c r="P2119" s="187" t="str">
        <f t="shared" ca="1" si="132"/>
        <v>22 Tahun</v>
      </c>
      <c r="Q2119" s="187" t="str">
        <f t="shared" ca="1" si="133"/>
        <v>0 Bulan</v>
      </c>
      <c r="R2119" s="187" t="str">
        <f t="shared" ca="1" si="134"/>
        <v>22  Hari</v>
      </c>
    </row>
    <row r="2120" spans="1:18" ht="15">
      <c r="A2120" s="512"/>
      <c r="B2120" s="514"/>
      <c r="C2120" s="399" t="s">
        <v>3258</v>
      </c>
      <c r="D2120" s="270" t="s">
        <v>3261</v>
      </c>
      <c r="E2120" s="316" t="s">
        <v>10</v>
      </c>
      <c r="F2120" s="271" t="s">
        <v>185</v>
      </c>
      <c r="G2120" s="345">
        <v>39656</v>
      </c>
      <c r="H2120" s="319" t="s">
        <v>5040</v>
      </c>
      <c r="I2120" s="250" t="s">
        <v>3104</v>
      </c>
      <c r="J2120" s="271" t="s">
        <v>3123</v>
      </c>
      <c r="K2120" s="271" t="s">
        <v>3103</v>
      </c>
      <c r="L2120" s="271" t="s">
        <v>11</v>
      </c>
      <c r="M2120" s="271" t="s">
        <v>3100</v>
      </c>
      <c r="N2120" s="250" t="s">
        <v>1068</v>
      </c>
      <c r="O2120" s="250" t="s">
        <v>1071</v>
      </c>
      <c r="P2120" s="187" t="str">
        <f t="shared" ca="1" si="132"/>
        <v>16 Tahun</v>
      </c>
      <c r="Q2120" s="187" t="str">
        <f t="shared" ca="1" si="133"/>
        <v>6 Bulan</v>
      </c>
      <c r="R2120" s="187" t="str">
        <f t="shared" ca="1" si="134"/>
        <v>3  Hari</v>
      </c>
    </row>
    <row r="2121" spans="1:18" ht="15">
      <c r="A2121" s="512"/>
      <c r="B2121" s="514"/>
      <c r="C2121" s="399" t="s">
        <v>3259</v>
      </c>
      <c r="D2121" s="270" t="s">
        <v>3262</v>
      </c>
      <c r="E2121" s="316" t="s">
        <v>9</v>
      </c>
      <c r="F2121" s="271" t="s">
        <v>185</v>
      </c>
      <c r="G2121" s="345">
        <v>41030</v>
      </c>
      <c r="H2121" s="319" t="s">
        <v>5040</v>
      </c>
      <c r="I2121" s="250" t="s">
        <v>3104</v>
      </c>
      <c r="J2121" s="271" t="s">
        <v>3114</v>
      </c>
      <c r="K2121" s="271" t="s">
        <v>3103</v>
      </c>
      <c r="L2121" s="271" t="s">
        <v>11</v>
      </c>
      <c r="M2121" s="271" t="s">
        <v>3100</v>
      </c>
      <c r="N2121" s="250" t="s">
        <v>1068</v>
      </c>
      <c r="O2121" s="250" t="s">
        <v>1071</v>
      </c>
      <c r="P2121" s="187" t="str">
        <f t="shared" ca="1" si="132"/>
        <v>12 Tahun</v>
      </c>
      <c r="Q2121" s="187" t="str">
        <f t="shared" ca="1" si="133"/>
        <v>8 Bulan</v>
      </c>
      <c r="R2121" s="187" t="str">
        <f t="shared" ca="1" si="134"/>
        <v>29  Hari</v>
      </c>
    </row>
    <row r="2122" spans="1:18" ht="15">
      <c r="A2122" s="504"/>
      <c r="B2122" s="515"/>
      <c r="C2122" s="399" t="s">
        <v>3260</v>
      </c>
      <c r="D2122" s="270" t="s">
        <v>3263</v>
      </c>
      <c r="E2122" s="316" t="s">
        <v>9</v>
      </c>
      <c r="F2122" s="271" t="s">
        <v>185</v>
      </c>
      <c r="G2122" s="345">
        <v>42465</v>
      </c>
      <c r="H2122" s="319" t="s">
        <v>5040</v>
      </c>
      <c r="I2122" s="250" t="s">
        <v>3104</v>
      </c>
      <c r="J2122" s="271" t="s">
        <v>3121</v>
      </c>
      <c r="K2122" s="271" t="s">
        <v>3122</v>
      </c>
      <c r="L2122" s="271" t="s">
        <v>11</v>
      </c>
      <c r="M2122" s="271" t="s">
        <v>3100</v>
      </c>
      <c r="N2122" s="250" t="s">
        <v>1068</v>
      </c>
      <c r="O2122" s="250" t="s">
        <v>1071</v>
      </c>
      <c r="P2122" s="187" t="str">
        <f t="shared" ca="1" si="132"/>
        <v>8 Tahun</v>
      </c>
      <c r="Q2122" s="187" t="str">
        <f t="shared" ca="1" si="133"/>
        <v>9 Bulan</v>
      </c>
      <c r="R2122" s="187" t="str">
        <f t="shared" ca="1" si="134"/>
        <v>25  Hari</v>
      </c>
    </row>
    <row r="2123" spans="1:18" ht="15">
      <c r="A2123" s="503">
        <v>606</v>
      </c>
      <c r="B2123" s="581" t="s">
        <v>1066</v>
      </c>
      <c r="C2123" s="399" t="s">
        <v>3260</v>
      </c>
      <c r="D2123" s="346" t="s">
        <v>1608</v>
      </c>
      <c r="E2123" s="347" t="s">
        <v>10</v>
      </c>
      <c r="F2123" s="348" t="s">
        <v>108</v>
      </c>
      <c r="G2123" s="345">
        <v>35877</v>
      </c>
      <c r="H2123" s="319" t="s">
        <v>5041</v>
      </c>
      <c r="I2123" s="250" t="s">
        <v>3104</v>
      </c>
      <c r="J2123" s="318" t="s">
        <v>3107</v>
      </c>
      <c r="K2123" s="318" t="s">
        <v>3124</v>
      </c>
      <c r="L2123" s="318" t="s">
        <v>8</v>
      </c>
      <c r="M2123" s="318" t="s">
        <v>3095</v>
      </c>
      <c r="N2123" s="318" t="s">
        <v>1358</v>
      </c>
      <c r="O2123" s="349" t="s">
        <v>3138</v>
      </c>
      <c r="P2123" s="187" t="str">
        <f t="shared" ca="1" si="132"/>
        <v>26 Tahun</v>
      </c>
      <c r="Q2123" s="187" t="str">
        <f t="shared" ca="1" si="133"/>
        <v>10 Bulan</v>
      </c>
      <c r="R2123" s="187" t="str">
        <f t="shared" ca="1" si="134"/>
        <v>7  Hari</v>
      </c>
    </row>
    <row r="2124" spans="1:18" ht="15">
      <c r="A2124" s="512"/>
      <c r="B2124" s="582"/>
      <c r="C2124" s="399" t="s">
        <v>3260</v>
      </c>
      <c r="D2124" s="346" t="s">
        <v>2390</v>
      </c>
      <c r="E2124" s="347" t="s">
        <v>9</v>
      </c>
      <c r="F2124" s="348" t="s">
        <v>185</v>
      </c>
      <c r="G2124" s="345">
        <v>36609</v>
      </c>
      <c r="H2124" s="319" t="s">
        <v>5041</v>
      </c>
      <c r="I2124" s="250" t="s">
        <v>3104</v>
      </c>
      <c r="J2124" s="318" t="s">
        <v>3107</v>
      </c>
      <c r="K2124" s="318" t="s">
        <v>3117</v>
      </c>
      <c r="L2124" s="318" t="s">
        <v>8</v>
      </c>
      <c r="M2124" s="318" t="s">
        <v>3099</v>
      </c>
      <c r="N2124" s="318" t="s">
        <v>3265</v>
      </c>
      <c r="O2124" s="318" t="s">
        <v>3266</v>
      </c>
      <c r="P2124" s="187" t="str">
        <f t="shared" ca="1" si="132"/>
        <v>24 Tahun</v>
      </c>
      <c r="Q2124" s="187" t="str">
        <f t="shared" ca="1" si="133"/>
        <v>10 Bulan</v>
      </c>
      <c r="R2124" s="187" t="str">
        <f t="shared" ca="1" si="134"/>
        <v>6  Hari</v>
      </c>
    </row>
    <row r="2125" spans="1:18" ht="15">
      <c r="A2125" s="504"/>
      <c r="B2125" s="583"/>
      <c r="C2125" s="399" t="s">
        <v>3260</v>
      </c>
      <c r="D2125" s="346" t="s">
        <v>3264</v>
      </c>
      <c r="E2125" s="347" t="s">
        <v>9</v>
      </c>
      <c r="F2125" s="348" t="s">
        <v>185</v>
      </c>
      <c r="G2125" s="345">
        <v>44323</v>
      </c>
      <c r="H2125" s="319" t="s">
        <v>5041</v>
      </c>
      <c r="I2125" s="250" t="s">
        <v>3104</v>
      </c>
      <c r="J2125" s="318" t="s">
        <v>3121</v>
      </c>
      <c r="K2125" s="318" t="s">
        <v>3122</v>
      </c>
      <c r="L2125" s="318" t="s">
        <v>11</v>
      </c>
      <c r="M2125" s="318" t="s">
        <v>3100</v>
      </c>
      <c r="N2125" s="318" t="s">
        <v>1608</v>
      </c>
      <c r="O2125" s="318" t="s">
        <v>3267</v>
      </c>
      <c r="P2125" s="187" t="str">
        <f t="shared" ca="1" si="132"/>
        <v>3 Tahun</v>
      </c>
      <c r="Q2125" s="187" t="str">
        <f t="shared" ca="1" si="133"/>
        <v>8 Bulan</v>
      </c>
      <c r="R2125" s="187" t="str">
        <f t="shared" ca="1" si="134"/>
        <v>23  Hari</v>
      </c>
    </row>
    <row r="2126" spans="1:18" ht="15">
      <c r="A2126" s="503">
        <v>607</v>
      </c>
      <c r="B2126" s="578" t="s">
        <v>2429</v>
      </c>
      <c r="C2126" s="399" t="s">
        <v>2430</v>
      </c>
      <c r="D2126" s="270" t="s">
        <v>2431</v>
      </c>
      <c r="E2126" s="316" t="s">
        <v>9</v>
      </c>
      <c r="F2126" s="273" t="s">
        <v>185</v>
      </c>
      <c r="G2126" s="345">
        <v>36993</v>
      </c>
      <c r="H2126" s="319" t="s">
        <v>5041</v>
      </c>
      <c r="I2126" s="250" t="s">
        <v>3104</v>
      </c>
      <c r="J2126" s="250" t="s">
        <v>3270</v>
      </c>
      <c r="K2126" s="250" t="s">
        <v>3117</v>
      </c>
      <c r="L2126" s="250" t="s">
        <v>8</v>
      </c>
      <c r="M2126" s="250" t="s">
        <v>3095</v>
      </c>
      <c r="N2126" s="250" t="s">
        <v>1074</v>
      </c>
      <c r="O2126" s="250" t="s">
        <v>221</v>
      </c>
      <c r="P2126" s="187" t="str">
        <f t="shared" ca="1" si="132"/>
        <v>23 Tahun</v>
      </c>
      <c r="Q2126" s="187" t="str">
        <f t="shared" ca="1" si="133"/>
        <v>9 Bulan</v>
      </c>
      <c r="R2126" s="187" t="str">
        <f t="shared" ca="1" si="134"/>
        <v>18  Hari</v>
      </c>
    </row>
    <row r="2127" spans="1:18" ht="15">
      <c r="A2127" s="504"/>
      <c r="B2127" s="580"/>
      <c r="C2127" s="399" t="s">
        <v>3268</v>
      </c>
      <c r="D2127" s="346" t="s">
        <v>3269</v>
      </c>
      <c r="E2127" s="347" t="s">
        <v>10</v>
      </c>
      <c r="F2127" s="348" t="s">
        <v>1348</v>
      </c>
      <c r="G2127" s="345">
        <v>44097</v>
      </c>
      <c r="H2127" s="319" t="s">
        <v>5041</v>
      </c>
      <c r="I2127" s="250" t="s">
        <v>3104</v>
      </c>
      <c r="J2127" s="318" t="s">
        <v>3121</v>
      </c>
      <c r="K2127" s="318" t="s">
        <v>3122</v>
      </c>
      <c r="L2127" s="318" t="s">
        <v>11</v>
      </c>
      <c r="M2127" s="318" t="s">
        <v>3100</v>
      </c>
      <c r="N2127" s="350" t="s">
        <v>3138</v>
      </c>
      <c r="O2127" s="318" t="s">
        <v>2431</v>
      </c>
      <c r="P2127" s="187" t="str">
        <f t="shared" ca="1" si="132"/>
        <v>4 Tahun</v>
      </c>
      <c r="Q2127" s="187" t="str">
        <f t="shared" ca="1" si="133"/>
        <v>4 Bulan</v>
      </c>
      <c r="R2127" s="187" t="str">
        <f t="shared" ca="1" si="134"/>
        <v>7  Hari</v>
      </c>
    </row>
    <row r="2128" spans="1:18" ht="15">
      <c r="A2128" s="503">
        <v>608</v>
      </c>
      <c r="B2128" s="513" t="s">
        <v>2920</v>
      </c>
      <c r="C2128" s="398" t="s">
        <v>2968</v>
      </c>
      <c r="D2128" s="270" t="s">
        <v>2969</v>
      </c>
      <c r="E2128" s="316" t="s">
        <v>10</v>
      </c>
      <c r="F2128" s="273" t="s">
        <v>30</v>
      </c>
      <c r="G2128" s="345">
        <v>33091</v>
      </c>
      <c r="H2128" s="319" t="s">
        <v>5041</v>
      </c>
      <c r="I2128" s="250" t="s">
        <v>3104</v>
      </c>
      <c r="J2128" s="271" t="s">
        <v>3271</v>
      </c>
      <c r="K2128" s="271" t="s">
        <v>3097</v>
      </c>
      <c r="L2128" s="271" t="s">
        <v>8</v>
      </c>
      <c r="M2128" s="271" t="s">
        <v>3095</v>
      </c>
      <c r="N2128" s="271" t="s">
        <v>1363</v>
      </c>
      <c r="O2128" s="271" t="s">
        <v>1684</v>
      </c>
      <c r="P2128" s="187" t="str">
        <f t="shared" ca="1" si="132"/>
        <v>34 Tahun</v>
      </c>
      <c r="Q2128" s="187" t="str">
        <f t="shared" ca="1" si="133"/>
        <v>5 Bulan</v>
      </c>
      <c r="R2128" s="187" t="str">
        <f t="shared" ca="1" si="134"/>
        <v>24  Hari</v>
      </c>
    </row>
    <row r="2129" spans="1:18" ht="15">
      <c r="A2129" s="512"/>
      <c r="B2129" s="514"/>
      <c r="C2129" s="399" t="s">
        <v>2921</v>
      </c>
      <c r="D2129" s="270" t="s">
        <v>2922</v>
      </c>
      <c r="E2129" s="316" t="s">
        <v>9</v>
      </c>
      <c r="F2129" s="273" t="s">
        <v>72</v>
      </c>
      <c r="G2129" s="345">
        <v>33764</v>
      </c>
      <c r="H2129" s="319" t="s">
        <v>5041</v>
      </c>
      <c r="I2129" s="250" t="s">
        <v>3104</v>
      </c>
      <c r="J2129" s="250" t="s">
        <v>3270</v>
      </c>
      <c r="K2129" s="250" t="s">
        <v>3117</v>
      </c>
      <c r="L2129" s="250" t="s">
        <v>8</v>
      </c>
      <c r="M2129" s="250" t="s">
        <v>3099</v>
      </c>
      <c r="N2129" s="250" t="s">
        <v>366</v>
      </c>
      <c r="O2129" s="250" t="s">
        <v>3272</v>
      </c>
      <c r="P2129" s="187" t="str">
        <f t="shared" ca="1" si="132"/>
        <v>32 Tahun</v>
      </c>
      <c r="Q2129" s="187" t="str">
        <f t="shared" ca="1" si="133"/>
        <v>7 Bulan</v>
      </c>
      <c r="R2129" s="187" t="str">
        <f t="shared" ca="1" si="134"/>
        <v>21  Hari</v>
      </c>
    </row>
    <row r="2130" spans="1:18" ht="15">
      <c r="A2130" s="512"/>
      <c r="B2130" s="514"/>
      <c r="C2130" s="399" t="s">
        <v>3273</v>
      </c>
      <c r="D2130" s="346" t="s">
        <v>3276</v>
      </c>
      <c r="E2130" s="347" t="s">
        <v>10</v>
      </c>
      <c r="F2130" s="348" t="s">
        <v>3034</v>
      </c>
      <c r="G2130" s="345">
        <v>42341</v>
      </c>
      <c r="H2130" s="319" t="s">
        <v>5041</v>
      </c>
      <c r="I2130" s="250" t="s">
        <v>3104</v>
      </c>
      <c r="J2130" s="318" t="s">
        <v>3121</v>
      </c>
      <c r="K2130" s="318" t="s">
        <v>3122</v>
      </c>
      <c r="L2130" s="318" t="s">
        <v>11</v>
      </c>
      <c r="M2130" s="318" t="s">
        <v>3100</v>
      </c>
      <c r="N2130" s="318" t="s">
        <v>2969</v>
      </c>
      <c r="O2130" s="318" t="s">
        <v>2922</v>
      </c>
      <c r="P2130" s="187" t="str">
        <f t="shared" ca="1" si="132"/>
        <v>9 Tahun</v>
      </c>
      <c r="Q2130" s="187" t="str">
        <f t="shared" ca="1" si="133"/>
        <v>1 Bulan</v>
      </c>
      <c r="R2130" s="187" t="str">
        <f t="shared" ca="1" si="134"/>
        <v>27  Hari</v>
      </c>
    </row>
    <row r="2131" spans="1:18" ht="15">
      <c r="A2131" s="512"/>
      <c r="B2131" s="514"/>
      <c r="C2131" s="399" t="s">
        <v>3274</v>
      </c>
      <c r="D2131" s="346" t="s">
        <v>3277</v>
      </c>
      <c r="E2131" s="347" t="s">
        <v>10</v>
      </c>
      <c r="F2131" s="348" t="s">
        <v>185</v>
      </c>
      <c r="G2131" s="345">
        <v>43620</v>
      </c>
      <c r="H2131" s="319" t="s">
        <v>5041</v>
      </c>
      <c r="I2131" s="250" t="s">
        <v>3104</v>
      </c>
      <c r="J2131" s="318" t="s">
        <v>3121</v>
      </c>
      <c r="K2131" s="318" t="s">
        <v>3122</v>
      </c>
      <c r="L2131" s="318" t="s">
        <v>11</v>
      </c>
      <c r="M2131" s="318" t="s">
        <v>3100</v>
      </c>
      <c r="N2131" s="318" t="s">
        <v>2969</v>
      </c>
      <c r="O2131" s="318" t="s">
        <v>2922</v>
      </c>
      <c r="P2131" s="187" t="str">
        <f ca="1" t="shared" si="138" ref="P2131:P2132">DATEDIF(G2131,$P$2,"Y")&amp;" Tahun"</f>
        <v>5 Tahun</v>
      </c>
      <c r="Q2131" s="187" t="str">
        <f ca="1" t="shared" si="139" ref="Q2131:Q2132">DATEDIF(G2131,$P$2,"YM")&amp;" Bulan"</f>
        <v>7 Bulan</v>
      </c>
      <c r="R2131" s="187" t="str">
        <f ca="1" t="shared" si="140" ref="R2131:R2132">DATEDIF(G2131,$P$2,"MD")&amp;"  Hari"</f>
        <v>26  Hari</v>
      </c>
    </row>
    <row r="2132" spans="1:18" ht="15">
      <c r="A2132" s="504"/>
      <c r="B2132" s="515"/>
      <c r="C2132" s="400" t="s">
        <v>7293</v>
      </c>
      <c r="D2132" s="346" t="s">
        <v>3278</v>
      </c>
      <c r="E2132" s="347" t="s">
        <v>10</v>
      </c>
      <c r="F2132" s="348" t="s">
        <v>185</v>
      </c>
      <c r="G2132" s="351">
        <v>44984</v>
      </c>
      <c r="H2132" s="352" t="s">
        <v>5041</v>
      </c>
      <c r="I2132" s="282" t="s">
        <v>3104</v>
      </c>
      <c r="J2132" s="318" t="s">
        <v>3121</v>
      </c>
      <c r="K2132" s="318" t="s">
        <v>3122</v>
      </c>
      <c r="L2132" s="318" t="s">
        <v>11</v>
      </c>
      <c r="M2132" s="318" t="s">
        <v>3100</v>
      </c>
      <c r="N2132" s="318" t="s">
        <v>2969</v>
      </c>
      <c r="O2132" s="318" t="s">
        <v>2922</v>
      </c>
      <c r="P2132" s="187" t="str">
        <f t="shared" ca="1" si="138"/>
        <v>1 Tahun</v>
      </c>
      <c r="Q2132" s="187" t="str">
        <f t="shared" ca="1" si="139"/>
        <v>11 Bulan</v>
      </c>
      <c r="R2132" s="187" t="str">
        <f t="shared" ca="1" si="140"/>
        <v>3  Hari</v>
      </c>
    </row>
    <row r="2133" spans="1:18" ht="15">
      <c r="A2133" s="503">
        <v>609</v>
      </c>
      <c r="B2133" s="578" t="s">
        <v>7164</v>
      </c>
      <c r="C2133" s="401" t="s">
        <v>2727</v>
      </c>
      <c r="D2133" s="353" t="s">
        <v>151</v>
      </c>
      <c r="E2133" s="354" t="s">
        <v>10</v>
      </c>
      <c r="F2133" s="355" t="s">
        <v>185</v>
      </c>
      <c r="G2133" s="356">
        <v>29044</v>
      </c>
      <c r="H2133" s="357" t="s">
        <v>5041</v>
      </c>
      <c r="I2133" s="358" t="s">
        <v>3104</v>
      </c>
      <c r="J2133" s="358" t="s">
        <v>3271</v>
      </c>
      <c r="K2133" s="358" t="s">
        <v>3097</v>
      </c>
      <c r="L2133" s="358" t="s">
        <v>8</v>
      </c>
      <c r="M2133" s="358" t="s">
        <v>3095</v>
      </c>
      <c r="N2133" s="358" t="s">
        <v>250</v>
      </c>
      <c r="O2133" s="358" t="s">
        <v>2395</v>
      </c>
      <c r="P2133" s="187" t="str">
        <f ca="1" t="shared" si="141" ref="P2133">DATEDIF(G2133,$P$2,"Y")&amp;" Tahun"</f>
        <v>45 Tahun</v>
      </c>
      <c r="Q2133" s="187" t="str">
        <f ca="1" t="shared" si="142" ref="Q2133">DATEDIF(G2133,$P$2,"YM")&amp;" Bulan"</f>
        <v>6 Bulan</v>
      </c>
      <c r="R2133" s="187" t="str">
        <f ca="1" t="shared" si="143" ref="R2133">DATEDIF(G2133,$P$2,"MD")&amp;"  Hari"</f>
        <v>22  Hari</v>
      </c>
    </row>
    <row r="2134" spans="1:18" ht="15">
      <c r="A2134" s="512"/>
      <c r="B2134" s="579"/>
      <c r="C2134" s="429" t="s">
        <v>7301</v>
      </c>
      <c r="D2134" s="359" t="s">
        <v>2259</v>
      </c>
      <c r="E2134" s="360" t="s">
        <v>9</v>
      </c>
      <c r="F2134" s="361" t="s">
        <v>108</v>
      </c>
      <c r="G2134" s="362">
        <v>28588</v>
      </c>
      <c r="H2134" s="363" t="s">
        <v>5041</v>
      </c>
      <c r="I2134" s="364" t="s">
        <v>3104</v>
      </c>
      <c r="J2134" s="364" t="s">
        <v>3271</v>
      </c>
      <c r="K2134" s="364" t="s">
        <v>3117</v>
      </c>
      <c r="L2134" s="364" t="s">
        <v>8</v>
      </c>
      <c r="M2134" s="364" t="s">
        <v>3099</v>
      </c>
      <c r="N2134" s="364" t="s">
        <v>967</v>
      </c>
      <c r="O2134" s="364" t="s">
        <v>1362</v>
      </c>
      <c r="P2134" s="187" t="str">
        <f t="shared" ca="1" si="132"/>
        <v>46 Tahun</v>
      </c>
      <c r="Q2134" s="187" t="str">
        <f t="shared" ca="1" si="133"/>
        <v>9 Bulan</v>
      </c>
      <c r="R2134" s="187" t="str">
        <f t="shared" ca="1" si="134"/>
        <v>22  Hari</v>
      </c>
    </row>
    <row r="2135" spans="1:18" ht="15">
      <c r="A2135" s="512"/>
      <c r="B2135" s="579"/>
      <c r="C2135" s="402" t="s">
        <v>3280</v>
      </c>
      <c r="D2135" s="359" t="s">
        <v>3283</v>
      </c>
      <c r="E2135" s="360" t="s">
        <v>10</v>
      </c>
      <c r="F2135" s="361" t="s">
        <v>185</v>
      </c>
      <c r="G2135" s="362">
        <v>39448</v>
      </c>
      <c r="H2135" s="363" t="s">
        <v>5041</v>
      </c>
      <c r="I2135" s="364" t="s">
        <v>3104</v>
      </c>
      <c r="J2135" s="365" t="s">
        <v>3107</v>
      </c>
      <c r="K2135" s="365" t="s">
        <v>3279</v>
      </c>
      <c r="L2135" s="365" t="s">
        <v>11</v>
      </c>
      <c r="M2135" s="365" t="s">
        <v>3100</v>
      </c>
      <c r="N2135" s="365" t="s">
        <v>151</v>
      </c>
      <c r="O2135" s="365" t="s">
        <v>2259</v>
      </c>
      <c r="P2135" s="187" t="str">
        <f t="shared" ca="1" si="132"/>
        <v>17 Tahun</v>
      </c>
      <c r="Q2135" s="187" t="str">
        <f t="shared" ca="1" si="133"/>
        <v>0 Bulan</v>
      </c>
      <c r="R2135" s="187" t="str">
        <f t="shared" ca="1" si="134"/>
        <v>29  Hari</v>
      </c>
    </row>
    <row r="2136" spans="1:18" ht="15">
      <c r="A2136" s="512"/>
      <c r="B2136" s="579"/>
      <c r="C2136" s="403" t="s">
        <v>3281</v>
      </c>
      <c r="D2136" s="366" t="s">
        <v>3284</v>
      </c>
      <c r="E2136" s="367" t="s">
        <v>10</v>
      </c>
      <c r="F2136" s="368" t="s">
        <v>185</v>
      </c>
      <c r="G2136" s="369">
        <v>40519</v>
      </c>
      <c r="H2136" s="370" t="s">
        <v>5041</v>
      </c>
      <c r="I2136" s="371" t="s">
        <v>3104</v>
      </c>
      <c r="J2136" s="372" t="s">
        <v>3270</v>
      </c>
      <c r="K2136" s="372" t="s">
        <v>3279</v>
      </c>
      <c r="L2136" s="372" t="s">
        <v>11</v>
      </c>
      <c r="M2136" s="372" t="s">
        <v>3100</v>
      </c>
      <c r="N2136" s="372" t="s">
        <v>151</v>
      </c>
      <c r="O2136" s="372" t="s">
        <v>2259</v>
      </c>
      <c r="P2136" s="187" t="str">
        <f t="shared" ca="1" si="132"/>
        <v>14 Tahun</v>
      </c>
      <c r="Q2136" s="187" t="str">
        <f t="shared" ca="1" si="133"/>
        <v>1 Bulan</v>
      </c>
      <c r="R2136" s="187" t="str">
        <f t="shared" ca="1" si="134"/>
        <v>23  Hari</v>
      </c>
    </row>
    <row r="2137" spans="1:18" ht="15">
      <c r="A2137" s="504"/>
      <c r="B2137" s="580"/>
      <c r="C2137" s="404" t="s">
        <v>3282</v>
      </c>
      <c r="D2137" s="346" t="s">
        <v>3285</v>
      </c>
      <c r="E2137" s="347" t="s">
        <v>9</v>
      </c>
      <c r="F2137" s="348" t="s">
        <v>185</v>
      </c>
      <c r="G2137" s="373">
        <v>41875</v>
      </c>
      <c r="H2137" s="374" t="s">
        <v>5041</v>
      </c>
      <c r="I2137" s="375" t="s">
        <v>3104</v>
      </c>
      <c r="J2137" s="318" t="s">
        <v>3270</v>
      </c>
      <c r="K2137" s="318" t="s">
        <v>3279</v>
      </c>
      <c r="L2137" s="318" t="s">
        <v>11</v>
      </c>
      <c r="M2137" s="318" t="s">
        <v>3100</v>
      </c>
      <c r="N2137" s="318" t="s">
        <v>151</v>
      </c>
      <c r="O2137" s="318" t="s">
        <v>2259</v>
      </c>
      <c r="P2137" s="187" t="str">
        <f t="shared" ca="1" si="132"/>
        <v>10 Tahun</v>
      </c>
      <c r="Q2137" s="187" t="str">
        <f t="shared" ca="1" si="133"/>
        <v>5 Bulan</v>
      </c>
      <c r="R2137" s="187" t="str">
        <f t="shared" ca="1" si="134"/>
        <v>6  Hari</v>
      </c>
    </row>
    <row r="2138" spans="1:18" s="431" customFormat="1" ht="15">
      <c r="A2138" s="430">
        <v>610</v>
      </c>
      <c r="B2138" s="205" t="s">
        <v>7165</v>
      </c>
      <c r="C2138" s="399" t="s">
        <v>7166</v>
      </c>
      <c r="D2138" s="346" t="s">
        <v>2395</v>
      </c>
      <c r="E2138" s="347" t="s">
        <v>9</v>
      </c>
      <c r="F2138" s="348" t="s">
        <v>185</v>
      </c>
      <c r="G2138" s="345">
        <v>23164</v>
      </c>
      <c r="H2138" s="319" t="s">
        <v>5041</v>
      </c>
      <c r="I2138" s="271" t="s">
        <v>3104</v>
      </c>
      <c r="J2138" s="318" t="s">
        <v>3270</v>
      </c>
      <c r="K2138" s="318" t="s">
        <v>3117</v>
      </c>
      <c r="L2138" s="318" t="s">
        <v>3131</v>
      </c>
      <c r="M2138" s="318" t="s">
        <v>3095</v>
      </c>
      <c r="N2138" s="318" t="s">
        <v>3033</v>
      </c>
      <c r="O2138" s="318" t="s">
        <v>1362</v>
      </c>
      <c r="P2138" s="187" t="str">
        <f t="shared" ca="1" si="132"/>
        <v>61 Tahun</v>
      </c>
      <c r="Q2138" s="187" t="str">
        <f t="shared" ca="1" si="133"/>
        <v>7 Bulan</v>
      </c>
      <c r="R2138" s="187" t="str">
        <f t="shared" ca="1" si="134"/>
        <v>28  Hari</v>
      </c>
    </row>
    <row r="2139" spans="1:18" ht="15">
      <c r="A2139" s="503">
        <v>611</v>
      </c>
      <c r="B2139" s="513" t="s">
        <v>998</v>
      </c>
      <c r="C2139" s="398" t="s">
        <v>1001</v>
      </c>
      <c r="D2139" s="270" t="s">
        <v>1002</v>
      </c>
      <c r="E2139" s="316" t="s">
        <v>10</v>
      </c>
      <c r="F2139" s="273" t="s">
        <v>185</v>
      </c>
      <c r="G2139" s="345">
        <v>32914</v>
      </c>
      <c r="H2139" s="319" t="s">
        <v>5041</v>
      </c>
      <c r="I2139" s="250" t="s">
        <v>3104</v>
      </c>
      <c r="J2139" s="250" t="s">
        <v>3107</v>
      </c>
      <c r="K2139" s="250" t="s">
        <v>3097</v>
      </c>
      <c r="L2139" s="250" t="s">
        <v>8</v>
      </c>
      <c r="M2139" s="250" t="s">
        <v>3095</v>
      </c>
      <c r="N2139" s="250" t="s">
        <v>3287</v>
      </c>
      <c r="O2139" s="250" t="s">
        <v>1702</v>
      </c>
      <c r="P2139" s="187" t="str">
        <f t="shared" ca="1" si="132"/>
        <v>34 Tahun</v>
      </c>
      <c r="Q2139" s="187" t="str">
        <f t="shared" ca="1" si="133"/>
        <v>11 Bulan</v>
      </c>
      <c r="R2139" s="187" t="str">
        <f t="shared" ca="1" si="134"/>
        <v>20  Hari</v>
      </c>
    </row>
    <row r="2140" spans="1:18" ht="15">
      <c r="A2140" s="512"/>
      <c r="B2140" s="514"/>
      <c r="C2140" s="399" t="s">
        <v>999</v>
      </c>
      <c r="D2140" s="270" t="s">
        <v>1000</v>
      </c>
      <c r="E2140" s="316" t="s">
        <v>9</v>
      </c>
      <c r="F2140" s="273" t="s">
        <v>315</v>
      </c>
      <c r="G2140" s="345">
        <v>33834</v>
      </c>
      <c r="H2140" s="319" t="s">
        <v>5041</v>
      </c>
      <c r="I2140" s="250" t="s">
        <v>3104</v>
      </c>
      <c r="J2140" s="250" t="s">
        <v>3107</v>
      </c>
      <c r="K2140" s="250" t="s">
        <v>3117</v>
      </c>
      <c r="L2140" s="250" t="s">
        <v>8</v>
      </c>
      <c r="M2140" s="250" t="s">
        <v>3099</v>
      </c>
      <c r="N2140" s="250" t="s">
        <v>1555</v>
      </c>
      <c r="O2140" s="250" t="s">
        <v>3288</v>
      </c>
      <c r="P2140" s="187" t="str">
        <f t="shared" ca="1" si="132"/>
        <v>32 Tahun</v>
      </c>
      <c r="Q2140" s="187" t="str">
        <f t="shared" ca="1" si="133"/>
        <v>5 Bulan</v>
      </c>
      <c r="R2140" s="187" t="str">
        <f t="shared" ca="1" si="134"/>
        <v>12  Hari</v>
      </c>
    </row>
    <row r="2141" spans="1:18" ht="15">
      <c r="A2141" s="512"/>
      <c r="B2141" s="514"/>
      <c r="C2141" s="399" t="s">
        <v>1765</v>
      </c>
      <c r="D2141" s="346" t="s">
        <v>3291</v>
      </c>
      <c r="E2141" s="347" t="s">
        <v>10</v>
      </c>
      <c r="F2141" s="348" t="s">
        <v>185</v>
      </c>
      <c r="G2141" s="345">
        <v>40913</v>
      </c>
      <c r="H2141" s="319" t="s">
        <v>5041</v>
      </c>
      <c r="I2141" s="250" t="s">
        <v>3104</v>
      </c>
      <c r="J2141" s="318" t="s">
        <v>3286</v>
      </c>
      <c r="K2141" s="318" t="s">
        <v>3279</v>
      </c>
      <c r="L2141" s="318" t="s">
        <v>11</v>
      </c>
      <c r="M2141" s="318" t="s">
        <v>3100</v>
      </c>
      <c r="N2141" s="318" t="s">
        <v>1002</v>
      </c>
      <c r="O2141" s="318" t="s">
        <v>1000</v>
      </c>
      <c r="P2141" s="187" t="str">
        <f t="shared" ca="1" si="132"/>
        <v>13 Tahun</v>
      </c>
      <c r="Q2141" s="187" t="str">
        <f t="shared" ca="1" si="133"/>
        <v>0 Bulan</v>
      </c>
      <c r="R2141" s="187" t="str">
        <f t="shared" ca="1" si="134"/>
        <v>25  Hari</v>
      </c>
    </row>
    <row r="2142" spans="1:18" ht="15">
      <c r="A2142" s="512"/>
      <c r="B2142" s="514"/>
      <c r="C2142" s="399" t="s">
        <v>3289</v>
      </c>
      <c r="D2142" s="346" t="s">
        <v>3292</v>
      </c>
      <c r="E2142" s="347" t="s">
        <v>10</v>
      </c>
      <c r="F2142" s="348" t="s">
        <v>185</v>
      </c>
      <c r="G2142" s="345">
        <v>42054</v>
      </c>
      <c r="H2142" s="319" t="s">
        <v>5041</v>
      </c>
      <c r="I2142" s="250" t="s">
        <v>3104</v>
      </c>
      <c r="J2142" s="318" t="s">
        <v>3286</v>
      </c>
      <c r="K2142" s="318" t="s">
        <v>3122</v>
      </c>
      <c r="L2142" s="318" t="s">
        <v>11</v>
      </c>
      <c r="M2142" s="318" t="s">
        <v>3100</v>
      </c>
      <c r="N2142" s="318" t="s">
        <v>1002</v>
      </c>
      <c r="O2142" s="318" t="s">
        <v>1000</v>
      </c>
      <c r="P2142" s="187" t="str">
        <f t="shared" ca="1" si="132"/>
        <v>9 Tahun</v>
      </c>
      <c r="Q2142" s="187" t="str">
        <f t="shared" ca="1" si="133"/>
        <v>11 Bulan</v>
      </c>
      <c r="R2142" s="187" t="str">
        <f t="shared" ca="1" si="134"/>
        <v>11  Hari</v>
      </c>
    </row>
    <row r="2143" spans="1:18" ht="15">
      <c r="A2143" s="504"/>
      <c r="B2143" s="515"/>
      <c r="C2143" s="399" t="s">
        <v>3290</v>
      </c>
      <c r="D2143" s="346" t="s">
        <v>3293</v>
      </c>
      <c r="E2143" s="347" t="s">
        <v>9</v>
      </c>
      <c r="F2143" s="348" t="s">
        <v>185</v>
      </c>
      <c r="G2143" s="345">
        <v>42533</v>
      </c>
      <c r="H2143" s="319" t="s">
        <v>5041</v>
      </c>
      <c r="I2143" s="250" t="s">
        <v>3104</v>
      </c>
      <c r="J2143" s="318" t="s">
        <v>3286</v>
      </c>
      <c r="K2143" s="318" t="s">
        <v>3122</v>
      </c>
      <c r="L2143" s="318" t="s">
        <v>11</v>
      </c>
      <c r="M2143" s="318" t="s">
        <v>3100</v>
      </c>
      <c r="N2143" s="318" t="s">
        <v>1002</v>
      </c>
      <c r="O2143" s="318" t="s">
        <v>1000</v>
      </c>
      <c r="P2143" s="187" t="str">
        <f t="shared" ca="1" si="132"/>
        <v>8 Tahun</v>
      </c>
      <c r="Q2143" s="187" t="str">
        <f t="shared" ca="1" si="133"/>
        <v>7 Bulan</v>
      </c>
      <c r="R2143" s="187" t="str">
        <f t="shared" ca="1" si="134"/>
        <v>18  Hari</v>
      </c>
    </row>
    <row r="2144" spans="1:18" ht="15">
      <c r="A2144" s="503">
        <v>612</v>
      </c>
      <c r="B2144" s="513" t="s">
        <v>2148</v>
      </c>
      <c r="C2144" s="398" t="s">
        <v>2228</v>
      </c>
      <c r="D2144" s="270" t="s">
        <v>2229</v>
      </c>
      <c r="E2144" s="316" t="s">
        <v>10</v>
      </c>
      <c r="F2144" s="273" t="s">
        <v>185</v>
      </c>
      <c r="G2144" s="342">
        <v>32303</v>
      </c>
      <c r="H2144" s="319" t="s">
        <v>5041</v>
      </c>
      <c r="I2144" s="259" t="s">
        <v>3104</v>
      </c>
      <c r="J2144" s="259" t="s">
        <v>3271</v>
      </c>
      <c r="K2144" s="259" t="s">
        <v>3097</v>
      </c>
      <c r="L2144" s="259" t="s">
        <v>8</v>
      </c>
      <c r="M2144" s="259" t="s">
        <v>3095</v>
      </c>
      <c r="N2144" s="259" t="s">
        <v>250</v>
      </c>
      <c r="O2144" s="259" t="s">
        <v>2395</v>
      </c>
      <c r="P2144" s="187" t="str">
        <f ca="1" t="shared" si="144" ref="P2144:P2207">DATEDIF(G2144,$P$2,"Y")&amp;" Tahun"</f>
        <v>36 Tahun</v>
      </c>
      <c r="Q2144" s="187" t="str">
        <f ca="1" t="shared" si="145" ref="Q2144:Q2207">DATEDIF(G2144,$P$2,"YM")&amp;" Bulan"</f>
        <v>7 Bulan</v>
      </c>
      <c r="R2144" s="187" t="str">
        <f ca="1" t="shared" si="146" ref="R2144:R2207">DATEDIF(G2144,$P$2,"MD")&amp;"  Hari"</f>
        <v>21  Hari</v>
      </c>
    </row>
    <row r="2145" spans="1:18" ht="15">
      <c r="A2145" s="512"/>
      <c r="B2145" s="514"/>
      <c r="C2145" s="399" t="s">
        <v>2149</v>
      </c>
      <c r="D2145" s="270" t="s">
        <v>981</v>
      </c>
      <c r="E2145" s="316" t="s">
        <v>9</v>
      </c>
      <c r="F2145" s="273" t="s">
        <v>210</v>
      </c>
      <c r="G2145" s="345">
        <v>33036</v>
      </c>
      <c r="H2145" s="319" t="s">
        <v>5041</v>
      </c>
      <c r="I2145" s="250" t="s">
        <v>3104</v>
      </c>
      <c r="J2145" s="250" t="s">
        <v>3271</v>
      </c>
      <c r="K2145" s="250" t="s">
        <v>3117</v>
      </c>
      <c r="L2145" s="250" t="s">
        <v>8</v>
      </c>
      <c r="M2145" s="250" t="s">
        <v>3099</v>
      </c>
      <c r="N2145" s="250" t="s">
        <v>1553</v>
      </c>
      <c r="O2145" s="250" t="s">
        <v>3071</v>
      </c>
      <c r="P2145" s="187" t="str">
        <f t="shared" ca="1" si="144"/>
        <v>34 Tahun</v>
      </c>
      <c r="Q2145" s="187" t="str">
        <f t="shared" ca="1" si="145"/>
        <v>7 Bulan</v>
      </c>
      <c r="R2145" s="187" t="str">
        <f t="shared" ca="1" si="146"/>
        <v>18  Hari</v>
      </c>
    </row>
    <row r="2146" spans="1:18" ht="15">
      <c r="A2146" s="512"/>
      <c r="B2146" s="514"/>
      <c r="C2146" s="399" t="s">
        <v>3056</v>
      </c>
      <c r="D2146" s="346" t="s">
        <v>3295</v>
      </c>
      <c r="E2146" s="347" t="s">
        <v>10</v>
      </c>
      <c r="F2146" s="348" t="s">
        <v>173</v>
      </c>
      <c r="G2146" s="345">
        <v>43399</v>
      </c>
      <c r="H2146" s="319" t="s">
        <v>5041</v>
      </c>
      <c r="I2146" s="250" t="s">
        <v>3104</v>
      </c>
      <c r="J2146" s="318" t="s">
        <v>3286</v>
      </c>
      <c r="K2146" s="318" t="s">
        <v>3122</v>
      </c>
      <c r="L2146" s="318" t="s">
        <v>11</v>
      </c>
      <c r="M2146" s="318" t="s">
        <v>3100</v>
      </c>
      <c r="N2146" s="318" t="s">
        <v>2229</v>
      </c>
      <c r="O2146" s="318" t="s">
        <v>981</v>
      </c>
      <c r="P2146" s="187" t="str">
        <f t="shared" ca="1" si="144"/>
        <v>6 Tahun</v>
      </c>
      <c r="Q2146" s="187" t="str">
        <f t="shared" ca="1" si="145"/>
        <v>3 Bulan</v>
      </c>
      <c r="R2146" s="187" t="str">
        <f t="shared" ca="1" si="146"/>
        <v>4  Hari</v>
      </c>
    </row>
    <row r="2147" spans="1:18" ht="15">
      <c r="A2147" s="504"/>
      <c r="B2147" s="515"/>
      <c r="C2147" s="399" t="s">
        <v>3294</v>
      </c>
      <c r="D2147" s="346" t="s">
        <v>3296</v>
      </c>
      <c r="E2147" s="347" t="s">
        <v>10</v>
      </c>
      <c r="F2147" s="348" t="s">
        <v>224</v>
      </c>
      <c r="G2147" s="345">
        <v>44152</v>
      </c>
      <c r="H2147" s="319" t="s">
        <v>5041</v>
      </c>
      <c r="I2147" s="250" t="s">
        <v>3104</v>
      </c>
      <c r="J2147" s="318" t="s">
        <v>3121</v>
      </c>
      <c r="K2147" s="318" t="s">
        <v>3122</v>
      </c>
      <c r="L2147" s="318" t="s">
        <v>11</v>
      </c>
      <c r="M2147" s="318" t="s">
        <v>3100</v>
      </c>
      <c r="N2147" s="318" t="s">
        <v>2229</v>
      </c>
      <c r="O2147" s="318" t="s">
        <v>981</v>
      </c>
      <c r="P2147" s="187" t="str">
        <f t="shared" ca="1" si="144"/>
        <v>4 Tahun</v>
      </c>
      <c r="Q2147" s="187" t="str">
        <f t="shared" ca="1" si="145"/>
        <v>2 Bulan</v>
      </c>
      <c r="R2147" s="187" t="str">
        <f t="shared" ca="1" si="146"/>
        <v>13  Hari</v>
      </c>
    </row>
    <row r="2148" spans="1:18" ht="15">
      <c r="A2148" s="503">
        <v>613</v>
      </c>
      <c r="B2148" s="513" t="s">
        <v>2103</v>
      </c>
      <c r="C2148" s="398" t="s">
        <v>2672</v>
      </c>
      <c r="D2148" s="270" t="s">
        <v>1357</v>
      </c>
      <c r="E2148" s="316" t="s">
        <v>10</v>
      </c>
      <c r="F2148" s="273" t="s">
        <v>185</v>
      </c>
      <c r="G2148" s="345">
        <v>30631</v>
      </c>
      <c r="H2148" s="319" t="s">
        <v>5041</v>
      </c>
      <c r="I2148" s="250" t="s">
        <v>3104</v>
      </c>
      <c r="J2148" s="250" t="s">
        <v>3107</v>
      </c>
      <c r="K2148" s="250" t="s">
        <v>3097</v>
      </c>
      <c r="L2148" s="250" t="s">
        <v>8</v>
      </c>
      <c r="M2148" s="250" t="s">
        <v>3095</v>
      </c>
      <c r="N2148" s="250" t="s">
        <v>355</v>
      </c>
      <c r="O2148" s="250" t="s">
        <v>1487</v>
      </c>
      <c r="P2148" s="187" t="str">
        <f t="shared" ca="1" si="144"/>
        <v>41 Tahun</v>
      </c>
      <c r="Q2148" s="187" t="str">
        <f t="shared" ca="1" si="145"/>
        <v>2 Bulan</v>
      </c>
      <c r="R2148" s="187" t="str">
        <f t="shared" ca="1" si="146"/>
        <v>19  Hari</v>
      </c>
    </row>
    <row r="2149" spans="1:18" ht="15">
      <c r="A2149" s="512"/>
      <c r="B2149" s="514"/>
      <c r="C2149" s="399" t="s">
        <v>2104</v>
      </c>
      <c r="D2149" s="270" t="s">
        <v>2105</v>
      </c>
      <c r="E2149" s="316" t="s">
        <v>9</v>
      </c>
      <c r="F2149" s="273" t="s">
        <v>315</v>
      </c>
      <c r="G2149" s="345">
        <v>32400</v>
      </c>
      <c r="H2149" s="319" t="s">
        <v>5041</v>
      </c>
      <c r="I2149" s="250" t="s">
        <v>3104</v>
      </c>
      <c r="J2149" s="250" t="s">
        <v>3271</v>
      </c>
      <c r="K2149" s="250" t="s">
        <v>3117</v>
      </c>
      <c r="L2149" s="250" t="s">
        <v>8</v>
      </c>
      <c r="M2149" s="250" t="s">
        <v>3099</v>
      </c>
      <c r="N2149" s="250" t="s">
        <v>1068</v>
      </c>
      <c r="O2149" s="250" t="s">
        <v>3297</v>
      </c>
      <c r="P2149" s="187" t="str">
        <f t="shared" ca="1" si="144"/>
        <v>36 Tahun</v>
      </c>
      <c r="Q2149" s="187" t="str">
        <f t="shared" ca="1" si="145"/>
        <v>4 Bulan</v>
      </c>
      <c r="R2149" s="187" t="str">
        <f t="shared" ca="1" si="146"/>
        <v>16  Hari</v>
      </c>
    </row>
    <row r="2150" spans="1:18" ht="15">
      <c r="A2150" s="512"/>
      <c r="B2150" s="514"/>
      <c r="C2150" s="399" t="s">
        <v>3298</v>
      </c>
      <c r="D2150" s="346" t="s">
        <v>3303</v>
      </c>
      <c r="E2150" s="347" t="s">
        <v>9</v>
      </c>
      <c r="F2150" s="348" t="s">
        <v>185</v>
      </c>
      <c r="G2150" s="345">
        <v>39705</v>
      </c>
      <c r="H2150" s="319" t="s">
        <v>5041</v>
      </c>
      <c r="I2150" s="250" t="s">
        <v>3104</v>
      </c>
      <c r="J2150" s="318" t="s">
        <v>3286</v>
      </c>
      <c r="K2150" s="318" t="s">
        <v>3122</v>
      </c>
      <c r="L2150" s="376"/>
      <c r="M2150" s="318" t="s">
        <v>3100</v>
      </c>
      <c r="N2150" s="318" t="s">
        <v>1357</v>
      </c>
      <c r="O2150" s="318" t="s">
        <v>2105</v>
      </c>
      <c r="P2150" s="187" t="str">
        <f t="shared" ca="1" si="144"/>
        <v>16 Tahun</v>
      </c>
      <c r="Q2150" s="187" t="str">
        <f t="shared" ca="1" si="145"/>
        <v>4 Bulan</v>
      </c>
      <c r="R2150" s="187" t="str">
        <f t="shared" ca="1" si="146"/>
        <v>16  Hari</v>
      </c>
    </row>
    <row r="2151" spans="1:18" ht="15">
      <c r="A2151" s="512"/>
      <c r="B2151" s="514"/>
      <c r="C2151" s="399" t="s">
        <v>3299</v>
      </c>
      <c r="D2151" s="346" t="s">
        <v>3304</v>
      </c>
      <c r="E2151" s="347" t="s">
        <v>9</v>
      </c>
      <c r="F2151" s="348" t="s">
        <v>185</v>
      </c>
      <c r="G2151" s="345">
        <v>41123</v>
      </c>
      <c r="H2151" s="319" t="s">
        <v>5041</v>
      </c>
      <c r="I2151" s="250" t="s">
        <v>3104</v>
      </c>
      <c r="J2151" s="318" t="s">
        <v>3286</v>
      </c>
      <c r="K2151" s="318" t="s">
        <v>3122</v>
      </c>
      <c r="L2151" s="376"/>
      <c r="M2151" s="318" t="s">
        <v>3100</v>
      </c>
      <c r="N2151" s="318" t="s">
        <v>1357</v>
      </c>
      <c r="O2151" s="318" t="s">
        <v>2105</v>
      </c>
      <c r="P2151" s="187" t="str">
        <f t="shared" ca="1" si="144"/>
        <v>12 Tahun</v>
      </c>
      <c r="Q2151" s="187" t="str">
        <f t="shared" ca="1" si="145"/>
        <v>5 Bulan</v>
      </c>
      <c r="R2151" s="187" t="str">
        <f t="shared" ca="1" si="146"/>
        <v>28  Hari</v>
      </c>
    </row>
    <row r="2152" spans="1:18" ht="15">
      <c r="A2152" s="512"/>
      <c r="B2152" s="514"/>
      <c r="C2152" s="399" t="s">
        <v>3300</v>
      </c>
      <c r="D2152" s="346" t="s">
        <v>3305</v>
      </c>
      <c r="E2152" s="347" t="s">
        <v>9</v>
      </c>
      <c r="F2152" s="348" t="s">
        <v>185</v>
      </c>
      <c r="G2152" s="345">
        <v>42444</v>
      </c>
      <c r="H2152" s="319" t="s">
        <v>5041</v>
      </c>
      <c r="I2152" s="250" t="s">
        <v>3104</v>
      </c>
      <c r="J2152" s="318" t="s">
        <v>3286</v>
      </c>
      <c r="K2152" s="318" t="s">
        <v>3122</v>
      </c>
      <c r="L2152" s="376"/>
      <c r="M2152" s="318" t="s">
        <v>3100</v>
      </c>
      <c r="N2152" s="318" t="s">
        <v>1357</v>
      </c>
      <c r="O2152" s="318" t="s">
        <v>2105</v>
      </c>
      <c r="P2152" s="187" t="str">
        <f t="shared" ca="1" si="144"/>
        <v>8 Tahun</v>
      </c>
      <c r="Q2152" s="187" t="str">
        <f t="shared" ca="1" si="145"/>
        <v>10 Bulan</v>
      </c>
      <c r="R2152" s="187" t="str">
        <f t="shared" ca="1" si="146"/>
        <v>15  Hari</v>
      </c>
    </row>
    <row r="2153" spans="1:18" ht="15">
      <c r="A2153" s="512"/>
      <c r="B2153" s="514"/>
      <c r="C2153" s="399" t="s">
        <v>3301</v>
      </c>
      <c r="D2153" s="346" t="s">
        <v>3306</v>
      </c>
      <c r="E2153" s="347" t="s">
        <v>9</v>
      </c>
      <c r="F2153" s="348" t="s">
        <v>185</v>
      </c>
      <c r="G2153" s="345">
        <v>43923</v>
      </c>
      <c r="H2153" s="319" t="s">
        <v>5041</v>
      </c>
      <c r="I2153" s="250" t="s">
        <v>3104</v>
      </c>
      <c r="J2153" s="318" t="s">
        <v>3121</v>
      </c>
      <c r="K2153" s="318" t="s">
        <v>3122</v>
      </c>
      <c r="L2153" s="376"/>
      <c r="M2153" s="318" t="s">
        <v>3100</v>
      </c>
      <c r="N2153" s="318" t="s">
        <v>1357</v>
      </c>
      <c r="O2153" s="318" t="s">
        <v>2105</v>
      </c>
      <c r="P2153" s="187" t="str">
        <f t="shared" ca="1" si="144"/>
        <v>4 Tahun</v>
      </c>
      <c r="Q2153" s="187" t="str">
        <f t="shared" ca="1" si="145"/>
        <v>9 Bulan</v>
      </c>
      <c r="R2153" s="187" t="str">
        <f t="shared" ca="1" si="146"/>
        <v>28  Hari</v>
      </c>
    </row>
    <row r="2154" spans="1:18" ht="15">
      <c r="A2154" s="512"/>
      <c r="B2154" s="514"/>
      <c r="C2154" s="399" t="s">
        <v>3302</v>
      </c>
      <c r="D2154" s="346" t="s">
        <v>3307</v>
      </c>
      <c r="E2154" s="347" t="s">
        <v>9</v>
      </c>
      <c r="F2154" s="348" t="s">
        <v>185</v>
      </c>
      <c r="G2154" s="345">
        <v>44777</v>
      </c>
      <c r="H2154" s="319" t="s">
        <v>5041</v>
      </c>
      <c r="I2154" s="250" t="s">
        <v>3104</v>
      </c>
      <c r="J2154" s="318" t="s">
        <v>3121</v>
      </c>
      <c r="K2154" s="318" t="s">
        <v>3122</v>
      </c>
      <c r="L2154" s="376"/>
      <c r="M2154" s="318" t="s">
        <v>3100</v>
      </c>
      <c r="N2154" s="318" t="s">
        <v>1357</v>
      </c>
      <c r="O2154" s="318" t="s">
        <v>2105</v>
      </c>
      <c r="P2154" s="187" t="str">
        <f t="shared" ca="1" si="144"/>
        <v>2 Tahun</v>
      </c>
      <c r="Q2154" s="187" t="str">
        <f t="shared" ca="1" si="145"/>
        <v>5 Bulan</v>
      </c>
      <c r="R2154" s="187" t="str">
        <f t="shared" ca="1" si="146"/>
        <v>26  Hari</v>
      </c>
    </row>
    <row r="2155" spans="1:18" ht="15">
      <c r="A2155" s="504"/>
      <c r="B2155" s="515"/>
      <c r="C2155" s="399" t="s">
        <v>2806</v>
      </c>
      <c r="D2155" s="346" t="s">
        <v>355</v>
      </c>
      <c r="E2155" s="347" t="s">
        <v>10</v>
      </c>
      <c r="F2155" s="348" t="s">
        <v>185</v>
      </c>
      <c r="G2155" s="345">
        <v>19146</v>
      </c>
      <c r="H2155" s="319" t="s">
        <v>5041</v>
      </c>
      <c r="I2155" s="250" t="s">
        <v>3104</v>
      </c>
      <c r="J2155" s="318" t="s">
        <v>3270</v>
      </c>
      <c r="K2155" s="318" t="s">
        <v>3124</v>
      </c>
      <c r="L2155" s="376"/>
      <c r="M2155" s="318" t="s">
        <v>3135</v>
      </c>
      <c r="N2155" s="318" t="s">
        <v>861</v>
      </c>
      <c r="O2155" s="318" t="s">
        <v>1912</v>
      </c>
      <c r="P2155" s="187" t="str">
        <f t="shared" ca="1" si="144"/>
        <v>72 Tahun</v>
      </c>
      <c r="Q2155" s="187" t="str">
        <f t="shared" ca="1" si="145"/>
        <v>7 Bulan</v>
      </c>
      <c r="R2155" s="187" t="str">
        <f t="shared" ca="1" si="146"/>
        <v>29  Hari</v>
      </c>
    </row>
    <row r="2156" spans="1:18" ht="15">
      <c r="A2156" s="503">
        <v>614</v>
      </c>
      <c r="B2156" s="513" t="s">
        <v>932</v>
      </c>
      <c r="C2156" s="398" t="s">
        <v>936</v>
      </c>
      <c r="D2156" s="270" t="s">
        <v>937</v>
      </c>
      <c r="E2156" s="316" t="s">
        <v>10</v>
      </c>
      <c r="F2156" s="273" t="s">
        <v>72</v>
      </c>
      <c r="G2156" s="345">
        <v>21053</v>
      </c>
      <c r="H2156" s="319" t="s">
        <v>5041</v>
      </c>
      <c r="I2156" s="250" t="s">
        <v>3104</v>
      </c>
      <c r="J2156" s="318" t="s">
        <v>3270</v>
      </c>
      <c r="K2156" s="250" t="s">
        <v>3124</v>
      </c>
      <c r="L2156" s="250" t="s">
        <v>8</v>
      </c>
      <c r="M2156" s="250" t="s">
        <v>3095</v>
      </c>
      <c r="N2156" s="262"/>
      <c r="O2156" s="262"/>
      <c r="P2156" s="187" t="str">
        <f t="shared" ca="1" si="144"/>
        <v>67 Tahun</v>
      </c>
      <c r="Q2156" s="187" t="str">
        <f t="shared" ca="1" si="145"/>
        <v>5 Bulan</v>
      </c>
      <c r="R2156" s="187" t="str">
        <f t="shared" ca="1" si="146"/>
        <v>9  Hari</v>
      </c>
    </row>
    <row r="2157" spans="1:18" ht="15">
      <c r="A2157" s="512"/>
      <c r="B2157" s="514"/>
      <c r="C2157" s="398" t="s">
        <v>935</v>
      </c>
      <c r="D2157" s="270" t="s">
        <v>361</v>
      </c>
      <c r="E2157" s="316" t="s">
        <v>9</v>
      </c>
      <c r="F2157" s="273" t="s">
        <v>185</v>
      </c>
      <c r="G2157" s="345">
        <v>25072</v>
      </c>
      <c r="H2157" s="319" t="s">
        <v>5041</v>
      </c>
      <c r="I2157" s="250" t="s">
        <v>3104</v>
      </c>
      <c r="J2157" s="318" t="s">
        <v>3270</v>
      </c>
      <c r="K2157" s="250" t="s">
        <v>3124</v>
      </c>
      <c r="L2157" s="250" t="s">
        <v>8</v>
      </c>
      <c r="M2157" s="250" t="s">
        <v>3099</v>
      </c>
      <c r="N2157" s="250" t="s">
        <v>3308</v>
      </c>
      <c r="O2157" s="250" t="s">
        <v>639</v>
      </c>
      <c r="P2157" s="187" t="str">
        <f t="shared" ca="1" si="144"/>
        <v>56 Tahun</v>
      </c>
      <c r="Q2157" s="187" t="str">
        <f t="shared" ca="1" si="145"/>
        <v>5 Bulan</v>
      </c>
      <c r="R2157" s="187" t="str">
        <f t="shared" ca="1" si="146"/>
        <v>8  Hari</v>
      </c>
    </row>
    <row r="2158" spans="1:18" ht="15">
      <c r="A2158" s="504"/>
      <c r="B2158" s="515"/>
      <c r="C2158" s="405" t="s">
        <v>933</v>
      </c>
      <c r="D2158" s="257" t="s">
        <v>934</v>
      </c>
      <c r="E2158" s="258" t="s">
        <v>9</v>
      </c>
      <c r="F2158" s="269" t="s">
        <v>185</v>
      </c>
      <c r="G2158" s="342">
        <v>37665</v>
      </c>
      <c r="H2158" s="319" t="s">
        <v>5041</v>
      </c>
      <c r="I2158" s="259" t="s">
        <v>3104</v>
      </c>
      <c r="J2158" s="259" t="s">
        <v>3271</v>
      </c>
      <c r="K2158" s="259" t="s">
        <v>3097</v>
      </c>
      <c r="L2158" s="259" t="s">
        <v>11</v>
      </c>
      <c r="M2158" s="262" t="s">
        <v>3138</v>
      </c>
      <c r="N2158" s="262" t="s">
        <v>3138</v>
      </c>
      <c r="O2158" s="262" t="s">
        <v>3138</v>
      </c>
      <c r="P2158" s="187" t="str">
        <f t="shared" ca="1" si="144"/>
        <v>21 Tahun</v>
      </c>
      <c r="Q2158" s="187" t="str">
        <f t="shared" ca="1" si="145"/>
        <v>11 Bulan</v>
      </c>
      <c r="R2158" s="187" t="str">
        <f t="shared" ca="1" si="146"/>
        <v>17  Hari</v>
      </c>
    </row>
    <row r="2159" spans="1:18" ht="15">
      <c r="A2159" s="503">
        <v>615</v>
      </c>
      <c r="B2159" s="513" t="s">
        <v>1028</v>
      </c>
      <c r="C2159" s="398" t="s">
        <v>1031</v>
      </c>
      <c r="D2159" s="270" t="s">
        <v>92</v>
      </c>
      <c r="E2159" s="316" t="s">
        <v>10</v>
      </c>
      <c r="F2159" s="273" t="s">
        <v>30</v>
      </c>
      <c r="G2159" s="345">
        <v>28044</v>
      </c>
      <c r="H2159" s="319" t="s">
        <v>5041</v>
      </c>
      <c r="I2159" s="271" t="s">
        <v>3104</v>
      </c>
      <c r="J2159" s="250" t="s">
        <v>3107</v>
      </c>
      <c r="K2159" s="250" t="s">
        <v>3124</v>
      </c>
      <c r="L2159" s="250" t="s">
        <v>8</v>
      </c>
      <c r="M2159" s="250" t="s">
        <v>3095</v>
      </c>
      <c r="N2159" s="250" t="s">
        <v>3309</v>
      </c>
      <c r="O2159" s="250" t="s">
        <v>1515</v>
      </c>
      <c r="P2159" s="187" t="str">
        <f t="shared" ca="1" si="144"/>
        <v>48 Tahun</v>
      </c>
      <c r="Q2159" s="187" t="str">
        <f t="shared" ca="1" si="145"/>
        <v>3 Bulan</v>
      </c>
      <c r="R2159" s="187" t="str">
        <f t="shared" ca="1" si="146"/>
        <v>19  Hari</v>
      </c>
    </row>
    <row r="2160" spans="1:18" ht="15">
      <c r="A2160" s="512"/>
      <c r="B2160" s="514"/>
      <c r="C2160" s="398" t="s">
        <v>1032</v>
      </c>
      <c r="D2160" s="270" t="s">
        <v>1033</v>
      </c>
      <c r="E2160" s="316" t="s">
        <v>9</v>
      </c>
      <c r="F2160" s="273" t="s">
        <v>30</v>
      </c>
      <c r="G2160" s="345">
        <v>28773</v>
      </c>
      <c r="H2160" s="319" t="s">
        <v>5041</v>
      </c>
      <c r="I2160" s="271" t="s">
        <v>3104</v>
      </c>
      <c r="J2160" s="250" t="s">
        <v>3107</v>
      </c>
      <c r="K2160" s="250" t="s">
        <v>3117</v>
      </c>
      <c r="L2160" s="250" t="s">
        <v>8</v>
      </c>
      <c r="M2160" s="250" t="s">
        <v>3099</v>
      </c>
      <c r="N2160" s="250" t="s">
        <v>1068</v>
      </c>
      <c r="O2160" s="250" t="s">
        <v>3222</v>
      </c>
      <c r="P2160" s="187" t="str">
        <f t="shared" ca="1" si="144"/>
        <v>46 Tahun</v>
      </c>
      <c r="Q2160" s="187" t="str">
        <f t="shared" ca="1" si="145"/>
        <v>3 Bulan</v>
      </c>
      <c r="R2160" s="187" t="str">
        <f t="shared" ca="1" si="146"/>
        <v>20  Hari</v>
      </c>
    </row>
    <row r="2161" spans="1:18" ht="15">
      <c r="A2161" s="512"/>
      <c r="B2161" s="514"/>
      <c r="C2161" s="398" t="s">
        <v>2771</v>
      </c>
      <c r="D2161" s="270" t="s">
        <v>2772</v>
      </c>
      <c r="E2161" s="316" t="s">
        <v>10</v>
      </c>
      <c r="F2161" s="273" t="s">
        <v>30</v>
      </c>
      <c r="G2161" s="345">
        <v>36028</v>
      </c>
      <c r="H2161" s="319" t="s">
        <v>5041</v>
      </c>
      <c r="I2161" s="271" t="s">
        <v>3104</v>
      </c>
      <c r="J2161" s="250" t="s">
        <v>3107</v>
      </c>
      <c r="K2161" s="250" t="s">
        <v>3097</v>
      </c>
      <c r="L2161" s="250" t="s">
        <v>11</v>
      </c>
      <c r="M2161" s="250" t="s">
        <v>3100</v>
      </c>
      <c r="N2161" s="250" t="s">
        <v>92</v>
      </c>
      <c r="O2161" s="250" t="s">
        <v>1033</v>
      </c>
      <c r="P2161" s="187" t="str">
        <f t="shared" ca="1" si="144"/>
        <v>26 Tahun</v>
      </c>
      <c r="Q2161" s="187" t="str">
        <f t="shared" ca="1" si="145"/>
        <v>5 Bulan</v>
      </c>
      <c r="R2161" s="187" t="str">
        <f t="shared" ca="1" si="146"/>
        <v>9  Hari</v>
      </c>
    </row>
    <row r="2162" spans="1:18" ht="15">
      <c r="A2162" s="504"/>
      <c r="B2162" s="515"/>
      <c r="C2162" s="398" t="s">
        <v>1029</v>
      </c>
      <c r="D2162" s="270" t="s">
        <v>1030</v>
      </c>
      <c r="E2162" s="316" t="s">
        <v>10</v>
      </c>
      <c r="F2162" s="273" t="s">
        <v>30</v>
      </c>
      <c r="G2162" s="345">
        <v>38919</v>
      </c>
      <c r="H2162" s="319" t="s">
        <v>5041</v>
      </c>
      <c r="I2162" s="271" t="s">
        <v>3104</v>
      </c>
      <c r="J2162" s="250" t="s">
        <v>3107</v>
      </c>
      <c r="K2162" s="250" t="s">
        <v>3279</v>
      </c>
      <c r="L2162" s="250" t="s">
        <v>11</v>
      </c>
      <c r="M2162" s="250" t="s">
        <v>3100</v>
      </c>
      <c r="N2162" s="250" t="s">
        <v>92</v>
      </c>
      <c r="O2162" s="250" t="s">
        <v>1033</v>
      </c>
      <c r="P2162" s="187" t="str">
        <f t="shared" ca="1" si="144"/>
        <v>18 Tahun</v>
      </c>
      <c r="Q2162" s="187" t="str">
        <f t="shared" ca="1" si="145"/>
        <v>6 Bulan</v>
      </c>
      <c r="R2162" s="187" t="str">
        <f t="shared" ca="1" si="146"/>
        <v>9  Hari</v>
      </c>
    </row>
    <row r="2163" spans="1:18" ht="15">
      <c r="A2163" s="503">
        <v>616</v>
      </c>
      <c r="B2163" s="513" t="s">
        <v>1088</v>
      </c>
      <c r="C2163" s="398" t="s">
        <v>1090</v>
      </c>
      <c r="D2163" s="270" t="s">
        <v>1091</v>
      </c>
      <c r="E2163" s="316" t="s">
        <v>10</v>
      </c>
      <c r="F2163" s="273" t="s">
        <v>185</v>
      </c>
      <c r="G2163" s="345">
        <v>30435</v>
      </c>
      <c r="H2163" s="319" t="s">
        <v>5041</v>
      </c>
      <c r="I2163" s="271" t="s">
        <v>3104</v>
      </c>
      <c r="J2163" s="250" t="s">
        <v>3271</v>
      </c>
      <c r="K2163" s="250" t="s">
        <v>3097</v>
      </c>
      <c r="L2163" s="250" t="s">
        <v>8</v>
      </c>
      <c r="M2163" s="250" t="s">
        <v>3095</v>
      </c>
      <c r="N2163" s="250" t="s">
        <v>937</v>
      </c>
      <c r="O2163" s="250" t="s">
        <v>361</v>
      </c>
      <c r="P2163" s="187" t="str">
        <f t="shared" ca="1" si="144"/>
        <v>41 Tahun</v>
      </c>
      <c r="Q2163" s="187" t="str">
        <f t="shared" ca="1" si="145"/>
        <v>9 Bulan</v>
      </c>
      <c r="R2163" s="187" t="str">
        <f t="shared" ca="1" si="146"/>
        <v>1  Hari</v>
      </c>
    </row>
    <row r="2164" spans="1:18" ht="15">
      <c r="A2164" s="512"/>
      <c r="B2164" s="514"/>
      <c r="C2164" s="399" t="s">
        <v>1089</v>
      </c>
      <c r="D2164" s="270" t="s">
        <v>1043</v>
      </c>
      <c r="E2164" s="316" t="s">
        <v>9</v>
      </c>
      <c r="F2164" s="273" t="s">
        <v>108</v>
      </c>
      <c r="G2164" s="345">
        <v>32153</v>
      </c>
      <c r="H2164" s="319" t="s">
        <v>5041</v>
      </c>
      <c r="I2164" s="271" t="s">
        <v>3104</v>
      </c>
      <c r="J2164" s="250" t="s">
        <v>3271</v>
      </c>
      <c r="K2164" s="250" t="s">
        <v>3097</v>
      </c>
      <c r="L2164" s="250" t="s">
        <v>8</v>
      </c>
      <c r="M2164" s="250" t="s">
        <v>3099</v>
      </c>
      <c r="N2164" s="250" t="s">
        <v>371</v>
      </c>
      <c r="O2164" s="250" t="s">
        <v>1353</v>
      </c>
      <c r="P2164" s="187" t="str">
        <f t="shared" ca="1" si="144"/>
        <v>37 Tahun</v>
      </c>
      <c r="Q2164" s="187" t="str">
        <f t="shared" ca="1" si="145"/>
        <v>0 Bulan</v>
      </c>
      <c r="R2164" s="187" t="str">
        <f t="shared" ca="1" si="146"/>
        <v>19  Hari</v>
      </c>
    </row>
    <row r="2165" spans="1:18" ht="15">
      <c r="A2165" s="512"/>
      <c r="B2165" s="514"/>
      <c r="C2165" s="399" t="s">
        <v>3310</v>
      </c>
      <c r="D2165" s="346" t="s">
        <v>3312</v>
      </c>
      <c r="E2165" s="347" t="s">
        <v>10</v>
      </c>
      <c r="F2165" s="348" t="s">
        <v>185</v>
      </c>
      <c r="G2165" s="345">
        <v>41291</v>
      </c>
      <c r="H2165" s="319" t="s">
        <v>5041</v>
      </c>
      <c r="I2165" s="271" t="s">
        <v>3104</v>
      </c>
      <c r="J2165" s="318" t="s">
        <v>3286</v>
      </c>
      <c r="K2165" s="318" t="s">
        <v>3279</v>
      </c>
      <c r="L2165" s="318" t="s">
        <v>11</v>
      </c>
      <c r="M2165" s="318" t="s">
        <v>3100</v>
      </c>
      <c r="N2165" s="318" t="s">
        <v>1091</v>
      </c>
      <c r="O2165" s="318" t="s">
        <v>1043</v>
      </c>
      <c r="P2165" s="187" t="str">
        <f t="shared" ca="1" si="144"/>
        <v>12 Tahun</v>
      </c>
      <c r="Q2165" s="187" t="str">
        <f t="shared" ca="1" si="145"/>
        <v>0 Bulan</v>
      </c>
      <c r="R2165" s="187" t="str">
        <f t="shared" ca="1" si="146"/>
        <v>13  Hari</v>
      </c>
    </row>
    <row r="2166" spans="1:18" ht="15">
      <c r="A2166" s="504"/>
      <c r="B2166" s="515"/>
      <c r="C2166" s="399" t="s">
        <v>3311</v>
      </c>
      <c r="D2166" s="346" t="s">
        <v>3313</v>
      </c>
      <c r="E2166" s="347" t="s">
        <v>10</v>
      </c>
      <c r="F2166" s="348" t="s">
        <v>173</v>
      </c>
      <c r="G2166" s="345">
        <v>43286</v>
      </c>
      <c r="H2166" s="319" t="s">
        <v>5041</v>
      </c>
      <c r="I2166" s="271" t="s">
        <v>3104</v>
      </c>
      <c r="J2166" s="318" t="s">
        <v>3121</v>
      </c>
      <c r="K2166" s="318" t="s">
        <v>3122</v>
      </c>
      <c r="L2166" s="318" t="s">
        <v>11</v>
      </c>
      <c r="M2166" s="318" t="s">
        <v>3100</v>
      </c>
      <c r="N2166" s="318" t="s">
        <v>1091</v>
      </c>
      <c r="O2166" s="318" t="s">
        <v>1043</v>
      </c>
      <c r="P2166" s="187" t="str">
        <f t="shared" ca="1" si="144"/>
        <v>6 Tahun</v>
      </c>
      <c r="Q2166" s="187" t="str">
        <f t="shared" ca="1" si="145"/>
        <v>6 Bulan</v>
      </c>
      <c r="R2166" s="187" t="str">
        <f t="shared" ca="1" si="146"/>
        <v>25  Hari</v>
      </c>
    </row>
    <row r="2167" spans="1:18" ht="15">
      <c r="A2167" s="503">
        <v>617</v>
      </c>
      <c r="B2167" s="513" t="s">
        <v>1056</v>
      </c>
      <c r="C2167" s="398" t="s">
        <v>1057</v>
      </c>
      <c r="D2167" s="270" t="s">
        <v>1058</v>
      </c>
      <c r="E2167" s="316" t="s">
        <v>10</v>
      </c>
      <c r="F2167" s="273" t="s">
        <v>185</v>
      </c>
      <c r="G2167" s="345">
        <v>35664</v>
      </c>
      <c r="H2167" s="319" t="s">
        <v>5041</v>
      </c>
      <c r="I2167" s="271" t="s">
        <v>3104</v>
      </c>
      <c r="J2167" s="250" t="s">
        <v>3107</v>
      </c>
      <c r="K2167" s="250" t="s">
        <v>3097</v>
      </c>
      <c r="L2167" s="250" t="s">
        <v>8</v>
      </c>
      <c r="M2167" s="250" t="s">
        <v>3095</v>
      </c>
      <c r="N2167" s="250" t="s">
        <v>376</v>
      </c>
      <c r="O2167" s="250" t="s">
        <v>379</v>
      </c>
      <c r="P2167" s="187" t="str">
        <f t="shared" ca="1" si="144"/>
        <v>27 Tahun</v>
      </c>
      <c r="Q2167" s="187" t="str">
        <f t="shared" ca="1" si="145"/>
        <v>5 Bulan</v>
      </c>
      <c r="R2167" s="187" t="str">
        <f t="shared" ca="1" si="146"/>
        <v>8  Hari</v>
      </c>
    </row>
    <row r="2168" spans="1:18" ht="15">
      <c r="A2168" s="512"/>
      <c r="B2168" s="514"/>
      <c r="C2168" s="399" t="s">
        <v>1059</v>
      </c>
      <c r="D2168" s="270" t="s">
        <v>1060</v>
      </c>
      <c r="E2168" s="316" t="s">
        <v>9</v>
      </c>
      <c r="F2168" s="273" t="s">
        <v>72</v>
      </c>
      <c r="G2168" s="345">
        <v>34405</v>
      </c>
      <c r="H2168" s="319" t="s">
        <v>5041</v>
      </c>
      <c r="I2168" s="271" t="s">
        <v>3104</v>
      </c>
      <c r="J2168" s="250" t="s">
        <v>3107</v>
      </c>
      <c r="K2168" s="250" t="s">
        <v>3117</v>
      </c>
      <c r="L2168" s="250" t="s">
        <v>8</v>
      </c>
      <c r="M2168" s="250" t="s">
        <v>3099</v>
      </c>
      <c r="N2168" s="250" t="s">
        <v>3314</v>
      </c>
      <c r="O2168" s="250" t="s">
        <v>3062</v>
      </c>
      <c r="P2168" s="187" t="str">
        <f t="shared" ca="1" si="144"/>
        <v>30 Tahun</v>
      </c>
      <c r="Q2168" s="187" t="str">
        <f t="shared" ca="1" si="145"/>
        <v>10 Bulan</v>
      </c>
      <c r="R2168" s="187" t="str">
        <f t="shared" ca="1" si="146"/>
        <v>18  Hari</v>
      </c>
    </row>
    <row r="2169" spans="1:18" ht="15">
      <c r="A2169" s="512"/>
      <c r="B2169" s="514"/>
      <c r="C2169" s="399" t="s">
        <v>3315</v>
      </c>
      <c r="D2169" s="346" t="s">
        <v>3317</v>
      </c>
      <c r="E2169" s="347" t="s">
        <v>9</v>
      </c>
      <c r="F2169" s="348" t="s">
        <v>185</v>
      </c>
      <c r="G2169" s="345">
        <v>42702</v>
      </c>
      <c r="H2169" s="319" t="s">
        <v>5041</v>
      </c>
      <c r="I2169" s="271" t="s">
        <v>3104</v>
      </c>
      <c r="J2169" s="318" t="s">
        <v>3121</v>
      </c>
      <c r="K2169" s="318" t="s">
        <v>3122</v>
      </c>
      <c r="L2169" s="318" t="s">
        <v>11</v>
      </c>
      <c r="M2169" s="318" t="s">
        <v>3100</v>
      </c>
      <c r="N2169" s="318" t="s">
        <v>1058</v>
      </c>
      <c r="O2169" s="318" t="s">
        <v>1060</v>
      </c>
      <c r="P2169" s="187" t="str">
        <f t="shared" ca="1" si="144"/>
        <v>8 Tahun</v>
      </c>
      <c r="Q2169" s="187" t="str">
        <f t="shared" ca="1" si="145"/>
        <v>2 Bulan</v>
      </c>
      <c r="R2169" s="187" t="str">
        <f t="shared" ca="1" si="146"/>
        <v>2  Hari</v>
      </c>
    </row>
    <row r="2170" spans="1:18" ht="15">
      <c r="A2170" s="504"/>
      <c r="B2170" s="515"/>
      <c r="C2170" s="399" t="s">
        <v>3316</v>
      </c>
      <c r="D2170" s="346" t="s">
        <v>3318</v>
      </c>
      <c r="E2170" s="347" t="s">
        <v>10</v>
      </c>
      <c r="F2170" s="348" t="s">
        <v>185</v>
      </c>
      <c r="G2170" s="345">
        <v>43578</v>
      </c>
      <c r="H2170" s="319" t="s">
        <v>5041</v>
      </c>
      <c r="I2170" s="271" t="s">
        <v>3104</v>
      </c>
      <c r="J2170" s="318" t="s">
        <v>3121</v>
      </c>
      <c r="K2170" s="318" t="s">
        <v>3122</v>
      </c>
      <c r="L2170" s="318" t="s">
        <v>11</v>
      </c>
      <c r="M2170" s="318" t="s">
        <v>3100</v>
      </c>
      <c r="N2170" s="318" t="s">
        <v>1058</v>
      </c>
      <c r="O2170" s="318" t="s">
        <v>1060</v>
      </c>
      <c r="P2170" s="187" t="str">
        <f t="shared" ca="1" si="144"/>
        <v>5 Tahun</v>
      </c>
      <c r="Q2170" s="187" t="str">
        <f t="shared" ca="1" si="145"/>
        <v>9 Bulan</v>
      </c>
      <c r="R2170" s="187" t="str">
        <f t="shared" ca="1" si="146"/>
        <v>7  Hari</v>
      </c>
    </row>
    <row r="2171" spans="1:18" ht="15">
      <c r="A2171" s="503">
        <v>618</v>
      </c>
      <c r="B2171" s="513" t="s">
        <v>1103</v>
      </c>
      <c r="C2171" s="398" t="s">
        <v>1104</v>
      </c>
      <c r="D2171" s="270" t="s">
        <v>1105</v>
      </c>
      <c r="E2171" s="316" t="s">
        <v>10</v>
      </c>
      <c r="F2171" s="273" t="s">
        <v>173</v>
      </c>
      <c r="G2171" s="345">
        <v>31318</v>
      </c>
      <c r="H2171" s="319" t="s">
        <v>5041</v>
      </c>
      <c r="I2171" s="271" t="s">
        <v>3104</v>
      </c>
      <c r="J2171" s="250" t="s">
        <v>3271</v>
      </c>
      <c r="K2171" s="250" t="s">
        <v>3097</v>
      </c>
      <c r="L2171" s="250" t="s">
        <v>8</v>
      </c>
      <c r="M2171" s="250" t="s">
        <v>3095</v>
      </c>
      <c r="N2171" s="250" t="s">
        <v>863</v>
      </c>
      <c r="O2171" s="250" t="s">
        <v>1398</v>
      </c>
      <c r="P2171" s="187" t="str">
        <f t="shared" ca="1" si="144"/>
        <v>39 Tahun</v>
      </c>
      <c r="Q2171" s="187" t="str">
        <f t="shared" ca="1" si="145"/>
        <v>4 Bulan</v>
      </c>
      <c r="R2171" s="187" t="str">
        <f t="shared" ca="1" si="146"/>
        <v>2  Hari</v>
      </c>
    </row>
    <row r="2172" spans="1:18" ht="15">
      <c r="A2172" s="512"/>
      <c r="B2172" s="514"/>
      <c r="C2172" s="399" t="s">
        <v>1106</v>
      </c>
      <c r="D2172" s="270" t="s">
        <v>1100</v>
      </c>
      <c r="E2172" s="316" t="s">
        <v>9</v>
      </c>
      <c r="F2172" s="273" t="s">
        <v>354</v>
      </c>
      <c r="G2172" s="345">
        <v>32857</v>
      </c>
      <c r="H2172" s="319" t="s">
        <v>5041</v>
      </c>
      <c r="I2172" s="271" t="s">
        <v>3104</v>
      </c>
      <c r="J2172" s="250" t="s">
        <v>3271</v>
      </c>
      <c r="K2172" s="250" t="s">
        <v>3117</v>
      </c>
      <c r="L2172" s="250" t="s">
        <v>8</v>
      </c>
      <c r="M2172" s="250" t="s">
        <v>3099</v>
      </c>
      <c r="N2172" s="250" t="s">
        <v>862</v>
      </c>
      <c r="O2172" s="250" t="s">
        <v>1702</v>
      </c>
      <c r="P2172" s="187" t="str">
        <f t="shared" ca="1" si="144"/>
        <v>35 Tahun</v>
      </c>
      <c r="Q2172" s="187" t="str">
        <f t="shared" ca="1" si="145"/>
        <v>1 Bulan</v>
      </c>
      <c r="R2172" s="187" t="str">
        <f t="shared" ca="1" si="146"/>
        <v>15  Hari</v>
      </c>
    </row>
    <row r="2173" spans="1:18" ht="15">
      <c r="A2173" s="512"/>
      <c r="B2173" s="514"/>
      <c r="C2173" s="399" t="s">
        <v>3319</v>
      </c>
      <c r="D2173" s="346" t="s">
        <v>3322</v>
      </c>
      <c r="E2173" s="347" t="s">
        <v>10</v>
      </c>
      <c r="F2173" s="348" t="s">
        <v>173</v>
      </c>
      <c r="G2173" s="345">
        <v>40615</v>
      </c>
      <c r="H2173" s="319" t="s">
        <v>5041</v>
      </c>
      <c r="I2173" s="271" t="s">
        <v>3104</v>
      </c>
      <c r="J2173" s="318" t="s">
        <v>3286</v>
      </c>
      <c r="K2173" s="318" t="s">
        <v>3279</v>
      </c>
      <c r="L2173" s="318" t="s">
        <v>11</v>
      </c>
      <c r="M2173" s="318" t="s">
        <v>3100</v>
      </c>
      <c r="N2173" s="318" t="s">
        <v>1105</v>
      </c>
      <c r="O2173" s="318" t="s">
        <v>1100</v>
      </c>
      <c r="P2173" s="187" t="str">
        <f t="shared" ca="1" si="144"/>
        <v>13 Tahun</v>
      </c>
      <c r="Q2173" s="187" t="str">
        <f t="shared" ca="1" si="145"/>
        <v>10 Bulan</v>
      </c>
      <c r="R2173" s="187" t="str">
        <f t="shared" ca="1" si="146"/>
        <v>17  Hari</v>
      </c>
    </row>
    <row r="2174" spans="1:18" ht="15">
      <c r="A2174" s="512"/>
      <c r="B2174" s="514"/>
      <c r="C2174" s="399" t="s">
        <v>3320</v>
      </c>
      <c r="D2174" s="346" t="s">
        <v>3323</v>
      </c>
      <c r="E2174" s="347" t="s">
        <v>10</v>
      </c>
      <c r="F2174" s="348" t="s">
        <v>3325</v>
      </c>
      <c r="G2174" s="345">
        <v>42312</v>
      </c>
      <c r="H2174" s="319" t="s">
        <v>5041</v>
      </c>
      <c r="I2174" s="271" t="s">
        <v>3104</v>
      </c>
      <c r="J2174" s="318" t="s">
        <v>3121</v>
      </c>
      <c r="K2174" s="318" t="s">
        <v>3122</v>
      </c>
      <c r="L2174" s="318" t="s">
        <v>11</v>
      </c>
      <c r="M2174" s="318" t="s">
        <v>3100</v>
      </c>
      <c r="N2174" s="318" t="s">
        <v>1105</v>
      </c>
      <c r="O2174" s="318" t="s">
        <v>1100</v>
      </c>
      <c r="P2174" s="187" t="str">
        <f t="shared" ca="1" si="144"/>
        <v>9 Tahun</v>
      </c>
      <c r="Q2174" s="187" t="str">
        <f t="shared" ca="1" si="145"/>
        <v>2 Bulan</v>
      </c>
      <c r="R2174" s="187" t="str">
        <f t="shared" ca="1" si="146"/>
        <v>26  Hari</v>
      </c>
    </row>
    <row r="2175" spans="1:18" ht="15">
      <c r="A2175" s="504"/>
      <c r="B2175" s="515"/>
      <c r="C2175" s="399" t="s">
        <v>3321</v>
      </c>
      <c r="D2175" s="346" t="s">
        <v>3324</v>
      </c>
      <c r="E2175" s="347" t="s">
        <v>9</v>
      </c>
      <c r="F2175" s="348" t="s">
        <v>1410</v>
      </c>
      <c r="G2175" s="345">
        <v>43002</v>
      </c>
      <c r="H2175" s="319" t="s">
        <v>5041</v>
      </c>
      <c r="I2175" s="271" t="s">
        <v>3104</v>
      </c>
      <c r="J2175" s="318" t="s">
        <v>3121</v>
      </c>
      <c r="K2175" s="318" t="s">
        <v>3122</v>
      </c>
      <c r="L2175" s="318" t="s">
        <v>11</v>
      </c>
      <c r="M2175" s="318" t="s">
        <v>3100</v>
      </c>
      <c r="N2175" s="318" t="s">
        <v>1105</v>
      </c>
      <c r="O2175" s="318" t="s">
        <v>1100</v>
      </c>
      <c r="P2175" s="187" t="str">
        <f t="shared" ca="1" si="144"/>
        <v>7 Tahun</v>
      </c>
      <c r="Q2175" s="187" t="str">
        <f t="shared" ca="1" si="145"/>
        <v>4 Bulan</v>
      </c>
      <c r="R2175" s="187" t="str">
        <f t="shared" ca="1" si="146"/>
        <v>6  Hari</v>
      </c>
    </row>
    <row r="2176" spans="1:18" ht="15">
      <c r="A2176" s="503">
        <v>619</v>
      </c>
      <c r="B2176" s="513" t="s">
        <v>898</v>
      </c>
      <c r="C2176" s="398" t="s">
        <v>901</v>
      </c>
      <c r="D2176" s="270" t="s">
        <v>902</v>
      </c>
      <c r="E2176" s="316" t="s">
        <v>10</v>
      </c>
      <c r="F2176" s="273" t="s">
        <v>185</v>
      </c>
      <c r="G2176" s="345">
        <v>25721</v>
      </c>
      <c r="H2176" s="319" t="s">
        <v>5041</v>
      </c>
      <c r="I2176" s="271" t="s">
        <v>3104</v>
      </c>
      <c r="J2176" s="250" t="s">
        <v>3271</v>
      </c>
      <c r="K2176" s="250" t="s">
        <v>3097</v>
      </c>
      <c r="L2176" s="250" t="s">
        <v>8</v>
      </c>
      <c r="M2176" s="250" t="s">
        <v>3095</v>
      </c>
      <c r="N2176" s="250" t="s">
        <v>3136</v>
      </c>
      <c r="O2176" s="250" t="s">
        <v>3137</v>
      </c>
      <c r="P2176" s="187" t="str">
        <f t="shared" ca="1" si="144"/>
        <v>54 Tahun</v>
      </c>
      <c r="Q2176" s="187" t="str">
        <f t="shared" ca="1" si="145"/>
        <v>7 Bulan</v>
      </c>
      <c r="R2176" s="187" t="str">
        <f t="shared" ca="1" si="146"/>
        <v>28  Hari</v>
      </c>
    </row>
    <row r="2177" spans="1:18" ht="15">
      <c r="A2177" s="512"/>
      <c r="B2177" s="514"/>
      <c r="C2177" s="398" t="s">
        <v>905</v>
      </c>
      <c r="D2177" s="270" t="s">
        <v>906</v>
      </c>
      <c r="E2177" s="316" t="s">
        <v>9</v>
      </c>
      <c r="F2177" s="273" t="s">
        <v>108</v>
      </c>
      <c r="G2177" s="345">
        <v>28227</v>
      </c>
      <c r="H2177" s="319" t="s">
        <v>5041</v>
      </c>
      <c r="I2177" s="271" t="s">
        <v>3104</v>
      </c>
      <c r="J2177" s="250" t="s">
        <v>3271</v>
      </c>
      <c r="K2177" s="250" t="s">
        <v>3117</v>
      </c>
      <c r="L2177" s="250" t="s">
        <v>8</v>
      </c>
      <c r="M2177" s="250" t="s">
        <v>3099</v>
      </c>
      <c r="N2177" s="250" t="s">
        <v>3326</v>
      </c>
      <c r="O2177" s="250" t="s">
        <v>1739</v>
      </c>
      <c r="P2177" s="187" t="str">
        <f t="shared" ca="1" si="144"/>
        <v>47 Tahun</v>
      </c>
      <c r="Q2177" s="187" t="str">
        <f t="shared" ca="1" si="145"/>
        <v>9 Bulan</v>
      </c>
      <c r="R2177" s="187" t="str">
        <f t="shared" ca="1" si="146"/>
        <v>18  Hari</v>
      </c>
    </row>
    <row r="2178" spans="1:18" ht="15">
      <c r="A2178" s="512"/>
      <c r="B2178" s="514"/>
      <c r="C2178" s="398" t="s">
        <v>899</v>
      </c>
      <c r="D2178" s="270" t="s">
        <v>900</v>
      </c>
      <c r="E2178" s="316" t="s">
        <v>10</v>
      </c>
      <c r="F2178" s="273" t="s">
        <v>173</v>
      </c>
      <c r="G2178" s="345">
        <v>36122</v>
      </c>
      <c r="H2178" s="319" t="s">
        <v>5041</v>
      </c>
      <c r="I2178" s="271" t="s">
        <v>3104</v>
      </c>
      <c r="J2178" s="250" t="s">
        <v>3271</v>
      </c>
      <c r="K2178" s="250" t="s">
        <v>3279</v>
      </c>
      <c r="L2178" s="250" t="s">
        <v>11</v>
      </c>
      <c r="M2178" s="250" t="s">
        <v>3100</v>
      </c>
      <c r="N2178" s="250" t="s">
        <v>902</v>
      </c>
      <c r="O2178" s="250" t="s">
        <v>906</v>
      </c>
      <c r="P2178" s="187" t="str">
        <f t="shared" ca="1" si="144"/>
        <v>26 Tahun</v>
      </c>
      <c r="Q2178" s="187" t="str">
        <f t="shared" ca="1" si="145"/>
        <v>2 Bulan</v>
      </c>
      <c r="R2178" s="187" t="str">
        <f t="shared" ca="1" si="146"/>
        <v>7  Hari</v>
      </c>
    </row>
    <row r="2179" spans="1:18" ht="15">
      <c r="A2179" s="512"/>
      <c r="B2179" s="514"/>
      <c r="C2179" s="399" t="s">
        <v>903</v>
      </c>
      <c r="D2179" s="270" t="s">
        <v>904</v>
      </c>
      <c r="E2179" s="316" t="s">
        <v>9</v>
      </c>
      <c r="F2179" s="273" t="s">
        <v>173</v>
      </c>
      <c r="G2179" s="345">
        <v>38246</v>
      </c>
      <c r="H2179" s="319" t="s">
        <v>5041</v>
      </c>
      <c r="I2179" s="271" t="s">
        <v>3104</v>
      </c>
      <c r="J2179" s="250" t="s">
        <v>3270</v>
      </c>
      <c r="K2179" s="250" t="s">
        <v>3279</v>
      </c>
      <c r="L2179" s="250" t="s">
        <v>11</v>
      </c>
      <c r="M2179" s="250" t="s">
        <v>3100</v>
      </c>
      <c r="N2179" s="250" t="s">
        <v>902</v>
      </c>
      <c r="O2179" s="250" t="s">
        <v>906</v>
      </c>
      <c r="P2179" s="187" t="str">
        <f t="shared" ca="1" si="144"/>
        <v>20 Tahun</v>
      </c>
      <c r="Q2179" s="187" t="str">
        <f t="shared" ca="1" si="145"/>
        <v>4 Bulan</v>
      </c>
      <c r="R2179" s="187" t="str">
        <f t="shared" ca="1" si="146"/>
        <v>14  Hari</v>
      </c>
    </row>
    <row r="2180" spans="1:18" ht="15">
      <c r="A2180" s="504"/>
      <c r="B2180" s="515"/>
      <c r="C2180" s="399" t="s">
        <v>3327</v>
      </c>
      <c r="D2180" s="346" t="s">
        <v>3328</v>
      </c>
      <c r="E2180" s="347" t="s">
        <v>10</v>
      </c>
      <c r="F2180" s="273" t="s">
        <v>173</v>
      </c>
      <c r="G2180" s="345">
        <v>39640</v>
      </c>
      <c r="H2180" s="319" t="s">
        <v>5041</v>
      </c>
      <c r="I2180" s="271" t="s">
        <v>3104</v>
      </c>
      <c r="J2180" s="318" t="s">
        <v>3286</v>
      </c>
      <c r="K2180" s="318" t="s">
        <v>3279</v>
      </c>
      <c r="L2180" s="318" t="s">
        <v>11</v>
      </c>
      <c r="M2180" s="318" t="s">
        <v>3100</v>
      </c>
      <c r="N2180" s="250" t="s">
        <v>902</v>
      </c>
      <c r="O2180" s="250" t="s">
        <v>906</v>
      </c>
      <c r="P2180" s="187" t="str">
        <f t="shared" ca="1" si="144"/>
        <v>16 Tahun</v>
      </c>
      <c r="Q2180" s="187" t="str">
        <f t="shared" ca="1" si="145"/>
        <v>6 Bulan</v>
      </c>
      <c r="R2180" s="187" t="str">
        <f t="shared" ca="1" si="146"/>
        <v>19  Hari</v>
      </c>
    </row>
    <row r="2181" spans="1:18" ht="15">
      <c r="A2181" s="503">
        <v>620</v>
      </c>
      <c r="B2181" s="513" t="s">
        <v>982</v>
      </c>
      <c r="C2181" s="398" t="s">
        <v>988</v>
      </c>
      <c r="D2181" s="270" t="s">
        <v>989</v>
      </c>
      <c r="E2181" s="316" t="s">
        <v>10</v>
      </c>
      <c r="F2181" s="273" t="s">
        <v>185</v>
      </c>
      <c r="G2181" s="345">
        <v>30382</v>
      </c>
      <c r="H2181" s="319" t="s">
        <v>5041</v>
      </c>
      <c r="I2181" s="271" t="s">
        <v>3104</v>
      </c>
      <c r="J2181" s="250" t="s">
        <v>3270</v>
      </c>
      <c r="K2181" s="250" t="s">
        <v>3250</v>
      </c>
      <c r="L2181" s="250" t="s">
        <v>8</v>
      </c>
      <c r="M2181" s="250" t="s">
        <v>3095</v>
      </c>
      <c r="N2181" s="250" t="s">
        <v>1679</v>
      </c>
      <c r="O2181" s="250" t="s">
        <v>867</v>
      </c>
      <c r="P2181" s="187" t="str">
        <f t="shared" ca="1" si="144"/>
        <v>41 Tahun</v>
      </c>
      <c r="Q2181" s="187" t="str">
        <f t="shared" ca="1" si="145"/>
        <v>10 Bulan</v>
      </c>
      <c r="R2181" s="187" t="str">
        <f t="shared" ca="1" si="146"/>
        <v>23  Hari</v>
      </c>
    </row>
    <row r="2182" spans="1:18" ht="15">
      <c r="A2182" s="512"/>
      <c r="B2182" s="514"/>
      <c r="C2182" s="398" t="s">
        <v>983</v>
      </c>
      <c r="D2182" s="270" t="s">
        <v>984</v>
      </c>
      <c r="E2182" s="316" t="s">
        <v>9</v>
      </c>
      <c r="F2182" s="273" t="s">
        <v>985</v>
      </c>
      <c r="G2182" s="345">
        <v>32152</v>
      </c>
      <c r="H2182" s="319" t="s">
        <v>5041</v>
      </c>
      <c r="I2182" s="271" t="s">
        <v>3104</v>
      </c>
      <c r="J2182" s="250" t="s">
        <v>3270</v>
      </c>
      <c r="K2182" s="250" t="s">
        <v>3250</v>
      </c>
      <c r="L2182" s="250" t="s">
        <v>8</v>
      </c>
      <c r="M2182" s="250" t="s">
        <v>3099</v>
      </c>
      <c r="N2182" s="250" t="s">
        <v>1671</v>
      </c>
      <c r="O2182" s="250" t="s">
        <v>3329</v>
      </c>
      <c r="P2182" s="187" t="str">
        <f t="shared" ca="1" si="144"/>
        <v>37 Tahun</v>
      </c>
      <c r="Q2182" s="187" t="str">
        <f t="shared" ca="1" si="145"/>
        <v>0 Bulan</v>
      </c>
      <c r="R2182" s="187" t="str">
        <f t="shared" ca="1" si="146"/>
        <v>20  Hari</v>
      </c>
    </row>
    <row r="2183" spans="1:18" ht="15">
      <c r="A2183" s="512"/>
      <c r="B2183" s="514"/>
      <c r="C2183" s="399" t="s">
        <v>986</v>
      </c>
      <c r="D2183" s="270" t="s">
        <v>987</v>
      </c>
      <c r="E2183" s="316" t="s">
        <v>9</v>
      </c>
      <c r="F2183" s="273" t="s">
        <v>185</v>
      </c>
      <c r="G2183" s="345">
        <v>38955</v>
      </c>
      <c r="H2183" s="319" t="s">
        <v>5041</v>
      </c>
      <c r="I2183" s="271" t="s">
        <v>3104</v>
      </c>
      <c r="J2183" s="250" t="s">
        <v>3270</v>
      </c>
      <c r="K2183" s="250" t="s">
        <v>3279</v>
      </c>
      <c r="L2183" s="250" t="s">
        <v>11</v>
      </c>
      <c r="M2183" s="250" t="s">
        <v>3100</v>
      </c>
      <c r="N2183" s="250" t="s">
        <v>989</v>
      </c>
      <c r="O2183" s="250" t="s">
        <v>984</v>
      </c>
      <c r="P2183" s="187" t="str">
        <f t="shared" ca="1" si="144"/>
        <v>18 Tahun</v>
      </c>
      <c r="Q2183" s="187" t="str">
        <f t="shared" ca="1" si="145"/>
        <v>5 Bulan</v>
      </c>
      <c r="R2183" s="187" t="str">
        <f t="shared" ca="1" si="146"/>
        <v>4  Hari</v>
      </c>
    </row>
    <row r="2184" spans="1:18" ht="15">
      <c r="A2184" s="512"/>
      <c r="B2184" s="514"/>
      <c r="C2184" s="399" t="s">
        <v>3330</v>
      </c>
      <c r="D2184" s="346" t="s">
        <v>1366</v>
      </c>
      <c r="E2184" s="347" t="s">
        <v>10</v>
      </c>
      <c r="F2184" s="273" t="s">
        <v>185</v>
      </c>
      <c r="G2184" s="345">
        <v>39656</v>
      </c>
      <c r="H2184" s="319" t="s">
        <v>5041</v>
      </c>
      <c r="I2184" s="271" t="s">
        <v>3104</v>
      </c>
      <c r="J2184" s="318" t="s">
        <v>3286</v>
      </c>
      <c r="K2184" s="318" t="s">
        <v>3279</v>
      </c>
      <c r="L2184" s="318" t="s">
        <v>11</v>
      </c>
      <c r="M2184" s="318" t="s">
        <v>3100</v>
      </c>
      <c r="N2184" s="250" t="s">
        <v>989</v>
      </c>
      <c r="O2184" s="250" t="s">
        <v>984</v>
      </c>
      <c r="P2184" s="187" t="str">
        <f t="shared" ca="1" si="144"/>
        <v>16 Tahun</v>
      </c>
      <c r="Q2184" s="187" t="str">
        <f t="shared" ca="1" si="145"/>
        <v>6 Bulan</v>
      </c>
      <c r="R2184" s="187" t="str">
        <f t="shared" ca="1" si="146"/>
        <v>3  Hari</v>
      </c>
    </row>
    <row r="2185" spans="1:18" ht="15">
      <c r="A2185" s="512"/>
      <c r="B2185" s="514"/>
      <c r="C2185" s="399" t="s">
        <v>3331</v>
      </c>
      <c r="D2185" s="346" t="s">
        <v>3333</v>
      </c>
      <c r="E2185" s="347" t="s">
        <v>9</v>
      </c>
      <c r="F2185" s="273" t="s">
        <v>185</v>
      </c>
      <c r="G2185" s="345">
        <v>41758</v>
      </c>
      <c r="H2185" s="319" t="s">
        <v>5041</v>
      </c>
      <c r="I2185" s="271" t="s">
        <v>3104</v>
      </c>
      <c r="J2185" s="318" t="s">
        <v>3121</v>
      </c>
      <c r="K2185" s="318" t="s">
        <v>3122</v>
      </c>
      <c r="L2185" s="318" t="s">
        <v>11</v>
      </c>
      <c r="M2185" s="318" t="s">
        <v>3100</v>
      </c>
      <c r="N2185" s="250" t="s">
        <v>989</v>
      </c>
      <c r="O2185" s="250" t="s">
        <v>984</v>
      </c>
      <c r="P2185" s="187" t="str">
        <f t="shared" ca="1" si="144"/>
        <v>10 Tahun</v>
      </c>
      <c r="Q2185" s="187" t="str">
        <f t="shared" ca="1" si="145"/>
        <v>9 Bulan</v>
      </c>
      <c r="R2185" s="187" t="str">
        <f t="shared" ca="1" si="146"/>
        <v>1  Hari</v>
      </c>
    </row>
    <row r="2186" spans="1:18" ht="15">
      <c r="A2186" s="504"/>
      <c r="B2186" s="515"/>
      <c r="C2186" s="399" t="s">
        <v>3332</v>
      </c>
      <c r="D2186" s="346" t="s">
        <v>3334</v>
      </c>
      <c r="E2186" s="347" t="s">
        <v>10</v>
      </c>
      <c r="F2186" s="273" t="s">
        <v>185</v>
      </c>
      <c r="G2186" s="345">
        <v>43223</v>
      </c>
      <c r="H2186" s="319" t="s">
        <v>5041</v>
      </c>
      <c r="I2186" s="271" t="s">
        <v>3104</v>
      </c>
      <c r="J2186" s="318" t="s">
        <v>3121</v>
      </c>
      <c r="K2186" s="318" t="s">
        <v>3122</v>
      </c>
      <c r="L2186" s="318" t="s">
        <v>11</v>
      </c>
      <c r="M2186" s="318" t="s">
        <v>3100</v>
      </c>
      <c r="N2186" s="250" t="s">
        <v>989</v>
      </c>
      <c r="O2186" s="250" t="s">
        <v>984</v>
      </c>
      <c r="P2186" s="187" t="str">
        <f t="shared" ca="1" si="144"/>
        <v>6 Tahun</v>
      </c>
      <c r="Q2186" s="187" t="str">
        <f t="shared" ca="1" si="145"/>
        <v>8 Bulan</v>
      </c>
      <c r="R2186" s="187" t="str">
        <f t="shared" ca="1" si="146"/>
        <v>27  Hari</v>
      </c>
    </row>
    <row r="2187" spans="1:18" ht="15">
      <c r="A2187" s="503">
        <v>621</v>
      </c>
      <c r="B2187" s="513" t="s">
        <v>1041</v>
      </c>
      <c r="C2187" s="398" t="s">
        <v>1044</v>
      </c>
      <c r="D2187" s="270" t="s">
        <v>1045</v>
      </c>
      <c r="E2187" s="316" t="s">
        <v>10</v>
      </c>
      <c r="F2187" s="273" t="s">
        <v>185</v>
      </c>
      <c r="G2187" s="345">
        <v>29728</v>
      </c>
      <c r="H2187" s="319" t="s">
        <v>5041</v>
      </c>
      <c r="I2187" s="271" t="s">
        <v>3104</v>
      </c>
      <c r="J2187" s="250" t="s">
        <v>3107</v>
      </c>
      <c r="K2187" s="250" t="s">
        <v>3097</v>
      </c>
      <c r="L2187" s="250" t="s">
        <v>8</v>
      </c>
      <c r="M2187" s="250" t="s">
        <v>3095</v>
      </c>
      <c r="N2187" s="250" t="s">
        <v>1671</v>
      </c>
      <c r="O2187" s="250" t="s">
        <v>3336</v>
      </c>
      <c r="P2187" s="187" t="str">
        <f t="shared" ca="1" si="144"/>
        <v>43 Tahun</v>
      </c>
      <c r="Q2187" s="187" t="str">
        <f t="shared" ca="1" si="145"/>
        <v>8 Bulan</v>
      </c>
      <c r="R2187" s="187" t="str">
        <f t="shared" ca="1" si="146"/>
        <v>8  Hari</v>
      </c>
    </row>
    <row r="2188" spans="1:18" ht="15">
      <c r="A2188" s="512"/>
      <c r="B2188" s="514"/>
      <c r="C2188" s="399" t="s">
        <v>1042</v>
      </c>
      <c r="D2188" s="270" t="s">
        <v>1043</v>
      </c>
      <c r="E2188" s="316" t="s">
        <v>9</v>
      </c>
      <c r="F2188" s="273" t="s">
        <v>108</v>
      </c>
      <c r="G2188" s="345">
        <v>31309</v>
      </c>
      <c r="H2188" s="319" t="s">
        <v>5041</v>
      </c>
      <c r="I2188" s="271" t="s">
        <v>3104</v>
      </c>
      <c r="J2188" s="250" t="s">
        <v>3107</v>
      </c>
      <c r="K2188" s="250" t="s">
        <v>3117</v>
      </c>
      <c r="L2188" s="250" t="s">
        <v>8</v>
      </c>
      <c r="M2188" s="250" t="s">
        <v>3099</v>
      </c>
      <c r="N2188" s="250" t="s">
        <v>3335</v>
      </c>
      <c r="O2188" s="250" t="s">
        <v>3337</v>
      </c>
      <c r="P2188" s="187" t="str">
        <f t="shared" ca="1" si="144"/>
        <v>39 Tahun</v>
      </c>
      <c r="Q2188" s="187" t="str">
        <f t="shared" ca="1" si="145"/>
        <v>4 Bulan</v>
      </c>
      <c r="R2188" s="187" t="str">
        <f t="shared" ca="1" si="146"/>
        <v>11  Hari</v>
      </c>
    </row>
    <row r="2189" spans="1:18" ht="15">
      <c r="A2189" s="512"/>
      <c r="B2189" s="514"/>
      <c r="C2189" s="399" t="s">
        <v>3338</v>
      </c>
      <c r="D2189" s="346" t="s">
        <v>3340</v>
      </c>
      <c r="E2189" s="347" t="s">
        <v>9</v>
      </c>
      <c r="F2189" s="348" t="s">
        <v>185</v>
      </c>
      <c r="G2189" s="345">
        <v>40139</v>
      </c>
      <c r="H2189" s="319" t="s">
        <v>5041</v>
      </c>
      <c r="I2189" s="271" t="s">
        <v>3104</v>
      </c>
      <c r="J2189" s="318" t="s">
        <v>3270</v>
      </c>
      <c r="K2189" s="318" t="s">
        <v>3122</v>
      </c>
      <c r="L2189" s="318" t="s">
        <v>11</v>
      </c>
      <c r="M2189" s="318" t="s">
        <v>3100</v>
      </c>
      <c r="N2189" s="318" t="s">
        <v>1045</v>
      </c>
      <c r="O2189" s="318" t="s">
        <v>1043</v>
      </c>
      <c r="P2189" s="187" t="str">
        <f t="shared" ca="1" si="144"/>
        <v>15 Tahun</v>
      </c>
      <c r="Q2189" s="187" t="str">
        <f t="shared" ca="1" si="145"/>
        <v>2 Bulan</v>
      </c>
      <c r="R2189" s="187" t="str">
        <f t="shared" ca="1" si="146"/>
        <v>8  Hari</v>
      </c>
    </row>
    <row r="2190" spans="1:18" ht="15">
      <c r="A2190" s="512"/>
      <c r="B2190" s="514"/>
      <c r="C2190" s="399" t="s">
        <v>3339</v>
      </c>
      <c r="D2190" s="346" t="s">
        <v>3341</v>
      </c>
      <c r="E2190" s="347" t="s">
        <v>9</v>
      </c>
      <c r="F2190" s="348" t="s">
        <v>185</v>
      </c>
      <c r="G2190" s="345">
        <v>42047</v>
      </c>
      <c r="H2190" s="319" t="s">
        <v>5041</v>
      </c>
      <c r="I2190" s="271" t="s">
        <v>3104</v>
      </c>
      <c r="J2190" s="318" t="s">
        <v>3286</v>
      </c>
      <c r="K2190" s="318" t="s">
        <v>3122</v>
      </c>
      <c r="L2190" s="318" t="s">
        <v>11</v>
      </c>
      <c r="M2190" s="318" t="s">
        <v>3100</v>
      </c>
      <c r="N2190" s="318" t="s">
        <v>1045</v>
      </c>
      <c r="O2190" s="318" t="s">
        <v>1043</v>
      </c>
      <c r="P2190" s="187" t="str">
        <f t="shared" ca="1" si="144"/>
        <v>9 Tahun</v>
      </c>
      <c r="Q2190" s="187" t="str">
        <f t="shared" ca="1" si="145"/>
        <v>11 Bulan</v>
      </c>
      <c r="R2190" s="187" t="str">
        <f t="shared" ca="1" si="146"/>
        <v>18  Hari</v>
      </c>
    </row>
    <row r="2191" spans="1:18" ht="15">
      <c r="A2191" s="504"/>
      <c r="B2191" s="515"/>
      <c r="C2191" s="399" t="s">
        <v>3086</v>
      </c>
      <c r="D2191" s="346" t="s">
        <v>3342</v>
      </c>
      <c r="E2191" s="347" t="s">
        <v>10</v>
      </c>
      <c r="F2191" s="348" t="s">
        <v>173</v>
      </c>
      <c r="G2191" s="345">
        <v>43180</v>
      </c>
      <c r="H2191" s="319" t="s">
        <v>5041</v>
      </c>
      <c r="I2191" s="271" t="s">
        <v>3104</v>
      </c>
      <c r="J2191" s="318" t="s">
        <v>3286</v>
      </c>
      <c r="K2191" s="318" t="s">
        <v>3122</v>
      </c>
      <c r="L2191" s="318" t="s">
        <v>11</v>
      </c>
      <c r="M2191" s="318" t="s">
        <v>3100</v>
      </c>
      <c r="N2191" s="318" t="s">
        <v>1045</v>
      </c>
      <c r="O2191" s="318" t="s">
        <v>1043</v>
      </c>
      <c r="P2191" s="187" t="str">
        <f t="shared" ca="1" si="144"/>
        <v>6 Tahun</v>
      </c>
      <c r="Q2191" s="187" t="str">
        <f t="shared" ca="1" si="145"/>
        <v>10 Bulan</v>
      </c>
      <c r="R2191" s="187" t="str">
        <f t="shared" ca="1" si="146"/>
        <v>9  Hari</v>
      </c>
    </row>
    <row r="2192" spans="1:18" ht="15">
      <c r="A2192" s="266">
        <v>622</v>
      </c>
      <c r="B2192" s="206" t="s">
        <v>3343</v>
      </c>
      <c r="C2192" s="399" t="s">
        <v>1916</v>
      </c>
      <c r="D2192" s="346" t="s">
        <v>1917</v>
      </c>
      <c r="E2192" s="347" t="s">
        <v>9</v>
      </c>
      <c r="F2192" s="348" t="s">
        <v>108</v>
      </c>
      <c r="G2192" s="345">
        <v>18925</v>
      </c>
      <c r="H2192" s="319" t="s">
        <v>5041</v>
      </c>
      <c r="I2192" s="271" t="s">
        <v>3104</v>
      </c>
      <c r="J2192" s="318" t="s">
        <v>3270</v>
      </c>
      <c r="K2192" s="318" t="s">
        <v>3117</v>
      </c>
      <c r="L2192" s="318" t="s">
        <v>8</v>
      </c>
      <c r="M2192" s="318" t="s">
        <v>3095</v>
      </c>
      <c r="N2192" s="318" t="s">
        <v>3344</v>
      </c>
      <c r="O2192" s="318" t="s">
        <v>3345</v>
      </c>
      <c r="P2192" s="187" t="str">
        <f t="shared" ca="1" si="144"/>
        <v>73 Tahun</v>
      </c>
      <c r="Q2192" s="187" t="str">
        <f t="shared" ca="1" si="145"/>
        <v>3 Bulan</v>
      </c>
      <c r="R2192" s="187" t="str">
        <f t="shared" ca="1" si="146"/>
        <v>6  Hari</v>
      </c>
    </row>
    <row r="2193" spans="1:18" ht="15">
      <c r="A2193" s="503">
        <v>623</v>
      </c>
      <c r="B2193" s="513" t="s">
        <v>945</v>
      </c>
      <c r="C2193" s="398" t="s">
        <v>946</v>
      </c>
      <c r="D2193" s="270" t="s">
        <v>374</v>
      </c>
      <c r="E2193" s="316" t="s">
        <v>10</v>
      </c>
      <c r="F2193" s="273" t="s">
        <v>185</v>
      </c>
      <c r="G2193" s="345">
        <v>33823</v>
      </c>
      <c r="H2193" s="319" t="s">
        <v>5041</v>
      </c>
      <c r="I2193" s="271" t="s">
        <v>3104</v>
      </c>
      <c r="J2193" s="250" t="s">
        <v>3271</v>
      </c>
      <c r="K2193" s="250" t="s">
        <v>3097</v>
      </c>
      <c r="L2193" s="250" t="s">
        <v>8</v>
      </c>
      <c r="M2193" s="250" t="s">
        <v>3095</v>
      </c>
      <c r="N2193" s="250" t="s">
        <v>1101</v>
      </c>
      <c r="O2193" s="250" t="s">
        <v>107</v>
      </c>
      <c r="P2193" s="187" t="str">
        <f t="shared" ca="1" si="144"/>
        <v>32 Tahun</v>
      </c>
      <c r="Q2193" s="187" t="str">
        <f t="shared" ca="1" si="145"/>
        <v>5 Bulan</v>
      </c>
      <c r="R2193" s="187" t="str">
        <f t="shared" ca="1" si="146"/>
        <v>23  Hari</v>
      </c>
    </row>
    <row r="2194" spans="1:18" ht="15">
      <c r="A2194" s="512"/>
      <c r="B2194" s="514"/>
      <c r="C2194" s="399" t="s">
        <v>947</v>
      </c>
      <c r="D2194" s="270" t="s">
        <v>948</v>
      </c>
      <c r="E2194" s="316" t="s">
        <v>9</v>
      </c>
      <c r="F2194" s="273" t="s">
        <v>150</v>
      </c>
      <c r="G2194" s="345">
        <v>34542</v>
      </c>
      <c r="H2194" s="319" t="s">
        <v>5041</v>
      </c>
      <c r="I2194" s="271" t="s">
        <v>3104</v>
      </c>
      <c r="J2194" s="250" t="s">
        <v>3107</v>
      </c>
      <c r="K2194" s="250" t="s">
        <v>3097</v>
      </c>
      <c r="L2194" s="250" t="s">
        <v>8</v>
      </c>
      <c r="M2194" s="250" t="s">
        <v>3099</v>
      </c>
      <c r="N2194" s="250" t="s">
        <v>3083</v>
      </c>
      <c r="O2194" s="250" t="s">
        <v>3079</v>
      </c>
      <c r="P2194" s="187" t="str">
        <f t="shared" ca="1" si="144"/>
        <v>30 Tahun</v>
      </c>
      <c r="Q2194" s="187" t="str">
        <f t="shared" ca="1" si="145"/>
        <v>6 Bulan</v>
      </c>
      <c r="R2194" s="187" t="str">
        <f t="shared" ca="1" si="146"/>
        <v>3  Hari</v>
      </c>
    </row>
    <row r="2195" spans="1:18" ht="15">
      <c r="A2195" s="512"/>
      <c r="B2195" s="514"/>
      <c r="C2195" s="399" t="s">
        <v>3346</v>
      </c>
      <c r="D2195" s="346" t="s">
        <v>3348</v>
      </c>
      <c r="E2195" s="347" t="s">
        <v>9</v>
      </c>
      <c r="F2195" s="348" t="s">
        <v>173</v>
      </c>
      <c r="G2195" s="345">
        <v>42718</v>
      </c>
      <c r="H2195" s="319" t="s">
        <v>5041</v>
      </c>
      <c r="I2195" s="271" t="s">
        <v>3104</v>
      </c>
      <c r="J2195" s="318" t="s">
        <v>3286</v>
      </c>
      <c r="K2195" s="318" t="s">
        <v>3122</v>
      </c>
      <c r="L2195" s="318" t="s">
        <v>11</v>
      </c>
      <c r="M2195" s="318" t="s">
        <v>3100</v>
      </c>
      <c r="N2195" s="318" t="s">
        <v>374</v>
      </c>
      <c r="O2195" s="318" t="s">
        <v>948</v>
      </c>
      <c r="P2195" s="187" t="str">
        <f t="shared" ca="1" si="144"/>
        <v>8 Tahun</v>
      </c>
      <c r="Q2195" s="187" t="str">
        <f t="shared" ca="1" si="145"/>
        <v>1 Bulan</v>
      </c>
      <c r="R2195" s="187" t="str">
        <f t="shared" ca="1" si="146"/>
        <v>16  Hari</v>
      </c>
    </row>
    <row r="2196" spans="1:18" ht="15">
      <c r="A2196" s="504"/>
      <c r="B2196" s="515"/>
      <c r="C2196" s="399" t="s">
        <v>3347</v>
      </c>
      <c r="D2196" s="346" t="s">
        <v>3349</v>
      </c>
      <c r="E2196" s="347" t="s">
        <v>9</v>
      </c>
      <c r="F2196" s="348" t="s">
        <v>173</v>
      </c>
      <c r="G2196" s="345">
        <v>44236</v>
      </c>
      <c r="H2196" s="319" t="s">
        <v>5041</v>
      </c>
      <c r="I2196" s="271" t="s">
        <v>3104</v>
      </c>
      <c r="J2196" s="318" t="s">
        <v>3121</v>
      </c>
      <c r="K2196" s="318" t="s">
        <v>3122</v>
      </c>
      <c r="L2196" s="318" t="s">
        <v>11</v>
      </c>
      <c r="M2196" s="318" t="s">
        <v>3100</v>
      </c>
      <c r="N2196" s="318" t="s">
        <v>374</v>
      </c>
      <c r="O2196" s="318" t="s">
        <v>948</v>
      </c>
      <c r="P2196" s="187" t="str">
        <f t="shared" ca="1" si="144"/>
        <v>3 Tahun</v>
      </c>
      <c r="Q2196" s="187" t="str">
        <f t="shared" ca="1" si="145"/>
        <v>11 Bulan</v>
      </c>
      <c r="R2196" s="187" t="str">
        <f t="shared" ca="1" si="146"/>
        <v>21  Hari</v>
      </c>
    </row>
    <row r="2197" spans="1:18" ht="15">
      <c r="A2197" s="503">
        <v>624</v>
      </c>
      <c r="B2197" s="513" t="s">
        <v>2413</v>
      </c>
      <c r="C2197" s="398" t="s">
        <v>2511</v>
      </c>
      <c r="D2197" s="270" t="s">
        <v>2512</v>
      </c>
      <c r="E2197" s="316" t="s">
        <v>10</v>
      </c>
      <c r="F2197" s="273" t="s">
        <v>185</v>
      </c>
      <c r="G2197" s="345">
        <v>29762</v>
      </c>
      <c r="H2197" s="319" t="s">
        <v>5041</v>
      </c>
      <c r="I2197" s="271" t="s">
        <v>3104</v>
      </c>
      <c r="J2197" s="250" t="s">
        <v>3271</v>
      </c>
      <c r="K2197" s="250" t="s">
        <v>3097</v>
      </c>
      <c r="L2197" s="250" t="s">
        <v>8</v>
      </c>
      <c r="M2197" s="250" t="s">
        <v>3095</v>
      </c>
      <c r="N2197" s="250" t="s">
        <v>3351</v>
      </c>
      <c r="O2197" s="250" t="s">
        <v>1381</v>
      </c>
      <c r="P2197" s="187" t="str">
        <f t="shared" ca="1" si="144"/>
        <v>43 Tahun</v>
      </c>
      <c r="Q2197" s="187" t="str">
        <f t="shared" ca="1" si="145"/>
        <v>7 Bulan</v>
      </c>
      <c r="R2197" s="187" t="str">
        <f t="shared" ca="1" si="146"/>
        <v>5  Hari</v>
      </c>
    </row>
    <row r="2198" spans="1:18" ht="15">
      <c r="A2198" s="512"/>
      <c r="B2198" s="514"/>
      <c r="C2198" s="399" t="s">
        <v>2414</v>
      </c>
      <c r="D2198" s="270" t="s">
        <v>2415</v>
      </c>
      <c r="E2198" s="316" t="s">
        <v>10</v>
      </c>
      <c r="F2198" s="273" t="s">
        <v>108</v>
      </c>
      <c r="G2198" s="345">
        <v>32051</v>
      </c>
      <c r="H2198" s="319" t="s">
        <v>5041</v>
      </c>
      <c r="I2198" s="271" t="s">
        <v>3104</v>
      </c>
      <c r="J2198" s="250" t="s">
        <v>3350</v>
      </c>
      <c r="K2198" s="250" t="s">
        <v>3097</v>
      </c>
      <c r="L2198" s="250" t="s">
        <v>8</v>
      </c>
      <c r="M2198" s="250" t="s">
        <v>3099</v>
      </c>
      <c r="N2198" s="250" t="s">
        <v>3352</v>
      </c>
      <c r="O2198" s="250" t="s">
        <v>155</v>
      </c>
      <c r="P2198" s="187" t="str">
        <f t="shared" ca="1" si="144"/>
        <v>37 Tahun</v>
      </c>
      <c r="Q2198" s="187" t="str">
        <f t="shared" ca="1" si="145"/>
        <v>3 Bulan</v>
      </c>
      <c r="R2198" s="187" t="str">
        <f t="shared" ca="1" si="146"/>
        <v>29  Hari</v>
      </c>
    </row>
    <row r="2199" spans="1:18" ht="15">
      <c r="A2199" s="512"/>
      <c r="B2199" s="514"/>
      <c r="C2199" s="399" t="s">
        <v>3353</v>
      </c>
      <c r="D2199" s="346" t="s">
        <v>3355</v>
      </c>
      <c r="E2199" s="347" t="s">
        <v>10</v>
      </c>
      <c r="F2199" s="348" t="s">
        <v>1373</v>
      </c>
      <c r="G2199" s="345">
        <v>41378</v>
      </c>
      <c r="H2199" s="319" t="s">
        <v>5041</v>
      </c>
      <c r="I2199" s="271" t="s">
        <v>3104</v>
      </c>
      <c r="J2199" s="318" t="s">
        <v>3286</v>
      </c>
      <c r="K2199" s="318" t="s">
        <v>3122</v>
      </c>
      <c r="L2199" s="318" t="s">
        <v>11</v>
      </c>
      <c r="M2199" s="318" t="s">
        <v>3100</v>
      </c>
      <c r="N2199" s="318" t="s">
        <v>2512</v>
      </c>
      <c r="O2199" s="318" t="s">
        <v>2415</v>
      </c>
      <c r="P2199" s="187" t="str">
        <f t="shared" ca="1" si="144"/>
        <v>11 Tahun</v>
      </c>
      <c r="Q2199" s="187" t="str">
        <f t="shared" ca="1" si="145"/>
        <v>9 Bulan</v>
      </c>
      <c r="R2199" s="187" t="str">
        <f t="shared" ca="1" si="146"/>
        <v>16  Hari</v>
      </c>
    </row>
    <row r="2200" spans="1:18" ht="15">
      <c r="A2200" s="504"/>
      <c r="B2200" s="515"/>
      <c r="C2200" s="399" t="s">
        <v>3354</v>
      </c>
      <c r="D2200" s="346" t="s">
        <v>3356</v>
      </c>
      <c r="E2200" s="347" t="s">
        <v>9</v>
      </c>
      <c r="F2200" s="348" t="s">
        <v>185</v>
      </c>
      <c r="G2200" s="345">
        <v>43043</v>
      </c>
      <c r="H2200" s="319" t="s">
        <v>5041</v>
      </c>
      <c r="I2200" s="271" t="s">
        <v>3104</v>
      </c>
      <c r="J2200" s="318" t="s">
        <v>3121</v>
      </c>
      <c r="K2200" s="318" t="s">
        <v>3122</v>
      </c>
      <c r="L2200" s="318" t="s">
        <v>11</v>
      </c>
      <c r="M2200" s="318" t="s">
        <v>3100</v>
      </c>
      <c r="N2200" s="318" t="s">
        <v>2512</v>
      </c>
      <c r="O2200" s="318" t="s">
        <v>2415</v>
      </c>
      <c r="P2200" s="187" t="str">
        <f t="shared" ca="1" si="144"/>
        <v>7 Tahun</v>
      </c>
      <c r="Q2200" s="187" t="str">
        <f t="shared" ca="1" si="145"/>
        <v>2 Bulan</v>
      </c>
      <c r="R2200" s="187" t="str">
        <f t="shared" ca="1" si="146"/>
        <v>26  Hari</v>
      </c>
    </row>
    <row r="2201" spans="1:18" ht="15">
      <c r="A2201" s="503">
        <v>625</v>
      </c>
      <c r="B2201" s="513" t="s">
        <v>882</v>
      </c>
      <c r="C2201" s="398" t="s">
        <v>885</v>
      </c>
      <c r="D2201" s="270" t="s">
        <v>886</v>
      </c>
      <c r="E2201" s="316" t="s">
        <v>10</v>
      </c>
      <c r="F2201" s="273" t="s">
        <v>185</v>
      </c>
      <c r="G2201" s="345">
        <v>35344</v>
      </c>
      <c r="H2201" s="319" t="s">
        <v>5041</v>
      </c>
      <c r="I2201" s="271" t="s">
        <v>3104</v>
      </c>
      <c r="J2201" s="250" t="s">
        <v>3107</v>
      </c>
      <c r="K2201" s="250" t="s">
        <v>3124</v>
      </c>
      <c r="L2201" s="250" t="s">
        <v>8</v>
      </c>
      <c r="M2201" s="250" t="s">
        <v>3095</v>
      </c>
      <c r="N2201" s="250" t="s">
        <v>1611</v>
      </c>
      <c r="O2201" s="250" t="s">
        <v>1362</v>
      </c>
      <c r="P2201" s="187" t="str">
        <f t="shared" ca="1" si="144"/>
        <v>28 Tahun</v>
      </c>
      <c r="Q2201" s="187" t="str">
        <f t="shared" ca="1" si="145"/>
        <v>3 Bulan</v>
      </c>
      <c r="R2201" s="187" t="str">
        <f t="shared" ca="1" si="146"/>
        <v>24  Hari</v>
      </c>
    </row>
    <row r="2202" spans="1:18" ht="15">
      <c r="A2202" s="504"/>
      <c r="B2202" s="515"/>
      <c r="C2202" s="398" t="s">
        <v>883</v>
      </c>
      <c r="D2202" s="270" t="s">
        <v>884</v>
      </c>
      <c r="E2202" s="316" t="s">
        <v>9</v>
      </c>
      <c r="F2202" s="273" t="s">
        <v>185</v>
      </c>
      <c r="G2202" s="345">
        <v>34383</v>
      </c>
      <c r="H2202" s="319" t="s">
        <v>5041</v>
      </c>
      <c r="I2202" s="271" t="s">
        <v>3104</v>
      </c>
      <c r="J2202" s="250" t="s">
        <v>3271</v>
      </c>
      <c r="K2202" s="250" t="s">
        <v>3117</v>
      </c>
      <c r="L2202" s="250" t="s">
        <v>8</v>
      </c>
      <c r="M2202" s="250" t="s">
        <v>3099</v>
      </c>
      <c r="N2202" s="250" t="s">
        <v>206</v>
      </c>
      <c r="O2202" s="250" t="s">
        <v>3048</v>
      </c>
      <c r="P2202" s="187" t="str">
        <f t="shared" ca="1" si="144"/>
        <v>30 Tahun</v>
      </c>
      <c r="Q2202" s="187" t="str">
        <f t="shared" ca="1" si="145"/>
        <v>11 Bulan</v>
      </c>
      <c r="R2202" s="187" t="str">
        <f t="shared" ca="1" si="146"/>
        <v>12  Hari</v>
      </c>
    </row>
    <row r="2203" spans="1:18" ht="15">
      <c r="A2203" s="503">
        <v>626</v>
      </c>
      <c r="B2203" s="513" t="s">
        <v>2232</v>
      </c>
      <c r="C2203" s="398" t="s">
        <v>2651</v>
      </c>
      <c r="D2203" s="270" t="s">
        <v>1611</v>
      </c>
      <c r="E2203" s="316" t="s">
        <v>10</v>
      </c>
      <c r="F2203" s="273" t="s">
        <v>185</v>
      </c>
      <c r="G2203" s="345">
        <v>27536</v>
      </c>
      <c r="H2203" s="319" t="s">
        <v>5041</v>
      </c>
      <c r="I2203" s="271" t="s">
        <v>3104</v>
      </c>
      <c r="J2203" s="250" t="s">
        <v>3270</v>
      </c>
      <c r="K2203" s="250" t="s">
        <v>3124</v>
      </c>
      <c r="L2203" s="250" t="s">
        <v>8</v>
      </c>
      <c r="M2203" s="250" t="s">
        <v>3095</v>
      </c>
      <c r="N2203" s="262"/>
      <c r="O2203" s="262"/>
      <c r="P2203" s="187" t="str">
        <f t="shared" ca="1" si="144"/>
        <v>49 Tahun</v>
      </c>
      <c r="Q2203" s="187" t="str">
        <f t="shared" ca="1" si="145"/>
        <v>8 Bulan</v>
      </c>
      <c r="R2203" s="187" t="str">
        <f t="shared" ca="1" si="146"/>
        <v>8  Hari</v>
      </c>
    </row>
    <row r="2204" spans="1:18" ht="15">
      <c r="A2204" s="512"/>
      <c r="B2204" s="514"/>
      <c r="C2204" s="399" t="s">
        <v>2233</v>
      </c>
      <c r="D2204" s="270" t="s">
        <v>289</v>
      </c>
      <c r="E2204" s="316" t="s">
        <v>9</v>
      </c>
      <c r="F2204" s="273" t="s">
        <v>30</v>
      </c>
      <c r="G2204" s="345">
        <v>26763</v>
      </c>
      <c r="H2204" s="319" t="s">
        <v>5041</v>
      </c>
      <c r="I2204" s="271" t="s">
        <v>3104</v>
      </c>
      <c r="J2204" s="250" t="s">
        <v>3270</v>
      </c>
      <c r="K2204" s="250" t="s">
        <v>3117</v>
      </c>
      <c r="L2204" s="250" t="s">
        <v>8</v>
      </c>
      <c r="M2204" s="250" t="s">
        <v>3099</v>
      </c>
      <c r="N2204" s="250" t="s">
        <v>1744</v>
      </c>
      <c r="O2204" s="250" t="s">
        <v>866</v>
      </c>
      <c r="P2204" s="187" t="str">
        <f t="shared" ca="1" si="144"/>
        <v>51 Tahun</v>
      </c>
      <c r="Q2204" s="187" t="str">
        <f t="shared" ca="1" si="145"/>
        <v>9 Bulan</v>
      </c>
      <c r="R2204" s="187" t="str">
        <f t="shared" ca="1" si="146"/>
        <v>21  Hari</v>
      </c>
    </row>
    <row r="2205" spans="1:18" ht="15">
      <c r="A2205" s="504"/>
      <c r="B2205" s="515"/>
      <c r="C2205" s="399" t="s">
        <v>3357</v>
      </c>
      <c r="D2205" s="8" t="s">
        <v>3358</v>
      </c>
      <c r="E2205" s="347" t="s">
        <v>9</v>
      </c>
      <c r="F2205" s="348" t="s">
        <v>185</v>
      </c>
      <c r="G2205" s="345">
        <v>40666</v>
      </c>
      <c r="H2205" s="319" t="s">
        <v>5041</v>
      </c>
      <c r="I2205" s="271" t="s">
        <v>3104</v>
      </c>
      <c r="J2205" s="318" t="s">
        <v>3286</v>
      </c>
      <c r="K2205" s="318" t="s">
        <v>3122</v>
      </c>
      <c r="L2205" s="318" t="s">
        <v>11</v>
      </c>
      <c r="M2205" s="318" t="s">
        <v>3100</v>
      </c>
      <c r="N2205" s="318" t="s">
        <v>1611</v>
      </c>
      <c r="O2205" s="318" t="s">
        <v>289</v>
      </c>
      <c r="P2205" s="187" t="str">
        <f t="shared" ca="1" si="144"/>
        <v>13 Tahun</v>
      </c>
      <c r="Q2205" s="187" t="str">
        <f t="shared" ca="1" si="145"/>
        <v>8 Bulan</v>
      </c>
      <c r="R2205" s="187" t="str">
        <f t="shared" ca="1" si="146"/>
        <v>27  Hari</v>
      </c>
    </row>
    <row r="2206" spans="1:18" ht="15">
      <c r="A2206" s="503">
        <v>627</v>
      </c>
      <c r="B2206" s="513" t="s">
        <v>2374</v>
      </c>
      <c r="C2206" s="398" t="s">
        <v>2780</v>
      </c>
      <c r="D2206" s="270" t="s">
        <v>2781</v>
      </c>
      <c r="E2206" s="316" t="s">
        <v>10</v>
      </c>
      <c r="F2206" s="273" t="s">
        <v>2782</v>
      </c>
      <c r="G2206" s="345">
        <v>17629</v>
      </c>
      <c r="H2206" s="319" t="s">
        <v>5041</v>
      </c>
      <c r="I2206" s="271" t="s">
        <v>3104</v>
      </c>
      <c r="J2206" s="250" t="s">
        <v>3270</v>
      </c>
      <c r="K2206" s="250" t="s">
        <v>3124</v>
      </c>
      <c r="L2206" s="250" t="s">
        <v>8</v>
      </c>
      <c r="M2206" s="250" t="s">
        <v>3095</v>
      </c>
      <c r="N2206" s="262"/>
      <c r="O2206" s="262"/>
      <c r="P2206" s="187" t="str">
        <f t="shared" ca="1" si="144"/>
        <v>76 Tahun</v>
      </c>
      <c r="Q2206" s="187" t="str">
        <f t="shared" ca="1" si="145"/>
        <v>9 Bulan</v>
      </c>
      <c r="R2206" s="187" t="str">
        <f t="shared" ca="1" si="146"/>
        <v>24  Hari</v>
      </c>
    </row>
    <row r="2207" spans="1:18" ht="15">
      <c r="A2207" s="504"/>
      <c r="B2207" s="515"/>
      <c r="C2207" s="398" t="s">
        <v>2375</v>
      </c>
      <c r="D2207" s="270" t="s">
        <v>1551</v>
      </c>
      <c r="E2207" s="316" t="s">
        <v>9</v>
      </c>
      <c r="F2207" s="273" t="s">
        <v>30</v>
      </c>
      <c r="G2207" s="345">
        <v>22892</v>
      </c>
      <c r="H2207" s="319" t="s">
        <v>5041</v>
      </c>
      <c r="I2207" s="271" t="s">
        <v>3104</v>
      </c>
      <c r="J2207" s="250" t="s">
        <v>3270</v>
      </c>
      <c r="K2207" s="250" t="s">
        <v>3124</v>
      </c>
      <c r="L2207" s="250" t="s">
        <v>8</v>
      </c>
      <c r="M2207" s="250" t="s">
        <v>3099</v>
      </c>
      <c r="N2207" s="262"/>
      <c r="O2207" s="262"/>
      <c r="P2207" s="187" t="str">
        <f t="shared" ca="1" si="144"/>
        <v>62 Tahun</v>
      </c>
      <c r="Q2207" s="187" t="str">
        <f t="shared" ca="1" si="145"/>
        <v>4 Bulan</v>
      </c>
      <c r="R2207" s="187" t="str">
        <f t="shared" ca="1" si="146"/>
        <v>27  Hari</v>
      </c>
    </row>
    <row r="2208" spans="1:18" ht="15">
      <c r="A2208" s="503">
        <v>628</v>
      </c>
      <c r="B2208" s="513" t="s">
        <v>1061</v>
      </c>
      <c r="C2208" s="398" t="s">
        <v>1064</v>
      </c>
      <c r="D2208" s="270" t="s">
        <v>1065</v>
      </c>
      <c r="E2208" s="316" t="s">
        <v>10</v>
      </c>
      <c r="F2208" s="273" t="s">
        <v>185</v>
      </c>
      <c r="G2208" s="345">
        <v>35684</v>
      </c>
      <c r="H2208" s="319" t="s">
        <v>5041</v>
      </c>
      <c r="I2208" s="271" t="s">
        <v>3104</v>
      </c>
      <c r="J2208" s="250" t="s">
        <v>3107</v>
      </c>
      <c r="K2208" s="250" t="s">
        <v>3097</v>
      </c>
      <c r="L2208" s="250" t="s">
        <v>8</v>
      </c>
      <c r="M2208" s="250" t="s">
        <v>3095</v>
      </c>
      <c r="N2208" s="262"/>
      <c r="O2208" s="250" t="s">
        <v>1021</v>
      </c>
      <c r="P2208" s="187" t="str">
        <f ca="1" t="shared" si="147" ref="P2208:P2253">DATEDIF(G2208,$P$2,"Y")&amp;" Tahun"</f>
        <v>27 Tahun</v>
      </c>
      <c r="Q2208" s="187" t="str">
        <f ca="1" t="shared" si="148" ref="Q2208:Q2253">DATEDIF(G2208,$P$2,"YM")&amp;" Bulan"</f>
        <v>4 Bulan</v>
      </c>
      <c r="R2208" s="187" t="str">
        <f ca="1" t="shared" si="149" ref="R2208:R2253">DATEDIF(G2208,$P$2,"MD")&amp;"  Hari"</f>
        <v>19  Hari</v>
      </c>
    </row>
    <row r="2209" spans="1:18" ht="15">
      <c r="A2209" s="512"/>
      <c r="B2209" s="514"/>
      <c r="C2209" s="399" t="s">
        <v>1062</v>
      </c>
      <c r="D2209" s="270" t="s">
        <v>1063</v>
      </c>
      <c r="E2209" s="316" t="s">
        <v>9</v>
      </c>
      <c r="F2209" s="273" t="s">
        <v>185</v>
      </c>
      <c r="G2209" s="345">
        <v>36471</v>
      </c>
      <c r="H2209" s="319" t="s">
        <v>5041</v>
      </c>
      <c r="I2209" s="271" t="s">
        <v>3104</v>
      </c>
      <c r="J2209" s="250" t="s">
        <v>3270</v>
      </c>
      <c r="K2209" s="250" t="s">
        <v>3117</v>
      </c>
      <c r="L2209" s="250" t="s">
        <v>8</v>
      </c>
      <c r="M2209" s="250" t="s">
        <v>3099</v>
      </c>
      <c r="N2209" s="250" t="s">
        <v>3359</v>
      </c>
      <c r="O2209" s="318" t="s">
        <v>940</v>
      </c>
      <c r="P2209" s="187" t="str">
        <f t="shared" ca="1" si="147"/>
        <v>25 Tahun</v>
      </c>
      <c r="Q2209" s="187" t="str">
        <f t="shared" ca="1" si="148"/>
        <v>2 Bulan</v>
      </c>
      <c r="R2209" s="187" t="str">
        <f t="shared" ca="1" si="149"/>
        <v>23  Hari</v>
      </c>
    </row>
    <row r="2210" spans="1:18" ht="15">
      <c r="A2210" s="504"/>
      <c r="B2210" s="515"/>
      <c r="C2210" s="399" t="s">
        <v>3360</v>
      </c>
      <c r="D2210" s="346" t="s">
        <v>3361</v>
      </c>
      <c r="E2210" s="347" t="s">
        <v>9</v>
      </c>
      <c r="F2210" s="348" t="s">
        <v>173</v>
      </c>
      <c r="G2210" s="345">
        <v>43065</v>
      </c>
      <c r="H2210" s="319" t="s">
        <v>5041</v>
      </c>
      <c r="I2210" s="271" t="s">
        <v>3104</v>
      </c>
      <c r="J2210" s="318" t="s">
        <v>3121</v>
      </c>
      <c r="K2210" s="318" t="s">
        <v>3122</v>
      </c>
      <c r="L2210" s="318" t="s">
        <v>11</v>
      </c>
      <c r="M2210" s="318" t="s">
        <v>3100</v>
      </c>
      <c r="N2210" s="318" t="s">
        <v>1065</v>
      </c>
      <c r="O2210" s="318" t="s">
        <v>1063</v>
      </c>
      <c r="P2210" s="187" t="str">
        <f t="shared" ca="1" si="147"/>
        <v>7 Tahun</v>
      </c>
      <c r="Q2210" s="187" t="str">
        <f t="shared" ca="1" si="148"/>
        <v>2 Bulan</v>
      </c>
      <c r="R2210" s="187" t="str">
        <f t="shared" ca="1" si="149"/>
        <v>4  Hari</v>
      </c>
    </row>
    <row r="2211" spans="1:18" ht="15">
      <c r="A2211" s="503">
        <v>629</v>
      </c>
      <c r="B2211" s="513" t="s">
        <v>2015</v>
      </c>
      <c r="C2211" s="398" t="s">
        <v>2585</v>
      </c>
      <c r="D2211" s="270" t="s">
        <v>2586</v>
      </c>
      <c r="E2211" s="316" t="s">
        <v>10</v>
      </c>
      <c r="F2211" s="273" t="s">
        <v>185</v>
      </c>
      <c r="G2211" s="345">
        <v>26375</v>
      </c>
      <c r="H2211" s="319" t="s">
        <v>5041</v>
      </c>
      <c r="I2211" s="271" t="s">
        <v>3104</v>
      </c>
      <c r="J2211" s="250" t="s">
        <v>3107</v>
      </c>
      <c r="K2211" s="250" t="s">
        <v>3124</v>
      </c>
      <c r="L2211" s="250" t="s">
        <v>8</v>
      </c>
      <c r="M2211" s="250" t="s">
        <v>3095</v>
      </c>
      <c r="N2211" s="250" t="s">
        <v>3309</v>
      </c>
      <c r="O2211" s="250" t="s">
        <v>1515</v>
      </c>
      <c r="P2211" s="187" t="str">
        <f t="shared" ca="1" si="147"/>
        <v>52 Tahun</v>
      </c>
      <c r="Q2211" s="187" t="str">
        <f t="shared" ca="1" si="148"/>
        <v>10 Bulan</v>
      </c>
      <c r="R2211" s="187" t="str">
        <f t="shared" ca="1" si="149"/>
        <v>13  Hari</v>
      </c>
    </row>
    <row r="2212" spans="1:18" ht="15">
      <c r="A2212" s="512"/>
      <c r="B2212" s="514"/>
      <c r="C2212" s="398" t="s">
        <v>2016</v>
      </c>
      <c r="D2212" s="270" t="s">
        <v>359</v>
      </c>
      <c r="E2212" s="316" t="s">
        <v>9</v>
      </c>
      <c r="F2212" s="273" t="s">
        <v>185</v>
      </c>
      <c r="G2212" s="345">
        <v>28599</v>
      </c>
      <c r="H2212" s="319" t="s">
        <v>5041</v>
      </c>
      <c r="I2212" s="271" t="s">
        <v>3104</v>
      </c>
      <c r="J2212" s="250" t="s">
        <v>3107</v>
      </c>
      <c r="K2212" s="250" t="s">
        <v>3117</v>
      </c>
      <c r="L2212" s="250" t="s">
        <v>8</v>
      </c>
      <c r="M2212" s="250" t="s">
        <v>3099</v>
      </c>
      <c r="N2212" s="250" t="s">
        <v>3136</v>
      </c>
      <c r="O2212" s="250" t="s">
        <v>187</v>
      </c>
      <c r="P2212" s="187" t="str">
        <f t="shared" ca="1" si="147"/>
        <v>46 Tahun</v>
      </c>
      <c r="Q2212" s="187" t="str">
        <f t="shared" ca="1" si="148"/>
        <v>9 Bulan</v>
      </c>
      <c r="R2212" s="187" t="str">
        <f t="shared" ca="1" si="149"/>
        <v>11  Hari</v>
      </c>
    </row>
    <row r="2213" spans="1:18" ht="15">
      <c r="A2213" s="512"/>
      <c r="B2213" s="514"/>
      <c r="C2213" s="398" t="s">
        <v>2596</v>
      </c>
      <c r="D2213" s="270" t="s">
        <v>151</v>
      </c>
      <c r="E2213" s="316" t="s">
        <v>10</v>
      </c>
      <c r="F2213" s="273" t="s">
        <v>185</v>
      </c>
      <c r="G2213" s="345">
        <v>35587</v>
      </c>
      <c r="H2213" s="319" t="s">
        <v>5041</v>
      </c>
      <c r="I2213" s="271" t="s">
        <v>3104</v>
      </c>
      <c r="J2213" s="250" t="s">
        <v>3271</v>
      </c>
      <c r="K2213" s="250" t="s">
        <v>3279</v>
      </c>
      <c r="L2213" s="250" t="s">
        <v>11</v>
      </c>
      <c r="M2213" s="250" t="s">
        <v>3100</v>
      </c>
      <c r="N2213" s="250" t="s">
        <v>2586</v>
      </c>
      <c r="O2213" s="250" t="s">
        <v>359</v>
      </c>
      <c r="P2213" s="187" t="str">
        <f t="shared" ca="1" si="147"/>
        <v>27 Tahun</v>
      </c>
      <c r="Q2213" s="187" t="str">
        <f t="shared" ca="1" si="148"/>
        <v>7 Bulan</v>
      </c>
      <c r="R2213" s="187" t="str">
        <f t="shared" ca="1" si="149"/>
        <v>24  Hari</v>
      </c>
    </row>
    <row r="2214" spans="1:18" ht="15">
      <c r="A2214" s="512"/>
      <c r="B2214" s="514"/>
      <c r="C2214" s="398" t="s">
        <v>2446</v>
      </c>
      <c r="D2214" s="270" t="s">
        <v>2447</v>
      </c>
      <c r="E2214" s="316" t="s">
        <v>10</v>
      </c>
      <c r="F2214" s="273" t="s">
        <v>185</v>
      </c>
      <c r="G2214" s="345">
        <v>36866</v>
      </c>
      <c r="H2214" s="319" t="s">
        <v>5041</v>
      </c>
      <c r="I2214" s="271" t="s">
        <v>3104</v>
      </c>
      <c r="J2214" s="250" t="s">
        <v>3271</v>
      </c>
      <c r="K2214" s="250" t="s">
        <v>3097</v>
      </c>
      <c r="L2214" s="250" t="s">
        <v>11</v>
      </c>
      <c r="M2214" s="250" t="s">
        <v>3100</v>
      </c>
      <c r="N2214" s="250" t="s">
        <v>2586</v>
      </c>
      <c r="O2214" s="250" t="s">
        <v>359</v>
      </c>
      <c r="P2214" s="187" t="str">
        <f t="shared" ca="1" si="147"/>
        <v>24 Tahun</v>
      </c>
      <c r="Q2214" s="187" t="str">
        <f t="shared" ca="1" si="148"/>
        <v>1 Bulan</v>
      </c>
      <c r="R2214" s="187" t="str">
        <f t="shared" ca="1" si="149"/>
        <v>24  Hari</v>
      </c>
    </row>
    <row r="2215" spans="1:18" ht="15">
      <c r="A2215" s="512"/>
      <c r="B2215" s="514"/>
      <c r="C2215" s="398" t="s">
        <v>2837</v>
      </c>
      <c r="D2215" s="270" t="s">
        <v>2838</v>
      </c>
      <c r="E2215" s="316" t="s">
        <v>9</v>
      </c>
      <c r="F2215" s="273" t="s">
        <v>185</v>
      </c>
      <c r="G2215" s="345">
        <v>37628</v>
      </c>
      <c r="H2215" s="319" t="s">
        <v>5041</v>
      </c>
      <c r="I2215" s="271" t="s">
        <v>3104</v>
      </c>
      <c r="J2215" s="250" t="s">
        <v>3107</v>
      </c>
      <c r="K2215" s="250" t="s">
        <v>3279</v>
      </c>
      <c r="L2215" s="250" t="s">
        <v>11</v>
      </c>
      <c r="M2215" s="250" t="s">
        <v>3100</v>
      </c>
      <c r="N2215" s="250" t="s">
        <v>2586</v>
      </c>
      <c r="O2215" s="250" t="s">
        <v>359</v>
      </c>
      <c r="P2215" s="187" t="str">
        <f t="shared" ca="1" si="147"/>
        <v>22 Tahun</v>
      </c>
      <c r="Q2215" s="187" t="str">
        <f t="shared" ca="1" si="148"/>
        <v>0 Bulan</v>
      </c>
      <c r="R2215" s="187" t="str">
        <f t="shared" ca="1" si="149"/>
        <v>23  Hari</v>
      </c>
    </row>
    <row r="2216" spans="1:18" ht="15">
      <c r="A2216" s="512"/>
      <c r="B2216" s="514"/>
      <c r="C2216" s="399" t="s">
        <v>2363</v>
      </c>
      <c r="D2216" s="270" t="s">
        <v>2364</v>
      </c>
      <c r="E2216" s="316" t="s">
        <v>9</v>
      </c>
      <c r="F2216" s="273" t="s">
        <v>185</v>
      </c>
      <c r="G2216" s="345">
        <v>38944</v>
      </c>
      <c r="H2216" s="319" t="s">
        <v>5041</v>
      </c>
      <c r="I2216" s="271" t="s">
        <v>3104</v>
      </c>
      <c r="J2216" s="250" t="s">
        <v>3270</v>
      </c>
      <c r="K2216" s="250" t="s">
        <v>3279</v>
      </c>
      <c r="L2216" s="250" t="s">
        <v>11</v>
      </c>
      <c r="M2216" s="250" t="s">
        <v>3100</v>
      </c>
      <c r="N2216" s="250" t="s">
        <v>2586</v>
      </c>
      <c r="O2216" s="250" t="s">
        <v>359</v>
      </c>
      <c r="P2216" s="187" t="str">
        <f t="shared" ca="1" si="147"/>
        <v>18 Tahun</v>
      </c>
      <c r="Q2216" s="187" t="str">
        <f t="shared" ca="1" si="148"/>
        <v>5 Bulan</v>
      </c>
      <c r="R2216" s="187" t="str">
        <f t="shared" ca="1" si="149"/>
        <v>15  Hari</v>
      </c>
    </row>
    <row r="2217" spans="1:18" ht="15">
      <c r="A2217" s="512"/>
      <c r="B2217" s="514"/>
      <c r="C2217" s="399" t="s">
        <v>3362</v>
      </c>
      <c r="D2217" s="346" t="s">
        <v>1494</v>
      </c>
      <c r="E2217" s="347" t="s">
        <v>9</v>
      </c>
      <c r="F2217" s="273" t="s">
        <v>185</v>
      </c>
      <c r="G2217" s="345">
        <v>40288</v>
      </c>
      <c r="H2217" s="319" t="s">
        <v>5041</v>
      </c>
      <c r="I2217" s="271" t="s">
        <v>3104</v>
      </c>
      <c r="J2217" s="318" t="s">
        <v>3286</v>
      </c>
      <c r="K2217" s="318" t="s">
        <v>3122</v>
      </c>
      <c r="L2217" s="318" t="s">
        <v>11</v>
      </c>
      <c r="M2217" s="318" t="s">
        <v>3100</v>
      </c>
      <c r="N2217" s="250" t="s">
        <v>2586</v>
      </c>
      <c r="O2217" s="250" t="s">
        <v>359</v>
      </c>
      <c r="P2217" s="187" t="str">
        <f t="shared" ca="1" si="147"/>
        <v>14 Tahun</v>
      </c>
      <c r="Q2217" s="187" t="str">
        <f t="shared" ca="1" si="148"/>
        <v>9 Bulan</v>
      </c>
      <c r="R2217" s="187" t="str">
        <f t="shared" ca="1" si="149"/>
        <v>10  Hari</v>
      </c>
    </row>
    <row r="2218" spans="1:18" ht="15">
      <c r="A2218" s="504"/>
      <c r="B2218" s="515"/>
      <c r="C2218" s="399" t="s">
        <v>3363</v>
      </c>
      <c r="D2218" s="346" t="s">
        <v>3364</v>
      </c>
      <c r="E2218" s="347" t="s">
        <v>9</v>
      </c>
      <c r="F2218" s="273" t="s">
        <v>185</v>
      </c>
      <c r="G2218" s="345">
        <v>42098</v>
      </c>
      <c r="H2218" s="319" t="s">
        <v>5041</v>
      </c>
      <c r="I2218" s="271" t="s">
        <v>3104</v>
      </c>
      <c r="J2218" s="318" t="s">
        <v>3286</v>
      </c>
      <c r="K2218" s="318" t="s">
        <v>3122</v>
      </c>
      <c r="L2218" s="318" t="s">
        <v>11</v>
      </c>
      <c r="M2218" s="318" t="s">
        <v>3100</v>
      </c>
      <c r="N2218" s="250" t="s">
        <v>2586</v>
      </c>
      <c r="O2218" s="250" t="s">
        <v>359</v>
      </c>
      <c r="P2218" s="187" t="str">
        <f t="shared" ca="1" si="147"/>
        <v>9 Tahun</v>
      </c>
      <c r="Q2218" s="187" t="str">
        <f t="shared" ca="1" si="148"/>
        <v>9 Bulan</v>
      </c>
      <c r="R2218" s="187" t="str">
        <f t="shared" ca="1" si="149"/>
        <v>26  Hari</v>
      </c>
    </row>
    <row r="2219" spans="1:18" ht="15">
      <c r="A2219" s="503">
        <v>630</v>
      </c>
      <c r="B2219" s="513" t="s">
        <v>1985</v>
      </c>
      <c r="C2219" s="398" t="s">
        <v>2598</v>
      </c>
      <c r="D2219" s="270" t="s">
        <v>2599</v>
      </c>
      <c r="E2219" s="316" t="s">
        <v>10</v>
      </c>
      <c r="F2219" s="273" t="s">
        <v>30</v>
      </c>
      <c r="G2219" s="345">
        <v>33344</v>
      </c>
      <c r="H2219" s="319" t="s">
        <v>5041</v>
      </c>
      <c r="I2219" s="271" t="s">
        <v>3104</v>
      </c>
      <c r="J2219" s="250" t="s">
        <v>3270</v>
      </c>
      <c r="K2219" s="250" t="s">
        <v>3097</v>
      </c>
      <c r="L2219" s="250" t="s">
        <v>8</v>
      </c>
      <c r="M2219" s="250" t="s">
        <v>3095</v>
      </c>
      <c r="N2219" s="250" t="s">
        <v>2781</v>
      </c>
      <c r="O2219" s="250" t="s">
        <v>1551</v>
      </c>
      <c r="P2219" s="187" t="str">
        <f t="shared" ca="1" si="147"/>
        <v>33 Tahun</v>
      </c>
      <c r="Q2219" s="187" t="str">
        <f t="shared" ca="1" si="148"/>
        <v>9 Bulan</v>
      </c>
      <c r="R2219" s="187" t="str">
        <f t="shared" ca="1" si="149"/>
        <v>14  Hari</v>
      </c>
    </row>
    <row r="2220" spans="1:18" ht="15">
      <c r="A2220" s="512"/>
      <c r="B2220" s="514"/>
      <c r="C2220" s="399" t="s">
        <v>1986</v>
      </c>
      <c r="D2220" s="270" t="s">
        <v>1987</v>
      </c>
      <c r="E2220" s="316" t="s">
        <v>9</v>
      </c>
      <c r="F2220" s="273" t="s">
        <v>30</v>
      </c>
      <c r="G2220" s="345">
        <v>33744</v>
      </c>
      <c r="H2220" s="319" t="s">
        <v>5041</v>
      </c>
      <c r="I2220" s="271" t="s">
        <v>3104</v>
      </c>
      <c r="J2220" s="250" t="s">
        <v>3270</v>
      </c>
      <c r="K2220" s="250" t="s">
        <v>3124</v>
      </c>
      <c r="L2220" s="250" t="s">
        <v>8</v>
      </c>
      <c r="M2220" s="250" t="s">
        <v>3099</v>
      </c>
      <c r="N2220" s="250" t="s">
        <v>863</v>
      </c>
      <c r="O2220" s="250" t="s">
        <v>2979</v>
      </c>
      <c r="P2220" s="187" t="str">
        <f t="shared" ca="1" si="147"/>
        <v>32 Tahun</v>
      </c>
      <c r="Q2220" s="187" t="str">
        <f t="shared" ca="1" si="148"/>
        <v>8 Bulan</v>
      </c>
      <c r="R2220" s="187" t="str">
        <f t="shared" ca="1" si="149"/>
        <v>10  Hari</v>
      </c>
    </row>
    <row r="2221" spans="1:18" ht="15">
      <c r="A2221" s="512"/>
      <c r="B2221" s="514"/>
      <c r="C2221" s="399" t="s">
        <v>3366</v>
      </c>
      <c r="D2221" s="346" t="s">
        <v>1570</v>
      </c>
      <c r="E2221" s="347" t="s">
        <v>10</v>
      </c>
      <c r="F2221" s="348" t="s">
        <v>185</v>
      </c>
      <c r="G2221" s="345">
        <v>42306</v>
      </c>
      <c r="H2221" s="319" t="s">
        <v>5041</v>
      </c>
      <c r="I2221" s="271" t="s">
        <v>3104</v>
      </c>
      <c r="J2221" s="318" t="s">
        <v>3286</v>
      </c>
      <c r="K2221" s="318" t="s">
        <v>3122</v>
      </c>
      <c r="L2221" s="318" t="s">
        <v>11</v>
      </c>
      <c r="M2221" s="318" t="s">
        <v>3100</v>
      </c>
      <c r="N2221" s="318" t="s">
        <v>2599</v>
      </c>
      <c r="O2221" s="318" t="s">
        <v>3365</v>
      </c>
      <c r="P2221" s="187" t="str">
        <f t="shared" ca="1" si="147"/>
        <v>9 Tahun</v>
      </c>
      <c r="Q2221" s="187" t="str">
        <f t="shared" ca="1" si="148"/>
        <v>3 Bulan</v>
      </c>
      <c r="R2221" s="187" t="str">
        <f t="shared" ca="1" si="149"/>
        <v>1  Hari</v>
      </c>
    </row>
    <row r="2222" spans="1:18" ht="15">
      <c r="A2222" s="504"/>
      <c r="B2222" s="515"/>
      <c r="C2222" s="399" t="s">
        <v>3367</v>
      </c>
      <c r="D2222" s="346" t="s">
        <v>3368</v>
      </c>
      <c r="E2222" s="347" t="s">
        <v>10</v>
      </c>
      <c r="F2222" s="348" t="s">
        <v>185</v>
      </c>
      <c r="G2222" s="345">
        <v>44070</v>
      </c>
      <c r="H2222" s="319" t="s">
        <v>5041</v>
      </c>
      <c r="I2222" s="271" t="s">
        <v>3104</v>
      </c>
      <c r="J2222" s="318" t="s">
        <v>3286</v>
      </c>
      <c r="K2222" s="318" t="s">
        <v>3122</v>
      </c>
      <c r="L2222" s="318" t="s">
        <v>11</v>
      </c>
      <c r="M2222" s="318" t="s">
        <v>3100</v>
      </c>
      <c r="N2222" s="318" t="s">
        <v>2599</v>
      </c>
      <c r="O2222" s="318" t="s">
        <v>3365</v>
      </c>
      <c r="P2222" s="187" t="str">
        <f t="shared" ca="1" si="147"/>
        <v>4 Tahun</v>
      </c>
      <c r="Q2222" s="187" t="str">
        <f t="shared" ca="1" si="148"/>
        <v>5 Bulan</v>
      </c>
      <c r="R2222" s="187" t="str">
        <f t="shared" ca="1" si="149"/>
        <v>3  Hari</v>
      </c>
    </row>
    <row r="2223" spans="1:18" ht="15">
      <c r="A2223" s="503">
        <v>631</v>
      </c>
      <c r="B2223" s="513" t="s">
        <v>1034</v>
      </c>
      <c r="C2223" s="398" t="s">
        <v>1039</v>
      </c>
      <c r="D2223" s="270" t="s">
        <v>1040</v>
      </c>
      <c r="E2223" s="316" t="s">
        <v>10</v>
      </c>
      <c r="F2223" s="273" t="s">
        <v>30</v>
      </c>
      <c r="G2223" s="345">
        <v>28396</v>
      </c>
      <c r="H2223" s="319" t="s">
        <v>5041</v>
      </c>
      <c r="I2223" s="271" t="s">
        <v>3104</v>
      </c>
      <c r="J2223" s="250" t="s">
        <v>3270</v>
      </c>
      <c r="K2223" s="250" t="s">
        <v>3124</v>
      </c>
      <c r="L2223" s="250" t="s">
        <v>8</v>
      </c>
      <c r="M2223" s="250" t="s">
        <v>3095</v>
      </c>
      <c r="N2223" s="250" t="s">
        <v>1532</v>
      </c>
      <c r="O2223" s="250" t="s">
        <v>3371</v>
      </c>
      <c r="P2223" s="187" t="str">
        <f t="shared" ca="1" si="147"/>
        <v>47 Tahun</v>
      </c>
      <c r="Q2223" s="187" t="str">
        <f t="shared" ca="1" si="148"/>
        <v>4 Bulan</v>
      </c>
      <c r="R2223" s="187" t="str">
        <f t="shared" ca="1" si="149"/>
        <v>2  Hari</v>
      </c>
    </row>
    <row r="2224" spans="1:18" ht="15">
      <c r="A2224" s="512"/>
      <c r="B2224" s="514"/>
      <c r="C2224" s="398" t="s">
        <v>1037</v>
      </c>
      <c r="D2224" s="270" t="s">
        <v>1038</v>
      </c>
      <c r="E2224" s="316" t="s">
        <v>9</v>
      </c>
      <c r="F2224" s="273" t="s">
        <v>30</v>
      </c>
      <c r="G2224" s="345">
        <v>29782</v>
      </c>
      <c r="H2224" s="319" t="s">
        <v>5041</v>
      </c>
      <c r="I2224" s="271" t="s">
        <v>3104</v>
      </c>
      <c r="J2224" s="250" t="s">
        <v>3270</v>
      </c>
      <c r="K2224" s="250" t="s">
        <v>3117</v>
      </c>
      <c r="L2224" s="250" t="s">
        <v>8</v>
      </c>
      <c r="M2224" s="250" t="s">
        <v>3099</v>
      </c>
      <c r="N2224" s="250" t="s">
        <v>3082</v>
      </c>
      <c r="O2224" s="250" t="s">
        <v>1700</v>
      </c>
      <c r="P2224" s="187" t="str">
        <f t="shared" ca="1" si="147"/>
        <v>43 Tahun</v>
      </c>
      <c r="Q2224" s="187" t="str">
        <f t="shared" ca="1" si="148"/>
        <v>6 Bulan</v>
      </c>
      <c r="R2224" s="187" t="str">
        <f t="shared" ca="1" si="149"/>
        <v>15  Hari</v>
      </c>
    </row>
    <row r="2225" spans="1:18" ht="15">
      <c r="A2225" s="512"/>
      <c r="B2225" s="514"/>
      <c r="C2225" s="398" t="s">
        <v>2614</v>
      </c>
      <c r="D2225" s="270" t="s">
        <v>2615</v>
      </c>
      <c r="E2225" s="316" t="s">
        <v>10</v>
      </c>
      <c r="F2225" s="273" t="s">
        <v>30</v>
      </c>
      <c r="G2225" s="345">
        <v>37848</v>
      </c>
      <c r="H2225" s="319" t="s">
        <v>5041</v>
      </c>
      <c r="I2225" s="271" t="s">
        <v>3104</v>
      </c>
      <c r="J2225" s="250" t="s">
        <v>3271</v>
      </c>
      <c r="K2225" s="250" t="s">
        <v>3122</v>
      </c>
      <c r="L2225" s="250" t="s">
        <v>11</v>
      </c>
      <c r="M2225" s="250" t="s">
        <v>3100</v>
      </c>
      <c r="N2225" s="250" t="s">
        <v>1040</v>
      </c>
      <c r="O2225" s="250" t="s">
        <v>1038</v>
      </c>
      <c r="P2225" s="187" t="str">
        <f t="shared" ca="1" si="147"/>
        <v>21 Tahun</v>
      </c>
      <c r="Q2225" s="187" t="str">
        <f t="shared" ca="1" si="148"/>
        <v>5 Bulan</v>
      </c>
      <c r="R2225" s="187" t="str">
        <f t="shared" ca="1" si="149"/>
        <v>15  Hari</v>
      </c>
    </row>
    <row r="2226" spans="1:18" ht="15">
      <c r="A2226" s="512"/>
      <c r="B2226" s="514"/>
      <c r="C2226" s="399" t="s">
        <v>1035</v>
      </c>
      <c r="D2226" s="270" t="s">
        <v>1036</v>
      </c>
      <c r="E2226" s="316" t="s">
        <v>9</v>
      </c>
      <c r="F2226" s="273" t="s">
        <v>30</v>
      </c>
      <c r="G2226" s="345">
        <v>38957</v>
      </c>
      <c r="H2226" s="319" t="s">
        <v>5041</v>
      </c>
      <c r="I2226" s="271" t="s">
        <v>3104</v>
      </c>
      <c r="J2226" s="250" t="s">
        <v>3107</v>
      </c>
      <c r="K2226" s="250" t="s">
        <v>3122</v>
      </c>
      <c r="L2226" s="250" t="s">
        <v>11</v>
      </c>
      <c r="M2226" s="250" t="s">
        <v>3100</v>
      </c>
      <c r="N2226" s="250" t="s">
        <v>1040</v>
      </c>
      <c r="O2226" s="250" t="s">
        <v>1038</v>
      </c>
      <c r="P2226" s="187" t="str">
        <f t="shared" ca="1" si="147"/>
        <v>18 Tahun</v>
      </c>
      <c r="Q2226" s="187" t="str">
        <f t="shared" ca="1" si="148"/>
        <v>5 Bulan</v>
      </c>
      <c r="R2226" s="187" t="str">
        <f t="shared" ca="1" si="149"/>
        <v>2  Hari</v>
      </c>
    </row>
    <row r="2227" spans="1:18" ht="15">
      <c r="A2227" s="504"/>
      <c r="B2227" s="515"/>
      <c r="C2227" s="399" t="s">
        <v>3369</v>
      </c>
      <c r="D2227" s="346" t="s">
        <v>3370</v>
      </c>
      <c r="E2227" s="347" t="s">
        <v>10</v>
      </c>
      <c r="F2227" s="348" t="s">
        <v>185</v>
      </c>
      <c r="G2227" s="345">
        <v>41924</v>
      </c>
      <c r="H2227" s="319" t="s">
        <v>5041</v>
      </c>
      <c r="I2227" s="271" t="s">
        <v>3104</v>
      </c>
      <c r="J2227" s="318" t="s">
        <v>3286</v>
      </c>
      <c r="K2227" s="318" t="s">
        <v>3122</v>
      </c>
      <c r="L2227" s="318" t="s">
        <v>11</v>
      </c>
      <c r="M2227" s="318" t="s">
        <v>3100</v>
      </c>
      <c r="N2227" s="250" t="s">
        <v>1040</v>
      </c>
      <c r="O2227" s="250" t="s">
        <v>1038</v>
      </c>
      <c r="P2227" s="187" t="str">
        <f t="shared" ca="1" si="147"/>
        <v>10 Tahun</v>
      </c>
      <c r="Q2227" s="187" t="str">
        <f t="shared" ca="1" si="148"/>
        <v>3 Bulan</v>
      </c>
      <c r="R2227" s="187" t="str">
        <f t="shared" ca="1" si="149"/>
        <v>18  Hari</v>
      </c>
    </row>
    <row r="2228" spans="1:18" ht="15">
      <c r="A2228" s="503">
        <v>632</v>
      </c>
      <c r="B2228" s="513" t="s">
        <v>1092</v>
      </c>
      <c r="C2228" s="398" t="s">
        <v>1093</v>
      </c>
      <c r="D2228" s="270" t="s">
        <v>1094</v>
      </c>
      <c r="E2228" s="316" t="s">
        <v>10</v>
      </c>
      <c r="F2228" s="273" t="s">
        <v>185</v>
      </c>
      <c r="G2228" s="345">
        <v>32756</v>
      </c>
      <c r="H2228" s="319" t="s">
        <v>5041</v>
      </c>
      <c r="I2228" s="271" t="s">
        <v>3104</v>
      </c>
      <c r="J2228" s="250" t="s">
        <v>3107</v>
      </c>
      <c r="K2228" s="250" t="s">
        <v>3097</v>
      </c>
      <c r="L2228" s="250" t="s">
        <v>8</v>
      </c>
      <c r="M2228" s="250" t="s">
        <v>3095</v>
      </c>
      <c r="N2228" s="262"/>
      <c r="O2228" s="262"/>
      <c r="P2228" s="187" t="str">
        <f t="shared" ca="1" si="147"/>
        <v>35 Tahun</v>
      </c>
      <c r="Q2228" s="187" t="str">
        <f t="shared" ca="1" si="148"/>
        <v>4 Bulan</v>
      </c>
      <c r="R2228" s="187" t="str">
        <f t="shared" ca="1" si="149"/>
        <v>25  Hari</v>
      </c>
    </row>
    <row r="2229" spans="1:18" ht="15">
      <c r="A2229" s="512"/>
      <c r="B2229" s="514"/>
      <c r="C2229" s="399" t="s">
        <v>1095</v>
      </c>
      <c r="D2229" s="270" t="s">
        <v>28</v>
      </c>
      <c r="E2229" s="316" t="s">
        <v>9</v>
      </c>
      <c r="F2229" s="273" t="s">
        <v>185</v>
      </c>
      <c r="G2229" s="345">
        <v>33799</v>
      </c>
      <c r="H2229" s="319" t="s">
        <v>5041</v>
      </c>
      <c r="I2229" s="271" t="s">
        <v>3104</v>
      </c>
      <c r="J2229" s="250" t="s">
        <v>3107</v>
      </c>
      <c r="K2229" s="250" t="s">
        <v>3117</v>
      </c>
      <c r="L2229" s="250" t="s">
        <v>8</v>
      </c>
      <c r="M2229" s="250" t="s">
        <v>3099</v>
      </c>
      <c r="N2229" s="262"/>
      <c r="O2229" s="262"/>
      <c r="P2229" s="187" t="str">
        <f t="shared" ca="1" si="147"/>
        <v>32 Tahun</v>
      </c>
      <c r="Q2229" s="187" t="str">
        <f t="shared" ca="1" si="148"/>
        <v>6 Bulan</v>
      </c>
      <c r="R2229" s="187" t="str">
        <f t="shared" ca="1" si="149"/>
        <v>16  Hari</v>
      </c>
    </row>
    <row r="2230" spans="1:18" ht="15">
      <c r="A2230" s="512"/>
      <c r="B2230" s="514"/>
      <c r="C2230" s="399" t="s">
        <v>3372</v>
      </c>
      <c r="D2230" s="346" t="s">
        <v>3374</v>
      </c>
      <c r="E2230" s="347" t="s">
        <v>9</v>
      </c>
      <c r="F2230" s="273" t="s">
        <v>185</v>
      </c>
      <c r="G2230" s="345">
        <v>41402</v>
      </c>
      <c r="H2230" s="319" t="s">
        <v>5041</v>
      </c>
      <c r="I2230" s="271" t="s">
        <v>3104</v>
      </c>
      <c r="J2230" s="318" t="s">
        <v>3286</v>
      </c>
      <c r="K2230" s="318" t="s">
        <v>3122</v>
      </c>
      <c r="L2230" s="318" t="s">
        <v>11</v>
      </c>
      <c r="M2230" s="318" t="s">
        <v>3100</v>
      </c>
      <c r="N2230" s="318" t="s">
        <v>1094</v>
      </c>
      <c r="O2230" s="318" t="s">
        <v>28</v>
      </c>
      <c r="P2230" s="187" t="str">
        <f t="shared" ca="1" si="147"/>
        <v>11 Tahun</v>
      </c>
      <c r="Q2230" s="187" t="str">
        <f t="shared" ca="1" si="148"/>
        <v>8 Bulan</v>
      </c>
      <c r="R2230" s="187" t="str">
        <f t="shared" ca="1" si="149"/>
        <v>22  Hari</v>
      </c>
    </row>
    <row r="2231" spans="1:18" ht="15">
      <c r="A2231" s="504"/>
      <c r="B2231" s="515"/>
      <c r="C2231" s="399" t="s">
        <v>3373</v>
      </c>
      <c r="D2231" s="346" t="s">
        <v>3375</v>
      </c>
      <c r="E2231" s="347" t="s">
        <v>10</v>
      </c>
      <c r="F2231" s="273" t="s">
        <v>185</v>
      </c>
      <c r="G2231" s="345">
        <v>41949</v>
      </c>
      <c r="H2231" s="319" t="s">
        <v>5041</v>
      </c>
      <c r="I2231" s="271" t="s">
        <v>3104</v>
      </c>
      <c r="J2231" s="318" t="s">
        <v>3121</v>
      </c>
      <c r="K2231" s="318" t="s">
        <v>3122</v>
      </c>
      <c r="L2231" s="318" t="s">
        <v>11</v>
      </c>
      <c r="M2231" s="318" t="s">
        <v>3100</v>
      </c>
      <c r="N2231" s="318" t="s">
        <v>1094</v>
      </c>
      <c r="O2231" s="318" t="s">
        <v>28</v>
      </c>
      <c r="P2231" s="187" t="str">
        <f t="shared" ca="1" si="147"/>
        <v>10 Tahun</v>
      </c>
      <c r="Q2231" s="187" t="str">
        <f t="shared" ca="1" si="148"/>
        <v>2 Bulan</v>
      </c>
      <c r="R2231" s="187" t="str">
        <f t="shared" ca="1" si="149"/>
        <v>24  Hari</v>
      </c>
    </row>
    <row r="2232" spans="1:18" ht="15">
      <c r="A2232" s="503">
        <v>633</v>
      </c>
      <c r="B2232" s="513" t="s">
        <v>1855</v>
      </c>
      <c r="C2232" s="398" t="s">
        <v>2457</v>
      </c>
      <c r="D2232" s="270" t="s">
        <v>2458</v>
      </c>
      <c r="E2232" s="316" t="s">
        <v>10</v>
      </c>
      <c r="F2232" s="273" t="s">
        <v>185</v>
      </c>
      <c r="G2232" s="345">
        <v>27575</v>
      </c>
      <c r="H2232" s="319" t="s">
        <v>5041</v>
      </c>
      <c r="I2232" s="271" t="s">
        <v>3104</v>
      </c>
      <c r="J2232" s="250" t="s">
        <v>3270</v>
      </c>
      <c r="K2232" s="250" t="s">
        <v>3124</v>
      </c>
      <c r="L2232" s="250" t="s">
        <v>8</v>
      </c>
      <c r="M2232" s="250" t="s">
        <v>3095</v>
      </c>
      <c r="N2232" s="250" t="s">
        <v>1679</v>
      </c>
      <c r="O2232" s="250" t="s">
        <v>3228</v>
      </c>
      <c r="P2232" s="187" t="str">
        <f t="shared" ca="1" si="147"/>
        <v>49 Tahun</v>
      </c>
      <c r="Q2232" s="187" t="str">
        <f t="shared" ca="1" si="148"/>
        <v>7 Bulan</v>
      </c>
      <c r="R2232" s="187" t="str">
        <f t="shared" ca="1" si="149"/>
        <v>0  Hari</v>
      </c>
    </row>
    <row r="2233" spans="1:18" ht="15">
      <c r="A2233" s="512"/>
      <c r="B2233" s="514"/>
      <c r="C2233" s="398" t="s">
        <v>1856</v>
      </c>
      <c r="D2233" s="270" t="s">
        <v>1857</v>
      </c>
      <c r="E2233" s="316" t="s">
        <v>9</v>
      </c>
      <c r="F2233" s="273" t="s">
        <v>356</v>
      </c>
      <c r="G2233" s="345">
        <v>28367</v>
      </c>
      <c r="H2233" s="319" t="s">
        <v>5041</v>
      </c>
      <c r="I2233" s="271" t="s">
        <v>3104</v>
      </c>
      <c r="J2233" s="250" t="s">
        <v>3270</v>
      </c>
      <c r="K2233" s="250" t="s">
        <v>3117</v>
      </c>
      <c r="L2233" s="250" t="s">
        <v>8</v>
      </c>
      <c r="M2233" s="250" t="s">
        <v>3099</v>
      </c>
      <c r="N2233" s="250" t="s">
        <v>3376</v>
      </c>
      <c r="O2233" s="250" t="s">
        <v>3377</v>
      </c>
      <c r="P2233" s="187" t="str">
        <f t="shared" ca="1" si="147"/>
        <v>47 Tahun</v>
      </c>
      <c r="Q2233" s="187" t="str">
        <f t="shared" ca="1" si="148"/>
        <v>5 Bulan</v>
      </c>
      <c r="R2233" s="187" t="str">
        <f t="shared" ca="1" si="149"/>
        <v>0  Hari</v>
      </c>
    </row>
    <row r="2234" spans="1:18" ht="15">
      <c r="A2234" s="512"/>
      <c r="B2234" s="514"/>
      <c r="C2234" s="398" t="s">
        <v>2839</v>
      </c>
      <c r="D2234" s="270" t="s">
        <v>2840</v>
      </c>
      <c r="E2234" s="316" t="s">
        <v>10</v>
      </c>
      <c r="F2234" s="273" t="s">
        <v>185</v>
      </c>
      <c r="G2234" s="345">
        <v>35387</v>
      </c>
      <c r="H2234" s="319" t="s">
        <v>5041</v>
      </c>
      <c r="I2234" s="271" t="s">
        <v>3104</v>
      </c>
      <c r="J2234" s="250" t="s">
        <v>3271</v>
      </c>
      <c r="K2234" s="250" t="s">
        <v>3122</v>
      </c>
      <c r="L2234" s="250" t="s">
        <v>8</v>
      </c>
      <c r="M2234" s="250" t="s">
        <v>3100</v>
      </c>
      <c r="N2234" s="250" t="s">
        <v>2458</v>
      </c>
      <c r="O2234" s="250" t="s">
        <v>1857</v>
      </c>
      <c r="P2234" s="187" t="str">
        <f t="shared" ca="1" si="147"/>
        <v>28 Tahun</v>
      </c>
      <c r="Q2234" s="187" t="str">
        <f t="shared" ca="1" si="148"/>
        <v>2 Bulan</v>
      </c>
      <c r="R2234" s="187" t="str">
        <f t="shared" ca="1" si="149"/>
        <v>12  Hari</v>
      </c>
    </row>
    <row r="2235" spans="1:18" ht="15">
      <c r="A2235" s="504"/>
      <c r="B2235" s="515"/>
      <c r="C2235" s="398" t="s">
        <v>2505</v>
      </c>
      <c r="D2235" s="270" t="s">
        <v>2506</v>
      </c>
      <c r="E2235" s="316" t="s">
        <v>10</v>
      </c>
      <c r="F2235" s="273" t="s">
        <v>185</v>
      </c>
      <c r="G2235" s="345">
        <v>38301</v>
      </c>
      <c r="H2235" s="319" t="s">
        <v>5041</v>
      </c>
      <c r="I2235" s="271" t="s">
        <v>3104</v>
      </c>
      <c r="J2235" s="250" t="s">
        <v>3107</v>
      </c>
      <c r="K2235" s="250" t="s">
        <v>3122</v>
      </c>
      <c r="L2235" s="250" t="s">
        <v>11</v>
      </c>
      <c r="M2235" s="250" t="s">
        <v>3100</v>
      </c>
      <c r="N2235" s="250" t="s">
        <v>2458</v>
      </c>
      <c r="O2235" s="250" t="s">
        <v>1857</v>
      </c>
      <c r="P2235" s="187" t="str">
        <f t="shared" ca="1" si="147"/>
        <v>20 Tahun</v>
      </c>
      <c r="Q2235" s="187" t="str">
        <f t="shared" ca="1" si="148"/>
        <v>2 Bulan</v>
      </c>
      <c r="R2235" s="187" t="str">
        <f t="shared" ca="1" si="149"/>
        <v>20  Hari</v>
      </c>
    </row>
    <row r="2236" spans="1:18" ht="15">
      <c r="A2236" s="503">
        <v>634</v>
      </c>
      <c r="B2236" s="513" t="s">
        <v>1107</v>
      </c>
      <c r="C2236" s="398" t="s">
        <v>1108</v>
      </c>
      <c r="D2236" s="270" t="s">
        <v>1109</v>
      </c>
      <c r="E2236" s="316" t="s">
        <v>10</v>
      </c>
      <c r="F2236" s="273" t="s">
        <v>185</v>
      </c>
      <c r="G2236" s="345">
        <v>32668</v>
      </c>
      <c r="H2236" s="319" t="s">
        <v>5041</v>
      </c>
      <c r="I2236" s="271" t="s">
        <v>3104</v>
      </c>
      <c r="J2236" s="250" t="s">
        <v>3271</v>
      </c>
      <c r="K2236" s="250" t="s">
        <v>3097</v>
      </c>
      <c r="L2236" s="250" t="s">
        <v>8</v>
      </c>
      <c r="M2236" s="250" t="s">
        <v>3095</v>
      </c>
      <c r="N2236" s="250" t="s">
        <v>1101</v>
      </c>
      <c r="O2236" s="250" t="s">
        <v>107</v>
      </c>
      <c r="P2236" s="187" t="str">
        <f t="shared" ca="1" si="147"/>
        <v>35 Tahun</v>
      </c>
      <c r="Q2236" s="187" t="str">
        <f t="shared" ca="1" si="148"/>
        <v>7 Bulan</v>
      </c>
      <c r="R2236" s="187" t="str">
        <f t="shared" ca="1" si="149"/>
        <v>21  Hari</v>
      </c>
    </row>
    <row r="2237" spans="1:18" ht="15">
      <c r="A2237" s="512"/>
      <c r="B2237" s="514"/>
      <c r="C2237" s="399" t="s">
        <v>1110</v>
      </c>
      <c r="D2237" s="270" t="s">
        <v>1111</v>
      </c>
      <c r="E2237" s="316" t="s">
        <v>9</v>
      </c>
      <c r="F2237" s="273" t="s">
        <v>358</v>
      </c>
      <c r="G2237" s="345">
        <v>33190</v>
      </c>
      <c r="H2237" s="319" t="s">
        <v>5041</v>
      </c>
      <c r="I2237" s="271" t="s">
        <v>3104</v>
      </c>
      <c r="J2237" s="250" t="s">
        <v>3271</v>
      </c>
      <c r="K2237" s="250" t="s">
        <v>3382</v>
      </c>
      <c r="L2237" s="250" t="s">
        <v>8</v>
      </c>
      <c r="M2237" s="250" t="s">
        <v>3099</v>
      </c>
      <c r="N2237" s="250" t="s">
        <v>2998</v>
      </c>
      <c r="O2237" s="250" t="s">
        <v>427</v>
      </c>
      <c r="P2237" s="187" t="str">
        <f t="shared" ca="1" si="147"/>
        <v>34 Tahun</v>
      </c>
      <c r="Q2237" s="187" t="str">
        <f t="shared" ca="1" si="148"/>
        <v>2 Bulan</v>
      </c>
      <c r="R2237" s="187" t="str">
        <f t="shared" ca="1" si="149"/>
        <v>17  Hari</v>
      </c>
    </row>
    <row r="2238" spans="1:18" ht="15">
      <c r="A2238" s="512"/>
      <c r="B2238" s="514"/>
      <c r="C2238" s="399" t="s">
        <v>3378</v>
      </c>
      <c r="D2238" s="346" t="s">
        <v>3380</v>
      </c>
      <c r="E2238" s="347" t="s">
        <v>10</v>
      </c>
      <c r="F2238" s="348" t="s">
        <v>185</v>
      </c>
      <c r="G2238" s="345">
        <v>41349</v>
      </c>
      <c r="H2238" s="319" t="s">
        <v>5041</v>
      </c>
      <c r="I2238" s="271" t="s">
        <v>3104</v>
      </c>
      <c r="J2238" s="318" t="s">
        <v>3286</v>
      </c>
      <c r="K2238" s="318" t="s">
        <v>3122</v>
      </c>
      <c r="L2238" s="318" t="s">
        <v>11</v>
      </c>
      <c r="M2238" s="318" t="s">
        <v>3100</v>
      </c>
      <c r="N2238" s="318" t="s">
        <v>1109</v>
      </c>
      <c r="O2238" s="318" t="s">
        <v>1111</v>
      </c>
      <c r="P2238" s="187" t="str">
        <f t="shared" ca="1" si="147"/>
        <v>11 Tahun</v>
      </c>
      <c r="Q2238" s="187" t="str">
        <f t="shared" ca="1" si="148"/>
        <v>10 Bulan</v>
      </c>
      <c r="R2238" s="187" t="str">
        <f t="shared" ca="1" si="149"/>
        <v>14  Hari</v>
      </c>
    </row>
    <row r="2239" spans="1:18" ht="15">
      <c r="A2239" s="504"/>
      <c r="B2239" s="515"/>
      <c r="C2239" s="399" t="s">
        <v>3379</v>
      </c>
      <c r="D2239" s="346" t="s">
        <v>3381</v>
      </c>
      <c r="E2239" s="347" t="s">
        <v>9</v>
      </c>
      <c r="F2239" s="348" t="s">
        <v>185</v>
      </c>
      <c r="G2239" s="345">
        <v>43647</v>
      </c>
      <c r="H2239" s="319" t="s">
        <v>5041</v>
      </c>
      <c r="I2239" s="271" t="s">
        <v>3104</v>
      </c>
      <c r="J2239" s="318" t="s">
        <v>3121</v>
      </c>
      <c r="K2239" s="318" t="s">
        <v>3122</v>
      </c>
      <c r="L2239" s="318" t="s">
        <v>11</v>
      </c>
      <c r="M2239" s="318" t="s">
        <v>3100</v>
      </c>
      <c r="N2239" s="318" t="s">
        <v>1109</v>
      </c>
      <c r="O2239" s="318" t="s">
        <v>1111</v>
      </c>
      <c r="P2239" s="187" t="str">
        <f t="shared" ca="1" si="147"/>
        <v>5 Tahun</v>
      </c>
      <c r="Q2239" s="187" t="str">
        <f t="shared" ca="1" si="148"/>
        <v>6 Bulan</v>
      </c>
      <c r="R2239" s="187" t="str">
        <f t="shared" ca="1" si="149"/>
        <v>29  Hari</v>
      </c>
    </row>
    <row r="2240" spans="1:18" ht="15">
      <c r="A2240" s="503">
        <v>635</v>
      </c>
      <c r="B2240" s="513" t="s">
        <v>990</v>
      </c>
      <c r="C2240" s="398" t="s">
        <v>992</v>
      </c>
      <c r="D2240" s="270" t="s">
        <v>74</v>
      </c>
      <c r="E2240" s="316" t="s">
        <v>9</v>
      </c>
      <c r="F2240" s="273" t="s">
        <v>358</v>
      </c>
      <c r="G2240" s="345">
        <v>21222</v>
      </c>
      <c r="H2240" s="319" t="s">
        <v>5041</v>
      </c>
      <c r="I2240" s="271" t="s">
        <v>3104</v>
      </c>
      <c r="J2240" s="250" t="s">
        <v>3270</v>
      </c>
      <c r="K2240" s="250" t="s">
        <v>3124</v>
      </c>
      <c r="L2240" s="250" t="s">
        <v>9</v>
      </c>
      <c r="M2240" s="250" t="s">
        <v>3095</v>
      </c>
      <c r="N2240" s="262"/>
      <c r="O2240" s="262"/>
      <c r="P2240" s="187" t="str">
        <f t="shared" ca="1" si="147"/>
        <v>66 Tahun</v>
      </c>
      <c r="Q2240" s="187" t="str">
        <f t="shared" ca="1" si="148"/>
        <v>11 Bulan</v>
      </c>
      <c r="R2240" s="187" t="str">
        <f t="shared" ca="1" si="149"/>
        <v>24  Hari</v>
      </c>
    </row>
    <row r="2241" spans="1:18" ht="15">
      <c r="A2241" s="512"/>
      <c r="B2241" s="514"/>
      <c r="C2241" s="398" t="s">
        <v>2767</v>
      </c>
      <c r="D2241" s="270" t="s">
        <v>2768</v>
      </c>
      <c r="E2241" s="316" t="s">
        <v>10</v>
      </c>
      <c r="F2241" s="273" t="s">
        <v>1486</v>
      </c>
      <c r="G2241" s="345">
        <v>28738</v>
      </c>
      <c r="H2241" s="319" t="s">
        <v>5041</v>
      </c>
      <c r="I2241" s="271" t="s">
        <v>3104</v>
      </c>
      <c r="J2241" s="250" t="s">
        <v>3107</v>
      </c>
      <c r="K2241" s="250" t="s">
        <v>3122</v>
      </c>
      <c r="L2241" s="250" t="s">
        <v>11</v>
      </c>
      <c r="M2241" s="250" t="s">
        <v>3100</v>
      </c>
      <c r="N2241" s="250" t="s">
        <v>3383</v>
      </c>
      <c r="O2241" s="250" t="s">
        <v>74</v>
      </c>
      <c r="P2241" s="187" t="str">
        <f t="shared" ca="1" si="147"/>
        <v>46 Tahun</v>
      </c>
      <c r="Q2241" s="187" t="str">
        <f t="shared" ca="1" si="148"/>
        <v>4 Bulan</v>
      </c>
      <c r="R2241" s="187" t="str">
        <f t="shared" ca="1" si="149"/>
        <v>25  Hari</v>
      </c>
    </row>
    <row r="2242" spans="1:18" ht="15">
      <c r="A2242" s="504"/>
      <c r="B2242" s="515"/>
      <c r="C2242" s="398" t="s">
        <v>991</v>
      </c>
      <c r="D2242" s="270" t="s">
        <v>857</v>
      </c>
      <c r="E2242" s="316" t="s">
        <v>10</v>
      </c>
      <c r="F2242" s="273" t="s">
        <v>358</v>
      </c>
      <c r="G2242" s="345">
        <v>30661</v>
      </c>
      <c r="H2242" s="319" t="s">
        <v>5041</v>
      </c>
      <c r="I2242" s="271" t="s">
        <v>3104</v>
      </c>
      <c r="J2242" s="250" t="s">
        <v>3107</v>
      </c>
      <c r="K2242" s="250" t="s">
        <v>3122</v>
      </c>
      <c r="L2242" s="250" t="s">
        <v>11</v>
      </c>
      <c r="M2242" s="250" t="s">
        <v>3100</v>
      </c>
      <c r="N2242" s="250" t="s">
        <v>3383</v>
      </c>
      <c r="O2242" s="250" t="s">
        <v>74</v>
      </c>
      <c r="P2242" s="187" t="str">
        <f t="shared" ca="1" si="147"/>
        <v>41 Tahun</v>
      </c>
      <c r="Q2242" s="187" t="str">
        <f t="shared" ca="1" si="148"/>
        <v>1 Bulan</v>
      </c>
      <c r="R2242" s="187" t="str">
        <f t="shared" ca="1" si="149"/>
        <v>19  Hari</v>
      </c>
    </row>
    <row r="2243" spans="1:18" ht="15">
      <c r="A2243" s="503">
        <v>636</v>
      </c>
      <c r="B2243" s="513" t="s">
        <v>2084</v>
      </c>
      <c r="C2243" s="398" t="s">
        <v>2085</v>
      </c>
      <c r="D2243" s="270" t="s">
        <v>126</v>
      </c>
      <c r="E2243" s="316" t="s">
        <v>9</v>
      </c>
      <c r="F2243" s="273" t="s">
        <v>185</v>
      </c>
      <c r="G2243" s="345">
        <v>24791</v>
      </c>
      <c r="H2243" s="319" t="s">
        <v>5041</v>
      </c>
      <c r="I2243" s="271" t="s">
        <v>3104</v>
      </c>
      <c r="J2243" s="250" t="s">
        <v>3270</v>
      </c>
      <c r="K2243" s="250" t="s">
        <v>3124</v>
      </c>
      <c r="L2243" s="250" t="s">
        <v>9</v>
      </c>
      <c r="M2243" s="250" t="s">
        <v>3095</v>
      </c>
      <c r="N2243" s="250" t="s">
        <v>1703</v>
      </c>
      <c r="O2243" s="315" t="s">
        <v>3138</v>
      </c>
      <c r="P2243" s="187" t="str">
        <f t="shared" ca="1" si="147"/>
        <v>57 Tahun</v>
      </c>
      <c r="Q2243" s="187" t="str">
        <f t="shared" ca="1" si="148"/>
        <v>2 Bulan</v>
      </c>
      <c r="R2243" s="187" t="str">
        <f t="shared" ca="1" si="149"/>
        <v>15  Hari</v>
      </c>
    </row>
    <row r="2244" spans="1:18" ht="15">
      <c r="A2244" s="504"/>
      <c r="B2244" s="515"/>
      <c r="C2244" s="398" t="s">
        <v>2597</v>
      </c>
      <c r="D2244" s="270" t="s">
        <v>627</v>
      </c>
      <c r="E2244" s="316" t="s">
        <v>10</v>
      </c>
      <c r="F2244" s="273" t="s">
        <v>185</v>
      </c>
      <c r="G2244" s="345">
        <v>34920</v>
      </c>
      <c r="H2244" s="319" t="s">
        <v>5041</v>
      </c>
      <c r="I2244" s="271" t="s">
        <v>3104</v>
      </c>
      <c r="J2244" s="250" t="s">
        <v>3270</v>
      </c>
      <c r="K2244" s="250" t="s">
        <v>3122</v>
      </c>
      <c r="L2244" s="250" t="s">
        <v>11</v>
      </c>
      <c r="M2244" s="250" t="s">
        <v>3100</v>
      </c>
      <c r="N2244" s="250" t="s">
        <v>1676</v>
      </c>
      <c r="O2244" s="250" t="s">
        <v>126</v>
      </c>
      <c r="P2244" s="187" t="str">
        <f t="shared" ca="1" si="147"/>
        <v>29 Tahun</v>
      </c>
      <c r="Q2244" s="187" t="str">
        <f t="shared" ca="1" si="148"/>
        <v>5 Bulan</v>
      </c>
      <c r="R2244" s="187" t="str">
        <f t="shared" ca="1" si="149"/>
        <v>21  Hari</v>
      </c>
    </row>
    <row r="2245" spans="1:18" ht="15">
      <c r="A2245" s="503">
        <v>637</v>
      </c>
      <c r="B2245" s="513" t="s">
        <v>1072</v>
      </c>
      <c r="C2245" s="398" t="s">
        <v>1073</v>
      </c>
      <c r="D2245" s="270" t="s">
        <v>1074</v>
      </c>
      <c r="E2245" s="316" t="s">
        <v>10</v>
      </c>
      <c r="F2245" s="273" t="s">
        <v>30</v>
      </c>
      <c r="G2245" s="345">
        <v>20200</v>
      </c>
      <c r="H2245" s="319" t="s">
        <v>5041</v>
      </c>
      <c r="I2245" s="271" t="s">
        <v>3104</v>
      </c>
      <c r="J2245" s="250" t="s">
        <v>3270</v>
      </c>
      <c r="K2245" s="250" t="s">
        <v>3124</v>
      </c>
      <c r="L2245" s="250" t="s">
        <v>8</v>
      </c>
      <c r="M2245" s="250" t="s">
        <v>3095</v>
      </c>
      <c r="N2245" s="262"/>
      <c r="O2245" s="262"/>
      <c r="P2245" s="187" t="str">
        <f t="shared" ca="1" si="147"/>
        <v>69 Tahun</v>
      </c>
      <c r="Q2245" s="187" t="str">
        <f t="shared" ca="1" si="148"/>
        <v>9 Bulan</v>
      </c>
      <c r="R2245" s="187" t="str">
        <f t="shared" ca="1" si="149"/>
        <v>9  Hari</v>
      </c>
    </row>
    <row r="2246" spans="1:18" ht="15">
      <c r="A2246" s="512"/>
      <c r="B2246" s="514"/>
      <c r="C2246" s="398" t="s">
        <v>1077</v>
      </c>
      <c r="D2246" s="270" t="s">
        <v>221</v>
      </c>
      <c r="E2246" s="316" t="s">
        <v>9</v>
      </c>
      <c r="F2246" s="273" t="s">
        <v>30</v>
      </c>
      <c r="G2246" s="345">
        <v>23201</v>
      </c>
      <c r="H2246" s="319" t="s">
        <v>5041</v>
      </c>
      <c r="I2246" s="271" t="s">
        <v>3104</v>
      </c>
      <c r="J2246" s="250" t="s">
        <v>3270</v>
      </c>
      <c r="K2246" s="250" t="s">
        <v>3117</v>
      </c>
      <c r="L2246" s="250" t="s">
        <v>8</v>
      </c>
      <c r="M2246" s="250" t="s">
        <v>3099</v>
      </c>
      <c r="N2246" s="262"/>
      <c r="O2246" s="262"/>
      <c r="P2246" s="187" t="str">
        <f t="shared" ca="1" si="147"/>
        <v>61 Tahun</v>
      </c>
      <c r="Q2246" s="187" t="str">
        <f t="shared" ca="1" si="148"/>
        <v>6 Bulan</v>
      </c>
      <c r="R2246" s="187" t="str">
        <f t="shared" ca="1" si="149"/>
        <v>21  Hari</v>
      </c>
    </row>
    <row r="2247" spans="1:18" ht="15">
      <c r="A2247" s="512"/>
      <c r="B2247" s="514"/>
      <c r="C2247" s="398" t="s">
        <v>1078</v>
      </c>
      <c r="D2247" s="270" t="s">
        <v>1079</v>
      </c>
      <c r="E2247" s="316" t="s">
        <v>9</v>
      </c>
      <c r="F2247" s="273" t="s">
        <v>185</v>
      </c>
      <c r="G2247" s="345">
        <v>35867</v>
      </c>
      <c r="H2247" s="319" t="s">
        <v>5041</v>
      </c>
      <c r="I2247" s="271" t="s">
        <v>3104</v>
      </c>
      <c r="J2247" s="250" t="s">
        <v>3270</v>
      </c>
      <c r="K2247" s="250" t="s">
        <v>3122</v>
      </c>
      <c r="L2247" s="250" t="s">
        <v>11</v>
      </c>
      <c r="M2247" s="250" t="s">
        <v>3100</v>
      </c>
      <c r="N2247" s="250" t="s">
        <v>1074</v>
      </c>
      <c r="O2247" s="250" t="s">
        <v>221</v>
      </c>
      <c r="P2247" s="187" t="str">
        <f t="shared" ca="1" si="147"/>
        <v>26 Tahun</v>
      </c>
      <c r="Q2247" s="187" t="str">
        <f t="shared" ca="1" si="148"/>
        <v>10 Bulan</v>
      </c>
      <c r="R2247" s="187" t="str">
        <f t="shared" ca="1" si="149"/>
        <v>17  Hari</v>
      </c>
    </row>
    <row r="2248" spans="1:18" ht="15">
      <c r="A2248" s="504"/>
      <c r="B2248" s="515"/>
      <c r="C2248" s="398" t="s">
        <v>1075</v>
      </c>
      <c r="D2248" s="270" t="s">
        <v>1076</v>
      </c>
      <c r="E2248" s="316" t="s">
        <v>10</v>
      </c>
      <c r="F2248" s="273" t="s">
        <v>185</v>
      </c>
      <c r="G2248" s="345">
        <v>36507</v>
      </c>
      <c r="H2248" s="319" t="s">
        <v>5041</v>
      </c>
      <c r="I2248" s="271" t="s">
        <v>3104</v>
      </c>
      <c r="J2248" s="250" t="s">
        <v>3271</v>
      </c>
      <c r="K2248" s="250" t="s">
        <v>3097</v>
      </c>
      <c r="L2248" s="250" t="s">
        <v>11</v>
      </c>
      <c r="M2248" s="250" t="s">
        <v>3100</v>
      </c>
      <c r="N2248" s="250" t="s">
        <v>1074</v>
      </c>
      <c r="O2248" s="250" t="s">
        <v>221</v>
      </c>
      <c r="P2248" s="187" t="str">
        <f t="shared" ca="1" si="147"/>
        <v>25 Tahun</v>
      </c>
      <c r="Q2248" s="187" t="str">
        <f t="shared" ca="1" si="148"/>
        <v>1 Bulan</v>
      </c>
      <c r="R2248" s="187" t="str">
        <f t="shared" ca="1" si="149"/>
        <v>17  Hari</v>
      </c>
    </row>
    <row r="2249" spans="1:18" ht="15">
      <c r="A2249" s="503">
        <v>638</v>
      </c>
      <c r="B2249" s="513" t="s">
        <v>1004</v>
      </c>
      <c r="C2249" s="398" t="s">
        <v>1011</v>
      </c>
      <c r="D2249" s="270" t="s">
        <v>1012</v>
      </c>
      <c r="E2249" s="316" t="s">
        <v>10</v>
      </c>
      <c r="F2249" s="273" t="s">
        <v>185</v>
      </c>
      <c r="G2249" s="345">
        <v>22764</v>
      </c>
      <c r="H2249" s="319" t="s">
        <v>5041</v>
      </c>
      <c r="I2249" s="271" t="s">
        <v>3104</v>
      </c>
      <c r="J2249" s="250" t="s">
        <v>3270</v>
      </c>
      <c r="K2249" s="250" t="s">
        <v>3124</v>
      </c>
      <c r="L2249" s="250" t="s">
        <v>8</v>
      </c>
      <c r="M2249" s="250" t="s">
        <v>3095</v>
      </c>
      <c r="N2249" s="250" t="s">
        <v>861</v>
      </c>
      <c r="O2249" s="250" t="s">
        <v>1467</v>
      </c>
      <c r="P2249" s="187" t="str">
        <f t="shared" ca="1" si="147"/>
        <v>62 Tahun</v>
      </c>
      <c r="Q2249" s="187" t="str">
        <f t="shared" ca="1" si="148"/>
        <v>9 Bulan</v>
      </c>
      <c r="R2249" s="187" t="str">
        <f t="shared" ca="1" si="149"/>
        <v>2  Hari</v>
      </c>
    </row>
    <row r="2250" spans="1:18" ht="15">
      <c r="A2250" s="512"/>
      <c r="B2250" s="514"/>
      <c r="C2250" s="398" t="s">
        <v>1009</v>
      </c>
      <c r="D2250" s="270" t="s">
        <v>1010</v>
      </c>
      <c r="E2250" s="316" t="s">
        <v>9</v>
      </c>
      <c r="F2250" s="273" t="s">
        <v>979</v>
      </c>
      <c r="G2250" s="345">
        <v>25992</v>
      </c>
      <c r="H2250" s="319" t="s">
        <v>5041</v>
      </c>
      <c r="I2250" s="271" t="s">
        <v>3104</v>
      </c>
      <c r="J2250" s="250" t="s">
        <v>3271</v>
      </c>
      <c r="K2250" s="250" t="s">
        <v>3117</v>
      </c>
      <c r="L2250" s="250" t="s">
        <v>8</v>
      </c>
      <c r="M2250" s="250" t="s">
        <v>3099</v>
      </c>
      <c r="N2250" s="250" t="s">
        <v>3036</v>
      </c>
      <c r="O2250" s="250" t="s">
        <v>3040</v>
      </c>
      <c r="P2250" s="187" t="str">
        <f t="shared" ca="1" si="147"/>
        <v>53 Tahun</v>
      </c>
      <c r="Q2250" s="187" t="str">
        <f t="shared" ca="1" si="148"/>
        <v>11 Bulan</v>
      </c>
      <c r="R2250" s="187" t="str">
        <f t="shared" ca="1" si="149"/>
        <v>2  Hari</v>
      </c>
    </row>
    <row r="2251" spans="1:18" ht="15">
      <c r="A2251" s="512"/>
      <c r="B2251" s="514"/>
      <c r="C2251" s="398" t="s">
        <v>1005</v>
      </c>
      <c r="D2251" s="270" t="s">
        <v>1006</v>
      </c>
      <c r="E2251" s="316" t="s">
        <v>10</v>
      </c>
      <c r="F2251" s="273" t="s">
        <v>185</v>
      </c>
      <c r="G2251" s="345">
        <v>33410</v>
      </c>
      <c r="H2251" s="319" t="s">
        <v>5041</v>
      </c>
      <c r="I2251" s="271" t="s">
        <v>3104</v>
      </c>
      <c r="J2251" s="250" t="s">
        <v>3271</v>
      </c>
      <c r="K2251" s="250" t="s">
        <v>3122</v>
      </c>
      <c r="L2251" s="250" t="s">
        <v>11</v>
      </c>
      <c r="M2251" s="250" t="s">
        <v>3100</v>
      </c>
      <c r="N2251" s="250" t="s">
        <v>1012</v>
      </c>
      <c r="O2251" s="250" t="s">
        <v>3384</v>
      </c>
      <c r="P2251" s="187" t="str">
        <f t="shared" ca="1" si="147"/>
        <v>33 Tahun</v>
      </c>
      <c r="Q2251" s="187" t="str">
        <f t="shared" ca="1" si="148"/>
        <v>7 Bulan</v>
      </c>
      <c r="R2251" s="187" t="str">
        <f t="shared" ca="1" si="149"/>
        <v>9  Hari</v>
      </c>
    </row>
    <row r="2252" spans="1:18" ht="15">
      <c r="A2252" s="512"/>
      <c r="B2252" s="514"/>
      <c r="C2252" s="398" t="s">
        <v>1013</v>
      </c>
      <c r="D2252" s="270" t="s">
        <v>1014</v>
      </c>
      <c r="E2252" s="316" t="s">
        <v>9</v>
      </c>
      <c r="F2252" s="273" t="s">
        <v>185</v>
      </c>
      <c r="G2252" s="345">
        <v>37216</v>
      </c>
      <c r="H2252" s="319" t="s">
        <v>5041</v>
      </c>
      <c r="I2252" s="271" t="s">
        <v>3104</v>
      </c>
      <c r="J2252" s="250" t="s">
        <v>3271</v>
      </c>
      <c r="K2252" s="250" t="s">
        <v>3122</v>
      </c>
      <c r="L2252" s="250" t="s">
        <v>11</v>
      </c>
      <c r="M2252" s="250" t="s">
        <v>3100</v>
      </c>
      <c r="N2252" s="250" t="s">
        <v>1012</v>
      </c>
      <c r="O2252" s="250" t="s">
        <v>3384</v>
      </c>
      <c r="P2252" s="187" t="str">
        <f t="shared" ca="1" si="147"/>
        <v>23 Tahun</v>
      </c>
      <c r="Q2252" s="187" t="str">
        <f t="shared" ca="1" si="148"/>
        <v>2 Bulan</v>
      </c>
      <c r="R2252" s="187" t="str">
        <f t="shared" ca="1" si="149"/>
        <v>9  Hari</v>
      </c>
    </row>
    <row r="2253" spans="1:18" ht="15">
      <c r="A2253" s="504"/>
      <c r="B2253" s="515"/>
      <c r="C2253" s="398" t="s">
        <v>1007</v>
      </c>
      <c r="D2253" s="270" t="s">
        <v>1008</v>
      </c>
      <c r="E2253" s="316" t="s">
        <v>10</v>
      </c>
      <c r="F2253" s="273" t="s">
        <v>185</v>
      </c>
      <c r="G2253" s="345">
        <v>39042</v>
      </c>
      <c r="H2253" s="319" t="s">
        <v>5041</v>
      </c>
      <c r="I2253" s="271" t="s">
        <v>3104</v>
      </c>
      <c r="J2253" s="250" t="s">
        <v>3271</v>
      </c>
      <c r="K2253" s="250" t="s">
        <v>3122</v>
      </c>
      <c r="L2253" s="250" t="s">
        <v>11</v>
      </c>
      <c r="M2253" s="250" t="s">
        <v>3100</v>
      </c>
      <c r="N2253" s="250" t="s">
        <v>1012</v>
      </c>
      <c r="O2253" s="250" t="s">
        <v>3384</v>
      </c>
      <c r="P2253" s="187" t="str">
        <f t="shared" ca="1" si="147"/>
        <v>18 Tahun</v>
      </c>
      <c r="Q2253" s="187" t="str">
        <f t="shared" ca="1" si="148"/>
        <v>2 Bulan</v>
      </c>
      <c r="R2253" s="187" t="str">
        <f t="shared" ca="1" si="149"/>
        <v>9  Hari</v>
      </c>
    </row>
    <row r="2254" spans="1:18" ht="15">
      <c r="A2254" s="503">
        <v>639</v>
      </c>
      <c r="B2254" s="513">
        <v>1802191807220000</v>
      </c>
      <c r="C2254" s="398">
        <v>1802195409840000</v>
      </c>
      <c r="D2254" s="346" t="s">
        <v>6801</v>
      </c>
      <c r="E2254" s="347" t="s">
        <v>9</v>
      </c>
      <c r="F2254" s="273" t="s">
        <v>185</v>
      </c>
      <c r="G2254" s="345">
        <v>30435</v>
      </c>
      <c r="H2254" s="319" t="s">
        <v>5041</v>
      </c>
      <c r="I2254" s="271" t="s">
        <v>3104</v>
      </c>
      <c r="J2254" s="318" t="s">
        <v>3270</v>
      </c>
      <c r="K2254" s="377" t="s">
        <v>3117</v>
      </c>
      <c r="L2254" s="377" t="s">
        <v>8</v>
      </c>
      <c r="M2254" s="377" t="s">
        <v>3095</v>
      </c>
      <c r="N2254" s="377" t="s">
        <v>6803</v>
      </c>
      <c r="O2254" s="377" t="s">
        <v>361</v>
      </c>
      <c r="P2254" s="187" t="str">
        <f ca="1" t="shared" si="150" ref="P2254:P2260">DATEDIF(G2254,$P$2,"Y")&amp;" Tahun"</f>
        <v>41 Tahun</v>
      </c>
      <c r="Q2254" s="187" t="str">
        <f ca="1" t="shared" si="151" ref="Q2254:Q2260">DATEDIF(G2254,$P$2,"YM")&amp;" Bulan"</f>
        <v>9 Bulan</v>
      </c>
      <c r="R2254" s="187" t="str">
        <f ca="1" t="shared" si="152" ref="R2254:R2260">DATEDIF(G2254,$P$2,"MD")&amp;"  Hari"</f>
        <v>1  Hari</v>
      </c>
    </row>
    <row r="2255" spans="1:18" ht="15">
      <c r="A2255" s="504"/>
      <c r="B2255" s="515"/>
      <c r="C2255" s="398">
        <v>1802195409840000</v>
      </c>
      <c r="D2255" s="346" t="s">
        <v>6802</v>
      </c>
      <c r="E2255" s="347" t="s">
        <v>10</v>
      </c>
      <c r="F2255" s="348" t="s">
        <v>173</v>
      </c>
      <c r="G2255" s="345">
        <v>42584</v>
      </c>
      <c r="H2255" s="319" t="s">
        <v>5041</v>
      </c>
      <c r="I2255" s="271" t="s">
        <v>3104</v>
      </c>
      <c r="J2255" s="318" t="s">
        <v>3286</v>
      </c>
      <c r="K2255" s="318" t="s">
        <v>3122</v>
      </c>
      <c r="L2255" s="377" t="s">
        <v>11</v>
      </c>
      <c r="M2255" s="377" t="s">
        <v>3100</v>
      </c>
      <c r="N2255" s="377" t="s">
        <v>376</v>
      </c>
      <c r="O2255" s="377" t="s">
        <v>6801</v>
      </c>
      <c r="P2255" s="187" t="str">
        <f t="shared" ca="1" si="150"/>
        <v>8 Tahun</v>
      </c>
      <c r="Q2255" s="187" t="str">
        <f t="shared" ca="1" si="151"/>
        <v>5 Bulan</v>
      </c>
      <c r="R2255" s="187" t="str">
        <f t="shared" ca="1" si="152"/>
        <v>28  Hari</v>
      </c>
    </row>
    <row r="2256" spans="1:18" ht="15">
      <c r="A2256" s="503">
        <v>640</v>
      </c>
      <c r="B2256" s="578" t="s">
        <v>3385</v>
      </c>
      <c r="C2256" s="406" t="s">
        <v>3386</v>
      </c>
      <c r="D2256" s="346" t="s">
        <v>3387</v>
      </c>
      <c r="E2256" s="347" t="s">
        <v>9</v>
      </c>
      <c r="F2256" s="348" t="s">
        <v>30</v>
      </c>
      <c r="G2256" s="345">
        <v>25219</v>
      </c>
      <c r="H2256" s="319" t="s">
        <v>5041</v>
      </c>
      <c r="I2256" s="271" t="s">
        <v>3104</v>
      </c>
      <c r="J2256" s="318" t="s">
        <v>3270</v>
      </c>
      <c r="K2256" s="318" t="s">
        <v>3124</v>
      </c>
      <c r="L2256" s="318" t="s">
        <v>9</v>
      </c>
      <c r="M2256" s="318" t="s">
        <v>3095</v>
      </c>
      <c r="N2256" s="349"/>
      <c r="O2256" s="349"/>
      <c r="P2256" s="187" t="str">
        <f t="shared" ca="1" si="150"/>
        <v>56 Tahun</v>
      </c>
      <c r="Q2256" s="187" t="str">
        <f t="shared" ca="1" si="151"/>
        <v>0 Bulan</v>
      </c>
      <c r="R2256" s="187" t="str">
        <f t="shared" ca="1" si="152"/>
        <v>14  Hari</v>
      </c>
    </row>
    <row r="2257" spans="1:18" ht="15">
      <c r="A2257" s="512"/>
      <c r="B2257" s="579"/>
      <c r="C2257" s="406" t="s">
        <v>2432</v>
      </c>
      <c r="D2257" s="346" t="s">
        <v>2433</v>
      </c>
      <c r="E2257" s="347" t="s">
        <v>9</v>
      </c>
      <c r="F2257" s="348" t="s">
        <v>30</v>
      </c>
      <c r="G2257" s="345">
        <v>37073</v>
      </c>
      <c r="H2257" s="319" t="s">
        <v>5041</v>
      </c>
      <c r="I2257" s="271" t="s">
        <v>3104</v>
      </c>
      <c r="J2257" s="318" t="s">
        <v>3271</v>
      </c>
      <c r="K2257" s="318" t="s">
        <v>3122</v>
      </c>
      <c r="L2257" s="318" t="s">
        <v>11</v>
      </c>
      <c r="M2257" s="318" t="s">
        <v>3100</v>
      </c>
      <c r="N2257" s="318" t="s">
        <v>3388</v>
      </c>
      <c r="O2257" s="318" t="s">
        <v>3387</v>
      </c>
      <c r="P2257" s="187" t="str">
        <f t="shared" ca="1" si="150"/>
        <v>23 Tahun</v>
      </c>
      <c r="Q2257" s="187" t="str">
        <f t="shared" ca="1" si="151"/>
        <v>6 Bulan</v>
      </c>
      <c r="R2257" s="187" t="str">
        <f t="shared" ca="1" si="152"/>
        <v>29  Hari</v>
      </c>
    </row>
    <row r="2258" spans="1:18" ht="15">
      <c r="A2258" s="512"/>
      <c r="B2258" s="579"/>
      <c r="C2258" s="398" t="s">
        <v>2562</v>
      </c>
      <c r="D2258" s="270" t="s">
        <v>2563</v>
      </c>
      <c r="E2258" s="316" t="s">
        <v>10</v>
      </c>
      <c r="F2258" s="273" t="s">
        <v>2564</v>
      </c>
      <c r="G2258" s="345">
        <v>33988</v>
      </c>
      <c r="H2258" s="319" t="s">
        <v>5041</v>
      </c>
      <c r="I2258" s="271" t="s">
        <v>3104</v>
      </c>
      <c r="J2258" s="250" t="s">
        <v>3270</v>
      </c>
      <c r="K2258" s="250" t="s">
        <v>3097</v>
      </c>
      <c r="L2258" s="250" t="s">
        <v>8</v>
      </c>
      <c r="M2258" s="250" t="s">
        <v>3095</v>
      </c>
      <c r="N2258" s="318" t="s">
        <v>3388</v>
      </c>
      <c r="O2258" s="318" t="s">
        <v>3387</v>
      </c>
      <c r="P2258" s="187" t="str">
        <f t="shared" ca="1" si="150"/>
        <v>32 Tahun</v>
      </c>
      <c r="Q2258" s="187" t="str">
        <f t="shared" ca="1" si="151"/>
        <v>0 Bulan</v>
      </c>
      <c r="R2258" s="187" t="str">
        <f t="shared" ca="1" si="152"/>
        <v>11  Hari</v>
      </c>
    </row>
    <row r="2259" spans="1:18" ht="15">
      <c r="A2259" s="512"/>
      <c r="B2259" s="579"/>
      <c r="C2259" s="399" t="s">
        <v>1883</v>
      </c>
      <c r="D2259" s="270" t="s">
        <v>1884</v>
      </c>
      <c r="E2259" s="316" t="s">
        <v>9</v>
      </c>
      <c r="F2259" s="273" t="s">
        <v>150</v>
      </c>
      <c r="G2259" s="345">
        <v>36247</v>
      </c>
      <c r="H2259" s="319" t="s">
        <v>5041</v>
      </c>
      <c r="I2259" s="271" t="s">
        <v>3104</v>
      </c>
      <c r="J2259" s="250" t="s">
        <v>3270</v>
      </c>
      <c r="K2259" s="250" t="s">
        <v>3117</v>
      </c>
      <c r="L2259" s="250" t="s">
        <v>8</v>
      </c>
      <c r="M2259" s="250" t="s">
        <v>3099</v>
      </c>
      <c r="N2259" s="250" t="s">
        <v>3080</v>
      </c>
      <c r="O2259" s="250" t="s">
        <v>3391</v>
      </c>
      <c r="P2259" s="187" t="str">
        <f t="shared" ca="1" si="150"/>
        <v>25 Tahun</v>
      </c>
      <c r="Q2259" s="187" t="str">
        <f t="shared" ca="1" si="151"/>
        <v>10 Bulan</v>
      </c>
      <c r="R2259" s="187" t="str">
        <f t="shared" ca="1" si="152"/>
        <v>2  Hari</v>
      </c>
    </row>
    <row r="2260" spans="1:18" ht="15">
      <c r="A2260" s="512"/>
      <c r="B2260" s="579"/>
      <c r="C2260" s="399" t="s">
        <v>3389</v>
      </c>
      <c r="D2260" s="346" t="s">
        <v>3390</v>
      </c>
      <c r="E2260" s="347" t="s">
        <v>9</v>
      </c>
      <c r="F2260" s="378" t="s">
        <v>185</v>
      </c>
      <c r="G2260" s="379">
        <v>43294</v>
      </c>
      <c r="H2260" s="319" t="s">
        <v>5041</v>
      </c>
      <c r="I2260" s="271" t="s">
        <v>3104</v>
      </c>
      <c r="J2260" s="250" t="s">
        <v>3270</v>
      </c>
      <c r="K2260" s="318" t="s">
        <v>3122</v>
      </c>
      <c r="L2260" s="318" t="s">
        <v>11</v>
      </c>
      <c r="M2260" s="318" t="s">
        <v>3100</v>
      </c>
      <c r="N2260" s="318" t="s">
        <v>2563</v>
      </c>
      <c r="O2260" s="318" t="s">
        <v>1884</v>
      </c>
      <c r="P2260" s="187" t="str">
        <f t="shared" ca="1" si="150"/>
        <v>6 Tahun</v>
      </c>
      <c r="Q2260" s="187" t="str">
        <f t="shared" ca="1" si="151"/>
        <v>6 Bulan</v>
      </c>
      <c r="R2260" s="187" t="str">
        <f t="shared" ca="1" si="152"/>
        <v>17  Hari</v>
      </c>
    </row>
    <row r="2261" spans="1:18" ht="15">
      <c r="A2261" s="504"/>
      <c r="B2261" s="580"/>
      <c r="C2261" s="407"/>
      <c r="D2261" s="380"/>
      <c r="E2261" s="381"/>
      <c r="F2261" s="376"/>
      <c r="G2261" s="342"/>
      <c r="H2261" s="319" t="s">
        <v>5041</v>
      </c>
      <c r="I2261" s="271" t="s">
        <v>3104</v>
      </c>
      <c r="J2261" s="318" t="s">
        <v>3286</v>
      </c>
      <c r="K2261" s="318" t="s">
        <v>3122</v>
      </c>
      <c r="L2261" s="318" t="s">
        <v>11</v>
      </c>
      <c r="M2261" s="318" t="s">
        <v>3100</v>
      </c>
      <c r="N2261" s="318" t="s">
        <v>2563</v>
      </c>
      <c r="O2261" s="318" t="s">
        <v>1884</v>
      </c>
      <c r="P2261" s="187" t="str">
        <f ca="1" t="shared" si="153" ref="P2261:P2324">DATEDIF(G2261,$P$2,"Y")&amp;" Tahun"</f>
        <v>125 Tahun</v>
      </c>
      <c r="Q2261" s="187" t="str">
        <f ca="1" t="shared" si="154" ref="Q2261:Q2324">DATEDIF(G2261,$P$2,"YM")&amp;" Bulan"</f>
        <v>0 Bulan</v>
      </c>
      <c r="R2261" s="187" t="str">
        <f ca="1" t="shared" si="155" ref="R2261:R2324">DATEDIF(G2261,$P$2,"MD")&amp;"  Hari"</f>
        <v>30  Hari</v>
      </c>
    </row>
    <row r="2262" spans="1:18" ht="15">
      <c r="A2262" s="503">
        <v>641</v>
      </c>
      <c r="B2262" s="513" t="s">
        <v>892</v>
      </c>
      <c r="C2262" s="398" t="s">
        <v>2626</v>
      </c>
      <c r="D2262" s="270" t="s">
        <v>1502</v>
      </c>
      <c r="E2262" s="316" t="s">
        <v>10</v>
      </c>
      <c r="F2262" s="273" t="s">
        <v>185</v>
      </c>
      <c r="G2262" s="345">
        <v>24883</v>
      </c>
      <c r="H2262" s="319" t="s">
        <v>5041</v>
      </c>
      <c r="I2262" s="271" t="s">
        <v>3104</v>
      </c>
      <c r="J2262" s="250" t="s">
        <v>3107</v>
      </c>
      <c r="K2262" s="250" t="s">
        <v>3124</v>
      </c>
      <c r="L2262" s="250" t="s">
        <v>8</v>
      </c>
      <c r="M2262" s="250" t="s">
        <v>3095</v>
      </c>
      <c r="N2262" s="250" t="s">
        <v>3394</v>
      </c>
      <c r="O2262" s="250" t="s">
        <v>3222</v>
      </c>
      <c r="P2262" s="187" t="str">
        <f t="shared" ca="1" si="153"/>
        <v>56 Tahun</v>
      </c>
      <c r="Q2262" s="187" t="str">
        <f t="shared" ca="1" si="154"/>
        <v>11 Bulan</v>
      </c>
      <c r="R2262" s="187" t="str">
        <f t="shared" ca="1" si="155"/>
        <v>15  Hari</v>
      </c>
    </row>
    <row r="2263" spans="1:18" ht="15">
      <c r="A2263" s="512"/>
      <c r="B2263" s="514"/>
      <c r="C2263" s="398" t="s">
        <v>897</v>
      </c>
      <c r="D2263" s="270" t="s">
        <v>619</v>
      </c>
      <c r="E2263" s="316" t="s">
        <v>9</v>
      </c>
      <c r="F2263" s="273" t="s">
        <v>354</v>
      </c>
      <c r="G2263" s="345">
        <v>29132</v>
      </c>
      <c r="H2263" s="319" t="s">
        <v>5041</v>
      </c>
      <c r="I2263" s="271" t="s">
        <v>3104</v>
      </c>
      <c r="J2263" s="250" t="s">
        <v>3271</v>
      </c>
      <c r="K2263" s="250" t="s">
        <v>3117</v>
      </c>
      <c r="L2263" s="250" t="s">
        <v>8</v>
      </c>
      <c r="M2263" s="250" t="s">
        <v>3099</v>
      </c>
      <c r="N2263" s="250" t="s">
        <v>66</v>
      </c>
      <c r="O2263" s="250" t="s">
        <v>3063</v>
      </c>
      <c r="P2263" s="187" t="str">
        <f t="shared" ca="1" si="153"/>
        <v>45 Tahun</v>
      </c>
      <c r="Q2263" s="187" t="str">
        <f t="shared" ca="1" si="154"/>
        <v>3 Bulan</v>
      </c>
      <c r="R2263" s="187" t="str">
        <f t="shared" ca="1" si="155"/>
        <v>26  Hari</v>
      </c>
    </row>
    <row r="2264" spans="1:18" ht="15">
      <c r="A2264" s="512"/>
      <c r="B2264" s="514"/>
      <c r="C2264" s="398" t="s">
        <v>893</v>
      </c>
      <c r="D2264" s="270" t="s">
        <v>894</v>
      </c>
      <c r="E2264" s="316" t="s">
        <v>10</v>
      </c>
      <c r="F2264" s="273" t="s">
        <v>185</v>
      </c>
      <c r="G2264" s="345">
        <v>37160</v>
      </c>
      <c r="H2264" s="319" t="s">
        <v>5041</v>
      </c>
      <c r="I2264" s="271" t="s">
        <v>3104</v>
      </c>
      <c r="J2264" s="250" t="s">
        <v>3271</v>
      </c>
      <c r="K2264" s="250" t="s">
        <v>3097</v>
      </c>
      <c r="L2264" s="250" t="s">
        <v>11</v>
      </c>
      <c r="M2264" s="250" t="s">
        <v>3100</v>
      </c>
      <c r="N2264" s="250" t="s">
        <v>1502</v>
      </c>
      <c r="O2264" s="250" t="s">
        <v>619</v>
      </c>
      <c r="P2264" s="187" t="str">
        <f t="shared" ca="1" si="153"/>
        <v>23 Tahun</v>
      </c>
      <c r="Q2264" s="187" t="str">
        <f t="shared" ca="1" si="154"/>
        <v>4 Bulan</v>
      </c>
      <c r="R2264" s="187" t="str">
        <f t="shared" ca="1" si="155"/>
        <v>4  Hari</v>
      </c>
    </row>
    <row r="2265" spans="1:18" ht="15">
      <c r="A2265" s="512"/>
      <c r="B2265" s="514"/>
      <c r="C2265" s="399" t="s">
        <v>895</v>
      </c>
      <c r="D2265" s="270" t="s">
        <v>896</v>
      </c>
      <c r="E2265" s="316" t="s">
        <v>9</v>
      </c>
      <c r="F2265" s="273" t="s">
        <v>185</v>
      </c>
      <c r="G2265" s="345">
        <v>37467</v>
      </c>
      <c r="H2265" s="319" t="s">
        <v>5041</v>
      </c>
      <c r="I2265" s="271" t="s">
        <v>3104</v>
      </c>
      <c r="J2265" s="250" t="s">
        <v>3271</v>
      </c>
      <c r="K2265" s="250" t="s">
        <v>3097</v>
      </c>
      <c r="L2265" s="250" t="s">
        <v>11</v>
      </c>
      <c r="M2265" s="250" t="s">
        <v>3100</v>
      </c>
      <c r="N2265" s="250" t="s">
        <v>1502</v>
      </c>
      <c r="O2265" s="250" t="s">
        <v>619</v>
      </c>
      <c r="P2265" s="187" t="str">
        <f t="shared" ca="1" si="153"/>
        <v>22 Tahun</v>
      </c>
      <c r="Q2265" s="187" t="str">
        <f t="shared" ca="1" si="154"/>
        <v>6 Bulan</v>
      </c>
      <c r="R2265" s="187" t="str">
        <f t="shared" ca="1" si="155"/>
        <v>0  Hari</v>
      </c>
    </row>
    <row r="2266" spans="1:18" ht="15">
      <c r="A2266" s="512"/>
      <c r="B2266" s="514"/>
      <c r="C2266" s="408"/>
      <c r="D2266" s="382" t="s">
        <v>3392</v>
      </c>
      <c r="E2266" s="383" t="s">
        <v>9</v>
      </c>
      <c r="F2266" s="384" t="s">
        <v>185</v>
      </c>
      <c r="G2266" s="345"/>
      <c r="H2266" s="319" t="s">
        <v>5041</v>
      </c>
      <c r="I2266" s="271" t="s">
        <v>3104</v>
      </c>
      <c r="J2266" s="318" t="s">
        <v>3107</v>
      </c>
      <c r="K2266" s="318" t="s">
        <v>3122</v>
      </c>
      <c r="L2266" s="318" t="s">
        <v>11</v>
      </c>
      <c r="M2266" s="318" t="s">
        <v>3100</v>
      </c>
      <c r="N2266" s="250" t="s">
        <v>1502</v>
      </c>
      <c r="O2266" s="250" t="s">
        <v>619</v>
      </c>
      <c r="P2266" s="187" t="str">
        <f t="shared" ca="1" si="153"/>
        <v>125 Tahun</v>
      </c>
      <c r="Q2266" s="187" t="str">
        <f t="shared" ca="1" si="154"/>
        <v>0 Bulan</v>
      </c>
      <c r="R2266" s="187" t="str">
        <f t="shared" ca="1" si="155"/>
        <v>30  Hari</v>
      </c>
    </row>
    <row r="2267" spans="1:18" ht="15">
      <c r="A2267" s="504"/>
      <c r="B2267" s="515"/>
      <c r="C2267" s="407"/>
      <c r="D2267" s="382" t="s">
        <v>3393</v>
      </c>
      <c r="E2267" s="383" t="s">
        <v>10</v>
      </c>
      <c r="F2267" s="384" t="s">
        <v>185</v>
      </c>
      <c r="G2267" s="345"/>
      <c r="H2267" s="319" t="s">
        <v>5041</v>
      </c>
      <c r="I2267" s="271" t="s">
        <v>3104</v>
      </c>
      <c r="J2267" s="318" t="s">
        <v>3286</v>
      </c>
      <c r="K2267" s="318" t="s">
        <v>3122</v>
      </c>
      <c r="L2267" s="318" t="s">
        <v>11</v>
      </c>
      <c r="M2267" s="318" t="s">
        <v>3100</v>
      </c>
      <c r="N2267" s="250" t="s">
        <v>1502</v>
      </c>
      <c r="O2267" s="250" t="s">
        <v>619</v>
      </c>
      <c r="P2267" s="187" t="str">
        <f t="shared" ca="1" si="153"/>
        <v>125 Tahun</v>
      </c>
      <c r="Q2267" s="187" t="str">
        <f t="shared" ca="1" si="154"/>
        <v>0 Bulan</v>
      </c>
      <c r="R2267" s="187" t="str">
        <f t="shared" ca="1" si="155"/>
        <v>30  Hari</v>
      </c>
    </row>
    <row r="2268" spans="1:18" ht="15">
      <c r="A2268" s="503">
        <v>642</v>
      </c>
      <c r="B2268" s="513" t="s">
        <v>887</v>
      </c>
      <c r="C2268" s="398" t="s">
        <v>890</v>
      </c>
      <c r="D2268" s="270" t="s">
        <v>891</v>
      </c>
      <c r="E2268" s="316" t="s">
        <v>10</v>
      </c>
      <c r="F2268" s="273" t="s">
        <v>185</v>
      </c>
      <c r="G2268" s="345">
        <v>31283</v>
      </c>
      <c r="H2268" s="319" t="s">
        <v>5041</v>
      </c>
      <c r="I2268" s="271" t="s">
        <v>3104</v>
      </c>
      <c r="J2268" s="250" t="s">
        <v>3271</v>
      </c>
      <c r="K2268" s="250" t="s">
        <v>3124</v>
      </c>
      <c r="L2268" s="250" t="s">
        <v>8</v>
      </c>
      <c r="M2268" s="250" t="s">
        <v>3095</v>
      </c>
      <c r="N2268" s="250" t="s">
        <v>1676</v>
      </c>
      <c r="O2268" s="250" t="s">
        <v>126</v>
      </c>
      <c r="P2268" s="187" t="str">
        <f t="shared" ca="1" si="153"/>
        <v>39 Tahun</v>
      </c>
      <c r="Q2268" s="187" t="str">
        <f t="shared" ca="1" si="154"/>
        <v>5 Bulan</v>
      </c>
      <c r="R2268" s="187" t="str">
        <f t="shared" ca="1" si="155"/>
        <v>6  Hari</v>
      </c>
    </row>
    <row r="2269" spans="1:18" ht="15">
      <c r="A2269" s="512"/>
      <c r="B2269" s="514"/>
      <c r="C2269" s="399" t="s">
        <v>888</v>
      </c>
      <c r="D2269" s="270" t="s">
        <v>889</v>
      </c>
      <c r="E2269" s="316" t="s">
        <v>9</v>
      </c>
      <c r="F2269" s="273" t="s">
        <v>210</v>
      </c>
      <c r="G2269" s="345">
        <v>31909</v>
      </c>
      <c r="H2269" s="319" t="s">
        <v>5041</v>
      </c>
      <c r="I2269" s="271" t="s">
        <v>3104</v>
      </c>
      <c r="J2269" s="250" t="s">
        <v>3107</v>
      </c>
      <c r="K2269" s="250" t="s">
        <v>3117</v>
      </c>
      <c r="L2269" s="250" t="s">
        <v>8</v>
      </c>
      <c r="M2269" s="250" t="s">
        <v>3099</v>
      </c>
      <c r="N2269" s="250" t="s">
        <v>1497</v>
      </c>
      <c r="O2269" s="250" t="s">
        <v>1554</v>
      </c>
      <c r="P2269" s="187" t="str">
        <f t="shared" ca="1" si="153"/>
        <v>37 Tahun</v>
      </c>
      <c r="Q2269" s="187" t="str">
        <f t="shared" ca="1" si="154"/>
        <v>8 Bulan</v>
      </c>
      <c r="R2269" s="187" t="str">
        <f t="shared" ca="1" si="155"/>
        <v>18  Hari</v>
      </c>
    </row>
    <row r="2270" spans="1:18" ht="15">
      <c r="A2270" s="504"/>
      <c r="B2270" s="515"/>
      <c r="C2270" s="399" t="s">
        <v>3395</v>
      </c>
      <c r="D2270" s="382" t="s">
        <v>3398</v>
      </c>
      <c r="E2270" s="383" t="s">
        <v>9</v>
      </c>
      <c r="F2270" s="384" t="s">
        <v>185</v>
      </c>
      <c r="G2270" s="345">
        <v>39368</v>
      </c>
      <c r="H2270" s="319" t="s">
        <v>5041</v>
      </c>
      <c r="I2270" s="271" t="s">
        <v>3104</v>
      </c>
      <c r="J2270" s="318" t="s">
        <v>3107</v>
      </c>
      <c r="K2270" s="318" t="s">
        <v>3122</v>
      </c>
      <c r="L2270" s="318" t="s">
        <v>11</v>
      </c>
      <c r="M2270" s="318" t="s">
        <v>3100</v>
      </c>
      <c r="N2270" s="318" t="s">
        <v>891</v>
      </c>
      <c r="O2270" s="318" t="s">
        <v>889</v>
      </c>
      <c r="P2270" s="187" t="str">
        <f t="shared" ca="1" si="153"/>
        <v>17 Tahun</v>
      </c>
      <c r="Q2270" s="187" t="str">
        <f t="shared" ca="1" si="154"/>
        <v>3 Bulan</v>
      </c>
      <c r="R2270" s="187" t="str">
        <f t="shared" ca="1" si="155"/>
        <v>17  Hari</v>
      </c>
    </row>
    <row r="2271" spans="1:18" ht="15">
      <c r="A2271" s="503">
        <v>643</v>
      </c>
      <c r="B2271" s="513" t="s">
        <v>887</v>
      </c>
      <c r="C2271" s="399" t="s">
        <v>3396</v>
      </c>
      <c r="D2271" s="382" t="s">
        <v>3399</v>
      </c>
      <c r="E2271" s="383" t="s">
        <v>9</v>
      </c>
      <c r="F2271" s="384" t="s">
        <v>185</v>
      </c>
      <c r="G2271" s="345">
        <v>40307</v>
      </c>
      <c r="H2271" s="319" t="s">
        <v>5041</v>
      </c>
      <c r="I2271" s="271" t="s">
        <v>3104</v>
      </c>
      <c r="J2271" s="318" t="s">
        <v>3286</v>
      </c>
      <c r="K2271" s="318" t="s">
        <v>3122</v>
      </c>
      <c r="L2271" s="318" t="s">
        <v>11</v>
      </c>
      <c r="M2271" s="318" t="s">
        <v>3100</v>
      </c>
      <c r="N2271" s="318" t="s">
        <v>891</v>
      </c>
      <c r="O2271" s="318" t="s">
        <v>889</v>
      </c>
      <c r="P2271" s="187" t="str">
        <f t="shared" ca="1" si="153"/>
        <v>14 Tahun</v>
      </c>
      <c r="Q2271" s="187" t="str">
        <f t="shared" ca="1" si="154"/>
        <v>8 Bulan</v>
      </c>
      <c r="R2271" s="187" t="str">
        <f t="shared" ca="1" si="155"/>
        <v>21  Hari</v>
      </c>
    </row>
    <row r="2272" spans="1:18" ht="15">
      <c r="A2272" s="504"/>
      <c r="B2272" s="515"/>
      <c r="C2272" s="399" t="s">
        <v>3397</v>
      </c>
      <c r="D2272" s="382" t="s">
        <v>3400</v>
      </c>
      <c r="E2272" s="383" t="s">
        <v>10</v>
      </c>
      <c r="F2272" s="384" t="s">
        <v>185</v>
      </c>
      <c r="G2272" s="345">
        <v>41852</v>
      </c>
      <c r="H2272" s="319" t="s">
        <v>5041</v>
      </c>
      <c r="I2272" s="271" t="s">
        <v>3104</v>
      </c>
      <c r="J2272" s="318" t="s">
        <v>3121</v>
      </c>
      <c r="K2272" s="318" t="s">
        <v>3122</v>
      </c>
      <c r="L2272" s="318" t="s">
        <v>11</v>
      </c>
      <c r="M2272" s="318" t="s">
        <v>3100</v>
      </c>
      <c r="N2272" s="318" t="s">
        <v>891</v>
      </c>
      <c r="O2272" s="318" t="s">
        <v>889</v>
      </c>
      <c r="P2272" s="187" t="str">
        <f t="shared" ca="1" si="153"/>
        <v>10 Tahun</v>
      </c>
      <c r="Q2272" s="187" t="str">
        <f t="shared" ca="1" si="154"/>
        <v>5 Bulan</v>
      </c>
      <c r="R2272" s="187" t="str">
        <f t="shared" ca="1" si="155"/>
        <v>29  Hari</v>
      </c>
    </row>
    <row r="2273" spans="1:18" ht="15">
      <c r="A2273" s="503">
        <v>644</v>
      </c>
      <c r="B2273" s="513" t="s">
        <v>2037</v>
      </c>
      <c r="C2273" s="398" t="s">
        <v>2812</v>
      </c>
      <c r="D2273" s="270" t="s">
        <v>858</v>
      </c>
      <c r="E2273" s="316" t="s">
        <v>10</v>
      </c>
      <c r="F2273" s="273" t="s">
        <v>185</v>
      </c>
      <c r="G2273" s="345">
        <v>33211</v>
      </c>
      <c r="H2273" s="319" t="s">
        <v>5041</v>
      </c>
      <c r="I2273" s="271" t="s">
        <v>3104</v>
      </c>
      <c r="J2273" s="250" t="s">
        <v>3107</v>
      </c>
      <c r="K2273" s="250" t="s">
        <v>3097</v>
      </c>
      <c r="L2273" s="250" t="s">
        <v>8</v>
      </c>
      <c r="M2273" s="250" t="s">
        <v>3095</v>
      </c>
      <c r="N2273" s="250" t="s">
        <v>1611</v>
      </c>
      <c r="O2273" s="250" t="s">
        <v>289</v>
      </c>
      <c r="P2273" s="187" t="str">
        <f t="shared" ca="1" si="153"/>
        <v>34 Tahun</v>
      </c>
      <c r="Q2273" s="187" t="str">
        <f t="shared" ca="1" si="154"/>
        <v>1 Bulan</v>
      </c>
      <c r="R2273" s="187" t="str">
        <f t="shared" ca="1" si="155"/>
        <v>26  Hari</v>
      </c>
    </row>
    <row r="2274" spans="1:18" ht="15">
      <c r="A2274" s="512"/>
      <c r="B2274" s="514"/>
      <c r="C2274" s="399" t="s">
        <v>2038</v>
      </c>
      <c r="D2274" s="270" t="s">
        <v>2039</v>
      </c>
      <c r="E2274" s="316" t="s">
        <v>9</v>
      </c>
      <c r="F2274" s="273" t="s">
        <v>150</v>
      </c>
      <c r="G2274" s="345">
        <v>33741</v>
      </c>
      <c r="H2274" s="319" t="s">
        <v>5041</v>
      </c>
      <c r="I2274" s="271" t="s">
        <v>3104</v>
      </c>
      <c r="J2274" s="250" t="s">
        <v>3107</v>
      </c>
      <c r="K2274" s="250" t="s">
        <v>3117</v>
      </c>
      <c r="L2274" s="250" t="s">
        <v>8</v>
      </c>
      <c r="M2274" s="250" t="s">
        <v>3099</v>
      </c>
      <c r="N2274" s="250" t="s">
        <v>1502</v>
      </c>
      <c r="O2274" s="250" t="s">
        <v>3406</v>
      </c>
      <c r="P2274" s="187" t="str">
        <f t="shared" ca="1" si="153"/>
        <v>32 Tahun</v>
      </c>
      <c r="Q2274" s="187" t="str">
        <f t="shared" ca="1" si="154"/>
        <v>8 Bulan</v>
      </c>
      <c r="R2274" s="187" t="str">
        <f t="shared" ca="1" si="155"/>
        <v>13  Hari</v>
      </c>
    </row>
    <row r="2275" spans="1:18" ht="15">
      <c r="A2275" s="512"/>
      <c r="B2275" s="514"/>
      <c r="C2275" s="399" t="s">
        <v>3401</v>
      </c>
      <c r="D2275" s="385" t="s">
        <v>3403</v>
      </c>
      <c r="E2275" s="383" t="s">
        <v>10</v>
      </c>
      <c r="F2275" s="384" t="s">
        <v>185</v>
      </c>
      <c r="G2275" s="345">
        <v>41674</v>
      </c>
      <c r="H2275" s="319" t="s">
        <v>5041</v>
      </c>
      <c r="I2275" s="271" t="s">
        <v>3104</v>
      </c>
      <c r="J2275" s="318" t="s">
        <v>3286</v>
      </c>
      <c r="K2275" s="318" t="s">
        <v>3122</v>
      </c>
      <c r="L2275" s="318" t="s">
        <v>11</v>
      </c>
      <c r="M2275" s="318" t="s">
        <v>3100</v>
      </c>
      <c r="N2275" s="318" t="s">
        <v>858</v>
      </c>
      <c r="O2275" s="318" t="s">
        <v>2039</v>
      </c>
      <c r="P2275" s="187" t="str">
        <f t="shared" ca="1" si="153"/>
        <v>10 Tahun</v>
      </c>
      <c r="Q2275" s="187" t="str">
        <f t="shared" ca="1" si="154"/>
        <v>11 Bulan</v>
      </c>
      <c r="R2275" s="187" t="str">
        <f t="shared" ca="1" si="155"/>
        <v>26  Hari</v>
      </c>
    </row>
    <row r="2276" spans="1:18" ht="15">
      <c r="A2276" s="504"/>
      <c r="B2276" s="515"/>
      <c r="C2276" s="399" t="s">
        <v>3402</v>
      </c>
      <c r="D2276" s="385" t="s">
        <v>3404</v>
      </c>
      <c r="E2276" s="383" t="s">
        <v>9</v>
      </c>
      <c r="F2276" s="384" t="s">
        <v>3405</v>
      </c>
      <c r="G2276" s="345">
        <v>43924</v>
      </c>
      <c r="H2276" s="319" t="s">
        <v>5041</v>
      </c>
      <c r="I2276" s="271" t="s">
        <v>3104</v>
      </c>
      <c r="J2276" s="318" t="s">
        <v>3121</v>
      </c>
      <c r="K2276" s="318" t="s">
        <v>3122</v>
      </c>
      <c r="L2276" s="318" t="s">
        <v>11</v>
      </c>
      <c r="M2276" s="318" t="s">
        <v>3100</v>
      </c>
      <c r="N2276" s="318" t="s">
        <v>858</v>
      </c>
      <c r="O2276" s="318" t="s">
        <v>2039</v>
      </c>
      <c r="P2276" s="187" t="str">
        <f t="shared" ca="1" si="153"/>
        <v>4 Tahun</v>
      </c>
      <c r="Q2276" s="187" t="str">
        <f t="shared" ca="1" si="154"/>
        <v>9 Bulan</v>
      </c>
      <c r="R2276" s="187" t="str">
        <f t="shared" ca="1" si="155"/>
        <v>27  Hari</v>
      </c>
    </row>
    <row r="2277" spans="1:18" ht="15">
      <c r="A2277" s="503">
        <v>645</v>
      </c>
      <c r="B2277" s="513" t="s">
        <v>925</v>
      </c>
      <c r="C2277" s="398" t="s">
        <v>926</v>
      </c>
      <c r="D2277" s="270" t="s">
        <v>927</v>
      </c>
      <c r="E2277" s="316" t="s">
        <v>10</v>
      </c>
      <c r="F2277" s="273" t="s">
        <v>30</v>
      </c>
      <c r="G2277" s="345">
        <v>27493</v>
      </c>
      <c r="H2277" s="319" t="s">
        <v>5041</v>
      </c>
      <c r="I2277" s="271" t="s">
        <v>3104</v>
      </c>
      <c r="J2277" s="250" t="s">
        <v>3270</v>
      </c>
      <c r="K2277" s="250" t="s">
        <v>3124</v>
      </c>
      <c r="L2277" s="250" t="s">
        <v>8</v>
      </c>
      <c r="M2277" s="250" t="s">
        <v>3095</v>
      </c>
      <c r="N2277" s="250" t="s">
        <v>3409</v>
      </c>
      <c r="O2277" s="250" t="s">
        <v>1579</v>
      </c>
      <c r="P2277" s="187" t="str">
        <f t="shared" ca="1" si="153"/>
        <v>49 Tahun</v>
      </c>
      <c r="Q2277" s="187" t="str">
        <f t="shared" ca="1" si="154"/>
        <v>9 Bulan</v>
      </c>
      <c r="R2277" s="187" t="str">
        <f t="shared" ca="1" si="155"/>
        <v>21  Hari</v>
      </c>
    </row>
    <row r="2278" spans="1:18" ht="15">
      <c r="A2278" s="512"/>
      <c r="B2278" s="514"/>
      <c r="C2278" s="398" t="s">
        <v>930</v>
      </c>
      <c r="D2278" s="270" t="s">
        <v>931</v>
      </c>
      <c r="E2278" s="316" t="s">
        <v>9</v>
      </c>
      <c r="F2278" s="273" t="s">
        <v>30</v>
      </c>
      <c r="G2278" s="345">
        <v>27624</v>
      </c>
      <c r="H2278" s="319" t="s">
        <v>5041</v>
      </c>
      <c r="I2278" s="271" t="s">
        <v>3104</v>
      </c>
      <c r="J2278" s="250" t="s">
        <v>3270</v>
      </c>
      <c r="K2278" s="250" t="s">
        <v>3117</v>
      </c>
      <c r="L2278" s="250" t="s">
        <v>8</v>
      </c>
      <c r="M2278" s="250" t="s">
        <v>3099</v>
      </c>
      <c r="N2278" s="262"/>
      <c r="O2278" s="262"/>
      <c r="P2278" s="187" t="str">
        <f t="shared" ca="1" si="153"/>
        <v>49 Tahun</v>
      </c>
      <c r="Q2278" s="187" t="str">
        <f t="shared" ca="1" si="154"/>
        <v>5 Bulan</v>
      </c>
      <c r="R2278" s="187" t="str">
        <f t="shared" ca="1" si="155"/>
        <v>12  Hari</v>
      </c>
    </row>
    <row r="2279" spans="1:18" ht="15">
      <c r="A2279" s="512"/>
      <c r="B2279" s="514"/>
      <c r="C2279" s="399" t="s">
        <v>928</v>
      </c>
      <c r="D2279" s="270" t="s">
        <v>929</v>
      </c>
      <c r="E2279" s="316" t="s">
        <v>10</v>
      </c>
      <c r="F2279" s="273" t="s">
        <v>185</v>
      </c>
      <c r="G2279" s="345">
        <v>38066</v>
      </c>
      <c r="H2279" s="319" t="s">
        <v>5041</v>
      </c>
      <c r="I2279" s="271" t="s">
        <v>3104</v>
      </c>
      <c r="J2279" s="250" t="s">
        <v>3271</v>
      </c>
      <c r="K2279" s="250" t="s">
        <v>3122</v>
      </c>
      <c r="L2279" s="250" t="s">
        <v>11</v>
      </c>
      <c r="M2279" s="250" t="s">
        <v>3100</v>
      </c>
      <c r="N2279" s="250" t="s">
        <v>2531</v>
      </c>
      <c r="O2279" s="250" t="s">
        <v>3410</v>
      </c>
      <c r="P2279" s="187" t="str">
        <f t="shared" ca="1" si="153"/>
        <v>20 Tahun</v>
      </c>
      <c r="Q2279" s="187" t="str">
        <f t="shared" ca="1" si="154"/>
        <v>10 Bulan</v>
      </c>
      <c r="R2279" s="187" t="str">
        <f t="shared" ca="1" si="155"/>
        <v>10  Hari</v>
      </c>
    </row>
    <row r="2280" spans="1:18" ht="15">
      <c r="A2280" s="504"/>
      <c r="B2280" s="515"/>
      <c r="C2280" s="399" t="s">
        <v>3407</v>
      </c>
      <c r="D2280" s="385" t="s">
        <v>3408</v>
      </c>
      <c r="E2280" s="383" t="s">
        <v>9</v>
      </c>
      <c r="F2280" s="273" t="s">
        <v>185</v>
      </c>
      <c r="G2280" s="345">
        <v>39513</v>
      </c>
      <c r="H2280" s="319" t="s">
        <v>5041</v>
      </c>
      <c r="I2280" s="271" t="s">
        <v>3104</v>
      </c>
      <c r="J2280" s="318" t="s">
        <v>3107</v>
      </c>
      <c r="K2280" s="318" t="s">
        <v>3279</v>
      </c>
      <c r="L2280" s="318" t="s">
        <v>11</v>
      </c>
      <c r="M2280" s="318" t="s">
        <v>3100</v>
      </c>
      <c r="N2280" s="250" t="s">
        <v>2531</v>
      </c>
      <c r="O2280" s="250" t="s">
        <v>3410</v>
      </c>
      <c r="P2280" s="187" t="str">
        <f t="shared" ca="1" si="153"/>
        <v>16 Tahun</v>
      </c>
      <c r="Q2280" s="187" t="str">
        <f t="shared" ca="1" si="154"/>
        <v>10 Bulan</v>
      </c>
      <c r="R2280" s="187" t="str">
        <f t="shared" ca="1" si="155"/>
        <v>24  Hari</v>
      </c>
    </row>
    <row r="2281" spans="1:18" ht="15">
      <c r="A2281" s="508">
        <v>646</v>
      </c>
      <c r="B2281" s="511" t="s">
        <v>6539</v>
      </c>
      <c r="C2281" s="185" t="s">
        <v>6540</v>
      </c>
      <c r="D2281" s="211" t="s">
        <v>6541</v>
      </c>
      <c r="E2281" s="155" t="s">
        <v>10</v>
      </c>
      <c r="F2281" s="196" t="s">
        <v>185</v>
      </c>
      <c r="G2281" s="386">
        <v>27616</v>
      </c>
      <c r="H2281" s="196" t="s">
        <v>6542</v>
      </c>
      <c r="I2281" s="196" t="s">
        <v>3427</v>
      </c>
      <c r="J2281" s="196" t="s">
        <v>5823</v>
      </c>
      <c r="K2281" s="196" t="s">
        <v>5843</v>
      </c>
      <c r="L2281" s="196" t="s">
        <v>3430</v>
      </c>
      <c r="M2281" s="196" t="s">
        <v>3431</v>
      </c>
      <c r="N2281" s="196" t="s">
        <v>6543</v>
      </c>
      <c r="O2281" s="196" t="s">
        <v>6544</v>
      </c>
      <c r="P2281" s="187" t="str">
        <f t="shared" ca="1" si="153"/>
        <v>49 Tahun</v>
      </c>
      <c r="Q2281" s="187" t="str">
        <f t="shared" ca="1" si="154"/>
        <v>5 Bulan</v>
      </c>
      <c r="R2281" s="187" t="str">
        <f t="shared" ca="1" si="155"/>
        <v>20  Hari</v>
      </c>
    </row>
    <row r="2282" spans="1:18" ht="15">
      <c r="A2282" s="509"/>
      <c r="B2282" s="517"/>
      <c r="C2282" s="185" t="s">
        <v>6545</v>
      </c>
      <c r="D2282" s="211" t="s">
        <v>6546</v>
      </c>
      <c r="E2282" s="155" t="s">
        <v>9</v>
      </c>
      <c r="F2282" s="196" t="s">
        <v>150</v>
      </c>
      <c r="G2282" s="245">
        <v>28852</v>
      </c>
      <c r="H2282" s="196" t="s">
        <v>6542</v>
      </c>
      <c r="I2282" s="196" t="s">
        <v>3427</v>
      </c>
      <c r="J2282" s="196" t="s">
        <v>5823</v>
      </c>
      <c r="K2282" s="196" t="s">
        <v>5828</v>
      </c>
      <c r="L2282" s="196" t="s">
        <v>3430</v>
      </c>
      <c r="M2282" s="196" t="s">
        <v>3436</v>
      </c>
      <c r="N2282" s="196" t="s">
        <v>366</v>
      </c>
      <c r="O2282" s="196" t="s">
        <v>6547</v>
      </c>
      <c r="P2282" s="187" t="str">
        <f t="shared" ca="1" si="153"/>
        <v>46 Tahun</v>
      </c>
      <c r="Q2282" s="187" t="str">
        <f t="shared" ca="1" si="154"/>
        <v>1 Bulan</v>
      </c>
      <c r="R2282" s="187" t="str">
        <f t="shared" ca="1" si="155"/>
        <v>2  Hari</v>
      </c>
    </row>
    <row r="2283" spans="1:18" ht="15">
      <c r="A2283" s="509"/>
      <c r="B2283" s="517"/>
      <c r="C2283" s="185" t="s">
        <v>6548</v>
      </c>
      <c r="D2283" s="211" t="s">
        <v>6549</v>
      </c>
      <c r="E2283" s="155" t="s">
        <v>10</v>
      </c>
      <c r="F2283" s="196" t="s">
        <v>185</v>
      </c>
      <c r="G2283" s="245">
        <v>38002</v>
      </c>
      <c r="H2283" s="196" t="s">
        <v>6542</v>
      </c>
      <c r="I2283" s="196" t="s">
        <v>3427</v>
      </c>
      <c r="J2283" s="196" t="s">
        <v>5823</v>
      </c>
      <c r="K2283" s="196" t="s">
        <v>6550</v>
      </c>
      <c r="L2283" s="196" t="s">
        <v>3442</v>
      </c>
      <c r="M2283" s="196" t="s">
        <v>3443</v>
      </c>
      <c r="N2283" s="196" t="s">
        <v>6541</v>
      </c>
      <c r="O2283" s="196" t="s">
        <v>6546</v>
      </c>
      <c r="P2283" s="187" t="str">
        <f t="shared" ca="1" si="153"/>
        <v>21 Tahun</v>
      </c>
      <c r="Q2283" s="187" t="str">
        <f t="shared" ca="1" si="154"/>
        <v>0 Bulan</v>
      </c>
      <c r="R2283" s="187" t="str">
        <f t="shared" ca="1" si="155"/>
        <v>14  Hari</v>
      </c>
    </row>
    <row r="2284" spans="1:18" ht="15">
      <c r="A2284" s="510"/>
      <c r="B2284" s="518"/>
      <c r="C2284" s="185" t="s">
        <v>6551</v>
      </c>
      <c r="D2284" s="211" t="s">
        <v>6552</v>
      </c>
      <c r="E2284" s="155" t="s">
        <v>10</v>
      </c>
      <c r="F2284" s="196" t="s">
        <v>185</v>
      </c>
      <c r="G2284" s="245">
        <v>38971</v>
      </c>
      <c r="H2284" s="196" t="s">
        <v>6542</v>
      </c>
      <c r="I2284" s="196" t="s">
        <v>3427</v>
      </c>
      <c r="J2284" s="196" t="s">
        <v>5842</v>
      </c>
      <c r="K2284" s="196" t="s">
        <v>5834</v>
      </c>
      <c r="L2284" s="196" t="s">
        <v>3442</v>
      </c>
      <c r="M2284" s="196" t="s">
        <v>3443</v>
      </c>
      <c r="N2284" s="196" t="s">
        <v>6541</v>
      </c>
      <c r="O2284" s="196" t="s">
        <v>6546</v>
      </c>
      <c r="P2284" s="187" t="str">
        <f t="shared" ca="1" si="153"/>
        <v>18 Tahun</v>
      </c>
      <c r="Q2284" s="187" t="str">
        <f t="shared" ca="1" si="154"/>
        <v>4 Bulan</v>
      </c>
      <c r="R2284" s="187" t="str">
        <f t="shared" ca="1" si="155"/>
        <v>19  Hari</v>
      </c>
    </row>
    <row r="2285" spans="1:18" ht="15">
      <c r="A2285" s="508">
        <v>647</v>
      </c>
      <c r="B2285" s="511" t="s">
        <v>6553</v>
      </c>
      <c r="C2285" s="185" t="s">
        <v>6554</v>
      </c>
      <c r="D2285" s="211" t="s">
        <v>6089</v>
      </c>
      <c r="E2285" s="155" t="s">
        <v>10</v>
      </c>
      <c r="F2285" s="196" t="s">
        <v>37</v>
      </c>
      <c r="G2285" s="245">
        <v>15432</v>
      </c>
      <c r="H2285" s="196" t="s">
        <v>6542</v>
      </c>
      <c r="I2285" s="196" t="s">
        <v>3427</v>
      </c>
      <c r="J2285" s="196" t="s">
        <v>5837</v>
      </c>
      <c r="K2285" s="196" t="s">
        <v>5843</v>
      </c>
      <c r="L2285" s="196" t="s">
        <v>3430</v>
      </c>
      <c r="M2285" s="196" t="s">
        <v>3431</v>
      </c>
      <c r="N2285" s="196" t="s">
        <v>6555</v>
      </c>
      <c r="O2285" s="196" t="s">
        <v>6479</v>
      </c>
      <c r="P2285" s="187" t="str">
        <f t="shared" ca="1" si="153"/>
        <v>82 Tahun</v>
      </c>
      <c r="Q2285" s="187" t="str">
        <f t="shared" ca="1" si="154"/>
        <v>9 Bulan</v>
      </c>
      <c r="R2285" s="187" t="str">
        <f t="shared" ca="1" si="155"/>
        <v>29  Hari</v>
      </c>
    </row>
    <row r="2286" spans="1:18" ht="15">
      <c r="A2286" s="510"/>
      <c r="B2286" s="518"/>
      <c r="C2286" s="185" t="s">
        <v>6556</v>
      </c>
      <c r="D2286" s="211" t="s">
        <v>6092</v>
      </c>
      <c r="E2286" s="155" t="s">
        <v>9</v>
      </c>
      <c r="F2286" s="196" t="s">
        <v>37</v>
      </c>
      <c r="G2286" s="245">
        <v>16230</v>
      </c>
      <c r="H2286" s="196" t="s">
        <v>6542</v>
      </c>
      <c r="I2286" s="196" t="s">
        <v>3427</v>
      </c>
      <c r="J2286" s="196" t="s">
        <v>5837</v>
      </c>
      <c r="K2286" s="196" t="s">
        <v>5828</v>
      </c>
      <c r="L2286" s="196" t="s">
        <v>3430</v>
      </c>
      <c r="M2286" s="196" t="s">
        <v>3436</v>
      </c>
      <c r="N2286" s="196" t="s">
        <v>66</v>
      </c>
      <c r="O2286" s="196" t="s">
        <v>6557</v>
      </c>
      <c r="P2286" s="187" t="str">
        <f t="shared" ca="1" si="153"/>
        <v>80 Tahun</v>
      </c>
      <c r="Q2286" s="187" t="str">
        <f t="shared" ca="1" si="154"/>
        <v>7 Bulan</v>
      </c>
      <c r="R2286" s="187" t="str">
        <f t="shared" ca="1" si="155"/>
        <v>23  Hari</v>
      </c>
    </row>
    <row r="2287" spans="1:18" ht="15">
      <c r="A2287" s="508">
        <v>648</v>
      </c>
      <c r="B2287" s="511" t="s">
        <v>6558</v>
      </c>
      <c r="C2287" s="185" t="s">
        <v>6559</v>
      </c>
      <c r="D2287" s="211" t="s">
        <v>6560</v>
      </c>
      <c r="E2287" s="155" t="s">
        <v>10</v>
      </c>
      <c r="F2287" s="196" t="s">
        <v>185</v>
      </c>
      <c r="G2287" s="245">
        <v>29562</v>
      </c>
      <c r="H2287" s="196" t="s">
        <v>6542</v>
      </c>
      <c r="I2287" s="196" t="s">
        <v>3427</v>
      </c>
      <c r="J2287" s="196" t="s">
        <v>5837</v>
      </c>
      <c r="K2287" s="196" t="s">
        <v>5843</v>
      </c>
      <c r="L2287" s="196" t="s">
        <v>3430</v>
      </c>
      <c r="M2287" s="196" t="s">
        <v>3431</v>
      </c>
      <c r="N2287" s="196" t="s">
        <v>6089</v>
      </c>
      <c r="O2287" s="196" t="s">
        <v>6092</v>
      </c>
      <c r="P2287" s="187" t="str">
        <f t="shared" ca="1" si="153"/>
        <v>44 Tahun</v>
      </c>
      <c r="Q2287" s="187" t="str">
        <f t="shared" ca="1" si="154"/>
        <v>1 Bulan</v>
      </c>
      <c r="R2287" s="187" t="str">
        <f t="shared" ca="1" si="155"/>
        <v>23  Hari</v>
      </c>
    </row>
    <row r="2288" spans="1:18" ht="15">
      <c r="A2288" s="510"/>
      <c r="B2288" s="518"/>
      <c r="C2288" s="185" t="s">
        <v>6561</v>
      </c>
      <c r="D2288" s="211" t="s">
        <v>6562</v>
      </c>
      <c r="E2288" s="155" t="s">
        <v>9</v>
      </c>
      <c r="F2288" s="196" t="s">
        <v>6563</v>
      </c>
      <c r="G2288" s="245">
        <v>28432</v>
      </c>
      <c r="H2288" s="196" t="s">
        <v>6542</v>
      </c>
      <c r="I2288" s="196" t="s">
        <v>3427</v>
      </c>
      <c r="J2288" s="196" t="s">
        <v>5842</v>
      </c>
      <c r="K2288" s="196" t="s">
        <v>5843</v>
      </c>
      <c r="L2288" s="196" t="s">
        <v>3430</v>
      </c>
      <c r="M2288" s="196" t="s">
        <v>3436</v>
      </c>
      <c r="N2288" s="196" t="s">
        <v>6564</v>
      </c>
      <c r="O2288" s="196" t="s">
        <v>6565</v>
      </c>
      <c r="P2288" s="187" t="str">
        <f t="shared" ca="1" si="153"/>
        <v>47 Tahun</v>
      </c>
      <c r="Q2288" s="187" t="str">
        <f t="shared" ca="1" si="154"/>
        <v>2 Bulan</v>
      </c>
      <c r="R2288" s="187" t="str">
        <f t="shared" ca="1" si="155"/>
        <v>27  Hari</v>
      </c>
    </row>
    <row r="2289" spans="1:18" ht="15">
      <c r="A2289" s="508">
        <v>649</v>
      </c>
      <c r="B2289" s="511" t="s">
        <v>6566</v>
      </c>
      <c r="C2289" s="185" t="s">
        <v>6567</v>
      </c>
      <c r="D2289" s="211" t="s">
        <v>1579</v>
      </c>
      <c r="E2289" s="155" t="s">
        <v>9</v>
      </c>
      <c r="F2289" s="196" t="s">
        <v>37</v>
      </c>
      <c r="G2289" s="245">
        <v>26728</v>
      </c>
      <c r="H2289" s="196" t="s">
        <v>6542</v>
      </c>
      <c r="I2289" s="196" t="s">
        <v>3427</v>
      </c>
      <c r="J2289" s="196" t="s">
        <v>5837</v>
      </c>
      <c r="K2289" s="196" t="s">
        <v>3490</v>
      </c>
      <c r="L2289" s="196" t="s">
        <v>3503</v>
      </c>
      <c r="M2289" s="196" t="s">
        <v>3431</v>
      </c>
      <c r="N2289" s="196" t="s">
        <v>375</v>
      </c>
      <c r="O2289" s="196" t="s">
        <v>6568</v>
      </c>
      <c r="P2289" s="187" t="str">
        <f t="shared" ca="1" si="153"/>
        <v>51 Tahun</v>
      </c>
      <c r="Q2289" s="187" t="str">
        <f t="shared" ca="1" si="154"/>
        <v>10 Bulan</v>
      </c>
      <c r="R2289" s="187" t="str">
        <f t="shared" ca="1" si="155"/>
        <v>25  Hari</v>
      </c>
    </row>
    <row r="2290" spans="1:18" ht="15">
      <c r="A2290" s="510"/>
      <c r="B2290" s="518"/>
      <c r="C2290" s="185" t="s">
        <v>6569</v>
      </c>
      <c r="D2290" s="211" t="s">
        <v>6570</v>
      </c>
      <c r="E2290" s="155" t="s">
        <v>9</v>
      </c>
      <c r="F2290" s="196" t="s">
        <v>185</v>
      </c>
      <c r="G2290" s="245">
        <v>36384</v>
      </c>
      <c r="H2290" s="196" t="s">
        <v>6542</v>
      </c>
      <c r="I2290" s="196" t="s">
        <v>3427</v>
      </c>
      <c r="J2290" s="196" t="s">
        <v>5823</v>
      </c>
      <c r="K2290" s="196" t="s">
        <v>5831</v>
      </c>
      <c r="L2290" s="196" t="s">
        <v>3442</v>
      </c>
      <c r="M2290" s="196" t="s">
        <v>3443</v>
      </c>
      <c r="N2290" s="196" t="s">
        <v>6571</v>
      </c>
      <c r="O2290" s="196" t="s">
        <v>1579</v>
      </c>
      <c r="P2290" s="187" t="str">
        <f t="shared" ca="1" si="153"/>
        <v>25 Tahun</v>
      </c>
      <c r="Q2290" s="187" t="str">
        <f t="shared" ca="1" si="154"/>
        <v>5 Bulan</v>
      </c>
      <c r="R2290" s="187" t="str">
        <f t="shared" ca="1" si="155"/>
        <v>18  Hari</v>
      </c>
    </row>
    <row r="2291" spans="1:18" ht="15">
      <c r="A2291" s="508">
        <v>650</v>
      </c>
      <c r="B2291" s="511" t="s">
        <v>6572</v>
      </c>
      <c r="C2291" s="185" t="s">
        <v>6573</v>
      </c>
      <c r="D2291" s="211" t="s">
        <v>6574</v>
      </c>
      <c r="E2291" s="155" t="s">
        <v>10</v>
      </c>
      <c r="F2291" s="196" t="s">
        <v>37</v>
      </c>
      <c r="G2291" s="245">
        <v>29287</v>
      </c>
      <c r="H2291" s="196" t="s">
        <v>6542</v>
      </c>
      <c r="I2291" s="196" t="s">
        <v>3427</v>
      </c>
      <c r="J2291" s="196" t="s">
        <v>5823</v>
      </c>
      <c r="K2291" s="196" t="s">
        <v>5843</v>
      </c>
      <c r="L2291" s="196" t="s">
        <v>3430</v>
      </c>
      <c r="M2291" s="196" t="s">
        <v>3431</v>
      </c>
      <c r="N2291" s="196" t="s">
        <v>6575</v>
      </c>
      <c r="O2291" s="196" t="s">
        <v>377</v>
      </c>
      <c r="P2291" s="187" t="str">
        <f t="shared" ca="1" si="153"/>
        <v>44 Tahun</v>
      </c>
      <c r="Q2291" s="187" t="str">
        <f t="shared" ca="1" si="154"/>
        <v>10 Bulan</v>
      </c>
      <c r="R2291" s="187" t="str">
        <f t="shared" ca="1" si="155"/>
        <v>23  Hari</v>
      </c>
    </row>
    <row r="2292" spans="1:18" ht="15">
      <c r="A2292" s="509"/>
      <c r="B2292" s="517"/>
      <c r="C2292" s="185" t="s">
        <v>6576</v>
      </c>
      <c r="D2292" s="211" t="s">
        <v>984</v>
      </c>
      <c r="E2292" s="155" t="s">
        <v>9</v>
      </c>
      <c r="F2292" s="196" t="s">
        <v>150</v>
      </c>
      <c r="G2292" s="245">
        <v>35737</v>
      </c>
      <c r="H2292" s="196" t="s">
        <v>6542</v>
      </c>
      <c r="I2292" s="196" t="s">
        <v>3427</v>
      </c>
      <c r="J2292" s="196" t="s">
        <v>5842</v>
      </c>
      <c r="K2292" s="196" t="s">
        <v>5828</v>
      </c>
      <c r="L2292" s="196" t="s">
        <v>3430</v>
      </c>
      <c r="M2292" s="196" t="s">
        <v>3436</v>
      </c>
      <c r="N2292" s="196" t="s">
        <v>1378</v>
      </c>
      <c r="O2292" s="196" t="s">
        <v>663</v>
      </c>
      <c r="P2292" s="187" t="str">
        <f t="shared" ca="1" si="153"/>
        <v>27 Tahun</v>
      </c>
      <c r="Q2292" s="187" t="str">
        <f t="shared" ca="1" si="154"/>
        <v>2 Bulan</v>
      </c>
      <c r="R2292" s="187" t="str">
        <f t="shared" ca="1" si="155"/>
        <v>27  Hari</v>
      </c>
    </row>
    <row r="2293" spans="1:18" ht="15">
      <c r="A2293" s="510"/>
      <c r="B2293" s="518"/>
      <c r="C2293" s="185" t="s">
        <v>6577</v>
      </c>
      <c r="D2293" s="211" t="s">
        <v>6578</v>
      </c>
      <c r="E2293" s="155" t="s">
        <v>10</v>
      </c>
      <c r="F2293" s="196" t="s">
        <v>224</v>
      </c>
      <c r="G2293" s="245">
        <v>42744</v>
      </c>
      <c r="H2293" s="196" t="s">
        <v>6542</v>
      </c>
      <c r="I2293" s="196" t="s">
        <v>3427</v>
      </c>
      <c r="J2293" s="196" t="s">
        <v>5875</v>
      </c>
      <c r="K2293" s="196" t="s">
        <v>5831</v>
      </c>
      <c r="L2293" s="196" t="s">
        <v>3442</v>
      </c>
      <c r="M2293" s="196" t="s">
        <v>3443</v>
      </c>
      <c r="N2293" s="196" t="s">
        <v>6574</v>
      </c>
      <c r="O2293" s="196" t="s">
        <v>984</v>
      </c>
      <c r="P2293" s="187" t="str">
        <f t="shared" ca="1" si="153"/>
        <v>8 Tahun</v>
      </c>
      <c r="Q2293" s="187" t="str">
        <f t="shared" ca="1" si="154"/>
        <v>0 Bulan</v>
      </c>
      <c r="R2293" s="187" t="str">
        <f t="shared" ca="1" si="155"/>
        <v>21  Hari</v>
      </c>
    </row>
    <row r="2294" spans="1:18" ht="15">
      <c r="A2294" s="508">
        <v>651</v>
      </c>
      <c r="B2294" s="511" t="s">
        <v>6579</v>
      </c>
      <c r="C2294" s="185" t="s">
        <v>6580</v>
      </c>
      <c r="D2294" s="211" t="s">
        <v>6581</v>
      </c>
      <c r="E2294" s="155" t="s">
        <v>10</v>
      </c>
      <c r="F2294" s="196" t="s">
        <v>185</v>
      </c>
      <c r="G2294" s="245">
        <v>28099</v>
      </c>
      <c r="H2294" s="196" t="s">
        <v>6542</v>
      </c>
      <c r="I2294" s="196" t="s">
        <v>3427</v>
      </c>
      <c r="J2294" s="196" t="s">
        <v>5842</v>
      </c>
      <c r="K2294" s="196" t="s">
        <v>5843</v>
      </c>
      <c r="L2294" s="196" t="s">
        <v>3430</v>
      </c>
      <c r="M2294" s="196" t="s">
        <v>3431</v>
      </c>
      <c r="N2294" s="196" t="s">
        <v>937</v>
      </c>
      <c r="O2294" s="196" t="s">
        <v>6582</v>
      </c>
      <c r="P2294" s="187" t="str">
        <f t="shared" ca="1" si="153"/>
        <v>48 Tahun</v>
      </c>
      <c r="Q2294" s="187" t="str">
        <f t="shared" ca="1" si="154"/>
        <v>1 Bulan</v>
      </c>
      <c r="R2294" s="187" t="str">
        <f t="shared" ca="1" si="155"/>
        <v>25  Hari</v>
      </c>
    </row>
    <row r="2295" spans="1:18" ht="15">
      <c r="A2295" s="510"/>
      <c r="B2295" s="518"/>
      <c r="C2295" s="185" t="s">
        <v>6583</v>
      </c>
      <c r="D2295" s="211" t="s">
        <v>126</v>
      </c>
      <c r="E2295" s="155" t="s">
        <v>9</v>
      </c>
      <c r="F2295" s="196" t="s">
        <v>6584</v>
      </c>
      <c r="G2295" s="245">
        <v>26634</v>
      </c>
      <c r="H2295" s="196" t="s">
        <v>6542</v>
      </c>
      <c r="I2295" s="196" t="s">
        <v>3427</v>
      </c>
      <c r="J2295" s="196" t="s">
        <v>5842</v>
      </c>
      <c r="K2295" s="196" t="s">
        <v>5828</v>
      </c>
      <c r="L2295" s="196" t="s">
        <v>3430</v>
      </c>
      <c r="M2295" s="196" t="s">
        <v>3436</v>
      </c>
      <c r="N2295" s="196" t="s">
        <v>6585</v>
      </c>
      <c r="O2295" s="196" t="s">
        <v>6586</v>
      </c>
      <c r="P2295" s="187" t="str">
        <f t="shared" ca="1" si="153"/>
        <v>52 Tahun</v>
      </c>
      <c r="Q2295" s="187" t="str">
        <f t="shared" ca="1" si="154"/>
        <v>1 Bulan</v>
      </c>
      <c r="R2295" s="187" t="str">
        <f t="shared" ca="1" si="155"/>
        <v>29  Hari</v>
      </c>
    </row>
    <row r="2296" spans="1:18" ht="15">
      <c r="A2296" s="508">
        <v>652</v>
      </c>
      <c r="B2296" s="511" t="s">
        <v>6587</v>
      </c>
      <c r="C2296" s="185" t="s">
        <v>6588</v>
      </c>
      <c r="D2296" s="211" t="s">
        <v>6589</v>
      </c>
      <c r="E2296" s="155" t="s">
        <v>10</v>
      </c>
      <c r="F2296" s="196" t="s">
        <v>185</v>
      </c>
      <c r="G2296" s="245">
        <v>29870</v>
      </c>
      <c r="H2296" s="196" t="s">
        <v>6542</v>
      </c>
      <c r="I2296" s="196" t="s">
        <v>3427</v>
      </c>
      <c r="J2296" s="196" t="s">
        <v>5837</v>
      </c>
      <c r="K2296" s="196" t="s">
        <v>5843</v>
      </c>
      <c r="L2296" s="196" t="s">
        <v>3430</v>
      </c>
      <c r="M2296" s="196" t="s">
        <v>3431</v>
      </c>
      <c r="N2296" s="196" t="s">
        <v>6590</v>
      </c>
      <c r="O2296" s="196" t="s">
        <v>5271</v>
      </c>
      <c r="P2296" s="187" t="str">
        <f t="shared" ca="1" si="153"/>
        <v>43 Tahun</v>
      </c>
      <c r="Q2296" s="187" t="str">
        <f t="shared" ca="1" si="154"/>
        <v>3 Bulan</v>
      </c>
      <c r="R2296" s="187" t="str">
        <f t="shared" ca="1" si="155"/>
        <v>19  Hari</v>
      </c>
    </row>
    <row r="2297" spans="1:18" ht="15">
      <c r="A2297" s="509"/>
      <c r="B2297" s="517"/>
      <c r="C2297" s="185" t="s">
        <v>6591</v>
      </c>
      <c r="D2297" s="211" t="s">
        <v>1352</v>
      </c>
      <c r="E2297" s="155" t="s">
        <v>9</v>
      </c>
      <c r="F2297" s="196" t="s">
        <v>185</v>
      </c>
      <c r="G2297" s="245">
        <v>30512</v>
      </c>
      <c r="H2297" s="196" t="s">
        <v>6542</v>
      </c>
      <c r="I2297" s="196" t="s">
        <v>3427</v>
      </c>
      <c r="J2297" s="196" t="s">
        <v>5842</v>
      </c>
      <c r="K2297" s="196" t="s">
        <v>5828</v>
      </c>
      <c r="L2297" s="196" t="s">
        <v>3430</v>
      </c>
      <c r="M2297" s="196" t="s">
        <v>3436</v>
      </c>
      <c r="N2297" s="196" t="s">
        <v>1679</v>
      </c>
      <c r="O2297" s="196" t="s">
        <v>1362</v>
      </c>
      <c r="P2297" s="187" t="str">
        <f t="shared" ca="1" si="153"/>
        <v>41 Tahun</v>
      </c>
      <c r="Q2297" s="187" t="str">
        <f t="shared" ca="1" si="154"/>
        <v>6 Bulan</v>
      </c>
      <c r="R2297" s="187" t="str">
        <f t="shared" ca="1" si="155"/>
        <v>15  Hari</v>
      </c>
    </row>
    <row r="2298" spans="1:18" ht="15">
      <c r="A2298" s="509"/>
      <c r="B2298" s="517"/>
      <c r="C2298" s="185" t="s">
        <v>6592</v>
      </c>
      <c r="D2298" s="211" t="s">
        <v>6593</v>
      </c>
      <c r="E2298" s="155" t="s">
        <v>10</v>
      </c>
      <c r="F2298" s="196" t="s">
        <v>185</v>
      </c>
      <c r="G2298" s="245">
        <v>39305</v>
      </c>
      <c r="H2298" s="196" t="s">
        <v>6542</v>
      </c>
      <c r="I2298" s="196" t="s">
        <v>3427</v>
      </c>
      <c r="J2298" s="196" t="s">
        <v>5823</v>
      </c>
      <c r="K2298" s="196" t="s">
        <v>5834</v>
      </c>
      <c r="L2298" s="196" t="s">
        <v>3442</v>
      </c>
      <c r="M2298" s="196" t="s">
        <v>3443</v>
      </c>
      <c r="N2298" s="196" t="s">
        <v>6589</v>
      </c>
      <c r="O2298" s="196" t="s">
        <v>1352</v>
      </c>
      <c r="P2298" s="187" t="str">
        <f t="shared" ca="1" si="153"/>
        <v>17 Tahun</v>
      </c>
      <c r="Q2298" s="187" t="str">
        <f t="shared" ca="1" si="154"/>
        <v>5 Bulan</v>
      </c>
      <c r="R2298" s="187" t="str">
        <f t="shared" ca="1" si="155"/>
        <v>19  Hari</v>
      </c>
    </row>
    <row r="2299" spans="1:18" ht="15">
      <c r="A2299" s="509"/>
      <c r="B2299" s="517"/>
      <c r="C2299" s="185" t="s">
        <v>6594</v>
      </c>
      <c r="D2299" s="211" t="s">
        <v>6595</v>
      </c>
      <c r="E2299" s="155" t="s">
        <v>10</v>
      </c>
      <c r="F2299" s="196" t="s">
        <v>185</v>
      </c>
      <c r="G2299" s="245">
        <v>41182</v>
      </c>
      <c r="H2299" s="196" t="s">
        <v>6542</v>
      </c>
      <c r="I2299" s="196" t="s">
        <v>3427</v>
      </c>
      <c r="J2299" s="196" t="s">
        <v>5837</v>
      </c>
      <c r="K2299" s="196" t="s">
        <v>5834</v>
      </c>
      <c r="L2299" s="196" t="s">
        <v>3442</v>
      </c>
      <c r="M2299" s="196" t="s">
        <v>3443</v>
      </c>
      <c r="N2299" s="196" t="s">
        <v>6589</v>
      </c>
      <c r="O2299" s="196" t="s">
        <v>1352</v>
      </c>
      <c r="P2299" s="187" t="str">
        <f t="shared" ca="1" si="153"/>
        <v>12 Tahun</v>
      </c>
      <c r="Q2299" s="187" t="str">
        <f t="shared" ca="1" si="154"/>
        <v>4 Bulan</v>
      </c>
      <c r="R2299" s="187" t="str">
        <f t="shared" ca="1" si="155"/>
        <v>0  Hari</v>
      </c>
    </row>
    <row r="2300" spans="1:18" ht="15">
      <c r="A2300" s="510"/>
      <c r="B2300" s="518"/>
      <c r="C2300" s="185" t="s">
        <v>6596</v>
      </c>
      <c r="D2300" s="211" t="s">
        <v>6597</v>
      </c>
      <c r="E2300" s="155" t="s">
        <v>10</v>
      </c>
      <c r="F2300" s="196" t="s">
        <v>148</v>
      </c>
      <c r="G2300" s="245">
        <v>42911</v>
      </c>
      <c r="H2300" s="196" t="s">
        <v>6542</v>
      </c>
      <c r="I2300" s="196" t="s">
        <v>3427</v>
      </c>
      <c r="J2300" s="196" t="s">
        <v>5875</v>
      </c>
      <c r="K2300" s="196" t="s">
        <v>5831</v>
      </c>
      <c r="L2300" s="196" t="s">
        <v>3442</v>
      </c>
      <c r="M2300" s="196" t="s">
        <v>3443</v>
      </c>
      <c r="N2300" s="196" t="s">
        <v>6589</v>
      </c>
      <c r="O2300" s="196" t="s">
        <v>1352</v>
      </c>
      <c r="P2300" s="187" t="str">
        <f t="shared" ca="1" si="153"/>
        <v>7 Tahun</v>
      </c>
      <c r="Q2300" s="187" t="str">
        <f t="shared" ca="1" si="154"/>
        <v>7 Bulan</v>
      </c>
      <c r="R2300" s="187" t="str">
        <f t="shared" ca="1" si="155"/>
        <v>5  Hari</v>
      </c>
    </row>
    <row r="2301" spans="1:18" ht="15">
      <c r="A2301" s="508">
        <v>653</v>
      </c>
      <c r="B2301" s="511" t="s">
        <v>6598</v>
      </c>
      <c r="C2301" s="185" t="s">
        <v>6599</v>
      </c>
      <c r="D2301" s="211" t="s">
        <v>6600</v>
      </c>
      <c r="E2301" s="155" t="s">
        <v>10</v>
      </c>
      <c r="F2301" s="196" t="s">
        <v>185</v>
      </c>
      <c r="G2301" s="245">
        <v>30978</v>
      </c>
      <c r="H2301" s="196" t="s">
        <v>6542</v>
      </c>
      <c r="I2301" s="196" t="s">
        <v>3427</v>
      </c>
      <c r="J2301" s="196" t="s">
        <v>5823</v>
      </c>
      <c r="K2301" s="196" t="s">
        <v>3490</v>
      </c>
      <c r="L2301" s="196" t="s">
        <v>3430</v>
      </c>
      <c r="M2301" s="196" t="s">
        <v>3431</v>
      </c>
      <c r="N2301" s="196" t="s">
        <v>6462</v>
      </c>
      <c r="O2301" s="196" t="s">
        <v>6601</v>
      </c>
      <c r="P2301" s="187" t="str">
        <f t="shared" ca="1" si="153"/>
        <v>40 Tahun</v>
      </c>
      <c r="Q2301" s="187" t="str">
        <f t="shared" ca="1" si="154"/>
        <v>3 Bulan</v>
      </c>
      <c r="R2301" s="187" t="str">
        <f t="shared" ca="1" si="155"/>
        <v>7  Hari</v>
      </c>
    </row>
    <row r="2302" spans="1:18" ht="15">
      <c r="A2302" s="509"/>
      <c r="B2302" s="517"/>
      <c r="C2302" s="185" t="s">
        <v>6602</v>
      </c>
      <c r="D2302" s="211" t="s">
        <v>6603</v>
      </c>
      <c r="E2302" s="155" t="s">
        <v>9</v>
      </c>
      <c r="F2302" s="196" t="s">
        <v>5880</v>
      </c>
      <c r="G2302" s="245">
        <v>32938</v>
      </c>
      <c r="H2302" s="196" t="s">
        <v>6542</v>
      </c>
      <c r="I2302" s="196" t="s">
        <v>3427</v>
      </c>
      <c r="J2302" s="196" t="s">
        <v>5842</v>
      </c>
      <c r="K2302" s="196" t="s">
        <v>5828</v>
      </c>
      <c r="L2302" s="196" t="s">
        <v>3430</v>
      </c>
      <c r="M2302" s="196" t="s">
        <v>3436</v>
      </c>
      <c r="N2302" s="196" t="s">
        <v>6604</v>
      </c>
      <c r="O2302" s="196" t="s">
        <v>372</v>
      </c>
      <c r="P2302" s="187" t="str">
        <f t="shared" ca="1" si="153"/>
        <v>34 Tahun</v>
      </c>
      <c r="Q2302" s="187" t="str">
        <f t="shared" ca="1" si="154"/>
        <v>10 Bulan</v>
      </c>
      <c r="R2302" s="187" t="str">
        <f t="shared" ca="1" si="155"/>
        <v>24  Hari</v>
      </c>
    </row>
    <row r="2303" spans="1:18" ht="15">
      <c r="A2303" s="509"/>
      <c r="B2303" s="517"/>
      <c r="C2303" s="185" t="s">
        <v>6605</v>
      </c>
      <c r="D2303" s="211" t="s">
        <v>6606</v>
      </c>
      <c r="E2303" s="155" t="s">
        <v>10</v>
      </c>
      <c r="F2303" s="196" t="s">
        <v>185</v>
      </c>
      <c r="G2303" s="245">
        <v>39967</v>
      </c>
      <c r="H2303" s="196" t="s">
        <v>6542</v>
      </c>
      <c r="I2303" s="196" t="s">
        <v>3427</v>
      </c>
      <c r="J2303" s="196" t="s">
        <v>5842</v>
      </c>
      <c r="K2303" s="196" t="s">
        <v>5834</v>
      </c>
      <c r="L2303" s="196" t="s">
        <v>3442</v>
      </c>
      <c r="M2303" s="196" t="s">
        <v>3443</v>
      </c>
      <c r="N2303" s="196" t="s">
        <v>6600</v>
      </c>
      <c r="O2303" s="196" t="s">
        <v>6603</v>
      </c>
      <c r="P2303" s="187" t="str">
        <f t="shared" ca="1" si="153"/>
        <v>15 Tahun</v>
      </c>
      <c r="Q2303" s="187" t="str">
        <f t="shared" ca="1" si="154"/>
        <v>7 Bulan</v>
      </c>
      <c r="R2303" s="187" t="str">
        <f t="shared" ca="1" si="155"/>
        <v>27  Hari</v>
      </c>
    </row>
    <row r="2304" spans="1:18" ht="15">
      <c r="A2304" s="510"/>
      <c r="B2304" s="518"/>
      <c r="C2304" s="185" t="s">
        <v>6607</v>
      </c>
      <c r="D2304" s="211" t="s">
        <v>6608</v>
      </c>
      <c r="E2304" s="155" t="s">
        <v>9</v>
      </c>
      <c r="F2304" s="196" t="s">
        <v>185</v>
      </c>
      <c r="G2304" s="245">
        <v>41210</v>
      </c>
      <c r="H2304" s="196" t="s">
        <v>6542</v>
      </c>
      <c r="I2304" s="196" t="s">
        <v>3427</v>
      </c>
      <c r="J2304" s="196" t="s">
        <v>5837</v>
      </c>
      <c r="K2304" s="196" t="s">
        <v>5834</v>
      </c>
      <c r="L2304" s="196" t="s">
        <v>3442</v>
      </c>
      <c r="M2304" s="196" t="s">
        <v>3443</v>
      </c>
      <c r="N2304" s="196" t="s">
        <v>6600</v>
      </c>
      <c r="O2304" s="196" t="s">
        <v>6603</v>
      </c>
      <c r="P2304" s="187" t="str">
        <f t="shared" ca="1" si="153"/>
        <v>12 Tahun</v>
      </c>
      <c r="Q2304" s="187" t="str">
        <f t="shared" ca="1" si="154"/>
        <v>3 Bulan</v>
      </c>
      <c r="R2304" s="187" t="str">
        <f t="shared" ca="1" si="155"/>
        <v>2  Hari</v>
      </c>
    </row>
    <row r="2305" spans="1:18" ht="15">
      <c r="A2305" s="508">
        <v>654</v>
      </c>
      <c r="B2305" s="511" t="s">
        <v>6609</v>
      </c>
      <c r="C2305" s="185" t="s">
        <v>6610</v>
      </c>
      <c r="D2305" s="211" t="s">
        <v>861</v>
      </c>
      <c r="E2305" s="155" t="s">
        <v>10</v>
      </c>
      <c r="F2305" s="196" t="s">
        <v>185</v>
      </c>
      <c r="G2305" s="245">
        <v>22947</v>
      </c>
      <c r="H2305" s="196" t="s">
        <v>6542</v>
      </c>
      <c r="I2305" s="196" t="s">
        <v>3427</v>
      </c>
      <c r="J2305" s="196" t="s">
        <v>5837</v>
      </c>
      <c r="K2305" s="196" t="s">
        <v>5843</v>
      </c>
      <c r="L2305" s="196" t="s">
        <v>3430</v>
      </c>
      <c r="M2305" s="196" t="s">
        <v>3431</v>
      </c>
      <c r="N2305" s="196" t="s">
        <v>6611</v>
      </c>
      <c r="O2305" s="196" t="s">
        <v>126</v>
      </c>
      <c r="P2305" s="187" t="str">
        <f t="shared" ca="1" si="153"/>
        <v>62 Tahun</v>
      </c>
      <c r="Q2305" s="187" t="str">
        <f t="shared" ca="1" si="154"/>
        <v>3 Bulan</v>
      </c>
      <c r="R2305" s="187" t="str">
        <f t="shared" ca="1" si="155"/>
        <v>2  Hari</v>
      </c>
    </row>
    <row r="2306" spans="1:18" ht="15">
      <c r="A2306" s="509"/>
      <c r="B2306" s="517"/>
      <c r="C2306" s="185" t="s">
        <v>6612</v>
      </c>
      <c r="D2306" s="211" t="s">
        <v>6613</v>
      </c>
      <c r="E2306" s="155" t="s">
        <v>9</v>
      </c>
      <c r="F2306" s="196" t="s">
        <v>210</v>
      </c>
      <c r="G2306" s="245">
        <v>25911</v>
      </c>
      <c r="H2306" s="196" t="s">
        <v>6542</v>
      </c>
      <c r="I2306" s="196" t="s">
        <v>3427</v>
      </c>
      <c r="J2306" s="196" t="s">
        <v>5837</v>
      </c>
      <c r="K2306" s="196" t="s">
        <v>5828</v>
      </c>
      <c r="L2306" s="196" t="s">
        <v>3430</v>
      </c>
      <c r="M2306" s="196" t="s">
        <v>3436</v>
      </c>
      <c r="N2306" s="196" t="s">
        <v>5663</v>
      </c>
      <c r="O2306" s="196" t="s">
        <v>6614</v>
      </c>
      <c r="P2306" s="187" t="str">
        <f t="shared" ca="1" si="153"/>
        <v>54 Tahun</v>
      </c>
      <c r="Q2306" s="187" t="str">
        <f t="shared" ca="1" si="154"/>
        <v>1 Bulan</v>
      </c>
      <c r="R2306" s="187" t="str">
        <f t="shared" ca="1" si="155"/>
        <v>21  Hari</v>
      </c>
    </row>
    <row r="2307" spans="1:18" ht="15">
      <c r="A2307" s="509"/>
      <c r="B2307" s="517"/>
      <c r="C2307" s="185" t="s">
        <v>6615</v>
      </c>
      <c r="D2307" s="211" t="s">
        <v>6616</v>
      </c>
      <c r="E2307" s="155" t="s">
        <v>10</v>
      </c>
      <c r="F2307" s="196" t="s">
        <v>185</v>
      </c>
      <c r="G2307" s="245">
        <v>36226</v>
      </c>
      <c r="H2307" s="196" t="s">
        <v>6542</v>
      </c>
      <c r="I2307" s="196" t="s">
        <v>3427</v>
      </c>
      <c r="J2307" s="196" t="s">
        <v>5837</v>
      </c>
      <c r="K2307" s="196" t="s">
        <v>5831</v>
      </c>
      <c r="L2307" s="196" t="s">
        <v>3442</v>
      </c>
      <c r="M2307" s="196" t="s">
        <v>3443</v>
      </c>
      <c r="N2307" s="196" t="s">
        <v>861</v>
      </c>
      <c r="O2307" s="196" t="s">
        <v>6613</v>
      </c>
      <c r="P2307" s="187" t="str">
        <f t="shared" ca="1" si="153"/>
        <v>25 Tahun</v>
      </c>
      <c r="Q2307" s="187" t="str">
        <f t="shared" ca="1" si="154"/>
        <v>10 Bulan</v>
      </c>
      <c r="R2307" s="187" t="str">
        <f t="shared" ca="1" si="155"/>
        <v>23  Hari</v>
      </c>
    </row>
    <row r="2308" spans="1:18" ht="15">
      <c r="A2308" s="510"/>
      <c r="B2308" s="518"/>
      <c r="C2308" s="185" t="s">
        <v>6617</v>
      </c>
      <c r="D2308" s="211" t="s">
        <v>6618</v>
      </c>
      <c r="E2308" s="155" t="s">
        <v>9</v>
      </c>
      <c r="F2308" s="196" t="s">
        <v>185</v>
      </c>
      <c r="G2308" s="245">
        <v>37997</v>
      </c>
      <c r="H2308" s="196" t="s">
        <v>6542</v>
      </c>
      <c r="I2308" s="196" t="s">
        <v>3427</v>
      </c>
      <c r="J2308" s="196" t="s">
        <v>5823</v>
      </c>
      <c r="K2308" s="196" t="s">
        <v>5834</v>
      </c>
      <c r="L2308" s="196" t="s">
        <v>3442</v>
      </c>
      <c r="M2308" s="196" t="s">
        <v>3443</v>
      </c>
      <c r="N2308" s="196" t="s">
        <v>861</v>
      </c>
      <c r="O2308" s="196" t="s">
        <v>6613</v>
      </c>
      <c r="P2308" s="187" t="str">
        <f t="shared" ca="1" si="153"/>
        <v>21 Tahun</v>
      </c>
      <c r="Q2308" s="187" t="str">
        <f t="shared" ca="1" si="154"/>
        <v>0 Bulan</v>
      </c>
      <c r="R2308" s="187" t="str">
        <f t="shared" ca="1" si="155"/>
        <v>19  Hari</v>
      </c>
    </row>
    <row r="2309" spans="1:18" ht="15">
      <c r="A2309" s="508">
        <v>655</v>
      </c>
      <c r="B2309" s="511" t="s">
        <v>6619</v>
      </c>
      <c r="C2309" s="185" t="s">
        <v>6620</v>
      </c>
      <c r="D2309" s="211" t="s">
        <v>6621</v>
      </c>
      <c r="E2309" s="155" t="s">
        <v>10</v>
      </c>
      <c r="F2309" s="196" t="s">
        <v>185</v>
      </c>
      <c r="G2309" s="245">
        <v>27634</v>
      </c>
      <c r="H2309" s="196" t="s">
        <v>6542</v>
      </c>
      <c r="I2309" s="196" t="s">
        <v>3427</v>
      </c>
      <c r="J2309" s="196" t="s">
        <v>5837</v>
      </c>
      <c r="K2309" s="196" t="s">
        <v>5843</v>
      </c>
      <c r="L2309" s="196" t="s">
        <v>3430</v>
      </c>
      <c r="M2309" s="196" t="s">
        <v>3431</v>
      </c>
      <c r="N2309" s="196" t="s">
        <v>6622</v>
      </c>
      <c r="O2309" s="196" t="s">
        <v>1769</v>
      </c>
      <c r="P2309" s="187" t="str">
        <f t="shared" ca="1" si="153"/>
        <v>49 Tahun</v>
      </c>
      <c r="Q2309" s="187" t="str">
        <f t="shared" ca="1" si="154"/>
        <v>5 Bulan</v>
      </c>
      <c r="R2309" s="187" t="str">
        <f t="shared" ca="1" si="155"/>
        <v>2  Hari</v>
      </c>
    </row>
    <row r="2310" spans="1:18" ht="15">
      <c r="A2310" s="509"/>
      <c r="B2310" s="517"/>
      <c r="C2310" s="185" t="s">
        <v>6623</v>
      </c>
      <c r="D2310" s="211" t="s">
        <v>6624</v>
      </c>
      <c r="E2310" s="155" t="s">
        <v>9</v>
      </c>
      <c r="F2310" s="196" t="s">
        <v>354</v>
      </c>
      <c r="G2310" s="245">
        <v>30358</v>
      </c>
      <c r="H2310" s="196" t="s">
        <v>6542</v>
      </c>
      <c r="I2310" s="196" t="s">
        <v>3427</v>
      </c>
      <c r="J2310" s="196" t="s">
        <v>5837</v>
      </c>
      <c r="K2310" s="196" t="s">
        <v>5828</v>
      </c>
      <c r="L2310" s="196" t="s">
        <v>3430</v>
      </c>
      <c r="M2310" s="196" t="s">
        <v>3436</v>
      </c>
      <c r="N2310" s="196" t="s">
        <v>1048</v>
      </c>
      <c r="O2310" s="196" t="s">
        <v>6017</v>
      </c>
      <c r="P2310" s="187" t="str">
        <f t="shared" ca="1" si="153"/>
        <v>41 Tahun</v>
      </c>
      <c r="Q2310" s="187" t="str">
        <f t="shared" ca="1" si="154"/>
        <v>11 Bulan</v>
      </c>
      <c r="R2310" s="187" t="str">
        <f t="shared" ca="1" si="155"/>
        <v>19  Hari</v>
      </c>
    </row>
    <row r="2311" spans="1:18" ht="15">
      <c r="A2311" s="509"/>
      <c r="B2311" s="517"/>
      <c r="C2311" s="185" t="s">
        <v>6625</v>
      </c>
      <c r="D2311" s="211" t="s">
        <v>6626</v>
      </c>
      <c r="E2311" s="155" t="s">
        <v>10</v>
      </c>
      <c r="F2311" s="196" t="s">
        <v>185</v>
      </c>
      <c r="G2311" s="245">
        <v>36423</v>
      </c>
      <c r="H2311" s="196" t="s">
        <v>6542</v>
      </c>
      <c r="I2311" s="196" t="s">
        <v>3427</v>
      </c>
      <c r="J2311" s="196" t="s">
        <v>5823</v>
      </c>
      <c r="K2311" s="196" t="s">
        <v>3490</v>
      </c>
      <c r="L2311" s="196" t="s">
        <v>3442</v>
      </c>
      <c r="M2311" s="196" t="s">
        <v>3443</v>
      </c>
      <c r="N2311" s="196" t="s">
        <v>6621</v>
      </c>
      <c r="O2311" s="196" t="s">
        <v>6624</v>
      </c>
      <c r="P2311" s="187" t="str">
        <f t="shared" ca="1" si="153"/>
        <v>25 Tahun</v>
      </c>
      <c r="Q2311" s="187" t="str">
        <f t="shared" ca="1" si="154"/>
        <v>4 Bulan</v>
      </c>
      <c r="R2311" s="187" t="str">
        <f t="shared" ca="1" si="155"/>
        <v>10  Hari</v>
      </c>
    </row>
    <row r="2312" spans="1:18" ht="15">
      <c r="A2312" s="509"/>
      <c r="B2312" s="517"/>
      <c r="C2312" s="185" t="s">
        <v>6627</v>
      </c>
      <c r="D2312" s="211" t="s">
        <v>6628</v>
      </c>
      <c r="E2312" s="155" t="s">
        <v>9</v>
      </c>
      <c r="F2312" s="196" t="s">
        <v>185</v>
      </c>
      <c r="G2312" s="245">
        <v>37656</v>
      </c>
      <c r="H2312" s="196" t="s">
        <v>6542</v>
      </c>
      <c r="I2312" s="196" t="s">
        <v>3427</v>
      </c>
      <c r="J2312" s="196" t="s">
        <v>5823</v>
      </c>
      <c r="K2312" s="196" t="s">
        <v>5834</v>
      </c>
      <c r="L2312" s="196" t="s">
        <v>3442</v>
      </c>
      <c r="M2312" s="196" t="s">
        <v>3443</v>
      </c>
      <c r="N2312" s="196" t="s">
        <v>6621</v>
      </c>
      <c r="O2312" s="196" t="s">
        <v>6624</v>
      </c>
      <c r="P2312" s="187" t="str">
        <f t="shared" ca="1" si="153"/>
        <v>21 Tahun</v>
      </c>
      <c r="Q2312" s="187" t="str">
        <f t="shared" ca="1" si="154"/>
        <v>11 Bulan</v>
      </c>
      <c r="R2312" s="187" t="str">
        <f t="shared" ca="1" si="155"/>
        <v>26  Hari</v>
      </c>
    </row>
    <row r="2313" spans="1:18" ht="15">
      <c r="A2313" s="510"/>
      <c r="B2313" s="518"/>
      <c r="C2313" s="185" t="s">
        <v>6629</v>
      </c>
      <c r="D2313" s="211" t="s">
        <v>6630</v>
      </c>
      <c r="E2313" s="155" t="s">
        <v>9</v>
      </c>
      <c r="F2313" s="196" t="s">
        <v>185</v>
      </c>
      <c r="G2313" s="245">
        <v>40685</v>
      </c>
      <c r="H2313" s="196" t="s">
        <v>6542</v>
      </c>
      <c r="I2313" s="196" t="s">
        <v>3427</v>
      </c>
      <c r="J2313" s="196" t="s">
        <v>5837</v>
      </c>
      <c r="K2313" s="196" t="s">
        <v>5834</v>
      </c>
      <c r="L2313" s="196" t="s">
        <v>3442</v>
      </c>
      <c r="M2313" s="196" t="s">
        <v>3443</v>
      </c>
      <c r="N2313" s="196" t="s">
        <v>6621</v>
      </c>
      <c r="O2313" s="196" t="s">
        <v>6624</v>
      </c>
      <c r="P2313" s="187" t="str">
        <f t="shared" ca="1" si="153"/>
        <v>13 Tahun</v>
      </c>
      <c r="Q2313" s="187" t="str">
        <f t="shared" ca="1" si="154"/>
        <v>8 Bulan</v>
      </c>
      <c r="R2313" s="187" t="str">
        <f t="shared" ca="1" si="155"/>
        <v>8  Hari</v>
      </c>
    </row>
    <row r="2314" spans="1:18" ht="15">
      <c r="A2314" s="508">
        <v>656</v>
      </c>
      <c r="B2314" s="511" t="s">
        <v>6631</v>
      </c>
      <c r="C2314" s="185" t="s">
        <v>6632</v>
      </c>
      <c r="D2314" s="211" t="s">
        <v>6633</v>
      </c>
      <c r="E2314" s="155" t="s">
        <v>10</v>
      </c>
      <c r="F2314" s="196" t="s">
        <v>185</v>
      </c>
      <c r="G2314" s="245">
        <v>33841</v>
      </c>
      <c r="H2314" s="196" t="s">
        <v>6542</v>
      </c>
      <c r="I2314" s="196" t="s">
        <v>3427</v>
      </c>
      <c r="J2314" s="196" t="s">
        <v>5823</v>
      </c>
      <c r="K2314" s="196" t="s">
        <v>3490</v>
      </c>
      <c r="L2314" s="196" t="s">
        <v>3430</v>
      </c>
      <c r="M2314" s="196" t="s">
        <v>3431</v>
      </c>
      <c r="N2314" s="196" t="s">
        <v>6272</v>
      </c>
      <c r="O2314" s="196" t="s">
        <v>6273</v>
      </c>
      <c r="P2314" s="187" t="str">
        <f t="shared" ca="1" si="153"/>
        <v>32 Tahun</v>
      </c>
      <c r="Q2314" s="187" t="str">
        <f t="shared" ca="1" si="154"/>
        <v>5 Bulan</v>
      </c>
      <c r="R2314" s="187" t="str">
        <f t="shared" ca="1" si="155"/>
        <v>5  Hari</v>
      </c>
    </row>
    <row r="2315" spans="1:18" ht="15">
      <c r="A2315" s="509"/>
      <c r="B2315" s="517"/>
      <c r="C2315" s="185" t="s">
        <v>6634</v>
      </c>
      <c r="D2315" s="211" t="s">
        <v>6635</v>
      </c>
      <c r="E2315" s="155" t="s">
        <v>9</v>
      </c>
      <c r="F2315" s="196" t="s">
        <v>354</v>
      </c>
      <c r="G2315" s="245">
        <v>33426</v>
      </c>
      <c r="H2315" s="196" t="s">
        <v>6542</v>
      </c>
      <c r="I2315" s="196" t="s">
        <v>3427</v>
      </c>
      <c r="J2315" s="196" t="s">
        <v>5823</v>
      </c>
      <c r="K2315" s="196" t="s">
        <v>5828</v>
      </c>
      <c r="L2315" s="196" t="s">
        <v>3430</v>
      </c>
      <c r="M2315" s="196" t="s">
        <v>3436</v>
      </c>
      <c r="N2315" s="196" t="s">
        <v>6029</v>
      </c>
      <c r="O2315" s="196" t="s">
        <v>6636</v>
      </c>
      <c r="P2315" s="187" t="str">
        <f t="shared" ca="1" si="153"/>
        <v>33 Tahun</v>
      </c>
      <c r="Q2315" s="187" t="str">
        <f t="shared" ca="1" si="154"/>
        <v>6 Bulan</v>
      </c>
      <c r="R2315" s="187" t="str">
        <f t="shared" ca="1" si="155"/>
        <v>23  Hari</v>
      </c>
    </row>
    <row r="2316" spans="1:18" ht="15">
      <c r="A2316" s="509"/>
      <c r="B2316" s="517"/>
      <c r="C2316" s="185" t="s">
        <v>6637</v>
      </c>
      <c r="D2316" s="211" t="s">
        <v>6638</v>
      </c>
      <c r="E2316" s="155" t="s">
        <v>10</v>
      </c>
      <c r="F2316" s="196" t="s">
        <v>185</v>
      </c>
      <c r="G2316" s="245">
        <v>41458</v>
      </c>
      <c r="H2316" s="196" t="s">
        <v>6542</v>
      </c>
      <c r="I2316" s="196" t="s">
        <v>3427</v>
      </c>
      <c r="J2316" s="196" t="s">
        <v>5837</v>
      </c>
      <c r="K2316" s="196" t="s">
        <v>5834</v>
      </c>
      <c r="L2316" s="196" t="s">
        <v>3442</v>
      </c>
      <c r="M2316" s="196" t="s">
        <v>3443</v>
      </c>
      <c r="N2316" s="196" t="s">
        <v>6633</v>
      </c>
      <c r="O2316" s="196" t="s">
        <v>6635</v>
      </c>
      <c r="P2316" s="187" t="str">
        <f t="shared" ca="1" si="153"/>
        <v>11 Tahun</v>
      </c>
      <c r="Q2316" s="187" t="str">
        <f t="shared" ca="1" si="154"/>
        <v>6 Bulan</v>
      </c>
      <c r="R2316" s="187" t="str">
        <f t="shared" ca="1" si="155"/>
        <v>27  Hari</v>
      </c>
    </row>
    <row r="2317" spans="1:18" ht="15">
      <c r="A2317" s="510"/>
      <c r="B2317" s="518"/>
      <c r="C2317" s="185" t="s">
        <v>6639</v>
      </c>
      <c r="D2317" s="211" t="s">
        <v>6640</v>
      </c>
      <c r="E2317" s="155" t="s">
        <v>9</v>
      </c>
      <c r="F2317" s="196" t="s">
        <v>185</v>
      </c>
      <c r="G2317" s="245">
        <v>43558</v>
      </c>
      <c r="H2317" s="196" t="s">
        <v>6542</v>
      </c>
      <c r="I2317" s="196" t="s">
        <v>3427</v>
      </c>
      <c r="J2317" s="196" t="s">
        <v>5875</v>
      </c>
      <c r="K2317" s="196" t="s">
        <v>5831</v>
      </c>
      <c r="L2317" s="196" t="s">
        <v>3442</v>
      </c>
      <c r="M2317" s="196" t="s">
        <v>3443</v>
      </c>
      <c r="N2317" s="196" t="s">
        <v>6633</v>
      </c>
      <c r="O2317" s="196" t="s">
        <v>6635</v>
      </c>
      <c r="P2317" s="187" t="str">
        <f t="shared" ca="1" si="153"/>
        <v>5 Tahun</v>
      </c>
      <c r="Q2317" s="187" t="str">
        <f t="shared" ca="1" si="154"/>
        <v>9 Bulan</v>
      </c>
      <c r="R2317" s="187" t="str">
        <f t="shared" ca="1" si="155"/>
        <v>27  Hari</v>
      </c>
    </row>
    <row r="2318" spans="1:18" ht="15">
      <c r="A2318" s="508">
        <v>657</v>
      </c>
      <c r="B2318" s="511" t="s">
        <v>6641</v>
      </c>
      <c r="C2318" s="185" t="s">
        <v>6642</v>
      </c>
      <c r="D2318" s="211" t="s">
        <v>6643</v>
      </c>
      <c r="E2318" s="155" t="s">
        <v>9</v>
      </c>
      <c r="F2318" s="196" t="s">
        <v>148</v>
      </c>
      <c r="G2318" s="245">
        <v>33958</v>
      </c>
      <c r="H2318" s="196" t="s">
        <v>6542</v>
      </c>
      <c r="I2318" s="196" t="s">
        <v>3427</v>
      </c>
      <c r="J2318" s="196" t="s">
        <v>5837</v>
      </c>
      <c r="K2318" s="196" t="s">
        <v>5831</v>
      </c>
      <c r="L2318" s="196" t="s">
        <v>3442</v>
      </c>
      <c r="M2318" s="196" t="s">
        <v>6644</v>
      </c>
      <c r="N2318" s="196" t="s">
        <v>6645</v>
      </c>
      <c r="O2318" s="196" t="s">
        <v>6646</v>
      </c>
      <c r="P2318" s="187" t="str">
        <f t="shared" ca="1" si="153"/>
        <v>32 Tahun</v>
      </c>
      <c r="Q2318" s="187" t="str">
        <f t="shared" ca="1" si="154"/>
        <v>1 Bulan</v>
      </c>
      <c r="R2318" s="187" t="str">
        <f t="shared" ca="1" si="155"/>
        <v>10  Hari</v>
      </c>
    </row>
    <row r="2319" spans="1:18" ht="15">
      <c r="A2319" s="509"/>
      <c r="B2319" s="517"/>
      <c r="C2319" s="185" t="s">
        <v>6647</v>
      </c>
      <c r="D2319" s="211" t="s">
        <v>6648</v>
      </c>
      <c r="E2319" s="155" t="s">
        <v>9</v>
      </c>
      <c r="F2319" s="196" t="s">
        <v>5850</v>
      </c>
      <c r="G2319" s="245">
        <v>37115</v>
      </c>
      <c r="H2319" s="196" t="s">
        <v>6542</v>
      </c>
      <c r="I2319" s="196" t="s">
        <v>3427</v>
      </c>
      <c r="J2319" s="196" t="s">
        <v>5823</v>
      </c>
      <c r="K2319" s="196" t="s">
        <v>5831</v>
      </c>
      <c r="L2319" s="196" t="s">
        <v>3442</v>
      </c>
      <c r="M2319" s="196" t="s">
        <v>6644</v>
      </c>
      <c r="N2319" s="196" t="s">
        <v>6645</v>
      </c>
      <c r="O2319" s="196" t="s">
        <v>6646</v>
      </c>
      <c r="P2319" s="187" t="str">
        <f t="shared" ca="1" si="153"/>
        <v>23 Tahun</v>
      </c>
      <c r="Q2319" s="187" t="str">
        <f t="shared" ca="1" si="154"/>
        <v>5 Bulan</v>
      </c>
      <c r="R2319" s="187" t="str">
        <f t="shared" ca="1" si="155"/>
        <v>18  Hari</v>
      </c>
    </row>
    <row r="2320" spans="1:18" ht="15">
      <c r="A2320" s="510"/>
      <c r="B2320" s="518"/>
      <c r="C2320" s="185" t="s">
        <v>6649</v>
      </c>
      <c r="D2320" s="211" t="s">
        <v>6650</v>
      </c>
      <c r="E2320" s="155" t="s">
        <v>9</v>
      </c>
      <c r="F2320" s="196" t="s">
        <v>5850</v>
      </c>
      <c r="G2320" s="245">
        <v>38052</v>
      </c>
      <c r="H2320" s="196" t="s">
        <v>6542</v>
      </c>
      <c r="I2320" s="196" t="s">
        <v>3427</v>
      </c>
      <c r="J2320" s="196" t="s">
        <v>5823</v>
      </c>
      <c r="K2320" s="196" t="s">
        <v>5831</v>
      </c>
      <c r="L2320" s="196" t="s">
        <v>3442</v>
      </c>
      <c r="M2320" s="196" t="s">
        <v>6644</v>
      </c>
      <c r="N2320" s="196" t="s">
        <v>6645</v>
      </c>
      <c r="O2320" s="196" t="s">
        <v>6646</v>
      </c>
      <c r="P2320" s="187" t="str">
        <f t="shared" ca="1" si="153"/>
        <v>20 Tahun</v>
      </c>
      <c r="Q2320" s="187" t="str">
        <f t="shared" ca="1" si="154"/>
        <v>10 Bulan</v>
      </c>
      <c r="R2320" s="187" t="str">
        <f t="shared" ca="1" si="155"/>
        <v>24  Hari</v>
      </c>
    </row>
    <row r="2321" spans="1:18" ht="15">
      <c r="A2321" s="508">
        <v>658</v>
      </c>
      <c r="B2321" s="511" t="s">
        <v>6651</v>
      </c>
      <c r="C2321" s="185" t="s">
        <v>6652</v>
      </c>
      <c r="D2321" s="211" t="s">
        <v>6653</v>
      </c>
      <c r="E2321" s="155" t="s">
        <v>10</v>
      </c>
      <c r="F2321" s="196" t="s">
        <v>6435</v>
      </c>
      <c r="G2321" s="245">
        <v>22320</v>
      </c>
      <c r="H2321" s="196" t="s">
        <v>6542</v>
      </c>
      <c r="I2321" s="196" t="s">
        <v>3427</v>
      </c>
      <c r="J2321" s="196" t="s">
        <v>5837</v>
      </c>
      <c r="K2321" s="196" t="s">
        <v>3490</v>
      </c>
      <c r="L2321" s="196" t="s">
        <v>3430</v>
      </c>
      <c r="M2321" s="196" t="s">
        <v>3431</v>
      </c>
      <c r="N2321" s="196" t="s">
        <v>6654</v>
      </c>
      <c r="O2321" s="196" t="s">
        <v>6655</v>
      </c>
      <c r="P2321" s="187" t="str">
        <f t="shared" ca="1" si="153"/>
        <v>63 Tahun</v>
      </c>
      <c r="Q2321" s="187" t="str">
        <f t="shared" ca="1" si="154"/>
        <v>11 Bulan</v>
      </c>
      <c r="R2321" s="187" t="str">
        <f t="shared" ca="1" si="155"/>
        <v>22  Hari</v>
      </c>
    </row>
    <row r="2322" spans="1:18" ht="15">
      <c r="A2322" s="509"/>
      <c r="B2322" s="517"/>
      <c r="C2322" s="185" t="s">
        <v>6656</v>
      </c>
      <c r="D2322" s="211" t="s">
        <v>6657</v>
      </c>
      <c r="E2322" s="155" t="s">
        <v>9</v>
      </c>
      <c r="F2322" s="196" t="s">
        <v>185</v>
      </c>
      <c r="G2322" s="245">
        <v>25907</v>
      </c>
      <c r="H2322" s="196" t="s">
        <v>6542</v>
      </c>
      <c r="I2322" s="196" t="s">
        <v>3427</v>
      </c>
      <c r="J2322" s="196" t="s">
        <v>5837</v>
      </c>
      <c r="K2322" s="196" t="s">
        <v>3490</v>
      </c>
      <c r="L2322" s="196" t="s">
        <v>3430</v>
      </c>
      <c r="M2322" s="196" t="s">
        <v>3436</v>
      </c>
      <c r="N2322" s="196" t="s">
        <v>6622</v>
      </c>
      <c r="O2322" s="196" t="s">
        <v>1769</v>
      </c>
      <c r="P2322" s="187" t="str">
        <f t="shared" ca="1" si="153"/>
        <v>54 Tahun</v>
      </c>
      <c r="Q2322" s="187" t="str">
        <f t="shared" ca="1" si="154"/>
        <v>1 Bulan</v>
      </c>
      <c r="R2322" s="187" t="str">
        <f t="shared" ca="1" si="155"/>
        <v>25  Hari</v>
      </c>
    </row>
    <row r="2323" spans="1:18" ht="15">
      <c r="A2323" s="510"/>
      <c r="B2323" s="518"/>
      <c r="C2323" s="185" t="s">
        <v>6658</v>
      </c>
      <c r="D2323" s="211" t="s">
        <v>6659</v>
      </c>
      <c r="E2323" s="155" t="s">
        <v>10</v>
      </c>
      <c r="F2323" s="196" t="s">
        <v>6660</v>
      </c>
      <c r="G2323" s="245">
        <v>38597</v>
      </c>
      <c r="H2323" s="196" t="s">
        <v>6542</v>
      </c>
      <c r="I2323" s="196" t="s">
        <v>3427</v>
      </c>
      <c r="J2323" s="196" t="s">
        <v>5842</v>
      </c>
      <c r="K2323" s="196" t="s">
        <v>5834</v>
      </c>
      <c r="L2323" s="196" t="s">
        <v>3442</v>
      </c>
      <c r="M2323" s="196" t="s">
        <v>3443</v>
      </c>
      <c r="N2323" s="196" t="s">
        <v>6653</v>
      </c>
      <c r="O2323" s="196" t="s">
        <v>6657</v>
      </c>
      <c r="P2323" s="187" t="str">
        <f t="shared" ca="1" si="153"/>
        <v>19 Tahun</v>
      </c>
      <c r="Q2323" s="187" t="str">
        <f t="shared" ca="1" si="154"/>
        <v>4 Bulan</v>
      </c>
      <c r="R2323" s="187" t="str">
        <f t="shared" ca="1" si="155"/>
        <v>28  Hari</v>
      </c>
    </row>
    <row r="2324" spans="1:18" ht="15">
      <c r="A2324" s="155">
        <v>659</v>
      </c>
      <c r="B2324" s="185" t="s">
        <v>6661</v>
      </c>
      <c r="C2324" s="185" t="s">
        <v>6662</v>
      </c>
      <c r="D2324" s="211" t="s">
        <v>1427</v>
      </c>
      <c r="E2324" s="155" t="s">
        <v>9</v>
      </c>
      <c r="F2324" s="196" t="s">
        <v>5850</v>
      </c>
      <c r="G2324" s="245">
        <v>15389</v>
      </c>
      <c r="H2324" s="196" t="s">
        <v>6542</v>
      </c>
      <c r="I2324" s="196" t="s">
        <v>3427</v>
      </c>
      <c r="J2324" s="196" t="s">
        <v>5837</v>
      </c>
      <c r="K2324" s="196" t="s">
        <v>5843</v>
      </c>
      <c r="L2324" s="196" t="s">
        <v>3503</v>
      </c>
      <c r="M2324" s="196" t="s">
        <v>3431</v>
      </c>
      <c r="N2324" s="196" t="s">
        <v>6663</v>
      </c>
      <c r="O2324" s="217" t="s">
        <v>3138</v>
      </c>
      <c r="P2324" s="187" t="str">
        <f t="shared" ca="1" si="153"/>
        <v>82 Tahun</v>
      </c>
      <c r="Q2324" s="187" t="str">
        <f t="shared" ca="1" si="154"/>
        <v>11 Bulan</v>
      </c>
      <c r="R2324" s="187" t="str">
        <f t="shared" ca="1" si="155"/>
        <v>13  Hari</v>
      </c>
    </row>
    <row r="2325" spans="1:18" ht="15">
      <c r="A2325" s="508">
        <v>660</v>
      </c>
      <c r="B2325" s="511" t="s">
        <v>6664</v>
      </c>
      <c r="C2325" s="185" t="s">
        <v>6665</v>
      </c>
      <c r="D2325" s="211" t="s">
        <v>6666</v>
      </c>
      <c r="E2325" s="155" t="s">
        <v>9</v>
      </c>
      <c r="F2325" s="196" t="s">
        <v>122</v>
      </c>
      <c r="G2325" s="245">
        <v>26452</v>
      </c>
      <c r="H2325" s="196" t="s">
        <v>6542</v>
      </c>
      <c r="I2325" s="196" t="s">
        <v>3427</v>
      </c>
      <c r="J2325" s="196" t="s">
        <v>5837</v>
      </c>
      <c r="K2325" s="196" t="s">
        <v>5843</v>
      </c>
      <c r="L2325" s="196" t="s">
        <v>3503</v>
      </c>
      <c r="M2325" s="196" t="s">
        <v>3431</v>
      </c>
      <c r="N2325" s="196" t="s">
        <v>264</v>
      </c>
      <c r="O2325" s="196" t="s">
        <v>6667</v>
      </c>
      <c r="P2325" s="187" t="str">
        <f ca="1" t="shared" si="156" ref="P2325:P2375">DATEDIF(G2325,$P$2,"Y")&amp;" Tahun"</f>
        <v>52 Tahun</v>
      </c>
      <c r="Q2325" s="187" t="str">
        <f ca="1" t="shared" si="157" ref="Q2325:Q2375">DATEDIF(G2325,$P$2,"YM")&amp;" Bulan"</f>
        <v>7 Bulan</v>
      </c>
      <c r="R2325" s="187" t="str">
        <f ca="1" t="shared" si="158" ref="R2325:R2375">DATEDIF(G2325,$P$2,"MD")&amp;"  Hari"</f>
        <v>28  Hari</v>
      </c>
    </row>
    <row r="2326" spans="1:18" ht="15">
      <c r="A2326" s="509"/>
      <c r="B2326" s="517"/>
      <c r="C2326" s="185" t="s">
        <v>6668</v>
      </c>
      <c r="D2326" s="211" t="s">
        <v>6669</v>
      </c>
      <c r="E2326" s="155" t="s">
        <v>10</v>
      </c>
      <c r="F2326" s="196" t="s">
        <v>185</v>
      </c>
      <c r="G2326" s="245">
        <v>36605</v>
      </c>
      <c r="H2326" s="196" t="s">
        <v>6542</v>
      </c>
      <c r="I2326" s="196" t="s">
        <v>3427</v>
      </c>
      <c r="J2326" s="196" t="s">
        <v>5837</v>
      </c>
      <c r="K2326" s="196" t="s">
        <v>5831</v>
      </c>
      <c r="L2326" s="196" t="s">
        <v>3442</v>
      </c>
      <c r="M2326" s="196" t="s">
        <v>3443</v>
      </c>
      <c r="N2326" s="196" t="s">
        <v>6670</v>
      </c>
      <c r="O2326" s="196" t="s">
        <v>6666</v>
      </c>
      <c r="P2326" s="187" t="str">
        <f t="shared" ca="1" si="156"/>
        <v>24 Tahun</v>
      </c>
      <c r="Q2326" s="187" t="str">
        <f t="shared" ca="1" si="157"/>
        <v>10 Bulan</v>
      </c>
      <c r="R2326" s="187" t="str">
        <f t="shared" ca="1" si="158"/>
        <v>10  Hari</v>
      </c>
    </row>
    <row r="2327" spans="1:18" ht="15">
      <c r="A2327" s="509"/>
      <c r="B2327" s="517"/>
      <c r="C2327" s="185" t="s">
        <v>6671</v>
      </c>
      <c r="D2327" s="211" t="s">
        <v>6672</v>
      </c>
      <c r="E2327" s="155" t="s">
        <v>9</v>
      </c>
      <c r="F2327" s="196" t="s">
        <v>185</v>
      </c>
      <c r="G2327" s="245">
        <v>38124</v>
      </c>
      <c r="H2327" s="196" t="s">
        <v>6542</v>
      </c>
      <c r="I2327" s="196" t="s">
        <v>3427</v>
      </c>
      <c r="J2327" s="196" t="s">
        <v>5823</v>
      </c>
      <c r="K2327" s="196" t="s">
        <v>5831</v>
      </c>
      <c r="L2327" s="196" t="s">
        <v>3442</v>
      </c>
      <c r="M2327" s="196" t="s">
        <v>3443</v>
      </c>
      <c r="N2327" s="196" t="s">
        <v>6670</v>
      </c>
      <c r="O2327" s="196" t="s">
        <v>6666</v>
      </c>
      <c r="P2327" s="187" t="str">
        <f t="shared" ca="1" si="156"/>
        <v>20 Tahun</v>
      </c>
      <c r="Q2327" s="187" t="str">
        <f t="shared" ca="1" si="157"/>
        <v>8 Bulan</v>
      </c>
      <c r="R2327" s="187" t="str">
        <f t="shared" ca="1" si="158"/>
        <v>13  Hari</v>
      </c>
    </row>
    <row r="2328" spans="1:18" ht="15">
      <c r="A2328" s="510"/>
      <c r="B2328" s="518"/>
      <c r="C2328" s="185" t="s">
        <v>6673</v>
      </c>
      <c r="D2328" s="211" t="s">
        <v>6674</v>
      </c>
      <c r="E2328" s="155" t="s">
        <v>9</v>
      </c>
      <c r="F2328" s="196" t="s">
        <v>185</v>
      </c>
      <c r="G2328" s="245">
        <v>39972</v>
      </c>
      <c r="H2328" s="196" t="s">
        <v>6542</v>
      </c>
      <c r="I2328" s="196" t="s">
        <v>3427</v>
      </c>
      <c r="J2328" s="196" t="s">
        <v>5842</v>
      </c>
      <c r="K2328" s="196" t="s">
        <v>5834</v>
      </c>
      <c r="L2328" s="196" t="s">
        <v>3442</v>
      </c>
      <c r="M2328" s="196" t="s">
        <v>3443</v>
      </c>
      <c r="N2328" s="196" t="s">
        <v>6670</v>
      </c>
      <c r="O2328" s="196" t="s">
        <v>6666</v>
      </c>
      <c r="P2328" s="187" t="str">
        <f t="shared" ca="1" si="156"/>
        <v>15 Tahun</v>
      </c>
      <c r="Q2328" s="187" t="str">
        <f t="shared" ca="1" si="157"/>
        <v>7 Bulan</v>
      </c>
      <c r="R2328" s="187" t="str">
        <f t="shared" ca="1" si="158"/>
        <v>22  Hari</v>
      </c>
    </row>
    <row r="2329" spans="1:18" ht="15">
      <c r="A2329" s="155">
        <v>661</v>
      </c>
      <c r="B2329" s="185" t="s">
        <v>6675</v>
      </c>
      <c r="C2329" s="185" t="s">
        <v>6676</v>
      </c>
      <c r="D2329" s="211" t="s">
        <v>107</v>
      </c>
      <c r="E2329" s="155" t="s">
        <v>9</v>
      </c>
      <c r="F2329" s="196" t="s">
        <v>150</v>
      </c>
      <c r="G2329" s="245">
        <v>21864</v>
      </c>
      <c r="H2329" s="196" t="s">
        <v>6542</v>
      </c>
      <c r="I2329" s="196" t="s">
        <v>3427</v>
      </c>
      <c r="J2329" s="196" t="s">
        <v>5837</v>
      </c>
      <c r="K2329" s="196" t="s">
        <v>5843</v>
      </c>
      <c r="L2329" s="196" t="s">
        <v>3503</v>
      </c>
      <c r="M2329" s="196" t="s">
        <v>3431</v>
      </c>
      <c r="N2329" s="196" t="s">
        <v>6677</v>
      </c>
      <c r="O2329" s="196" t="s">
        <v>1462</v>
      </c>
      <c r="P2329" s="187" t="str">
        <f t="shared" ca="1" si="156"/>
        <v>65 Tahun</v>
      </c>
      <c r="Q2329" s="187" t="str">
        <f t="shared" ca="1" si="157"/>
        <v>2 Bulan</v>
      </c>
      <c r="R2329" s="187" t="str">
        <f t="shared" ca="1" si="158"/>
        <v>20  Hari</v>
      </c>
    </row>
    <row r="2330" spans="1:18" ht="15">
      <c r="A2330" s="508">
        <v>662</v>
      </c>
      <c r="B2330" s="511" t="s">
        <v>6678</v>
      </c>
      <c r="C2330" s="185" t="s">
        <v>6679</v>
      </c>
      <c r="D2330" s="211" t="s">
        <v>6680</v>
      </c>
      <c r="E2330" s="155" t="s">
        <v>10</v>
      </c>
      <c r="F2330" s="196" t="s">
        <v>185</v>
      </c>
      <c r="G2330" s="245">
        <v>27395</v>
      </c>
      <c r="H2330" s="196" t="s">
        <v>6542</v>
      </c>
      <c r="I2330" s="196" t="s">
        <v>3427</v>
      </c>
      <c r="J2330" s="196" t="s">
        <v>5823</v>
      </c>
      <c r="K2330" s="196" t="s">
        <v>5843</v>
      </c>
      <c r="L2330" s="196" t="s">
        <v>3430</v>
      </c>
      <c r="M2330" s="196" t="s">
        <v>3431</v>
      </c>
      <c r="N2330" s="196" t="s">
        <v>6681</v>
      </c>
      <c r="O2330" s="196" t="s">
        <v>3137</v>
      </c>
      <c r="P2330" s="187" t="str">
        <f t="shared" ca="1" si="156"/>
        <v>50 Tahun</v>
      </c>
      <c r="Q2330" s="187" t="str">
        <f t="shared" ca="1" si="157"/>
        <v>0 Bulan</v>
      </c>
      <c r="R2330" s="187" t="str">
        <f t="shared" ca="1" si="158"/>
        <v>29  Hari</v>
      </c>
    </row>
    <row r="2331" spans="1:18" ht="15">
      <c r="A2331" s="509"/>
      <c r="B2331" s="517"/>
      <c r="C2331" s="185" t="s">
        <v>6682</v>
      </c>
      <c r="D2331" s="211" t="s">
        <v>6683</v>
      </c>
      <c r="E2331" s="155" t="s">
        <v>9</v>
      </c>
      <c r="F2331" s="196" t="s">
        <v>6684</v>
      </c>
      <c r="G2331" s="245">
        <v>29283</v>
      </c>
      <c r="H2331" s="196" t="s">
        <v>6542</v>
      </c>
      <c r="I2331" s="196" t="s">
        <v>3427</v>
      </c>
      <c r="J2331" s="196" t="s">
        <v>5100</v>
      </c>
      <c r="K2331" s="196" t="s">
        <v>6685</v>
      </c>
      <c r="L2331" s="196" t="s">
        <v>3430</v>
      </c>
      <c r="M2331" s="196" t="s">
        <v>3436</v>
      </c>
      <c r="N2331" s="196" t="s">
        <v>6686</v>
      </c>
      <c r="O2331" s="196" t="s">
        <v>6687</v>
      </c>
      <c r="P2331" s="187" t="str">
        <f t="shared" ca="1" si="156"/>
        <v>44 Tahun</v>
      </c>
      <c r="Q2331" s="187" t="str">
        <f t="shared" ca="1" si="157"/>
        <v>10 Bulan</v>
      </c>
      <c r="R2331" s="187" t="str">
        <f t="shared" ca="1" si="158"/>
        <v>27  Hari</v>
      </c>
    </row>
    <row r="2332" spans="1:18" ht="15">
      <c r="A2332" s="509"/>
      <c r="B2332" s="517"/>
      <c r="C2332" s="185" t="s">
        <v>6688</v>
      </c>
      <c r="D2332" s="211" t="s">
        <v>6689</v>
      </c>
      <c r="E2332" s="155" t="s">
        <v>10</v>
      </c>
      <c r="F2332" s="196" t="s">
        <v>185</v>
      </c>
      <c r="G2332" s="245">
        <v>37992</v>
      </c>
      <c r="H2332" s="196" t="s">
        <v>6542</v>
      </c>
      <c r="I2332" s="196" t="s">
        <v>3427</v>
      </c>
      <c r="J2332" s="196" t="s">
        <v>5823</v>
      </c>
      <c r="K2332" s="196" t="s">
        <v>5831</v>
      </c>
      <c r="L2332" s="196" t="s">
        <v>3442</v>
      </c>
      <c r="M2332" s="196" t="s">
        <v>3443</v>
      </c>
      <c r="N2332" s="196" t="s">
        <v>6680</v>
      </c>
      <c r="O2332" s="196" t="s">
        <v>6683</v>
      </c>
      <c r="P2332" s="187" t="str">
        <f t="shared" ca="1" si="156"/>
        <v>21 Tahun</v>
      </c>
      <c r="Q2332" s="187" t="str">
        <f t="shared" ca="1" si="157"/>
        <v>0 Bulan</v>
      </c>
      <c r="R2332" s="187" t="str">
        <f t="shared" ca="1" si="158"/>
        <v>24  Hari</v>
      </c>
    </row>
    <row r="2333" spans="1:18" ht="15">
      <c r="A2333" s="509"/>
      <c r="B2333" s="517"/>
      <c r="C2333" s="185" t="s">
        <v>6690</v>
      </c>
      <c r="D2333" s="211" t="s">
        <v>6691</v>
      </c>
      <c r="E2333" s="155" t="s">
        <v>10</v>
      </c>
      <c r="F2333" s="196" t="s">
        <v>172</v>
      </c>
      <c r="G2333" s="245">
        <v>42861</v>
      </c>
      <c r="H2333" s="196" t="s">
        <v>6542</v>
      </c>
      <c r="I2333" s="196" t="s">
        <v>3427</v>
      </c>
      <c r="J2333" s="196" t="s">
        <v>5875</v>
      </c>
      <c r="K2333" s="196" t="s">
        <v>5831</v>
      </c>
      <c r="L2333" s="196" t="s">
        <v>3442</v>
      </c>
      <c r="M2333" s="196" t="s">
        <v>3443</v>
      </c>
      <c r="N2333" s="196" t="s">
        <v>6680</v>
      </c>
      <c r="O2333" s="196" t="s">
        <v>6683</v>
      </c>
      <c r="P2333" s="187" t="str">
        <f t="shared" ca="1" si="156"/>
        <v>7 Tahun</v>
      </c>
      <c r="Q2333" s="187" t="str">
        <f t="shared" ca="1" si="157"/>
        <v>8 Bulan</v>
      </c>
      <c r="R2333" s="187" t="str">
        <f t="shared" ca="1" si="158"/>
        <v>24  Hari</v>
      </c>
    </row>
    <row r="2334" spans="1:18" ht="15">
      <c r="A2334" s="510"/>
      <c r="B2334" s="518"/>
      <c r="C2334" s="185" t="s">
        <v>6692</v>
      </c>
      <c r="D2334" s="211" t="s">
        <v>3137</v>
      </c>
      <c r="E2334" s="155" t="s">
        <v>9</v>
      </c>
      <c r="F2334" s="196" t="s">
        <v>185</v>
      </c>
      <c r="G2334" s="245">
        <v>14431</v>
      </c>
      <c r="H2334" s="196" t="s">
        <v>6542</v>
      </c>
      <c r="I2334" s="196" t="s">
        <v>3427</v>
      </c>
      <c r="J2334" s="196" t="s">
        <v>5837</v>
      </c>
      <c r="K2334" s="196" t="s">
        <v>5828</v>
      </c>
      <c r="L2334" s="196" t="s">
        <v>3503</v>
      </c>
      <c r="M2334" s="196" t="s">
        <v>3504</v>
      </c>
      <c r="N2334" s="196" t="s">
        <v>6462</v>
      </c>
      <c r="O2334" s="196" t="s">
        <v>361</v>
      </c>
      <c r="P2334" s="187" t="str">
        <f t="shared" ca="1" si="156"/>
        <v>85 Tahun</v>
      </c>
      <c r="Q2334" s="187" t="str">
        <f t="shared" ca="1" si="157"/>
        <v>6 Bulan</v>
      </c>
      <c r="R2334" s="187" t="str">
        <f t="shared" ca="1" si="158"/>
        <v>25  Hari</v>
      </c>
    </row>
    <row r="2335" spans="1:18" ht="15">
      <c r="A2335" s="508">
        <v>663</v>
      </c>
      <c r="B2335" s="511" t="s">
        <v>6693</v>
      </c>
      <c r="C2335" s="185" t="s">
        <v>6694</v>
      </c>
      <c r="D2335" s="211" t="s">
        <v>6695</v>
      </c>
      <c r="E2335" s="155" t="s">
        <v>10</v>
      </c>
      <c r="F2335" s="196" t="s">
        <v>185</v>
      </c>
      <c r="G2335" s="245">
        <v>27178</v>
      </c>
      <c r="H2335" s="196" t="s">
        <v>6542</v>
      </c>
      <c r="I2335" s="196" t="s">
        <v>3427</v>
      </c>
      <c r="J2335" s="196" t="s">
        <v>5823</v>
      </c>
      <c r="K2335" s="196" t="s">
        <v>3490</v>
      </c>
      <c r="L2335" s="196" t="s">
        <v>3430</v>
      </c>
      <c r="M2335" s="196" t="s">
        <v>3431</v>
      </c>
      <c r="N2335" s="196" t="s">
        <v>371</v>
      </c>
      <c r="O2335" s="196" t="s">
        <v>1976</v>
      </c>
      <c r="P2335" s="187" t="str">
        <f t="shared" ca="1" si="156"/>
        <v>50 Tahun</v>
      </c>
      <c r="Q2335" s="187" t="str">
        <f t="shared" ca="1" si="157"/>
        <v>8 Bulan</v>
      </c>
      <c r="R2335" s="187" t="str">
        <f t="shared" ca="1" si="158"/>
        <v>1  Hari</v>
      </c>
    </row>
    <row r="2336" spans="1:18" ht="15">
      <c r="A2336" s="509"/>
      <c r="B2336" s="517"/>
      <c r="C2336" s="185" t="s">
        <v>6696</v>
      </c>
      <c r="D2336" s="211" t="s">
        <v>6257</v>
      </c>
      <c r="E2336" s="155" t="s">
        <v>9</v>
      </c>
      <c r="F2336" s="196" t="s">
        <v>150</v>
      </c>
      <c r="G2336" s="245">
        <v>29108</v>
      </c>
      <c r="H2336" s="196" t="s">
        <v>6542</v>
      </c>
      <c r="I2336" s="196" t="s">
        <v>3427</v>
      </c>
      <c r="J2336" s="196" t="s">
        <v>5837</v>
      </c>
      <c r="K2336" s="196" t="s">
        <v>5828</v>
      </c>
      <c r="L2336" s="196" t="s">
        <v>3430</v>
      </c>
      <c r="M2336" s="196" t="s">
        <v>3436</v>
      </c>
      <c r="N2336" s="196" t="s">
        <v>6515</v>
      </c>
      <c r="O2336" s="196" t="s">
        <v>6697</v>
      </c>
      <c r="P2336" s="187" t="str">
        <f t="shared" ca="1" si="156"/>
        <v>45 Tahun</v>
      </c>
      <c r="Q2336" s="187" t="str">
        <f t="shared" ca="1" si="157"/>
        <v>4 Bulan</v>
      </c>
      <c r="R2336" s="187" t="str">
        <f t="shared" ca="1" si="158"/>
        <v>20  Hari</v>
      </c>
    </row>
    <row r="2337" spans="1:18" ht="15">
      <c r="A2337" s="509"/>
      <c r="B2337" s="517"/>
      <c r="C2337" s="185" t="s">
        <v>6698</v>
      </c>
      <c r="D2337" s="211" t="s">
        <v>6699</v>
      </c>
      <c r="E2337" s="155" t="s">
        <v>9</v>
      </c>
      <c r="F2337" s="196" t="s">
        <v>185</v>
      </c>
      <c r="G2337" s="245">
        <v>37768</v>
      </c>
      <c r="H2337" s="196" t="s">
        <v>6542</v>
      </c>
      <c r="I2337" s="196" t="s">
        <v>3427</v>
      </c>
      <c r="J2337" s="196" t="s">
        <v>5823</v>
      </c>
      <c r="K2337" s="196" t="s">
        <v>3490</v>
      </c>
      <c r="L2337" s="196" t="s">
        <v>3442</v>
      </c>
      <c r="M2337" s="196" t="s">
        <v>3443</v>
      </c>
      <c r="N2337" s="196" t="s">
        <v>6695</v>
      </c>
      <c r="O2337" s="196" t="s">
        <v>6257</v>
      </c>
      <c r="P2337" s="187" t="str">
        <f t="shared" ca="1" si="156"/>
        <v>21 Tahun</v>
      </c>
      <c r="Q2337" s="187" t="str">
        <f t="shared" ca="1" si="157"/>
        <v>8 Bulan</v>
      </c>
      <c r="R2337" s="187" t="str">
        <f t="shared" ca="1" si="158"/>
        <v>3  Hari</v>
      </c>
    </row>
    <row r="2338" spans="1:18" ht="15">
      <c r="A2338" s="509"/>
      <c r="B2338" s="517"/>
      <c r="C2338" s="185" t="s">
        <v>6700</v>
      </c>
      <c r="D2338" s="211" t="s">
        <v>6701</v>
      </c>
      <c r="E2338" s="155" t="s">
        <v>9</v>
      </c>
      <c r="F2338" s="196" t="s">
        <v>185</v>
      </c>
      <c r="G2338" s="245">
        <v>39284</v>
      </c>
      <c r="H2338" s="196" t="s">
        <v>6542</v>
      </c>
      <c r="I2338" s="196" t="s">
        <v>3427</v>
      </c>
      <c r="J2338" s="196" t="s">
        <v>5842</v>
      </c>
      <c r="K2338" s="196" t="s">
        <v>5834</v>
      </c>
      <c r="L2338" s="196" t="s">
        <v>3442</v>
      </c>
      <c r="M2338" s="196" t="s">
        <v>3443</v>
      </c>
      <c r="N2338" s="196" t="s">
        <v>6695</v>
      </c>
      <c r="O2338" s="196" t="s">
        <v>6257</v>
      </c>
      <c r="P2338" s="187" t="str">
        <f t="shared" ca="1" si="156"/>
        <v>17 Tahun</v>
      </c>
      <c r="Q2338" s="187" t="str">
        <f t="shared" ca="1" si="157"/>
        <v>6 Bulan</v>
      </c>
      <c r="R2338" s="187" t="str">
        <f t="shared" ca="1" si="158"/>
        <v>9  Hari</v>
      </c>
    </row>
    <row r="2339" spans="1:18" ht="15">
      <c r="A2339" s="509"/>
      <c r="B2339" s="517"/>
      <c r="C2339" s="185" t="s">
        <v>6702</v>
      </c>
      <c r="D2339" s="211" t="s">
        <v>6703</v>
      </c>
      <c r="E2339" s="155" t="s">
        <v>9</v>
      </c>
      <c r="F2339" s="196" t="s">
        <v>185</v>
      </c>
      <c r="G2339" s="245">
        <v>40741</v>
      </c>
      <c r="H2339" s="196" t="s">
        <v>6542</v>
      </c>
      <c r="I2339" s="196" t="s">
        <v>3427</v>
      </c>
      <c r="J2339" s="196" t="s">
        <v>5837</v>
      </c>
      <c r="K2339" s="196" t="s">
        <v>5834</v>
      </c>
      <c r="L2339" s="196" t="s">
        <v>3442</v>
      </c>
      <c r="M2339" s="196" t="s">
        <v>3443</v>
      </c>
      <c r="N2339" s="196" t="s">
        <v>6695</v>
      </c>
      <c r="O2339" s="196" t="s">
        <v>6257</v>
      </c>
      <c r="P2339" s="187" t="str">
        <f t="shared" ca="1" si="156"/>
        <v>13 Tahun</v>
      </c>
      <c r="Q2339" s="187" t="str">
        <f t="shared" ca="1" si="157"/>
        <v>6 Bulan</v>
      </c>
      <c r="R2339" s="187" t="str">
        <f t="shared" ca="1" si="158"/>
        <v>13  Hari</v>
      </c>
    </row>
    <row r="2340" spans="1:18" ht="15">
      <c r="A2340" s="510"/>
      <c r="B2340" s="518"/>
      <c r="C2340" s="185" t="s">
        <v>6704</v>
      </c>
      <c r="D2340" s="211" t="s">
        <v>6705</v>
      </c>
      <c r="E2340" s="155" t="s">
        <v>10</v>
      </c>
      <c r="F2340" s="196" t="s">
        <v>185</v>
      </c>
      <c r="G2340" s="245">
        <v>42424</v>
      </c>
      <c r="H2340" s="196" t="s">
        <v>6542</v>
      </c>
      <c r="I2340" s="196" t="s">
        <v>3427</v>
      </c>
      <c r="J2340" s="196" t="s">
        <v>5837</v>
      </c>
      <c r="K2340" s="196" t="s">
        <v>5834</v>
      </c>
      <c r="L2340" s="196" t="s">
        <v>3442</v>
      </c>
      <c r="M2340" s="196" t="s">
        <v>3443</v>
      </c>
      <c r="N2340" s="196" t="s">
        <v>6695</v>
      </c>
      <c r="O2340" s="196" t="s">
        <v>6257</v>
      </c>
      <c r="P2340" s="187" t="str">
        <f t="shared" ca="1" si="156"/>
        <v>8 Tahun</v>
      </c>
      <c r="Q2340" s="187" t="str">
        <f t="shared" ca="1" si="157"/>
        <v>11 Bulan</v>
      </c>
      <c r="R2340" s="187" t="str">
        <f t="shared" ca="1" si="158"/>
        <v>6  Hari</v>
      </c>
    </row>
    <row r="2341" spans="1:18" ht="15">
      <c r="A2341" s="508">
        <v>664</v>
      </c>
      <c r="B2341" s="511" t="s">
        <v>6706</v>
      </c>
      <c r="C2341" s="185" t="s">
        <v>6707</v>
      </c>
      <c r="D2341" s="211" t="s">
        <v>6708</v>
      </c>
      <c r="E2341" s="155" t="s">
        <v>10</v>
      </c>
      <c r="F2341" s="196" t="s">
        <v>185</v>
      </c>
      <c r="G2341" s="245">
        <v>26653</v>
      </c>
      <c r="H2341" s="196" t="s">
        <v>6542</v>
      </c>
      <c r="I2341" s="196" t="s">
        <v>3427</v>
      </c>
      <c r="J2341" s="196" t="s">
        <v>5842</v>
      </c>
      <c r="K2341" s="196" t="s">
        <v>6709</v>
      </c>
      <c r="L2341" s="196" t="s">
        <v>3430</v>
      </c>
      <c r="M2341" s="196" t="s">
        <v>3431</v>
      </c>
      <c r="N2341" s="196" t="s">
        <v>6622</v>
      </c>
      <c r="O2341" s="196" t="s">
        <v>1769</v>
      </c>
      <c r="P2341" s="187" t="str">
        <f t="shared" ca="1" si="156"/>
        <v>52 Tahun</v>
      </c>
      <c r="Q2341" s="187" t="str">
        <f t="shared" ca="1" si="157"/>
        <v>1 Bulan</v>
      </c>
      <c r="R2341" s="187" t="str">
        <f t="shared" ca="1" si="158"/>
        <v>10  Hari</v>
      </c>
    </row>
    <row r="2342" spans="1:18" ht="15">
      <c r="A2342" s="509"/>
      <c r="B2342" s="509"/>
      <c r="C2342" s="185" t="s">
        <v>6710</v>
      </c>
      <c r="D2342" s="211" t="s">
        <v>6711</v>
      </c>
      <c r="E2342" s="155" t="s">
        <v>9</v>
      </c>
      <c r="F2342" s="196" t="s">
        <v>5869</v>
      </c>
      <c r="G2342" s="245">
        <v>28235</v>
      </c>
      <c r="H2342" s="196" t="s">
        <v>6542</v>
      </c>
      <c r="I2342" s="196" t="s">
        <v>3427</v>
      </c>
      <c r="J2342" s="196" t="s">
        <v>5842</v>
      </c>
      <c r="K2342" s="196" t="s">
        <v>5828</v>
      </c>
      <c r="L2342" s="196" t="s">
        <v>3430</v>
      </c>
      <c r="M2342" s="196" t="s">
        <v>3436</v>
      </c>
      <c r="N2342" s="196" t="s">
        <v>6314</v>
      </c>
      <c r="O2342" s="196" t="s">
        <v>6712</v>
      </c>
      <c r="P2342" s="187" t="str">
        <f t="shared" ca="1" si="156"/>
        <v>47 Tahun</v>
      </c>
      <c r="Q2342" s="187" t="str">
        <f t="shared" ca="1" si="157"/>
        <v>9 Bulan</v>
      </c>
      <c r="R2342" s="187" t="str">
        <f t="shared" ca="1" si="158"/>
        <v>10  Hari</v>
      </c>
    </row>
    <row r="2343" spans="1:18" ht="15">
      <c r="A2343" s="509"/>
      <c r="B2343" s="509"/>
      <c r="C2343" s="185" t="s">
        <v>6713</v>
      </c>
      <c r="D2343" s="211" t="s">
        <v>6714</v>
      </c>
      <c r="E2343" s="155" t="s">
        <v>10</v>
      </c>
      <c r="F2343" s="196" t="s">
        <v>6715</v>
      </c>
      <c r="G2343" s="245">
        <v>35620</v>
      </c>
      <c r="H2343" s="196" t="s">
        <v>6542</v>
      </c>
      <c r="I2343" s="196" t="s">
        <v>3427</v>
      </c>
      <c r="J2343" s="196" t="s">
        <v>5823</v>
      </c>
      <c r="K2343" s="196" t="s">
        <v>5831</v>
      </c>
      <c r="L2343" s="196" t="s">
        <v>3442</v>
      </c>
      <c r="M2343" s="196" t="s">
        <v>3443</v>
      </c>
      <c r="N2343" s="196" t="s">
        <v>6708</v>
      </c>
      <c r="O2343" s="196" t="s">
        <v>6716</v>
      </c>
      <c r="P2343" s="187" t="str">
        <f t="shared" ca="1" si="156"/>
        <v>27 Tahun</v>
      </c>
      <c r="Q2343" s="187" t="str">
        <f t="shared" ca="1" si="157"/>
        <v>6 Bulan</v>
      </c>
      <c r="R2343" s="187" t="str">
        <f t="shared" ca="1" si="158"/>
        <v>21  Hari</v>
      </c>
    </row>
    <row r="2344" spans="1:18" ht="15">
      <c r="A2344" s="509"/>
      <c r="B2344" s="509"/>
      <c r="C2344" s="185" t="s">
        <v>6717</v>
      </c>
      <c r="D2344" s="211" t="s">
        <v>6718</v>
      </c>
      <c r="E2344" s="155" t="s">
        <v>9</v>
      </c>
      <c r="F2344" s="196" t="s">
        <v>6660</v>
      </c>
      <c r="G2344" s="245">
        <v>39339</v>
      </c>
      <c r="H2344" s="196" t="s">
        <v>6542</v>
      </c>
      <c r="I2344" s="196" t="s">
        <v>3427</v>
      </c>
      <c r="J2344" s="196" t="s">
        <v>5842</v>
      </c>
      <c r="K2344" s="196" t="s">
        <v>5834</v>
      </c>
      <c r="L2344" s="196" t="s">
        <v>3442</v>
      </c>
      <c r="M2344" s="196" t="s">
        <v>3443</v>
      </c>
      <c r="N2344" s="196" t="s">
        <v>6708</v>
      </c>
      <c r="O2344" s="196" t="s">
        <v>6716</v>
      </c>
      <c r="P2344" s="187" t="str">
        <f t="shared" ca="1" si="156"/>
        <v>17 Tahun</v>
      </c>
      <c r="Q2344" s="187" t="str">
        <f t="shared" ca="1" si="157"/>
        <v>4 Bulan</v>
      </c>
      <c r="R2344" s="187" t="str">
        <f t="shared" ca="1" si="158"/>
        <v>16  Hari</v>
      </c>
    </row>
    <row r="2345" spans="1:18" ht="15">
      <c r="A2345" s="510"/>
      <c r="B2345" s="510"/>
      <c r="C2345" s="185" t="s">
        <v>6719</v>
      </c>
      <c r="D2345" s="211" t="s">
        <v>6720</v>
      </c>
      <c r="E2345" s="155" t="s">
        <v>10</v>
      </c>
      <c r="F2345" s="196" t="s">
        <v>185</v>
      </c>
      <c r="G2345" s="245">
        <v>42254</v>
      </c>
      <c r="H2345" s="196" t="s">
        <v>6542</v>
      </c>
      <c r="I2345" s="196" t="s">
        <v>3427</v>
      </c>
      <c r="J2345" s="196" t="s">
        <v>5837</v>
      </c>
      <c r="K2345" s="196" t="s">
        <v>5834</v>
      </c>
      <c r="L2345" s="196" t="s">
        <v>3442</v>
      </c>
      <c r="M2345" s="196" t="s">
        <v>3443</v>
      </c>
      <c r="N2345" s="196" t="s">
        <v>6708</v>
      </c>
      <c r="O2345" s="196" t="s">
        <v>6716</v>
      </c>
      <c r="P2345" s="187" t="str">
        <f t="shared" ca="1" si="156"/>
        <v>9 Tahun</v>
      </c>
      <c r="Q2345" s="187" t="str">
        <f t="shared" ca="1" si="157"/>
        <v>4 Bulan</v>
      </c>
      <c r="R2345" s="187" t="str">
        <f t="shared" ca="1" si="158"/>
        <v>23  Hari</v>
      </c>
    </row>
    <row r="2346" spans="1:18" ht="15">
      <c r="A2346" s="508">
        <v>665</v>
      </c>
      <c r="B2346" s="511" t="s">
        <v>6721</v>
      </c>
      <c r="C2346" s="185" t="s">
        <v>6722</v>
      </c>
      <c r="D2346" s="211" t="s">
        <v>6723</v>
      </c>
      <c r="E2346" s="155" t="s">
        <v>10</v>
      </c>
      <c r="F2346" s="196" t="s">
        <v>185</v>
      </c>
      <c r="G2346" s="245">
        <v>28250</v>
      </c>
      <c r="H2346" s="196" t="s">
        <v>6542</v>
      </c>
      <c r="I2346" s="196" t="s">
        <v>3427</v>
      </c>
      <c r="J2346" s="196" t="s">
        <v>5823</v>
      </c>
      <c r="K2346" s="196" t="s">
        <v>5843</v>
      </c>
      <c r="L2346" s="196" t="s">
        <v>3430</v>
      </c>
      <c r="M2346" s="196" t="s">
        <v>3431</v>
      </c>
      <c r="N2346" s="196" t="s">
        <v>6367</v>
      </c>
      <c r="O2346" s="196" t="s">
        <v>6368</v>
      </c>
      <c r="P2346" s="187" t="str">
        <f t="shared" ca="1" si="156"/>
        <v>47 Tahun</v>
      </c>
      <c r="Q2346" s="187" t="str">
        <f t="shared" ca="1" si="157"/>
        <v>8 Bulan</v>
      </c>
      <c r="R2346" s="187" t="str">
        <f t="shared" ca="1" si="158"/>
        <v>25  Hari</v>
      </c>
    </row>
    <row r="2347" spans="1:18" ht="15">
      <c r="A2347" s="509"/>
      <c r="B2347" s="509"/>
      <c r="C2347" s="185" t="s">
        <v>6724</v>
      </c>
      <c r="D2347" s="211" t="s">
        <v>6725</v>
      </c>
      <c r="E2347" s="155" t="s">
        <v>9</v>
      </c>
      <c r="F2347" s="196" t="s">
        <v>150</v>
      </c>
      <c r="G2347" s="245">
        <v>31330</v>
      </c>
      <c r="H2347" s="196" t="s">
        <v>6542</v>
      </c>
      <c r="I2347" s="196" t="s">
        <v>3427</v>
      </c>
      <c r="J2347" s="196" t="s">
        <v>5842</v>
      </c>
      <c r="K2347" s="196" t="s">
        <v>5828</v>
      </c>
      <c r="L2347" s="196" t="s">
        <v>3430</v>
      </c>
      <c r="M2347" s="196" t="s">
        <v>3436</v>
      </c>
      <c r="N2347" s="196" t="s">
        <v>6726</v>
      </c>
      <c r="O2347" s="196" t="s">
        <v>6727</v>
      </c>
      <c r="P2347" s="187" t="str">
        <f t="shared" ca="1" si="156"/>
        <v>39 Tahun</v>
      </c>
      <c r="Q2347" s="187" t="str">
        <f t="shared" ca="1" si="157"/>
        <v>3 Bulan</v>
      </c>
      <c r="R2347" s="187" t="str">
        <f t="shared" ca="1" si="158"/>
        <v>20  Hari</v>
      </c>
    </row>
    <row r="2348" spans="1:18" ht="15">
      <c r="A2348" s="509"/>
      <c r="B2348" s="509"/>
      <c r="C2348" s="185" t="s">
        <v>6728</v>
      </c>
      <c r="D2348" s="211" t="s">
        <v>6729</v>
      </c>
      <c r="E2348" s="155" t="s">
        <v>10</v>
      </c>
      <c r="F2348" s="196" t="s">
        <v>185</v>
      </c>
      <c r="G2348" s="245">
        <v>38346</v>
      </c>
      <c r="H2348" s="196" t="s">
        <v>6542</v>
      </c>
      <c r="I2348" s="196" t="s">
        <v>3427</v>
      </c>
      <c r="J2348" s="196" t="s">
        <v>5823</v>
      </c>
      <c r="K2348" s="196" t="s">
        <v>5831</v>
      </c>
      <c r="L2348" s="196" t="s">
        <v>3442</v>
      </c>
      <c r="M2348" s="196" t="s">
        <v>3443</v>
      </c>
      <c r="N2348" s="196" t="s">
        <v>6723</v>
      </c>
      <c r="O2348" s="196" t="s">
        <v>6730</v>
      </c>
      <c r="P2348" s="187" t="str">
        <f t="shared" ca="1" si="156"/>
        <v>20 Tahun</v>
      </c>
      <c r="Q2348" s="187" t="str">
        <f t="shared" ca="1" si="157"/>
        <v>1 Bulan</v>
      </c>
      <c r="R2348" s="187" t="str">
        <f t="shared" ca="1" si="158"/>
        <v>5  Hari</v>
      </c>
    </row>
    <row r="2349" spans="1:18" ht="15">
      <c r="A2349" s="509"/>
      <c r="B2349" s="509"/>
      <c r="C2349" s="185" t="s">
        <v>6731</v>
      </c>
      <c r="D2349" s="211" t="s">
        <v>6732</v>
      </c>
      <c r="E2349" s="155" t="s">
        <v>10</v>
      </c>
      <c r="F2349" s="196" t="s">
        <v>185</v>
      </c>
      <c r="G2349" s="245">
        <v>38874</v>
      </c>
      <c r="H2349" s="196" t="s">
        <v>6542</v>
      </c>
      <c r="I2349" s="196" t="s">
        <v>3427</v>
      </c>
      <c r="J2349" s="196" t="s">
        <v>5823</v>
      </c>
      <c r="K2349" s="196" t="s">
        <v>5834</v>
      </c>
      <c r="L2349" s="196" t="s">
        <v>3442</v>
      </c>
      <c r="M2349" s="196" t="s">
        <v>3443</v>
      </c>
      <c r="N2349" s="196" t="s">
        <v>6723</v>
      </c>
      <c r="O2349" s="196" t="s">
        <v>6730</v>
      </c>
      <c r="P2349" s="187" t="str">
        <f t="shared" ca="1" si="156"/>
        <v>18 Tahun</v>
      </c>
      <c r="Q2349" s="187" t="str">
        <f t="shared" ca="1" si="157"/>
        <v>7 Bulan</v>
      </c>
      <c r="R2349" s="187" t="str">
        <f t="shared" ca="1" si="158"/>
        <v>24  Hari</v>
      </c>
    </row>
    <row r="2350" spans="1:18" ht="15">
      <c r="A2350" s="509"/>
      <c r="B2350" s="509"/>
      <c r="C2350" s="185" t="s">
        <v>6733</v>
      </c>
      <c r="D2350" s="211" t="s">
        <v>6734</v>
      </c>
      <c r="E2350" s="155" t="s">
        <v>10</v>
      </c>
      <c r="F2350" s="196" t="s">
        <v>185</v>
      </c>
      <c r="G2350" s="245">
        <v>40148</v>
      </c>
      <c r="H2350" s="196" t="s">
        <v>6542</v>
      </c>
      <c r="I2350" s="196" t="s">
        <v>3427</v>
      </c>
      <c r="J2350" s="196" t="s">
        <v>5842</v>
      </c>
      <c r="K2350" s="196" t="s">
        <v>5834</v>
      </c>
      <c r="L2350" s="196" t="s">
        <v>3442</v>
      </c>
      <c r="M2350" s="196" t="s">
        <v>3443</v>
      </c>
      <c r="N2350" s="196" t="s">
        <v>6723</v>
      </c>
      <c r="O2350" s="196" t="s">
        <v>6730</v>
      </c>
      <c r="P2350" s="187" t="str">
        <f t="shared" ca="1" si="156"/>
        <v>15 Tahun</v>
      </c>
      <c r="Q2350" s="187" t="str">
        <f t="shared" ca="1" si="157"/>
        <v>1 Bulan</v>
      </c>
      <c r="R2350" s="187" t="str">
        <f t="shared" ca="1" si="158"/>
        <v>29  Hari</v>
      </c>
    </row>
    <row r="2351" spans="1:18" ht="15">
      <c r="A2351" s="509"/>
      <c r="B2351" s="509"/>
      <c r="C2351" s="185" t="s">
        <v>6735</v>
      </c>
      <c r="D2351" s="211" t="s">
        <v>6736</v>
      </c>
      <c r="E2351" s="155" t="s">
        <v>10</v>
      </c>
      <c r="F2351" s="196" t="s">
        <v>185</v>
      </c>
      <c r="G2351" s="245">
        <v>41874</v>
      </c>
      <c r="H2351" s="196" t="s">
        <v>6542</v>
      </c>
      <c r="I2351" s="196" t="s">
        <v>3427</v>
      </c>
      <c r="J2351" s="196" t="s">
        <v>5837</v>
      </c>
      <c r="K2351" s="196" t="s">
        <v>5834</v>
      </c>
      <c r="L2351" s="196" t="s">
        <v>3442</v>
      </c>
      <c r="M2351" s="196" t="s">
        <v>3443</v>
      </c>
      <c r="N2351" s="196" t="s">
        <v>6723</v>
      </c>
      <c r="O2351" s="196" t="s">
        <v>6730</v>
      </c>
      <c r="P2351" s="187" t="str">
        <f t="shared" ca="1" si="156"/>
        <v>10 Tahun</v>
      </c>
      <c r="Q2351" s="187" t="str">
        <f t="shared" ca="1" si="157"/>
        <v>5 Bulan</v>
      </c>
      <c r="R2351" s="187" t="str">
        <f t="shared" ca="1" si="158"/>
        <v>7  Hari</v>
      </c>
    </row>
    <row r="2352" spans="1:18" ht="15">
      <c r="A2352" s="509"/>
      <c r="B2352" s="509"/>
      <c r="C2352" s="185" t="s">
        <v>6737</v>
      </c>
      <c r="D2352" s="211" t="s">
        <v>6738</v>
      </c>
      <c r="E2352" s="155" t="s">
        <v>10</v>
      </c>
      <c r="F2352" s="196" t="s">
        <v>185</v>
      </c>
      <c r="G2352" s="245">
        <v>43166</v>
      </c>
      <c r="H2352" s="196" t="s">
        <v>6542</v>
      </c>
      <c r="I2352" s="196" t="s">
        <v>3427</v>
      </c>
      <c r="J2352" s="196" t="s">
        <v>5837</v>
      </c>
      <c r="K2352" s="196" t="s">
        <v>5834</v>
      </c>
      <c r="L2352" s="196" t="s">
        <v>3442</v>
      </c>
      <c r="M2352" s="196" t="s">
        <v>3443</v>
      </c>
      <c r="N2352" s="196" t="s">
        <v>6723</v>
      </c>
      <c r="O2352" s="196" t="s">
        <v>6730</v>
      </c>
      <c r="P2352" s="187" t="str">
        <f t="shared" ca="1" si="156"/>
        <v>6 Tahun</v>
      </c>
      <c r="Q2352" s="187" t="str">
        <f t="shared" ca="1" si="157"/>
        <v>10 Bulan</v>
      </c>
      <c r="R2352" s="187" t="str">
        <f t="shared" ca="1" si="158"/>
        <v>23  Hari</v>
      </c>
    </row>
    <row r="2353" spans="1:18" ht="15">
      <c r="A2353" s="510"/>
      <c r="B2353" s="510"/>
      <c r="C2353" s="185" t="s">
        <v>6739</v>
      </c>
      <c r="D2353" s="211" t="s">
        <v>6740</v>
      </c>
      <c r="E2353" s="155" t="s">
        <v>9</v>
      </c>
      <c r="F2353" s="196" t="s">
        <v>185</v>
      </c>
      <c r="G2353" s="245">
        <v>43736</v>
      </c>
      <c r="H2353" s="196" t="s">
        <v>6542</v>
      </c>
      <c r="I2353" s="196" t="s">
        <v>3427</v>
      </c>
      <c r="J2353" s="196" t="s">
        <v>5875</v>
      </c>
      <c r="K2353" s="196" t="s">
        <v>5834</v>
      </c>
      <c r="L2353" s="196" t="s">
        <v>3442</v>
      </c>
      <c r="M2353" s="196" t="s">
        <v>3443</v>
      </c>
      <c r="N2353" s="196" t="s">
        <v>6723</v>
      </c>
      <c r="O2353" s="196" t="s">
        <v>6730</v>
      </c>
      <c r="P2353" s="187" t="str">
        <f t="shared" ca="1" si="156"/>
        <v>5 Tahun</v>
      </c>
      <c r="Q2353" s="187" t="str">
        <f t="shared" ca="1" si="157"/>
        <v>4 Bulan</v>
      </c>
      <c r="R2353" s="187" t="str">
        <f t="shared" ca="1" si="158"/>
        <v>2  Hari</v>
      </c>
    </row>
    <row r="2354" spans="1:18" ht="15">
      <c r="A2354" s="508">
        <v>666</v>
      </c>
      <c r="B2354" s="511" t="s">
        <v>6741</v>
      </c>
      <c r="C2354" s="185" t="s">
        <v>6742</v>
      </c>
      <c r="D2354" s="211" t="s">
        <v>6743</v>
      </c>
      <c r="E2354" s="155" t="s">
        <v>9</v>
      </c>
      <c r="F2354" s="196" t="s">
        <v>185</v>
      </c>
      <c r="G2354" s="245">
        <v>16198</v>
      </c>
      <c r="H2354" s="196" t="s">
        <v>6542</v>
      </c>
      <c r="I2354" s="196" t="s">
        <v>3427</v>
      </c>
      <c r="J2354" s="196" t="s">
        <v>5837</v>
      </c>
      <c r="K2354" s="196" t="s">
        <v>3490</v>
      </c>
      <c r="L2354" s="196" t="s">
        <v>3430</v>
      </c>
      <c r="M2354" s="196" t="s">
        <v>3431</v>
      </c>
      <c r="N2354" s="196" t="s">
        <v>6622</v>
      </c>
      <c r="O2354" s="196" t="s">
        <v>6744</v>
      </c>
      <c r="P2354" s="187" t="str">
        <f t="shared" ca="1" si="156"/>
        <v>80 Tahun</v>
      </c>
      <c r="Q2354" s="187" t="str">
        <f t="shared" ca="1" si="157"/>
        <v>8 Bulan</v>
      </c>
      <c r="R2354" s="187" t="str">
        <f t="shared" ca="1" si="158"/>
        <v>24  Hari</v>
      </c>
    </row>
    <row r="2355" spans="1:18" ht="15">
      <c r="A2355" s="510"/>
      <c r="B2355" s="510"/>
      <c r="C2355" s="185" t="s">
        <v>6745</v>
      </c>
      <c r="D2355" s="211" t="s">
        <v>6746</v>
      </c>
      <c r="E2355" s="155" t="s">
        <v>10</v>
      </c>
      <c r="F2355" s="196" t="s">
        <v>5869</v>
      </c>
      <c r="G2355" s="245">
        <v>21864</v>
      </c>
      <c r="H2355" s="196" t="s">
        <v>6542</v>
      </c>
      <c r="I2355" s="196" t="s">
        <v>3427</v>
      </c>
      <c r="J2355" s="196" t="s">
        <v>5837</v>
      </c>
      <c r="K2355" s="196" t="s">
        <v>5843</v>
      </c>
      <c r="L2355" s="196" t="s">
        <v>3430</v>
      </c>
      <c r="M2355" s="196" t="s">
        <v>3436</v>
      </c>
      <c r="N2355" s="196" t="s">
        <v>1491</v>
      </c>
      <c r="O2355" s="196" t="s">
        <v>6747</v>
      </c>
      <c r="P2355" s="187" t="str">
        <f t="shared" ca="1" si="156"/>
        <v>65 Tahun</v>
      </c>
      <c r="Q2355" s="187" t="str">
        <f t="shared" ca="1" si="157"/>
        <v>2 Bulan</v>
      </c>
      <c r="R2355" s="187" t="str">
        <f t="shared" ca="1" si="158"/>
        <v>20  Hari</v>
      </c>
    </row>
    <row r="2356" spans="1:18" ht="15">
      <c r="A2356" s="508">
        <v>667</v>
      </c>
      <c r="B2356" s="511" t="s">
        <v>6748</v>
      </c>
      <c r="C2356" s="185" t="s">
        <v>6749</v>
      </c>
      <c r="D2356" s="211" t="s">
        <v>6750</v>
      </c>
      <c r="E2356" s="155" t="s">
        <v>10</v>
      </c>
      <c r="F2356" s="196" t="s">
        <v>185</v>
      </c>
      <c r="G2356" s="245">
        <v>27564</v>
      </c>
      <c r="H2356" s="196" t="s">
        <v>6542</v>
      </c>
      <c r="I2356" s="196" t="s">
        <v>3427</v>
      </c>
      <c r="J2356" s="196" t="s">
        <v>5823</v>
      </c>
      <c r="K2356" s="196" t="s">
        <v>3490</v>
      </c>
      <c r="L2356" s="196" t="s">
        <v>3430</v>
      </c>
      <c r="M2356" s="196" t="s">
        <v>3431</v>
      </c>
      <c r="N2356" s="196" t="s">
        <v>6751</v>
      </c>
      <c r="O2356" s="196" t="s">
        <v>6752</v>
      </c>
      <c r="P2356" s="187" t="str">
        <f t="shared" ca="1" si="156"/>
        <v>49 Tahun</v>
      </c>
      <c r="Q2356" s="187" t="str">
        <f t="shared" ca="1" si="157"/>
        <v>7 Bulan</v>
      </c>
      <c r="R2356" s="187" t="str">
        <f t="shared" ca="1" si="158"/>
        <v>11  Hari</v>
      </c>
    </row>
    <row r="2357" spans="1:18" ht="15">
      <c r="A2357" s="509"/>
      <c r="B2357" s="509"/>
      <c r="C2357" s="185" t="s">
        <v>6753</v>
      </c>
      <c r="D2357" s="211" t="s">
        <v>6754</v>
      </c>
      <c r="E2357" s="155" t="s">
        <v>9</v>
      </c>
      <c r="F2357" s="196" t="s">
        <v>5963</v>
      </c>
      <c r="G2357" s="245">
        <v>28814</v>
      </c>
      <c r="H2357" s="196" t="s">
        <v>6542</v>
      </c>
      <c r="I2357" s="196" t="s">
        <v>3427</v>
      </c>
      <c r="J2357" s="196" t="s">
        <v>5823</v>
      </c>
      <c r="K2357" s="196" t="s">
        <v>5828</v>
      </c>
      <c r="L2357" s="196" t="s">
        <v>3430</v>
      </c>
      <c r="M2357" s="196" t="s">
        <v>3436</v>
      </c>
      <c r="N2357" s="196" t="s">
        <v>6755</v>
      </c>
      <c r="O2357" s="196" t="s">
        <v>6756</v>
      </c>
      <c r="P2357" s="187" t="str">
        <f t="shared" ca="1" si="156"/>
        <v>46 Tahun</v>
      </c>
      <c r="Q2357" s="187" t="str">
        <f t="shared" ca="1" si="157"/>
        <v>2 Bulan</v>
      </c>
      <c r="R2357" s="187" t="str">
        <f t="shared" ca="1" si="158"/>
        <v>10  Hari</v>
      </c>
    </row>
    <row r="2358" spans="1:18" ht="15">
      <c r="A2358" s="509"/>
      <c r="B2358" s="509"/>
      <c r="C2358" s="185" t="s">
        <v>6757</v>
      </c>
      <c r="D2358" s="211" t="s">
        <v>6758</v>
      </c>
      <c r="E2358" s="155" t="s">
        <v>10</v>
      </c>
      <c r="F2358" s="196" t="s">
        <v>185</v>
      </c>
      <c r="G2358" s="245">
        <v>37708</v>
      </c>
      <c r="H2358" s="196" t="s">
        <v>6542</v>
      </c>
      <c r="I2358" s="196" t="s">
        <v>3427</v>
      </c>
      <c r="J2358" s="196" t="s">
        <v>5823</v>
      </c>
      <c r="K2358" s="196" t="s">
        <v>6759</v>
      </c>
      <c r="L2358" s="196" t="s">
        <v>3442</v>
      </c>
      <c r="M2358" s="196" t="s">
        <v>3443</v>
      </c>
      <c r="N2358" s="196" t="s">
        <v>6750</v>
      </c>
      <c r="O2358" s="196" t="s">
        <v>6760</v>
      </c>
      <c r="P2358" s="187" t="str">
        <f t="shared" ca="1" si="156"/>
        <v>21 Tahun</v>
      </c>
      <c r="Q2358" s="187" t="str">
        <f t="shared" ca="1" si="157"/>
        <v>10 Bulan</v>
      </c>
      <c r="R2358" s="187" t="str">
        <f t="shared" ca="1" si="158"/>
        <v>2  Hari</v>
      </c>
    </row>
    <row r="2359" spans="1:18" ht="15">
      <c r="A2359" s="510"/>
      <c r="B2359" s="510"/>
      <c r="C2359" s="185" t="s">
        <v>6761</v>
      </c>
      <c r="D2359" s="211" t="s">
        <v>6762</v>
      </c>
      <c r="E2359" s="155" t="s">
        <v>10</v>
      </c>
      <c r="F2359" s="196" t="s">
        <v>305</v>
      </c>
      <c r="G2359" s="245">
        <v>38923</v>
      </c>
      <c r="H2359" s="196" t="s">
        <v>6542</v>
      </c>
      <c r="I2359" s="196" t="s">
        <v>3427</v>
      </c>
      <c r="J2359" s="196" t="s">
        <v>5823</v>
      </c>
      <c r="K2359" s="196" t="s">
        <v>5834</v>
      </c>
      <c r="L2359" s="196" t="s">
        <v>3442</v>
      </c>
      <c r="M2359" s="196" t="s">
        <v>3443</v>
      </c>
      <c r="N2359" s="196" t="s">
        <v>6763</v>
      </c>
      <c r="O2359" s="196" t="s">
        <v>6764</v>
      </c>
      <c r="P2359" s="187" t="str">
        <f t="shared" ca="1" si="156"/>
        <v>18 Tahun</v>
      </c>
      <c r="Q2359" s="187" t="str">
        <f t="shared" ca="1" si="157"/>
        <v>6 Bulan</v>
      </c>
      <c r="R2359" s="187" t="str">
        <f t="shared" ca="1" si="158"/>
        <v>5  Hari</v>
      </c>
    </row>
    <row r="2360" spans="1:18" ht="15">
      <c r="A2360" s="508">
        <v>668</v>
      </c>
      <c r="B2360" s="511" t="s">
        <v>6765</v>
      </c>
      <c r="C2360" s="185" t="s">
        <v>6766</v>
      </c>
      <c r="D2360" s="211" t="s">
        <v>6767</v>
      </c>
      <c r="E2360" s="155" t="s">
        <v>10</v>
      </c>
      <c r="F2360" s="196" t="s">
        <v>185</v>
      </c>
      <c r="G2360" s="245">
        <v>33774</v>
      </c>
      <c r="H2360" s="196" t="s">
        <v>6542</v>
      </c>
      <c r="I2360" s="196" t="s">
        <v>3427</v>
      </c>
      <c r="J2360" s="196" t="s">
        <v>5823</v>
      </c>
      <c r="K2360" s="196" t="s">
        <v>3490</v>
      </c>
      <c r="L2360" s="196" t="s">
        <v>3430</v>
      </c>
      <c r="M2360" s="196" t="s">
        <v>3431</v>
      </c>
      <c r="N2360" s="196" t="s">
        <v>937</v>
      </c>
      <c r="O2360" s="196" t="s">
        <v>1427</v>
      </c>
      <c r="P2360" s="187" t="str">
        <f t="shared" ca="1" si="156"/>
        <v>32 Tahun</v>
      </c>
      <c r="Q2360" s="187" t="str">
        <f t="shared" ca="1" si="157"/>
        <v>7 Bulan</v>
      </c>
      <c r="R2360" s="187" t="str">
        <f t="shared" ca="1" si="158"/>
        <v>11  Hari</v>
      </c>
    </row>
    <row r="2361" spans="1:18" ht="15">
      <c r="A2361" s="510"/>
      <c r="B2361" s="510"/>
      <c r="C2361" s="185" t="s">
        <v>6768</v>
      </c>
      <c r="D2361" s="211" t="s">
        <v>6769</v>
      </c>
      <c r="E2361" s="155" t="s">
        <v>9</v>
      </c>
      <c r="F2361" s="196" t="s">
        <v>6770</v>
      </c>
      <c r="G2361" s="245">
        <v>34532</v>
      </c>
      <c r="H2361" s="196" t="s">
        <v>6542</v>
      </c>
      <c r="I2361" s="196" t="s">
        <v>3427</v>
      </c>
      <c r="J2361" s="196" t="s">
        <v>5823</v>
      </c>
      <c r="K2361" s="196" t="s">
        <v>5828</v>
      </c>
      <c r="L2361" s="196" t="s">
        <v>3430</v>
      </c>
      <c r="M2361" s="196" t="s">
        <v>3436</v>
      </c>
      <c r="N2361" s="196" t="s">
        <v>6771</v>
      </c>
      <c r="O2361" s="196" t="s">
        <v>6257</v>
      </c>
      <c r="P2361" s="187" t="str">
        <f t="shared" ca="1" si="156"/>
        <v>30 Tahun</v>
      </c>
      <c r="Q2361" s="187" t="str">
        <f t="shared" ca="1" si="157"/>
        <v>6 Bulan</v>
      </c>
      <c r="R2361" s="187" t="str">
        <f t="shared" ca="1" si="158"/>
        <v>13  Hari</v>
      </c>
    </row>
    <row r="2362" spans="1:18" ht="15">
      <c r="A2362" s="508">
        <v>669</v>
      </c>
      <c r="B2362" s="511" t="s">
        <v>6772</v>
      </c>
      <c r="C2362" s="185" t="s">
        <v>6773</v>
      </c>
      <c r="D2362" s="211" t="s">
        <v>6774</v>
      </c>
      <c r="E2362" s="155" t="s">
        <v>10</v>
      </c>
      <c r="F2362" s="196" t="s">
        <v>185</v>
      </c>
      <c r="G2362" s="245">
        <v>30667</v>
      </c>
      <c r="H2362" s="196" t="s">
        <v>6542</v>
      </c>
      <c r="I2362" s="196" t="s">
        <v>3427</v>
      </c>
      <c r="J2362" s="196" t="s">
        <v>5823</v>
      </c>
      <c r="K2362" s="196" t="s">
        <v>6775</v>
      </c>
      <c r="L2362" s="196" t="s">
        <v>3430</v>
      </c>
      <c r="M2362" s="196" t="s">
        <v>3431</v>
      </c>
      <c r="N2362" s="196" t="s">
        <v>6776</v>
      </c>
      <c r="O2362" s="196" t="s">
        <v>6777</v>
      </c>
      <c r="P2362" s="187" t="str">
        <f t="shared" ca="1" si="156"/>
        <v>41 Tahun</v>
      </c>
      <c r="Q2362" s="187" t="str">
        <f t="shared" ca="1" si="157"/>
        <v>1 Bulan</v>
      </c>
      <c r="R2362" s="187" t="str">
        <f t="shared" ca="1" si="158"/>
        <v>13  Hari</v>
      </c>
    </row>
    <row r="2363" spans="1:18" ht="15">
      <c r="A2363" s="509"/>
      <c r="B2363" s="509"/>
      <c r="C2363" s="185" t="s">
        <v>6778</v>
      </c>
      <c r="D2363" s="211" t="s">
        <v>6779</v>
      </c>
      <c r="E2363" s="155" t="s">
        <v>9</v>
      </c>
      <c r="F2363" s="196" t="s">
        <v>5880</v>
      </c>
      <c r="G2363" s="245">
        <v>30945</v>
      </c>
      <c r="H2363" s="196" t="s">
        <v>6542</v>
      </c>
      <c r="I2363" s="196" t="s">
        <v>3427</v>
      </c>
      <c r="J2363" s="196" t="s">
        <v>5100</v>
      </c>
      <c r="K2363" s="196" t="s">
        <v>5828</v>
      </c>
      <c r="L2363" s="196" t="s">
        <v>3430</v>
      </c>
      <c r="M2363" s="196" t="s">
        <v>3436</v>
      </c>
      <c r="N2363" s="196" t="s">
        <v>1376</v>
      </c>
      <c r="O2363" s="196" t="s">
        <v>6780</v>
      </c>
      <c r="P2363" s="187" t="str">
        <f t="shared" ca="1" si="156"/>
        <v>40 Tahun</v>
      </c>
      <c r="Q2363" s="187" t="str">
        <f t="shared" ca="1" si="157"/>
        <v>4 Bulan</v>
      </c>
      <c r="R2363" s="187" t="str">
        <f t="shared" ca="1" si="158"/>
        <v>10  Hari</v>
      </c>
    </row>
    <row r="2364" spans="1:18" ht="15">
      <c r="A2364" s="509"/>
      <c r="B2364" s="509"/>
      <c r="C2364" s="185" t="s">
        <v>6781</v>
      </c>
      <c r="D2364" s="211" t="s">
        <v>6782</v>
      </c>
      <c r="E2364" s="155" t="s">
        <v>9</v>
      </c>
      <c r="F2364" s="196" t="s">
        <v>185</v>
      </c>
      <c r="G2364" s="245">
        <v>38886</v>
      </c>
      <c r="H2364" s="196" t="s">
        <v>6542</v>
      </c>
      <c r="I2364" s="196" t="s">
        <v>3427</v>
      </c>
      <c r="J2364" s="196" t="s">
        <v>5823</v>
      </c>
      <c r="K2364" s="196" t="s">
        <v>5834</v>
      </c>
      <c r="L2364" s="196" t="s">
        <v>3442</v>
      </c>
      <c r="M2364" s="196" t="s">
        <v>3443</v>
      </c>
      <c r="N2364" s="196" t="s">
        <v>6774</v>
      </c>
      <c r="O2364" s="196" t="s">
        <v>6779</v>
      </c>
      <c r="P2364" s="187" t="str">
        <f t="shared" ca="1" si="156"/>
        <v>18 Tahun</v>
      </c>
      <c r="Q2364" s="187" t="str">
        <f t="shared" ca="1" si="157"/>
        <v>7 Bulan</v>
      </c>
      <c r="R2364" s="187" t="str">
        <f t="shared" ca="1" si="158"/>
        <v>12  Hari</v>
      </c>
    </row>
    <row r="2365" spans="1:18" ht="15">
      <c r="A2365" s="509"/>
      <c r="B2365" s="509"/>
      <c r="C2365" s="185" t="s">
        <v>6783</v>
      </c>
      <c r="D2365" s="211" t="s">
        <v>6784</v>
      </c>
      <c r="E2365" s="155" t="s">
        <v>9</v>
      </c>
      <c r="F2365" s="196" t="s">
        <v>185</v>
      </c>
      <c r="G2365" s="245">
        <v>41054</v>
      </c>
      <c r="H2365" s="196" t="s">
        <v>6542</v>
      </c>
      <c r="I2365" s="196" t="s">
        <v>3427</v>
      </c>
      <c r="J2365" s="196" t="s">
        <v>5842</v>
      </c>
      <c r="K2365" s="196" t="s">
        <v>5834</v>
      </c>
      <c r="L2365" s="196" t="s">
        <v>3442</v>
      </c>
      <c r="M2365" s="196" t="s">
        <v>3443</v>
      </c>
      <c r="N2365" s="196" t="s">
        <v>6774</v>
      </c>
      <c r="O2365" s="196" t="s">
        <v>6779</v>
      </c>
      <c r="P2365" s="187" t="str">
        <f t="shared" ca="1" si="156"/>
        <v>12 Tahun</v>
      </c>
      <c r="Q2365" s="187" t="str">
        <f t="shared" ca="1" si="157"/>
        <v>8 Bulan</v>
      </c>
      <c r="R2365" s="187" t="str">
        <f t="shared" ca="1" si="158"/>
        <v>5  Hari</v>
      </c>
    </row>
    <row r="2366" spans="1:18" ht="15">
      <c r="A2366" s="510"/>
      <c r="B2366" s="510"/>
      <c r="C2366" s="185" t="s">
        <v>6785</v>
      </c>
      <c r="D2366" s="211" t="s">
        <v>6786</v>
      </c>
      <c r="E2366" s="155" t="s">
        <v>10</v>
      </c>
      <c r="F2366" s="196" t="s">
        <v>148</v>
      </c>
      <c r="G2366" s="245">
        <v>42831</v>
      </c>
      <c r="H2366" s="196" t="s">
        <v>6542</v>
      </c>
      <c r="I2366" s="196" t="s">
        <v>3427</v>
      </c>
      <c r="J2366" s="196" t="s">
        <v>5875</v>
      </c>
      <c r="K2366" s="196" t="s">
        <v>5831</v>
      </c>
      <c r="L2366" s="196" t="s">
        <v>3442</v>
      </c>
      <c r="M2366" s="196" t="s">
        <v>3443</v>
      </c>
      <c r="N2366" s="196" t="s">
        <v>6774</v>
      </c>
      <c r="O2366" s="196" t="s">
        <v>6779</v>
      </c>
      <c r="P2366" s="187" t="str">
        <f t="shared" ca="1" si="156"/>
        <v>7 Tahun</v>
      </c>
      <c r="Q2366" s="187" t="str">
        <f t="shared" ca="1" si="157"/>
        <v>9 Bulan</v>
      </c>
      <c r="R2366" s="187" t="str">
        <f t="shared" ca="1" si="158"/>
        <v>24  Hari</v>
      </c>
    </row>
    <row r="2367" spans="1:18" ht="15">
      <c r="A2367" s="508">
        <v>670</v>
      </c>
      <c r="B2367" s="511" t="s">
        <v>6787</v>
      </c>
      <c r="C2367" s="185" t="s">
        <v>6788</v>
      </c>
      <c r="D2367" s="211" t="s">
        <v>6789</v>
      </c>
      <c r="E2367" s="155" t="s">
        <v>10</v>
      </c>
      <c r="F2367" s="196" t="s">
        <v>185</v>
      </c>
      <c r="G2367" s="245">
        <v>31893</v>
      </c>
      <c r="H2367" s="196" t="s">
        <v>6542</v>
      </c>
      <c r="I2367" s="196" t="s">
        <v>3427</v>
      </c>
      <c r="J2367" s="196" t="s">
        <v>5823</v>
      </c>
      <c r="K2367" s="196" t="s">
        <v>3490</v>
      </c>
      <c r="L2367" s="196" t="s">
        <v>3430</v>
      </c>
      <c r="M2367" s="196" t="s">
        <v>3431</v>
      </c>
      <c r="N2367" s="196" t="s">
        <v>937</v>
      </c>
      <c r="O2367" s="196" t="s">
        <v>1427</v>
      </c>
      <c r="P2367" s="187" t="str">
        <f t="shared" ca="1" si="156"/>
        <v>37 Tahun</v>
      </c>
      <c r="Q2367" s="187" t="str">
        <f t="shared" ca="1" si="157"/>
        <v>9 Bulan</v>
      </c>
      <c r="R2367" s="187" t="str">
        <f t="shared" ca="1" si="158"/>
        <v>4  Hari</v>
      </c>
    </row>
    <row r="2368" spans="1:18" ht="15">
      <c r="A2368" s="509"/>
      <c r="B2368" s="509"/>
      <c r="C2368" s="185" t="s">
        <v>6790</v>
      </c>
      <c r="D2368" s="211" t="s">
        <v>6791</v>
      </c>
      <c r="E2368" s="155" t="s">
        <v>9</v>
      </c>
      <c r="F2368" s="196" t="s">
        <v>6792</v>
      </c>
      <c r="G2368" s="245">
        <v>34617</v>
      </c>
      <c r="H2368" s="196" t="s">
        <v>6542</v>
      </c>
      <c r="I2368" s="196" t="s">
        <v>3427</v>
      </c>
      <c r="J2368" s="196" t="s">
        <v>5842</v>
      </c>
      <c r="K2368" s="196" t="s">
        <v>5828</v>
      </c>
      <c r="L2368" s="196" t="s">
        <v>3430</v>
      </c>
      <c r="M2368" s="196" t="s">
        <v>3436</v>
      </c>
      <c r="N2368" s="196" t="s">
        <v>6793</v>
      </c>
      <c r="O2368" s="196" t="s">
        <v>1548</v>
      </c>
      <c r="P2368" s="187" t="str">
        <f t="shared" ca="1" si="156"/>
        <v>30 Tahun</v>
      </c>
      <c r="Q2368" s="187" t="str">
        <f t="shared" ca="1" si="157"/>
        <v>3 Bulan</v>
      </c>
      <c r="R2368" s="187" t="str">
        <f t="shared" ca="1" si="158"/>
        <v>20  Hari</v>
      </c>
    </row>
    <row r="2369" spans="1:18" ht="15">
      <c r="A2369" s="509"/>
      <c r="B2369" s="509"/>
      <c r="C2369" s="185" t="s">
        <v>6794</v>
      </c>
      <c r="D2369" s="211" t="s">
        <v>6795</v>
      </c>
      <c r="E2369" s="155" t="s">
        <v>10</v>
      </c>
      <c r="F2369" s="196" t="s">
        <v>185</v>
      </c>
      <c r="G2369" s="245">
        <v>41922</v>
      </c>
      <c r="H2369" s="196" t="s">
        <v>6542</v>
      </c>
      <c r="I2369" s="196" t="s">
        <v>3427</v>
      </c>
      <c r="J2369" s="196" t="s">
        <v>5837</v>
      </c>
      <c r="K2369" s="196" t="s">
        <v>5834</v>
      </c>
      <c r="L2369" s="196" t="s">
        <v>3442</v>
      </c>
      <c r="M2369" s="196" t="s">
        <v>3443</v>
      </c>
      <c r="N2369" s="196" t="s">
        <v>6789</v>
      </c>
      <c r="O2369" s="196" t="s">
        <v>6796</v>
      </c>
      <c r="P2369" s="187" t="str">
        <f t="shared" ca="1" si="156"/>
        <v>10 Tahun</v>
      </c>
      <c r="Q2369" s="187" t="str">
        <f t="shared" ca="1" si="157"/>
        <v>3 Bulan</v>
      </c>
      <c r="R2369" s="187" t="str">
        <f t="shared" ca="1" si="158"/>
        <v>20  Hari</v>
      </c>
    </row>
    <row r="2370" spans="1:18" ht="15">
      <c r="A2370" s="509"/>
      <c r="B2370" s="509"/>
      <c r="C2370" s="185" t="s">
        <v>6797</v>
      </c>
      <c r="D2370" s="211" t="s">
        <v>6798</v>
      </c>
      <c r="E2370" s="155" t="s">
        <v>10</v>
      </c>
      <c r="F2370" s="196" t="s">
        <v>185</v>
      </c>
      <c r="G2370" s="245">
        <v>44030</v>
      </c>
      <c r="H2370" s="196" t="s">
        <v>6542</v>
      </c>
      <c r="I2370" s="196" t="s">
        <v>3427</v>
      </c>
      <c r="J2370" s="196" t="s">
        <v>5875</v>
      </c>
      <c r="K2370" s="196" t="s">
        <v>5831</v>
      </c>
      <c r="L2370" s="196" t="s">
        <v>3442</v>
      </c>
      <c r="M2370" s="196" t="s">
        <v>3443</v>
      </c>
      <c r="N2370" s="196" t="s">
        <v>6789</v>
      </c>
      <c r="O2370" s="196" t="s">
        <v>6796</v>
      </c>
      <c r="P2370" s="187" t="str">
        <f t="shared" ca="1" si="156"/>
        <v>4 Tahun</v>
      </c>
      <c r="Q2370" s="187" t="str">
        <f t="shared" ca="1" si="157"/>
        <v>6 Bulan</v>
      </c>
      <c r="R2370" s="187" t="str">
        <f t="shared" ca="1" si="158"/>
        <v>12  Hari</v>
      </c>
    </row>
    <row r="2371" spans="1:18" ht="15">
      <c r="A2371" s="510"/>
      <c r="B2371" s="510"/>
      <c r="C2371" s="185" t="s">
        <v>6799</v>
      </c>
      <c r="D2371" s="211" t="s">
        <v>6800</v>
      </c>
      <c r="E2371" s="155" t="s">
        <v>10</v>
      </c>
      <c r="F2371" s="196" t="s">
        <v>185</v>
      </c>
      <c r="G2371" s="245">
        <v>44030</v>
      </c>
      <c r="H2371" s="196" t="s">
        <v>6542</v>
      </c>
      <c r="I2371" s="196" t="s">
        <v>3427</v>
      </c>
      <c r="J2371" s="196" t="s">
        <v>5875</v>
      </c>
      <c r="K2371" s="196" t="s">
        <v>5831</v>
      </c>
      <c r="L2371" s="196" t="s">
        <v>3442</v>
      </c>
      <c r="M2371" s="196" t="s">
        <v>3443</v>
      </c>
      <c r="N2371" s="196" t="s">
        <v>6789</v>
      </c>
      <c r="O2371" s="196" t="s">
        <v>6796</v>
      </c>
      <c r="P2371" s="187" t="str">
        <f t="shared" ca="1" si="156"/>
        <v>4 Tahun</v>
      </c>
      <c r="Q2371" s="187" t="str">
        <f t="shared" ca="1" si="157"/>
        <v>6 Bulan</v>
      </c>
      <c r="R2371" s="187" t="str">
        <f t="shared" ca="1" si="158"/>
        <v>12  Hari</v>
      </c>
    </row>
    <row r="2372" spans="1:18" ht="15">
      <c r="A2372" s="508">
        <v>671</v>
      </c>
      <c r="B2372" s="571" t="s">
        <v>7099</v>
      </c>
      <c r="C2372" s="185" t="s">
        <v>7100</v>
      </c>
      <c r="D2372" s="153" t="s">
        <v>7104</v>
      </c>
      <c r="E2372" s="154" t="s">
        <v>10</v>
      </c>
      <c r="F2372" s="196" t="s">
        <v>185</v>
      </c>
      <c r="G2372" s="245">
        <v>30782</v>
      </c>
      <c r="H2372" s="196" t="s">
        <v>6542</v>
      </c>
      <c r="I2372" s="196" t="s">
        <v>3427</v>
      </c>
      <c r="J2372" s="187" t="s">
        <v>5823</v>
      </c>
      <c r="K2372" s="187" t="s">
        <v>3490</v>
      </c>
      <c r="L2372" s="187" t="s">
        <v>3430</v>
      </c>
      <c r="M2372" s="187" t="s">
        <v>3431</v>
      </c>
      <c r="N2372" s="187" t="s">
        <v>7110</v>
      </c>
      <c r="O2372" s="187" t="s">
        <v>7112</v>
      </c>
      <c r="P2372" s="187" t="str">
        <f t="shared" ca="1" si="156"/>
        <v>40 Tahun</v>
      </c>
      <c r="Q2372" s="187" t="str">
        <f t="shared" ca="1" si="157"/>
        <v>9 Bulan</v>
      </c>
      <c r="R2372" s="187" t="str">
        <f t="shared" ca="1" si="158"/>
        <v>20  Hari</v>
      </c>
    </row>
    <row r="2373" spans="1:18" ht="15">
      <c r="A2373" s="509"/>
      <c r="B2373" s="571"/>
      <c r="C2373" s="185" t="s">
        <v>7101</v>
      </c>
      <c r="D2373" s="153" t="s">
        <v>7105</v>
      </c>
      <c r="E2373" s="154" t="s">
        <v>9</v>
      </c>
      <c r="F2373" s="196" t="s">
        <v>210</v>
      </c>
      <c r="G2373" s="245">
        <v>32411</v>
      </c>
      <c r="H2373" s="196" t="s">
        <v>6542</v>
      </c>
      <c r="I2373" s="196" t="s">
        <v>3427</v>
      </c>
      <c r="J2373" s="187" t="s">
        <v>5823</v>
      </c>
      <c r="K2373" s="187" t="s">
        <v>3490</v>
      </c>
      <c r="L2373" s="187" t="s">
        <v>3430</v>
      </c>
      <c r="M2373" s="187" t="s">
        <v>3436</v>
      </c>
      <c r="N2373" s="187" t="s">
        <v>7111</v>
      </c>
      <c r="O2373" s="187" t="s">
        <v>7113</v>
      </c>
      <c r="P2373" s="187" t="str">
        <f t="shared" ca="1" si="156"/>
        <v>36 Tahun</v>
      </c>
      <c r="Q2373" s="187" t="str">
        <f t="shared" ca="1" si="157"/>
        <v>4 Bulan</v>
      </c>
      <c r="R2373" s="187" t="str">
        <f t="shared" ca="1" si="158"/>
        <v>5  Hari</v>
      </c>
    </row>
    <row r="2374" spans="1:18" ht="15">
      <c r="A2374" s="509"/>
      <c r="B2374" s="571"/>
      <c r="C2374" s="185" t="s">
        <v>7102</v>
      </c>
      <c r="D2374" s="153" t="s">
        <v>7106</v>
      </c>
      <c r="E2374" s="154" t="s">
        <v>10</v>
      </c>
      <c r="F2374" s="196" t="s">
        <v>173</v>
      </c>
      <c r="G2374" s="245">
        <v>40190</v>
      </c>
      <c r="H2374" s="196" t="s">
        <v>6542</v>
      </c>
      <c r="I2374" s="196" t="s">
        <v>3427</v>
      </c>
      <c r="J2374" s="187" t="s">
        <v>7108</v>
      </c>
      <c r="K2374" s="187" t="s">
        <v>5834</v>
      </c>
      <c r="L2374" s="187" t="s">
        <v>3442</v>
      </c>
      <c r="M2374" s="187" t="s">
        <v>3443</v>
      </c>
      <c r="N2374" s="187" t="s">
        <v>7104</v>
      </c>
      <c r="O2374" s="187" t="s">
        <v>7105</v>
      </c>
      <c r="P2374" s="187" t="str">
        <f t="shared" ca="1" si="156"/>
        <v>15 Tahun</v>
      </c>
      <c r="Q2374" s="187" t="str">
        <f t="shared" ca="1" si="157"/>
        <v>0 Bulan</v>
      </c>
      <c r="R2374" s="187" t="str">
        <f t="shared" ca="1" si="158"/>
        <v>18  Hari</v>
      </c>
    </row>
    <row r="2375" spans="1:18" ht="15">
      <c r="A2375" s="510"/>
      <c r="B2375" s="571"/>
      <c r="C2375" s="185" t="s">
        <v>7103</v>
      </c>
      <c r="D2375" s="153" t="s">
        <v>7107</v>
      </c>
      <c r="E2375" s="154" t="s">
        <v>10</v>
      </c>
      <c r="F2375" s="196" t="s">
        <v>173</v>
      </c>
      <c r="G2375" s="245">
        <v>41336</v>
      </c>
      <c r="H2375" s="196" t="s">
        <v>6542</v>
      </c>
      <c r="I2375" s="196" t="s">
        <v>3427</v>
      </c>
      <c r="J2375" s="187" t="s">
        <v>5875</v>
      </c>
      <c r="K2375" s="187" t="s">
        <v>7109</v>
      </c>
      <c r="L2375" s="187" t="s">
        <v>3442</v>
      </c>
      <c r="M2375" s="187" t="s">
        <v>3443</v>
      </c>
      <c r="N2375" s="187" t="s">
        <v>7104</v>
      </c>
      <c r="O2375" s="187" t="s">
        <v>7105</v>
      </c>
      <c r="P2375" s="187" t="str">
        <f t="shared" ca="1" si="156"/>
        <v>11 Tahun</v>
      </c>
      <c r="Q2375" s="187" t="str">
        <f t="shared" ca="1" si="157"/>
        <v>10 Bulan</v>
      </c>
      <c r="R2375" s="187" t="str">
        <f t="shared" ca="1" si="158"/>
        <v>27  Hari</v>
      </c>
    </row>
    <row r="2376" spans="1:18" ht="15">
      <c r="A2376" s="508">
        <v>672</v>
      </c>
      <c r="B2376" s="511" t="s">
        <v>7114</v>
      </c>
      <c r="C2376" s="185" t="s">
        <v>6573</v>
      </c>
      <c r="D2376" s="153" t="s">
        <v>6574</v>
      </c>
      <c r="E2376" s="154" t="s">
        <v>10</v>
      </c>
      <c r="F2376" s="196" t="s">
        <v>30</v>
      </c>
      <c r="G2376" s="245">
        <v>29287</v>
      </c>
      <c r="H2376" s="196" t="s">
        <v>6542</v>
      </c>
      <c r="I2376" s="196" t="s">
        <v>3427</v>
      </c>
      <c r="J2376" s="187" t="s">
        <v>7120</v>
      </c>
      <c r="K2376" s="108" t="s">
        <v>3490</v>
      </c>
      <c r="L2376" s="108" t="s">
        <v>3430</v>
      </c>
      <c r="M2376" s="108" t="s">
        <v>3431</v>
      </c>
      <c r="N2376" s="108" t="s">
        <v>6392</v>
      </c>
      <c r="O2376" s="108" t="s">
        <v>377</v>
      </c>
      <c r="P2376" s="187" t="str">
        <f ca="1" t="shared" si="159" ref="P2376:P2382">DATEDIF(G2376,$P$2,"Y")&amp;" Tahun"</f>
        <v>44 Tahun</v>
      </c>
      <c r="Q2376" s="187" t="str">
        <f ca="1" t="shared" si="160" ref="Q2376:Q2382">DATEDIF(G2376,$P$2,"YM")&amp;" Bulan"</f>
        <v>10 Bulan</v>
      </c>
      <c r="R2376" s="187" t="str">
        <f ca="1" t="shared" si="161" ref="R2376:R2382">DATEDIF(G2376,$P$2,"MD")&amp;"  Hari"</f>
        <v>23  Hari</v>
      </c>
    </row>
    <row r="2377" spans="1:18" ht="15">
      <c r="A2377" s="509"/>
      <c r="B2377" s="517"/>
      <c r="C2377" s="185" t="s">
        <v>6576</v>
      </c>
      <c r="D2377" s="153" t="s">
        <v>984</v>
      </c>
      <c r="E2377" s="154" t="s">
        <v>9</v>
      </c>
      <c r="F2377" s="196" t="s">
        <v>150</v>
      </c>
      <c r="G2377" s="245">
        <v>35737</v>
      </c>
      <c r="H2377" s="196" t="s">
        <v>6542</v>
      </c>
      <c r="I2377" s="196" t="s">
        <v>3427</v>
      </c>
      <c r="J2377" s="187" t="s">
        <v>7121</v>
      </c>
      <c r="K2377" s="108" t="s">
        <v>5828</v>
      </c>
      <c r="L2377" s="108" t="s">
        <v>3430</v>
      </c>
      <c r="M2377" s="108" t="s">
        <v>3436</v>
      </c>
      <c r="N2377" s="108" t="s">
        <v>1378</v>
      </c>
      <c r="O2377" s="108" t="s">
        <v>663</v>
      </c>
      <c r="P2377" s="187" t="str">
        <f t="shared" ca="1" si="159"/>
        <v>27 Tahun</v>
      </c>
      <c r="Q2377" s="187" t="str">
        <f t="shared" ca="1" si="160"/>
        <v>2 Bulan</v>
      </c>
      <c r="R2377" s="187" t="str">
        <f t="shared" ca="1" si="161"/>
        <v>27  Hari</v>
      </c>
    </row>
    <row r="2378" spans="1:18" ht="15">
      <c r="A2378" s="509"/>
      <c r="B2378" s="517"/>
      <c r="C2378" s="185" t="s">
        <v>6577</v>
      </c>
      <c r="D2378" s="153" t="s">
        <v>7117</v>
      </c>
      <c r="E2378" s="154" t="s">
        <v>10</v>
      </c>
      <c r="F2378" s="196" t="s">
        <v>224</v>
      </c>
      <c r="G2378" s="245">
        <v>42744</v>
      </c>
      <c r="H2378" s="196" t="s">
        <v>6542</v>
      </c>
      <c r="I2378" s="196" t="s">
        <v>3427</v>
      </c>
      <c r="J2378" s="187" t="s">
        <v>7122</v>
      </c>
      <c r="K2378" s="108" t="s">
        <v>7324</v>
      </c>
      <c r="L2378" s="108" t="s">
        <v>3442</v>
      </c>
      <c r="M2378" s="108" t="s">
        <v>3443</v>
      </c>
      <c r="N2378" s="108" t="s">
        <v>6574</v>
      </c>
      <c r="O2378" s="108" t="s">
        <v>984</v>
      </c>
      <c r="P2378" s="187" t="str">
        <f t="shared" ca="1" si="159"/>
        <v>8 Tahun</v>
      </c>
      <c r="Q2378" s="187" t="str">
        <f t="shared" ca="1" si="160"/>
        <v>0 Bulan</v>
      </c>
      <c r="R2378" s="187" t="str">
        <f t="shared" ca="1" si="161"/>
        <v>21  Hari</v>
      </c>
    </row>
    <row r="2379" spans="1:18" ht="15">
      <c r="A2379" s="509"/>
      <c r="B2379" s="517"/>
      <c r="C2379" s="185" t="s">
        <v>7115</v>
      </c>
      <c r="D2379" s="153" t="s">
        <v>7118</v>
      </c>
      <c r="E2379" s="154" t="s">
        <v>10</v>
      </c>
      <c r="F2379" s="196" t="s">
        <v>173</v>
      </c>
      <c r="G2379" s="245">
        <v>45089</v>
      </c>
      <c r="H2379" s="196" t="s">
        <v>6542</v>
      </c>
      <c r="I2379" s="196" t="s">
        <v>3427</v>
      </c>
      <c r="J2379" s="187" t="s">
        <v>7123</v>
      </c>
      <c r="K2379" s="108" t="s">
        <v>7324</v>
      </c>
      <c r="L2379" s="108" t="s">
        <v>3442</v>
      </c>
      <c r="M2379" s="108" t="s">
        <v>3443</v>
      </c>
      <c r="N2379" s="108" t="s">
        <v>6574</v>
      </c>
      <c r="O2379" s="108" t="s">
        <v>984</v>
      </c>
      <c r="P2379" s="187" t="str">
        <f t="shared" ca="1" si="159"/>
        <v>1 Tahun</v>
      </c>
      <c r="Q2379" s="187" t="str">
        <f t="shared" ca="1" si="160"/>
        <v>7 Bulan</v>
      </c>
      <c r="R2379" s="187" t="str">
        <f t="shared" ca="1" si="161"/>
        <v>18  Hari</v>
      </c>
    </row>
    <row r="2380" spans="1:18" ht="15">
      <c r="A2380" s="510"/>
      <c r="B2380" s="518"/>
      <c r="C2380" s="185" t="s">
        <v>7116</v>
      </c>
      <c r="D2380" s="153" t="s">
        <v>7119</v>
      </c>
      <c r="E2380" s="154" t="s">
        <v>10</v>
      </c>
      <c r="F2380" s="196" t="s">
        <v>173</v>
      </c>
      <c r="G2380" s="245">
        <v>45089</v>
      </c>
      <c r="H2380" s="196" t="s">
        <v>6542</v>
      </c>
      <c r="I2380" s="196" t="s">
        <v>3427</v>
      </c>
      <c r="J2380" s="187" t="s">
        <v>7123</v>
      </c>
      <c r="K2380" s="108" t="s">
        <v>7324</v>
      </c>
      <c r="L2380" s="108" t="s">
        <v>3442</v>
      </c>
      <c r="M2380" s="108" t="s">
        <v>3443</v>
      </c>
      <c r="N2380" s="108" t="s">
        <v>6574</v>
      </c>
      <c r="O2380" s="108" t="s">
        <v>984</v>
      </c>
      <c r="P2380" s="187" t="str">
        <f t="shared" ca="1" si="159"/>
        <v>1 Tahun</v>
      </c>
      <c r="Q2380" s="187" t="str">
        <f t="shared" ca="1" si="160"/>
        <v>7 Bulan</v>
      </c>
      <c r="R2380" s="187" t="str">
        <f t="shared" ca="1" si="161"/>
        <v>18  Hari</v>
      </c>
    </row>
    <row r="2381" spans="1:20" ht="15">
      <c r="A2381" s="503">
        <v>673</v>
      </c>
      <c r="B2381" s="505" t="s">
        <v>7333</v>
      </c>
      <c r="C2381" s="65" t="s">
        <v>849</v>
      </c>
      <c r="D2381" s="66" t="s">
        <v>850</v>
      </c>
      <c r="E2381" s="495" t="s">
        <v>10</v>
      </c>
      <c r="F2381" s="66" t="s">
        <v>238</v>
      </c>
      <c r="G2381" s="68">
        <v>35042</v>
      </c>
      <c r="H2381" s="66" t="s">
        <v>4379</v>
      </c>
      <c r="I2381" s="66" t="s">
        <v>3104</v>
      </c>
      <c r="J2381" s="66" t="s">
        <v>3271</v>
      </c>
      <c r="K2381" s="66" t="s">
        <v>3279</v>
      </c>
      <c r="L2381" s="66" t="s">
        <v>3898</v>
      </c>
      <c r="M2381" s="66" t="s">
        <v>3100</v>
      </c>
      <c r="N2381" s="66" t="s">
        <v>4430</v>
      </c>
      <c r="O2381" s="66" t="s">
        <v>4433</v>
      </c>
      <c r="P2381" s="108" t="str">
        <f t="shared" ca="1" si="159"/>
        <v>29 Tahun</v>
      </c>
      <c r="Q2381" s="108" t="str">
        <f t="shared" ca="1" si="160"/>
        <v>1 Bulan</v>
      </c>
      <c r="R2381" s="108" t="str">
        <f t="shared" ca="1" si="161"/>
        <v>21  Hari</v>
      </c>
      <c r="S2381" s="506" t="s">
        <v>7339</v>
      </c>
      <c r="T2381" s="506"/>
    </row>
    <row r="2382" spans="1:20" ht="15">
      <c r="A2382" s="504"/>
      <c r="B2382" s="505"/>
      <c r="C2382" s="65" t="s">
        <v>7334</v>
      </c>
      <c r="D2382" s="66" t="s">
        <v>7335</v>
      </c>
      <c r="E2382" s="495" t="s">
        <v>9</v>
      </c>
      <c r="F2382" s="66" t="s">
        <v>7340</v>
      </c>
      <c r="G2382" s="68">
        <v>37220</v>
      </c>
      <c r="H2382" s="66" t="s">
        <v>4379</v>
      </c>
      <c r="I2382" s="66" t="s">
        <v>3104</v>
      </c>
      <c r="J2382" s="66" t="s">
        <v>3271</v>
      </c>
      <c r="K2382" s="66" t="s">
        <v>3124</v>
      </c>
      <c r="L2382" s="66" t="s">
        <v>3971</v>
      </c>
      <c r="M2382" s="66" t="s">
        <v>3099</v>
      </c>
      <c r="N2382" s="66" t="s">
        <v>7337</v>
      </c>
      <c r="O2382" s="66" t="s">
        <v>7338</v>
      </c>
      <c r="P2382" s="108" t="str">
        <f t="shared" ca="1" si="159"/>
        <v>23 Tahun</v>
      </c>
      <c r="Q2382" s="108" t="str">
        <f t="shared" ca="1" si="160"/>
        <v>2 Bulan</v>
      </c>
      <c r="R2382" s="108" t="str">
        <f t="shared" ca="1" si="161"/>
        <v>5  Hari</v>
      </c>
      <c r="S2382" s="506"/>
      <c r="T2382" s="506"/>
    </row>
  </sheetData>
  <sheetProtection formatCells="0" formatColumns="0" formatRows="0" insertColumns="0" insertRows="0" deleteColumns="0" deleteRows="0"/>
  <mergeCells count="1232">
    <mergeCell ref="S1449:S1451"/>
    <mergeCell ref="A2256:A2261"/>
    <mergeCell ref="B2256:B2261"/>
    <mergeCell ref="B2262:B2267"/>
    <mergeCell ref="A2262:A2267"/>
    <mergeCell ref="B2268:B2270"/>
    <mergeCell ref="A2268:A2270"/>
    <mergeCell ref="B2271:B2272"/>
    <mergeCell ref="A2271:A2272"/>
    <mergeCell ref="B2240:B2242"/>
    <mergeCell ref="A2240:A2242"/>
    <mergeCell ref="B2243:B2244"/>
    <mergeCell ref="A2243:A2244"/>
    <mergeCell ref="B2245:B2248"/>
    <mergeCell ref="A2245:A2248"/>
    <mergeCell ref="B2249:B2253"/>
    <mergeCell ref="A2249:A2253"/>
    <mergeCell ref="B2254:B2255"/>
    <mergeCell ref="A2254:A2255"/>
    <mergeCell ref="B2219:B2222"/>
    <mergeCell ref="A2219:A2222"/>
    <mergeCell ref="B2223:B2227"/>
    <mergeCell ref="A2223:A2227"/>
    <mergeCell ref="B2228:B2231"/>
    <mergeCell ref="A2228:A2231"/>
    <mergeCell ref="B2232:B2235"/>
    <mergeCell ref="A2232:A2235"/>
    <mergeCell ref="B2236:B2239"/>
    <mergeCell ref="A2236:A2239"/>
    <mergeCell ref="A2201:A2202"/>
    <mergeCell ref="B2201:B2202"/>
    <mergeCell ref="B2203:B2205"/>
    <mergeCell ref="A2203:A2205"/>
    <mergeCell ref="B2206:B2207"/>
    <mergeCell ref="A2206:A2207"/>
    <mergeCell ref="B2208:B2210"/>
    <mergeCell ref="A2208:A2210"/>
    <mergeCell ref="B2211:B2218"/>
    <mergeCell ref="A2211:A2218"/>
    <mergeCell ref="B2187:B2191"/>
    <mergeCell ref="A2187:A2191"/>
    <mergeCell ref="B2193:B2196"/>
    <mergeCell ref="A2193:A2196"/>
    <mergeCell ref="B2197:B2200"/>
    <mergeCell ref="A2197:A2200"/>
    <mergeCell ref="B2117:B2122"/>
    <mergeCell ref="A2117:A2122"/>
    <mergeCell ref="B2123:B2125"/>
    <mergeCell ref="B2126:B2127"/>
    <mergeCell ref="B2128:B2132"/>
    <mergeCell ref="B2133:B2137"/>
    <mergeCell ref="B2139:B2143"/>
    <mergeCell ref="B2144:B2147"/>
    <mergeCell ref="B2148:B2155"/>
    <mergeCell ref="A2123:A2125"/>
    <mergeCell ref="A2126:A2127"/>
    <mergeCell ref="B2100:B2104"/>
    <mergeCell ref="A2100:A2104"/>
    <mergeCell ref="A2105:A2108"/>
    <mergeCell ref="B2105:B2108"/>
    <mergeCell ref="B2113:B2115"/>
    <mergeCell ref="A2113:A2115"/>
    <mergeCell ref="B2078:B2080"/>
    <mergeCell ref="A2078:A2080"/>
    <mergeCell ref="B2082:B2085"/>
    <mergeCell ref="A2082:A2085"/>
    <mergeCell ref="A2086:A2090"/>
    <mergeCell ref="B2086:B2090"/>
    <mergeCell ref="B2091:B2093"/>
    <mergeCell ref="A2091:A2093"/>
    <mergeCell ref="B2094:B2099"/>
    <mergeCell ref="A2094:A2099"/>
    <mergeCell ref="A2176:A2180"/>
    <mergeCell ref="B2061:B2062"/>
    <mergeCell ref="A2061:A2062"/>
    <mergeCell ref="A2063:A2064"/>
    <mergeCell ref="B2063:B2064"/>
    <mergeCell ref="B2066:B2071"/>
    <mergeCell ref="A2066:A2071"/>
    <mergeCell ref="B2072:B2074"/>
    <mergeCell ref="A2072:A2074"/>
    <mergeCell ref="B2075:B2077"/>
    <mergeCell ref="A2075:A2077"/>
    <mergeCell ref="B2038:B2041"/>
    <mergeCell ref="A2038:A2041"/>
    <mergeCell ref="A2042:A2045"/>
    <mergeCell ref="B2042:B2045"/>
    <mergeCell ref="B2046:B2049"/>
    <mergeCell ref="A2046:A2049"/>
    <mergeCell ref="A2051:A2055"/>
    <mergeCell ref="B2051:B2055"/>
    <mergeCell ref="B2056:B2060"/>
    <mergeCell ref="A2056:A2060"/>
    <mergeCell ref="B2023:B2026"/>
    <mergeCell ref="A2023:A2026"/>
    <mergeCell ref="B2027:B2028"/>
    <mergeCell ref="A2027:A2028"/>
    <mergeCell ref="A2029:A2031"/>
    <mergeCell ref="B2029:B2031"/>
    <mergeCell ref="B2032:B2033"/>
    <mergeCell ref="A2032:A2033"/>
    <mergeCell ref="A2034:A2037"/>
    <mergeCell ref="B2034:B2037"/>
    <mergeCell ref="A2003:A2008"/>
    <mergeCell ref="B2003:B2008"/>
    <mergeCell ref="B2009:B2012"/>
    <mergeCell ref="A2009:A2012"/>
    <mergeCell ref="B2013:B2014"/>
    <mergeCell ref="A2013:A2014"/>
    <mergeCell ref="A2015:A2017"/>
    <mergeCell ref="B2015:B2017"/>
    <mergeCell ref="B2018:B2022"/>
    <mergeCell ref="A2018:A2022"/>
    <mergeCell ref="B1808:B1810"/>
    <mergeCell ref="A1808:A1810"/>
    <mergeCell ref="B1811:B1816"/>
    <mergeCell ref="A1811:A1816"/>
    <mergeCell ref="B1817:B1822"/>
    <mergeCell ref="A1817:A1822"/>
    <mergeCell ref="B1967:B1974"/>
    <mergeCell ref="A1967:A1974"/>
    <mergeCell ref="A1975:A1980"/>
    <mergeCell ref="B1975:B1980"/>
    <mergeCell ref="B1791:B1793"/>
    <mergeCell ref="A1791:A1793"/>
    <mergeCell ref="A1794:A1796"/>
    <mergeCell ref="B1794:B1796"/>
    <mergeCell ref="B1797:B1800"/>
    <mergeCell ref="A1797:A1800"/>
    <mergeCell ref="B1801:B1802"/>
    <mergeCell ref="A1801:A1802"/>
    <mergeCell ref="A1803:A1807"/>
    <mergeCell ref="B1803:B1807"/>
    <mergeCell ref="A1959:A1962"/>
    <mergeCell ref="B1959:B1962"/>
    <mergeCell ref="A1963:A1966"/>
    <mergeCell ref="B1963:B1966"/>
    <mergeCell ref="A1949:A1952"/>
    <mergeCell ref="B1949:B1952"/>
    <mergeCell ref="A1953:A1954"/>
    <mergeCell ref="B1953:B1954"/>
    <mergeCell ref="A1955:A1958"/>
    <mergeCell ref="B1955:B1958"/>
    <mergeCell ref="A1930:A1932"/>
    <mergeCell ref="B1930:B1932"/>
    <mergeCell ref="A1770:A1772"/>
    <mergeCell ref="B1770:B1772"/>
    <mergeCell ref="B1773:B1775"/>
    <mergeCell ref="A1773:A1775"/>
    <mergeCell ref="A1776:A1781"/>
    <mergeCell ref="B1776:B1781"/>
    <mergeCell ref="B1782:B1786"/>
    <mergeCell ref="A1782:A1786"/>
    <mergeCell ref="B1787:B1790"/>
    <mergeCell ref="A1787:A1790"/>
    <mergeCell ref="A1750:A1752"/>
    <mergeCell ref="B1750:B1752"/>
    <mergeCell ref="A1753:A1757"/>
    <mergeCell ref="B1753:B1757"/>
    <mergeCell ref="B1759:B1762"/>
    <mergeCell ref="A1759:A1762"/>
    <mergeCell ref="B1763:B1765"/>
    <mergeCell ref="A1763:A1765"/>
    <mergeCell ref="A1766:A1769"/>
    <mergeCell ref="B1766:B1769"/>
    <mergeCell ref="A1651:A1652"/>
    <mergeCell ref="B1651:B1652"/>
    <mergeCell ref="A1653:A1656"/>
    <mergeCell ref="B1653:B1656"/>
    <mergeCell ref="A1657:A1660"/>
    <mergeCell ref="B1657:B1660"/>
    <mergeCell ref="A1732:A1736"/>
    <mergeCell ref="B1732:B1736"/>
    <mergeCell ref="B1737:B1738"/>
    <mergeCell ref="A1737:A1738"/>
    <mergeCell ref="A1739:A1743"/>
    <mergeCell ref="B1739:B1743"/>
    <mergeCell ref="B1744:B1745"/>
    <mergeCell ref="A1744:A1745"/>
    <mergeCell ref="A1746:A1749"/>
    <mergeCell ref="B1746:B1749"/>
    <mergeCell ref="A1716:A1719"/>
    <mergeCell ref="B1716:B1719"/>
    <mergeCell ref="A1720:A1721"/>
    <mergeCell ref="B1720:B1721"/>
    <mergeCell ref="B1722:B1725"/>
    <mergeCell ref="A1722:A1725"/>
    <mergeCell ref="A1726:A1727"/>
    <mergeCell ref="B1726:B1727"/>
    <mergeCell ref="A1728:A1731"/>
    <mergeCell ref="B1728:B1731"/>
    <mergeCell ref="B1691:B1695"/>
    <mergeCell ref="A1691:A1695"/>
    <mergeCell ref="B1696:B1701"/>
    <mergeCell ref="A1696:A1701"/>
    <mergeCell ref="B1702:B1704"/>
    <mergeCell ref="A1702:A1704"/>
    <mergeCell ref="A2372:A2375"/>
    <mergeCell ref="B2372:B2375"/>
    <mergeCell ref="A2376:A2380"/>
    <mergeCell ref="B2376:B2380"/>
    <mergeCell ref="A2360:A2361"/>
    <mergeCell ref="B2360:B2361"/>
    <mergeCell ref="A2362:A2366"/>
    <mergeCell ref="B2362:B2366"/>
    <mergeCell ref="A2367:A2371"/>
    <mergeCell ref="B2367:B2371"/>
    <mergeCell ref="A2346:A2353"/>
    <mergeCell ref="B2346:B2353"/>
    <mergeCell ref="A2354:A2355"/>
    <mergeCell ref="B2354:B2355"/>
    <mergeCell ref="A2356:A2359"/>
    <mergeCell ref="B2356:B2359"/>
    <mergeCell ref="A2330:A2334"/>
    <mergeCell ref="B2330:B2334"/>
    <mergeCell ref="A2335:A2340"/>
    <mergeCell ref="B2335:B2340"/>
    <mergeCell ref="A2341:A2345"/>
    <mergeCell ref="B2341:B2345"/>
    <mergeCell ref="A2318:A2320"/>
    <mergeCell ref="B2318:B2320"/>
    <mergeCell ref="A2321:A2323"/>
    <mergeCell ref="B2321:B2323"/>
    <mergeCell ref="A2325:A2328"/>
    <mergeCell ref="B2325:B2328"/>
    <mergeCell ref="A2305:A2308"/>
    <mergeCell ref="B2305:B2308"/>
    <mergeCell ref="A2309:A2313"/>
    <mergeCell ref="B2309:B2313"/>
    <mergeCell ref="A2314:A2317"/>
    <mergeCell ref="B2314:B2317"/>
    <mergeCell ref="A2294:A2295"/>
    <mergeCell ref="B2294:B2295"/>
    <mergeCell ref="A2296:A2300"/>
    <mergeCell ref="B2296:B2300"/>
    <mergeCell ref="A2301:A2304"/>
    <mergeCell ref="B2301:B2304"/>
    <mergeCell ref="A2287:A2288"/>
    <mergeCell ref="B2287:B2288"/>
    <mergeCell ref="A2289:A2290"/>
    <mergeCell ref="B2289:B2290"/>
    <mergeCell ref="A2291:A2293"/>
    <mergeCell ref="B2291:B2293"/>
    <mergeCell ref="B2273:B2276"/>
    <mergeCell ref="A2277:A2280"/>
    <mergeCell ref="B2277:B2280"/>
    <mergeCell ref="A2281:A2284"/>
    <mergeCell ref="B2281:B2284"/>
    <mergeCell ref="A2285:A2286"/>
    <mergeCell ref="B2285:B2286"/>
    <mergeCell ref="A2128:A2132"/>
    <mergeCell ref="A2133:A2137"/>
    <mergeCell ref="A2139:A2143"/>
    <mergeCell ref="A2144:A2147"/>
    <mergeCell ref="A2148:A2155"/>
    <mergeCell ref="A2273:A2276"/>
    <mergeCell ref="B2156:B2158"/>
    <mergeCell ref="A2156:A2158"/>
    <mergeCell ref="B2159:B2162"/>
    <mergeCell ref="A2159:A2162"/>
    <mergeCell ref="A2163:A2166"/>
    <mergeCell ref="B2163:B2166"/>
    <mergeCell ref="B2167:B2170"/>
    <mergeCell ref="A2167:A2170"/>
    <mergeCell ref="B2171:B2175"/>
    <mergeCell ref="A2171:A2175"/>
    <mergeCell ref="B2176:B2180"/>
    <mergeCell ref="B2181:B2186"/>
    <mergeCell ref="A2181:A2186"/>
    <mergeCell ref="B1981:B1982"/>
    <mergeCell ref="A1981:A1982"/>
    <mergeCell ref="B1983:B1986"/>
    <mergeCell ref="A1983:A1986"/>
    <mergeCell ref="B1987:B1988"/>
    <mergeCell ref="A1987:A1988"/>
    <mergeCell ref="B1989:B1994"/>
    <mergeCell ref="A1989:A1994"/>
    <mergeCell ref="B1995:B1997"/>
    <mergeCell ref="A1995:A1997"/>
    <mergeCell ref="B1998:B2002"/>
    <mergeCell ref="A1998:A2002"/>
    <mergeCell ref="A1938:A1940"/>
    <mergeCell ref="B1938:B1940"/>
    <mergeCell ref="A1941:A1943"/>
    <mergeCell ref="B1941:B1943"/>
    <mergeCell ref="A1944:A1948"/>
    <mergeCell ref="B1944:B1948"/>
    <mergeCell ref="A1933:A1934"/>
    <mergeCell ref="B1933:B1934"/>
    <mergeCell ref="A1935:A1937"/>
    <mergeCell ref="B1935:B1937"/>
    <mergeCell ref="A1920:A1921"/>
    <mergeCell ref="B1920:B1921"/>
    <mergeCell ref="A1922:A1924"/>
    <mergeCell ref="B1922:B1924"/>
    <mergeCell ref="A1925:A1929"/>
    <mergeCell ref="B1925:B1929"/>
    <mergeCell ref="A1909:A1911"/>
    <mergeCell ref="B1909:B1911"/>
    <mergeCell ref="A1912:A1914"/>
    <mergeCell ref="B1912:B1914"/>
    <mergeCell ref="A1916:A1919"/>
    <mergeCell ref="B1916:B1919"/>
    <mergeCell ref="A1900:A1902"/>
    <mergeCell ref="B1900:B1902"/>
    <mergeCell ref="A1903:A1906"/>
    <mergeCell ref="B1903:B1906"/>
    <mergeCell ref="A1907:A1908"/>
    <mergeCell ref="B1907:B1908"/>
    <mergeCell ref="A1889:A1892"/>
    <mergeCell ref="B1889:B1892"/>
    <mergeCell ref="A1894:A1896"/>
    <mergeCell ref="B1894:B1896"/>
    <mergeCell ref="A1897:A1898"/>
    <mergeCell ref="B1897:B1898"/>
    <mergeCell ref="A1879:A1881"/>
    <mergeCell ref="B1879:B1881"/>
    <mergeCell ref="A1882:A1885"/>
    <mergeCell ref="B1882:B1885"/>
    <mergeCell ref="A1886:A1888"/>
    <mergeCell ref="B1886:B1888"/>
    <mergeCell ref="A1864:A1869"/>
    <mergeCell ref="B1864:B1869"/>
    <mergeCell ref="A1871:A1873"/>
    <mergeCell ref="B1871:B1873"/>
    <mergeCell ref="A1874:A1878"/>
    <mergeCell ref="B1874:B1878"/>
    <mergeCell ref="A1852:A1854"/>
    <mergeCell ref="B1852:B1854"/>
    <mergeCell ref="A1855:A1859"/>
    <mergeCell ref="B1855:B1859"/>
    <mergeCell ref="A1860:A1863"/>
    <mergeCell ref="B1860:B1863"/>
    <mergeCell ref="A1838:A1843"/>
    <mergeCell ref="B1838:B1843"/>
    <mergeCell ref="A1844:A1847"/>
    <mergeCell ref="B1844:B1847"/>
    <mergeCell ref="A1848:A1851"/>
    <mergeCell ref="B1848:B1851"/>
    <mergeCell ref="A1823:A1829"/>
    <mergeCell ref="B1823:B1829"/>
    <mergeCell ref="A1830:A1834"/>
    <mergeCell ref="B1830:B1834"/>
    <mergeCell ref="A1835:A1837"/>
    <mergeCell ref="B1835:B1837"/>
    <mergeCell ref="A1705:A1708"/>
    <mergeCell ref="B1705:B1708"/>
    <mergeCell ref="B1709:B1712"/>
    <mergeCell ref="A1709:A1712"/>
    <mergeCell ref="B1713:B1715"/>
    <mergeCell ref="A1713:A1715"/>
    <mergeCell ref="A1661:A1662"/>
    <mergeCell ref="B1661:B1662"/>
    <mergeCell ref="A1663:A1666"/>
    <mergeCell ref="B1663:B1666"/>
    <mergeCell ref="A1667:A1670"/>
    <mergeCell ref="B1667:B1670"/>
    <mergeCell ref="B1682:B1685"/>
    <mergeCell ref="A1682:A1685"/>
    <mergeCell ref="B1686:B1688"/>
    <mergeCell ref="A1686:A1688"/>
    <mergeCell ref="A1689:A1690"/>
    <mergeCell ref="B1689:B1690"/>
    <mergeCell ref="A1671:A1673"/>
    <mergeCell ref="B1671:B1673"/>
    <mergeCell ref="A1674:A1677"/>
    <mergeCell ref="B1674:B1677"/>
    <mergeCell ref="A1679:A1681"/>
    <mergeCell ref="B1679:B1681"/>
    <mergeCell ref="A1640:A1642"/>
    <mergeCell ref="B1640:B1642"/>
    <mergeCell ref="A1643:A1646"/>
    <mergeCell ref="B1643:B1646"/>
    <mergeCell ref="A1647:A1650"/>
    <mergeCell ref="B1647:B1650"/>
    <mergeCell ref="A1629:A1632"/>
    <mergeCell ref="B1629:B1632"/>
    <mergeCell ref="A1633:A1636"/>
    <mergeCell ref="B1633:B1636"/>
    <mergeCell ref="A1637:A1639"/>
    <mergeCell ref="B1637:B1639"/>
    <mergeCell ref="A1619:A1622"/>
    <mergeCell ref="B1619:B1622"/>
    <mergeCell ref="A1623:A1624"/>
    <mergeCell ref="B1623:B1624"/>
    <mergeCell ref="A1625:A1628"/>
    <mergeCell ref="B1625:B1628"/>
    <mergeCell ref="A1606:A1610"/>
    <mergeCell ref="B1606:B1610"/>
    <mergeCell ref="A1611:A1614"/>
    <mergeCell ref="B1611:B1614"/>
    <mergeCell ref="A1615:A1618"/>
    <mergeCell ref="B1615:B1618"/>
    <mergeCell ref="A1597:A1600"/>
    <mergeCell ref="B1597:B1600"/>
    <mergeCell ref="A1601:A1603"/>
    <mergeCell ref="B1601:B1603"/>
    <mergeCell ref="A1604:A1605"/>
    <mergeCell ref="B1604:B1605"/>
    <mergeCell ref="A1584:A1586"/>
    <mergeCell ref="B1584:B1586"/>
    <mergeCell ref="A1587:A1590"/>
    <mergeCell ref="B1587:B1590"/>
    <mergeCell ref="A1591:A1595"/>
    <mergeCell ref="B1591:B1595"/>
    <mergeCell ref="A1575:A1577"/>
    <mergeCell ref="B1575:B1577"/>
    <mergeCell ref="A1579:A1580"/>
    <mergeCell ref="B1579:B1580"/>
    <mergeCell ref="A1581:A1583"/>
    <mergeCell ref="B1581:B1583"/>
    <mergeCell ref="A1566:A1569"/>
    <mergeCell ref="B1566:B1569"/>
    <mergeCell ref="A1570:A1572"/>
    <mergeCell ref="B1570:B1572"/>
    <mergeCell ref="A1573:A1574"/>
    <mergeCell ref="B1573:B1574"/>
    <mergeCell ref="A1555:A1557"/>
    <mergeCell ref="B1555:B1557"/>
    <mergeCell ref="A1559:A1562"/>
    <mergeCell ref="B1559:B1562"/>
    <mergeCell ref="A1563:A1565"/>
    <mergeCell ref="B1563:B1565"/>
    <mergeCell ref="A1544:A1547"/>
    <mergeCell ref="B1544:B1547"/>
    <mergeCell ref="A1548:A1551"/>
    <mergeCell ref="B1548:B1551"/>
    <mergeCell ref="A1552:A1554"/>
    <mergeCell ref="B1552:B1554"/>
    <mergeCell ref="A1535:A1536"/>
    <mergeCell ref="B1535:B1536"/>
    <mergeCell ref="A1537:A1540"/>
    <mergeCell ref="B1537:B1540"/>
    <mergeCell ref="A1541:A1543"/>
    <mergeCell ref="B1541:B1543"/>
    <mergeCell ref="A1525:A1529"/>
    <mergeCell ref="B1525:B1529"/>
    <mergeCell ref="A1530:A1532"/>
    <mergeCell ref="B1530:B1532"/>
    <mergeCell ref="A1533:A1534"/>
    <mergeCell ref="B1533:B1534"/>
    <mergeCell ref="A1512:A1514"/>
    <mergeCell ref="B1512:B1514"/>
    <mergeCell ref="A1515:A1517"/>
    <mergeCell ref="B1515:B1517"/>
    <mergeCell ref="A1520:A1523"/>
    <mergeCell ref="B1520:B1523"/>
    <mergeCell ref="A1502:A1504"/>
    <mergeCell ref="B1502:B1504"/>
    <mergeCell ref="A1505:A1508"/>
    <mergeCell ref="B1505:B1508"/>
    <mergeCell ref="A1509:A1511"/>
    <mergeCell ref="B1509:B1511"/>
    <mergeCell ref="A1493:A1494"/>
    <mergeCell ref="B1493:B1494"/>
    <mergeCell ref="A1495:A1498"/>
    <mergeCell ref="B1495:B1498"/>
    <mergeCell ref="A1499:A1501"/>
    <mergeCell ref="B1499:B1501"/>
    <mergeCell ref="A1482:A1483"/>
    <mergeCell ref="B1482:B1483"/>
    <mergeCell ref="A1484:A1488"/>
    <mergeCell ref="B1484:B1488"/>
    <mergeCell ref="A1489:A1492"/>
    <mergeCell ref="B1489:B1492"/>
    <mergeCell ref="A1471:A1474"/>
    <mergeCell ref="B1471:B1474"/>
    <mergeCell ref="A1475:A1476"/>
    <mergeCell ref="B1475:B1476"/>
    <mergeCell ref="A1477:A1481"/>
    <mergeCell ref="B1477:B1481"/>
    <mergeCell ref="A1461:A1465"/>
    <mergeCell ref="B1461:B1465"/>
    <mergeCell ref="A1466:A1467"/>
    <mergeCell ref="B1466:B1467"/>
    <mergeCell ref="A1468:A1470"/>
    <mergeCell ref="B1468:B1470"/>
    <mergeCell ref="A1449:A1451"/>
    <mergeCell ref="B1449:B1451"/>
    <mergeCell ref="A1452:A1456"/>
    <mergeCell ref="B1452:B1456"/>
    <mergeCell ref="A1435:A1438"/>
    <mergeCell ref="B1435:B1438"/>
    <mergeCell ref="A1440:A1444"/>
    <mergeCell ref="B1440:B1444"/>
    <mergeCell ref="A1445:A1448"/>
    <mergeCell ref="B1445:B1448"/>
    <mergeCell ref="A1425:A1428"/>
    <mergeCell ref="B1425:B1428"/>
    <mergeCell ref="A1430:A1431"/>
    <mergeCell ref="B1430:B1431"/>
    <mergeCell ref="A1432:A1434"/>
    <mergeCell ref="B1432:B1434"/>
    <mergeCell ref="A1457:A1460"/>
    <mergeCell ref="B1457:B1460"/>
    <mergeCell ref="A1415:A1416"/>
    <mergeCell ref="B1415:B1416"/>
    <mergeCell ref="A1417:A1420"/>
    <mergeCell ref="B1417:B1420"/>
    <mergeCell ref="A1421:A1424"/>
    <mergeCell ref="B1421:B1424"/>
    <mergeCell ref="A1405:A1407"/>
    <mergeCell ref="B1405:B1407"/>
    <mergeCell ref="A1408:A1410"/>
    <mergeCell ref="B1408:B1410"/>
    <mergeCell ref="A1411:A1414"/>
    <mergeCell ref="B1411:B1414"/>
    <mergeCell ref="A1392:A1397"/>
    <mergeCell ref="B1392:B1397"/>
    <mergeCell ref="A1398:A1401"/>
    <mergeCell ref="B1398:B1401"/>
    <mergeCell ref="A1402:A1403"/>
    <mergeCell ref="B1402:B1403"/>
    <mergeCell ref="A1381:A1384"/>
    <mergeCell ref="B1381:B1384"/>
    <mergeCell ref="A1385:A1387"/>
    <mergeCell ref="B1385:B1387"/>
    <mergeCell ref="A1388:A1391"/>
    <mergeCell ref="B1388:B1391"/>
    <mergeCell ref="A1368:A1371"/>
    <mergeCell ref="B1368:B1371"/>
    <mergeCell ref="A1372:A1375"/>
    <mergeCell ref="B1372:B1375"/>
    <mergeCell ref="A1376:A1380"/>
    <mergeCell ref="B1376:B1380"/>
    <mergeCell ref="A1356:A1360"/>
    <mergeCell ref="B1356:B1360"/>
    <mergeCell ref="A1361:A1363"/>
    <mergeCell ref="B1361:B1363"/>
    <mergeCell ref="A1365:A1367"/>
    <mergeCell ref="B1365:B1367"/>
    <mergeCell ref="A1342:A1345"/>
    <mergeCell ref="B1342:B1345"/>
    <mergeCell ref="A1346:A1350"/>
    <mergeCell ref="B1346:B1350"/>
    <mergeCell ref="A1351:A1355"/>
    <mergeCell ref="B1351:B1355"/>
    <mergeCell ref="A1333:A1336"/>
    <mergeCell ref="B1333:B1336"/>
    <mergeCell ref="A1337:A1339"/>
    <mergeCell ref="B1337:B1339"/>
    <mergeCell ref="A1340:A1341"/>
    <mergeCell ref="B1340:B1341"/>
    <mergeCell ref="A1320:A1323"/>
    <mergeCell ref="B1320:B1323"/>
    <mergeCell ref="A1324:A1329"/>
    <mergeCell ref="B1324:B1329"/>
    <mergeCell ref="A1331:A1332"/>
    <mergeCell ref="B1331:B1332"/>
    <mergeCell ref="A1311:A1312"/>
    <mergeCell ref="B1311:B1312"/>
    <mergeCell ref="A1313:A1316"/>
    <mergeCell ref="B1313:B1316"/>
    <mergeCell ref="A1317:A1319"/>
    <mergeCell ref="B1317:B1319"/>
    <mergeCell ref="A1302:A1305"/>
    <mergeCell ref="B1302:B1305"/>
    <mergeCell ref="A1306:A1307"/>
    <mergeCell ref="B1306:B1307"/>
    <mergeCell ref="A1308:A1310"/>
    <mergeCell ref="B1308:B1310"/>
    <mergeCell ref="A1292:A1293"/>
    <mergeCell ref="B1292:B1293"/>
    <mergeCell ref="A1294:A1297"/>
    <mergeCell ref="B1294:B1297"/>
    <mergeCell ref="A1298:A1300"/>
    <mergeCell ref="B1298:B1300"/>
    <mergeCell ref="A1280:A1285"/>
    <mergeCell ref="B1280:B1285"/>
    <mergeCell ref="A1286:A1288"/>
    <mergeCell ref="B1286:B1288"/>
    <mergeCell ref="A1289:A1291"/>
    <mergeCell ref="B1289:B1291"/>
    <mergeCell ref="A1268:A1272"/>
    <mergeCell ref="B1268:B1272"/>
    <mergeCell ref="A1273:A1275"/>
    <mergeCell ref="B1273:B1275"/>
    <mergeCell ref="A1276:A1279"/>
    <mergeCell ref="B1276:B1279"/>
    <mergeCell ref="A1261:A1262"/>
    <mergeCell ref="B1261:B1262"/>
    <mergeCell ref="A1263:A1264"/>
    <mergeCell ref="B1263:B1264"/>
    <mergeCell ref="A1265:A1267"/>
    <mergeCell ref="B1265:B1267"/>
    <mergeCell ref="A1250:A1252"/>
    <mergeCell ref="B1250:B1252"/>
    <mergeCell ref="A1253:A1257"/>
    <mergeCell ref="B1253:B1257"/>
    <mergeCell ref="A1258:A1260"/>
    <mergeCell ref="B1258:B1260"/>
    <mergeCell ref="A1239:A1242"/>
    <mergeCell ref="B1239:B1242"/>
    <mergeCell ref="A1243:A1246"/>
    <mergeCell ref="B1243:B1246"/>
    <mergeCell ref="A1247:A1249"/>
    <mergeCell ref="B1247:B1249"/>
    <mergeCell ref="A1230:A1233"/>
    <mergeCell ref="B1230:B1233"/>
    <mergeCell ref="A1234:A1235"/>
    <mergeCell ref="B1234:B1235"/>
    <mergeCell ref="A1237:A1238"/>
    <mergeCell ref="B1237:B1238"/>
    <mergeCell ref="A1217:A1221"/>
    <mergeCell ref="B1217:B1221"/>
    <mergeCell ref="A1222:A1226"/>
    <mergeCell ref="B1222:B1226"/>
    <mergeCell ref="A1227:A1229"/>
    <mergeCell ref="B1227:B1229"/>
    <mergeCell ref="A1208:A1211"/>
    <mergeCell ref="B1208:B1211"/>
    <mergeCell ref="A1212:A1213"/>
    <mergeCell ref="B1212:B1213"/>
    <mergeCell ref="A1214:A1216"/>
    <mergeCell ref="B1214:B1216"/>
    <mergeCell ref="A1199:A1201"/>
    <mergeCell ref="B1199:B1201"/>
    <mergeCell ref="A1202:A1205"/>
    <mergeCell ref="B1202:B1205"/>
    <mergeCell ref="A1206:A1207"/>
    <mergeCell ref="B1206:B1207"/>
    <mergeCell ref="A1186:A1189"/>
    <mergeCell ref="B1186:B1189"/>
    <mergeCell ref="A1190:A1195"/>
    <mergeCell ref="B1190:B1195"/>
    <mergeCell ref="A1196:A1198"/>
    <mergeCell ref="B1196:B1198"/>
    <mergeCell ref="A1175:A1178"/>
    <mergeCell ref="B1175:B1178"/>
    <mergeCell ref="A1179:A1180"/>
    <mergeCell ref="B1179:B1180"/>
    <mergeCell ref="A1181:A1184"/>
    <mergeCell ref="B1181:B1184"/>
    <mergeCell ref="A1162:A1165"/>
    <mergeCell ref="B1162:B1165"/>
    <mergeCell ref="A1166:A1170"/>
    <mergeCell ref="B1166:B1170"/>
    <mergeCell ref="A1171:A1174"/>
    <mergeCell ref="B1171:B1174"/>
    <mergeCell ref="A1150:A1153"/>
    <mergeCell ref="B1150:B1153"/>
    <mergeCell ref="A1154:A1156"/>
    <mergeCell ref="B1154:B1156"/>
    <mergeCell ref="A1157:A1161"/>
    <mergeCell ref="B1157:B1161"/>
    <mergeCell ref="A1140:A1142"/>
    <mergeCell ref="B1140:B1142"/>
    <mergeCell ref="A1143:A1145"/>
    <mergeCell ref="B1143:B1145"/>
    <mergeCell ref="A1146:A1149"/>
    <mergeCell ref="B1146:B1149"/>
    <mergeCell ref="A1129:A1131"/>
    <mergeCell ref="B1129:B1131"/>
    <mergeCell ref="A1132:A1133"/>
    <mergeCell ref="B1132:B1133"/>
    <mergeCell ref="A1134:A1138"/>
    <mergeCell ref="B1134:B1138"/>
    <mergeCell ref="A1117:A1120"/>
    <mergeCell ref="B1117:B1120"/>
    <mergeCell ref="A1123:A1125"/>
    <mergeCell ref="B1123:B1125"/>
    <mergeCell ref="A1126:A1128"/>
    <mergeCell ref="B1126:B1128"/>
    <mergeCell ref="A1106:A1109"/>
    <mergeCell ref="B1106:B1109"/>
    <mergeCell ref="A1110:A1113"/>
    <mergeCell ref="B1110:B1113"/>
    <mergeCell ref="A1114:A1116"/>
    <mergeCell ref="B1114:B1116"/>
    <mergeCell ref="A1096:A1099"/>
    <mergeCell ref="B1096:B1099"/>
    <mergeCell ref="A1100:A1103"/>
    <mergeCell ref="B1100:B1103"/>
    <mergeCell ref="A1104:A1105"/>
    <mergeCell ref="B1104:B1105"/>
    <mergeCell ref="B1034:B1038"/>
    <mergeCell ref="A1034:A1038"/>
    <mergeCell ref="A1039:A1041"/>
    <mergeCell ref="B1039:B1041"/>
    <mergeCell ref="B1042:B1044"/>
    <mergeCell ref="A1042:A1044"/>
    <mergeCell ref="A1089:A1090"/>
    <mergeCell ref="B1089:B1090"/>
    <mergeCell ref="A1091:A1093"/>
    <mergeCell ref="B1091:B1093"/>
    <mergeCell ref="A1094:A1095"/>
    <mergeCell ref="B1094:B1095"/>
    <mergeCell ref="A1077:A1079"/>
    <mergeCell ref="B1077:B1079"/>
    <mergeCell ref="A1080:A1083"/>
    <mergeCell ref="B1080:B1083"/>
    <mergeCell ref="A1084:A1088"/>
    <mergeCell ref="B1084:B1088"/>
    <mergeCell ref="A1067:A1070"/>
    <mergeCell ref="B1067:B1070"/>
    <mergeCell ref="A1071:A1073"/>
    <mergeCell ref="B1071:B1073"/>
    <mergeCell ref="A1074:A1076"/>
    <mergeCell ref="B1074:B1076"/>
    <mergeCell ref="A1002:A1005"/>
    <mergeCell ref="B1002:B1005"/>
    <mergeCell ref="A1058:A1061"/>
    <mergeCell ref="B1058:B1061"/>
    <mergeCell ref="B1045:B1047"/>
    <mergeCell ref="A1045:A1047"/>
    <mergeCell ref="A1062:A1065"/>
    <mergeCell ref="B1062:B1065"/>
    <mergeCell ref="A993:A994"/>
    <mergeCell ref="B993:B994"/>
    <mergeCell ref="A995:A998"/>
    <mergeCell ref="B995:B998"/>
    <mergeCell ref="A999:A1001"/>
    <mergeCell ref="B999:B1001"/>
    <mergeCell ref="B1006:B1009"/>
    <mergeCell ref="A1006:A1009"/>
    <mergeCell ref="B1010:B1013"/>
    <mergeCell ref="A1010:A1013"/>
    <mergeCell ref="A1014:A1017"/>
    <mergeCell ref="B1014:B1017"/>
    <mergeCell ref="B1018:B1021"/>
    <mergeCell ref="A1018:A1021"/>
    <mergeCell ref="B1022:B1025"/>
    <mergeCell ref="A1022:A1025"/>
    <mergeCell ref="B1026:B1030"/>
    <mergeCell ref="A1026:A1030"/>
    <mergeCell ref="B1048:B1052"/>
    <mergeCell ref="A1048:A1052"/>
    <mergeCell ref="B1053:B1057"/>
    <mergeCell ref="A1053:A1057"/>
    <mergeCell ref="B1031:B1033"/>
    <mergeCell ref="A1031:A1033"/>
    <mergeCell ref="A978:A982"/>
    <mergeCell ref="B978:B982"/>
    <mergeCell ref="A984:A989"/>
    <mergeCell ref="B984:B989"/>
    <mergeCell ref="A990:A992"/>
    <mergeCell ref="B990:B992"/>
    <mergeCell ref="A963:A964"/>
    <mergeCell ref="B963:B964"/>
    <mergeCell ref="A965:A972"/>
    <mergeCell ref="B965:B972"/>
    <mergeCell ref="A973:A977"/>
    <mergeCell ref="B973:B977"/>
    <mergeCell ref="A951:A955"/>
    <mergeCell ref="B951:B955"/>
    <mergeCell ref="A956:A958"/>
    <mergeCell ref="B956:B958"/>
    <mergeCell ref="A959:A962"/>
    <mergeCell ref="B959:B962"/>
    <mergeCell ref="A938:A941"/>
    <mergeCell ref="B938:B941"/>
    <mergeCell ref="A942:A945"/>
    <mergeCell ref="B942:B945"/>
    <mergeCell ref="A946:A950"/>
    <mergeCell ref="B946:B950"/>
    <mergeCell ref="A928:A931"/>
    <mergeCell ref="B928:B931"/>
    <mergeCell ref="A932:A934"/>
    <mergeCell ref="B932:B934"/>
    <mergeCell ref="A936:A937"/>
    <mergeCell ref="B936:B937"/>
    <mergeCell ref="A915:A918"/>
    <mergeCell ref="B915:B918"/>
    <mergeCell ref="A919:A922"/>
    <mergeCell ref="B919:B922"/>
    <mergeCell ref="A924:A927"/>
    <mergeCell ref="B924:B927"/>
    <mergeCell ref="A906:A908"/>
    <mergeCell ref="B906:B908"/>
    <mergeCell ref="A909:A910"/>
    <mergeCell ref="B909:B910"/>
    <mergeCell ref="A911:A914"/>
    <mergeCell ref="B911:B914"/>
    <mergeCell ref="A894:A898"/>
    <mergeCell ref="B894:B898"/>
    <mergeCell ref="A899:A902"/>
    <mergeCell ref="B899:B902"/>
    <mergeCell ref="A903:A905"/>
    <mergeCell ref="B903:B905"/>
    <mergeCell ref="A879:A882"/>
    <mergeCell ref="B879:B882"/>
    <mergeCell ref="A883:A888"/>
    <mergeCell ref="B883:B888"/>
    <mergeCell ref="A889:A893"/>
    <mergeCell ref="B889:B893"/>
    <mergeCell ref="A866:A868"/>
    <mergeCell ref="B866:B868"/>
    <mergeCell ref="A869:A871"/>
    <mergeCell ref="B869:B871"/>
    <mergeCell ref="A872:A878"/>
    <mergeCell ref="B872:B878"/>
    <mergeCell ref="A851:A857"/>
    <mergeCell ref="B851:B857"/>
    <mergeCell ref="A858:A862"/>
    <mergeCell ref="B858:B862"/>
    <mergeCell ref="A864:A865"/>
    <mergeCell ref="B864:B865"/>
    <mergeCell ref="A837:A842"/>
    <mergeCell ref="B837:B842"/>
    <mergeCell ref="A843:A845"/>
    <mergeCell ref="B843:B845"/>
    <mergeCell ref="A846:A850"/>
    <mergeCell ref="B846:B850"/>
    <mergeCell ref="A826:A828"/>
    <mergeCell ref="B826:B828"/>
    <mergeCell ref="A829:A832"/>
    <mergeCell ref="B829:B832"/>
    <mergeCell ref="A833:A836"/>
    <mergeCell ref="B833:B836"/>
    <mergeCell ref="A812:A816"/>
    <mergeCell ref="B812:B816"/>
    <mergeCell ref="A817:A819"/>
    <mergeCell ref="B817:B819"/>
    <mergeCell ref="A820:A825"/>
    <mergeCell ref="B820:B825"/>
    <mergeCell ref="A800:A803"/>
    <mergeCell ref="B800:B803"/>
    <mergeCell ref="A804:A806"/>
    <mergeCell ref="B804:B806"/>
    <mergeCell ref="A807:A811"/>
    <mergeCell ref="B807:B811"/>
    <mergeCell ref="A788:A790"/>
    <mergeCell ref="B788:B790"/>
    <mergeCell ref="A791:A795"/>
    <mergeCell ref="B791:B795"/>
    <mergeCell ref="A796:A799"/>
    <mergeCell ref="B796:B799"/>
    <mergeCell ref="A777:A779"/>
    <mergeCell ref="B777:B779"/>
    <mergeCell ref="A780:A782"/>
    <mergeCell ref="B780:B782"/>
    <mergeCell ref="A784:A787"/>
    <mergeCell ref="B784:B787"/>
    <mergeCell ref="A762:A766"/>
    <mergeCell ref="B762:B766"/>
    <mergeCell ref="A767:A772"/>
    <mergeCell ref="B767:B772"/>
    <mergeCell ref="A773:A776"/>
    <mergeCell ref="B773:B776"/>
    <mergeCell ref="A747:A752"/>
    <mergeCell ref="B747:B752"/>
    <mergeCell ref="A753:A755"/>
    <mergeCell ref="B753:B755"/>
    <mergeCell ref="A756:A761"/>
    <mergeCell ref="B756:B761"/>
    <mergeCell ref="A737:A738"/>
    <mergeCell ref="B737:B738"/>
    <mergeCell ref="A740:A742"/>
    <mergeCell ref="B740:B742"/>
    <mergeCell ref="A743:A746"/>
    <mergeCell ref="B743:B746"/>
    <mergeCell ref="A726:A729"/>
    <mergeCell ref="B726:B729"/>
    <mergeCell ref="A730:A731"/>
    <mergeCell ref="B730:B731"/>
    <mergeCell ref="A732:A736"/>
    <mergeCell ref="B732:B736"/>
    <mergeCell ref="A715:A718"/>
    <mergeCell ref="B715:B718"/>
    <mergeCell ref="A719:A721"/>
    <mergeCell ref="B719:B721"/>
    <mergeCell ref="A722:A725"/>
    <mergeCell ref="B722:B725"/>
    <mergeCell ref="A705:A707"/>
    <mergeCell ref="B705:B707"/>
    <mergeCell ref="A708:A711"/>
    <mergeCell ref="B708:B711"/>
    <mergeCell ref="A712:A714"/>
    <mergeCell ref="B712:B714"/>
    <mergeCell ref="A692:A694"/>
    <mergeCell ref="B692:B694"/>
    <mergeCell ref="A695:A697"/>
    <mergeCell ref="B695:B697"/>
    <mergeCell ref="A698:A704"/>
    <mergeCell ref="B698:B704"/>
    <mergeCell ref="A676:A681"/>
    <mergeCell ref="B676:B681"/>
    <mergeCell ref="A682:A686"/>
    <mergeCell ref="B682:B686"/>
    <mergeCell ref="A687:A691"/>
    <mergeCell ref="B687:B691"/>
    <mergeCell ref="A664:A666"/>
    <mergeCell ref="B664:B666"/>
    <mergeCell ref="A667:A670"/>
    <mergeCell ref="B667:B670"/>
    <mergeCell ref="A671:A674"/>
    <mergeCell ref="B671:B674"/>
    <mergeCell ref="A652:A655"/>
    <mergeCell ref="B652:B655"/>
    <mergeCell ref="A656:A657"/>
    <mergeCell ref="B656:B657"/>
    <mergeCell ref="A658:A663"/>
    <mergeCell ref="B658:B663"/>
    <mergeCell ref="A637:A641"/>
    <mergeCell ref="B637:B641"/>
    <mergeCell ref="A642:A647"/>
    <mergeCell ref="B642:B647"/>
    <mergeCell ref="A648:A651"/>
    <mergeCell ref="B648:B651"/>
    <mergeCell ref="A625:A628"/>
    <mergeCell ref="B625:B628"/>
    <mergeCell ref="A629:A633"/>
    <mergeCell ref="B629:B633"/>
    <mergeCell ref="A634:A636"/>
    <mergeCell ref="B634:B636"/>
    <mergeCell ref="A612:A617"/>
    <mergeCell ref="B612:B617"/>
    <mergeCell ref="A619:A620"/>
    <mergeCell ref="B619:B620"/>
    <mergeCell ref="A621:A624"/>
    <mergeCell ref="B621:B624"/>
    <mergeCell ref="A604:A605"/>
    <mergeCell ref="B604:B605"/>
    <mergeCell ref="A606:A608"/>
    <mergeCell ref="B606:B608"/>
    <mergeCell ref="A609:A611"/>
    <mergeCell ref="B609:B611"/>
    <mergeCell ref="A590:A594"/>
    <mergeCell ref="B590:B594"/>
    <mergeCell ref="A595:A599"/>
    <mergeCell ref="B595:B599"/>
    <mergeCell ref="A600:A603"/>
    <mergeCell ref="B600:B603"/>
    <mergeCell ref="A577:A579"/>
    <mergeCell ref="B577:B579"/>
    <mergeCell ref="A580:A584"/>
    <mergeCell ref="B580:B584"/>
    <mergeCell ref="A585:A589"/>
    <mergeCell ref="B585:B589"/>
    <mergeCell ref="A567:A569"/>
    <mergeCell ref="B567:B569"/>
    <mergeCell ref="A570:A572"/>
    <mergeCell ref="B570:B572"/>
    <mergeCell ref="A573:A575"/>
    <mergeCell ref="B573:B575"/>
    <mergeCell ref="A554:A556"/>
    <mergeCell ref="B554:B556"/>
    <mergeCell ref="A557:A561"/>
    <mergeCell ref="B557:B561"/>
    <mergeCell ref="A562:A566"/>
    <mergeCell ref="B562:B566"/>
    <mergeCell ref="A541:A543"/>
    <mergeCell ref="B541:B543"/>
    <mergeCell ref="A544:A547"/>
    <mergeCell ref="B544:B547"/>
    <mergeCell ref="A549:A553"/>
    <mergeCell ref="B549:B553"/>
    <mergeCell ref="A529:A533"/>
    <mergeCell ref="B529:B533"/>
    <mergeCell ref="A534:A536"/>
    <mergeCell ref="B534:B536"/>
    <mergeCell ref="A537:A540"/>
    <mergeCell ref="B537:B540"/>
    <mergeCell ref="A520:A523"/>
    <mergeCell ref="B520:B523"/>
    <mergeCell ref="A524:A526"/>
    <mergeCell ref="B524:B526"/>
    <mergeCell ref="A527:A528"/>
    <mergeCell ref="B527:B528"/>
    <mergeCell ref="A513:A514"/>
    <mergeCell ref="B513:B514"/>
    <mergeCell ref="A515:A517"/>
    <mergeCell ref="B515:B517"/>
    <mergeCell ref="A518:A519"/>
    <mergeCell ref="B518:B519"/>
    <mergeCell ref="A505:A506"/>
    <mergeCell ref="B505:B506"/>
    <mergeCell ref="A507:A509"/>
    <mergeCell ref="B507:B509"/>
    <mergeCell ref="A510:A512"/>
    <mergeCell ref="B510:B512"/>
    <mergeCell ref="A497:A500"/>
    <mergeCell ref="B497:B500"/>
    <mergeCell ref="A501:A502"/>
    <mergeCell ref="B501:B502"/>
    <mergeCell ref="A503:A504"/>
    <mergeCell ref="B503:B504"/>
    <mergeCell ref="A490:A491"/>
    <mergeCell ref="B490:B491"/>
    <mergeCell ref="A492:A494"/>
    <mergeCell ref="B492:B494"/>
    <mergeCell ref="A495:A496"/>
    <mergeCell ref="B495:B496"/>
    <mergeCell ref="A478:A482"/>
    <mergeCell ref="B478:B482"/>
    <mergeCell ref="A483:A485"/>
    <mergeCell ref="B483:B485"/>
    <mergeCell ref="A486:A489"/>
    <mergeCell ref="B486:B489"/>
    <mergeCell ref="A470:A471"/>
    <mergeCell ref="B470:B471"/>
    <mergeCell ref="A472:A473"/>
    <mergeCell ref="B472:B473"/>
    <mergeCell ref="A474:A477"/>
    <mergeCell ref="B474:B477"/>
    <mergeCell ref="A457:A459"/>
    <mergeCell ref="B457:B459"/>
    <mergeCell ref="A462:A464"/>
    <mergeCell ref="B462:B464"/>
    <mergeCell ref="A465:A469"/>
    <mergeCell ref="B465:B469"/>
    <mergeCell ref="A447:A449"/>
    <mergeCell ref="B447:B449"/>
    <mergeCell ref="A451:A453"/>
    <mergeCell ref="B451:B453"/>
    <mergeCell ref="A454:A456"/>
    <mergeCell ref="B454:B456"/>
    <mergeCell ref="A431:A439"/>
    <mergeCell ref="B431:B439"/>
    <mergeCell ref="A440:A442"/>
    <mergeCell ref="B440:B442"/>
    <mergeCell ref="A443:A446"/>
    <mergeCell ref="B443:B446"/>
    <mergeCell ref="A421:A423"/>
    <mergeCell ref="B421:B423"/>
    <mergeCell ref="A424:A425"/>
    <mergeCell ref="B424:B425"/>
    <mergeCell ref="A429:A430"/>
    <mergeCell ref="B429:B430"/>
    <mergeCell ref="A413:A414"/>
    <mergeCell ref="B413:B414"/>
    <mergeCell ref="A415:A416"/>
    <mergeCell ref="B415:B416"/>
    <mergeCell ref="A417:A420"/>
    <mergeCell ref="B417:B420"/>
    <mergeCell ref="A403:A407"/>
    <mergeCell ref="B403:B407"/>
    <mergeCell ref="A408:A410"/>
    <mergeCell ref="B408:B410"/>
    <mergeCell ref="A411:A412"/>
    <mergeCell ref="B411:B412"/>
    <mergeCell ref="A393:A396"/>
    <mergeCell ref="B393:B396"/>
    <mergeCell ref="A397:A400"/>
    <mergeCell ref="B397:B400"/>
    <mergeCell ref="A401:A402"/>
    <mergeCell ref="B401:B402"/>
    <mergeCell ref="A383:A385"/>
    <mergeCell ref="B383:B385"/>
    <mergeCell ref="A386:A388"/>
    <mergeCell ref="B386:B388"/>
    <mergeCell ref="A389:A392"/>
    <mergeCell ref="B389:B392"/>
    <mergeCell ref="A374:A377"/>
    <mergeCell ref="B374:B377"/>
    <mergeCell ref="A378:A380"/>
    <mergeCell ref="B378:B380"/>
    <mergeCell ref="A381:A382"/>
    <mergeCell ref="B381:B382"/>
    <mergeCell ref="A358:A361"/>
    <mergeCell ref="B358:B361"/>
    <mergeCell ref="A362:A365"/>
    <mergeCell ref="B362:B365"/>
    <mergeCell ref="A369:A373"/>
    <mergeCell ref="B369:B373"/>
    <mergeCell ref="A348:A350"/>
    <mergeCell ref="B348:B350"/>
    <mergeCell ref="A351:A354"/>
    <mergeCell ref="B351:B354"/>
    <mergeCell ref="A355:A357"/>
    <mergeCell ref="B355:B357"/>
    <mergeCell ref="A335:A339"/>
    <mergeCell ref="B335:B339"/>
    <mergeCell ref="A341:A343"/>
    <mergeCell ref="B341:B343"/>
    <mergeCell ref="A344:A347"/>
    <mergeCell ref="B344:B347"/>
    <mergeCell ref="A328:A329"/>
    <mergeCell ref="B328:B329"/>
    <mergeCell ref="A330:A332"/>
    <mergeCell ref="B330:B332"/>
    <mergeCell ref="A333:A334"/>
    <mergeCell ref="B333:B334"/>
    <mergeCell ref="A320:A321"/>
    <mergeCell ref="B320:B321"/>
    <mergeCell ref="A322:A325"/>
    <mergeCell ref="B322:B325"/>
    <mergeCell ref="A294:A295"/>
    <mergeCell ref="B294:B295"/>
    <mergeCell ref="A326:A327"/>
    <mergeCell ref="B326:B327"/>
    <mergeCell ref="A308:A311"/>
    <mergeCell ref="B308:B311"/>
    <mergeCell ref="A312:A315"/>
    <mergeCell ref="B312:B315"/>
    <mergeCell ref="A317:A319"/>
    <mergeCell ref="B317:B319"/>
    <mergeCell ref="A296:A300"/>
    <mergeCell ref="B296:B300"/>
    <mergeCell ref="A302:A305"/>
    <mergeCell ref="B302:B305"/>
    <mergeCell ref="A306:A307"/>
    <mergeCell ref="B306:B307"/>
    <mergeCell ref="A278:A282"/>
    <mergeCell ref="B278:B282"/>
    <mergeCell ref="A283:A289"/>
    <mergeCell ref="B283:B289"/>
    <mergeCell ref="A290:A293"/>
    <mergeCell ref="B290:B293"/>
    <mergeCell ref="A264:A266"/>
    <mergeCell ref="B264:B266"/>
    <mergeCell ref="A268:A271"/>
    <mergeCell ref="B268:B271"/>
    <mergeCell ref="A272:A277"/>
    <mergeCell ref="B272:B277"/>
    <mergeCell ref="A250:A256"/>
    <mergeCell ref="B250:B256"/>
    <mergeCell ref="A257:A260"/>
    <mergeCell ref="B257:B260"/>
    <mergeCell ref="A262:A263"/>
    <mergeCell ref="B262:B263"/>
    <mergeCell ref="A234:A238"/>
    <mergeCell ref="B234:B238"/>
    <mergeCell ref="A239:A243"/>
    <mergeCell ref="B239:B243"/>
    <mergeCell ref="A244:A249"/>
    <mergeCell ref="B244:B249"/>
    <mergeCell ref="A221:A223"/>
    <mergeCell ref="B221:B223"/>
    <mergeCell ref="A224:A228"/>
    <mergeCell ref="B224:B228"/>
    <mergeCell ref="A229:A233"/>
    <mergeCell ref="B229:B233"/>
    <mergeCell ref="A211:A214"/>
    <mergeCell ref="B211:B214"/>
    <mergeCell ref="A215:A218"/>
    <mergeCell ref="B215:B218"/>
    <mergeCell ref="A219:A220"/>
    <mergeCell ref="B219:B220"/>
    <mergeCell ref="A197:A201"/>
    <mergeCell ref="B197:B201"/>
    <mergeCell ref="A202:A205"/>
    <mergeCell ref="B202:B205"/>
    <mergeCell ref="A165:A168"/>
    <mergeCell ref="B165:B168"/>
    <mergeCell ref="A163:A164"/>
    <mergeCell ref="B163:B164"/>
    <mergeCell ref="A206:A210"/>
    <mergeCell ref="B206:B210"/>
    <mergeCell ref="A184:A187"/>
    <mergeCell ref="B184:B187"/>
    <mergeCell ref="A188:A190"/>
    <mergeCell ref="B188:B190"/>
    <mergeCell ref="A191:A196"/>
    <mergeCell ref="B191:B196"/>
    <mergeCell ref="A172:A175"/>
    <mergeCell ref="B172:B175"/>
    <mergeCell ref="A176:A181"/>
    <mergeCell ref="B176:B181"/>
    <mergeCell ref="A182:A183"/>
    <mergeCell ref="B182:B183"/>
    <mergeCell ref="A117:A121"/>
    <mergeCell ref="A45:A46"/>
    <mergeCell ref="B45:B46"/>
    <mergeCell ref="A169:A171"/>
    <mergeCell ref="B169:B171"/>
    <mergeCell ref="A146:A150"/>
    <mergeCell ref="B146:B150"/>
    <mergeCell ref="A151:A156"/>
    <mergeCell ref="B151:B156"/>
    <mergeCell ref="A157:A160"/>
    <mergeCell ref="B157:B160"/>
    <mergeCell ref="A129:A132"/>
    <mergeCell ref="B129:B132"/>
    <mergeCell ref="A133:A140"/>
    <mergeCell ref="B133:B140"/>
    <mergeCell ref="A141:A145"/>
    <mergeCell ref="B141:B145"/>
    <mergeCell ref="A1:O1"/>
    <mergeCell ref="A126:A128"/>
    <mergeCell ref="B126:B128"/>
    <mergeCell ref="A100:A105"/>
    <mergeCell ref="B100:B105"/>
    <mergeCell ref="A106:A110"/>
    <mergeCell ref="B106:B110"/>
    <mergeCell ref="A111:A116"/>
    <mergeCell ref="B111:B116"/>
    <mergeCell ref="A88:A91"/>
    <mergeCell ref="B88:B91"/>
    <mergeCell ref="A92:A95"/>
    <mergeCell ref="B92:B95"/>
    <mergeCell ref="A96:A99"/>
    <mergeCell ref="B96:B99"/>
    <mergeCell ref="B17:B20"/>
    <mergeCell ref="A21:A25"/>
    <mergeCell ref="B21:B25"/>
    <mergeCell ref="A80:A81"/>
    <mergeCell ref="B80:B81"/>
    <mergeCell ref="B117:B121"/>
    <mergeCell ref="B122:B125"/>
    <mergeCell ref="A122:A125"/>
    <mergeCell ref="B65:B68"/>
    <mergeCell ref="A65:A68"/>
    <mergeCell ref="A85:A87"/>
    <mergeCell ref="B85:B87"/>
    <mergeCell ref="A82:A84"/>
    <mergeCell ref="B82:B84"/>
    <mergeCell ref="A69:A74"/>
    <mergeCell ref="B69:B74"/>
    <mergeCell ref="A75:A79"/>
    <mergeCell ref="A2381:A2382"/>
    <mergeCell ref="B2381:B2382"/>
    <mergeCell ref="S2381:T2382"/>
    <mergeCell ref="P2:Q2"/>
    <mergeCell ref="A4:A8"/>
    <mergeCell ref="B4:B8"/>
    <mergeCell ref="A9:A14"/>
    <mergeCell ref="B9:B14"/>
    <mergeCell ref="A2109:A2112"/>
    <mergeCell ref="B2109:B2112"/>
    <mergeCell ref="A36:A39"/>
    <mergeCell ref="B36:B39"/>
    <mergeCell ref="A40:A44"/>
    <mergeCell ref="B40:B44"/>
    <mergeCell ref="A47:A51"/>
    <mergeCell ref="B47:B51"/>
    <mergeCell ref="A26:A29"/>
    <mergeCell ref="B26:B29"/>
    <mergeCell ref="A31:A32"/>
    <mergeCell ref="B31:B32"/>
    <mergeCell ref="A33:A35"/>
    <mergeCell ref="B33:B35"/>
    <mergeCell ref="A15:A16"/>
    <mergeCell ref="B15:B16"/>
    <mergeCell ref="A17:A20"/>
    <mergeCell ref="B75:B79"/>
    <mergeCell ref="A52:A56"/>
    <mergeCell ref="B52:B56"/>
    <mergeCell ref="A57:A60"/>
    <mergeCell ref="B57:B60"/>
    <mergeCell ref="A61:A64"/>
    <mergeCell ref="B61:B64"/>
  </mergeCells>
  <dataValidations count="1">
    <dataValidation type="textLength" operator="equal" showInputMessage="1" showErrorMessage="1" sqref="B1702 C1702:C1704">
      <formula1>16</formula1>
    </dataValidation>
  </dataValidations>
  <pageMargins left="0.7" right="0.7" top="0.75" bottom="0.75" header="0.3" footer="0.3"/>
  <pageSetup orientation="landscape" paperSize="5" scale="49" r:id="rId1"/>
  <rowBreaks count="1" manualBreakCount="1">
    <brk id="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0"/>
  <sheetViews>
    <sheetView zoomScaleSheetLayoutView="100" workbookViewId="0" topLeftCell="A160">
      <selection pane="topLeft" activeCell="F167" sqref="F167"/>
    </sheetView>
  </sheetViews>
  <sheetFormatPr defaultRowHeight="15"/>
  <cols>
    <col min="1" max="1" width="5.57142857142857" style="3" customWidth="1"/>
    <col min="2" max="2" width="19" style="223" customWidth="1"/>
    <col min="3" max="3" width="19.7142857142857" style="223" customWidth="1"/>
    <col min="4" max="4" width="28" style="223" customWidth="1"/>
    <col min="5" max="5" width="6.28571428571429" style="224" customWidth="1"/>
    <col min="6" max="6" width="21.1428571428571" style="223" customWidth="1"/>
    <col min="7" max="7" width="16.2857142857143" style="225" customWidth="1"/>
    <col min="8" max="8" width="9.85714285714286" style="223" customWidth="1"/>
    <col min="9" max="9" width="10.2857142857143" style="223" customWidth="1"/>
    <col min="10" max="10" width="27.4285714285714" style="223" customWidth="1"/>
    <col min="11" max="11" width="20" style="225" customWidth="1"/>
    <col min="12" max="12" width="16.1428571428571" style="225" customWidth="1"/>
    <col min="13" max="13" width="18.1428571428571" style="225" customWidth="1"/>
    <col min="14" max="14" width="23" style="225" customWidth="1"/>
    <col min="15" max="15" width="22.5714285714286" style="225" customWidth="1"/>
    <col min="16" max="16" width="10.1428571428571" style="223" customWidth="1"/>
    <col min="17" max="18" width="9.14285714285714" style="223"/>
  </cols>
  <sheetData>
    <row r="1" spans="1:15" s="86" customFormat="1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</row>
    <row r="2" spans="1:17" s="86" customFormat="1" ht="15">
      <c r="A2" s="146"/>
      <c r="D2" s="96"/>
      <c r="E2" s="146"/>
      <c r="F2" s="96"/>
      <c r="G2" s="188"/>
      <c r="J2" s="96"/>
      <c r="K2" s="96"/>
      <c r="L2" s="96"/>
      <c r="M2" s="96"/>
      <c r="N2" s="96"/>
      <c r="O2" s="96"/>
      <c r="P2" s="591">
        <f ca="1">NOW()</f>
        <v>45687.390512731479</v>
      </c>
      <c r="Q2" s="591"/>
    </row>
    <row r="3" spans="1:18" s="86" customFormat="1" ht="34.5" customHeight="1">
      <c r="A3" s="87" t="s">
        <v>3088</v>
      </c>
      <c r="B3" s="208" t="s">
        <v>3417</v>
      </c>
      <c r="C3" s="208" t="s">
        <v>1</v>
      </c>
      <c r="D3" s="209" t="s">
        <v>2</v>
      </c>
      <c r="E3" s="208" t="s">
        <v>3888</v>
      </c>
      <c r="F3" s="209" t="s">
        <v>3</v>
      </c>
      <c r="G3" s="210" t="s">
        <v>4241</v>
      </c>
      <c r="H3" s="208" t="s">
        <v>3419</v>
      </c>
      <c r="I3" s="208" t="s">
        <v>3089</v>
      </c>
      <c r="J3" s="208" t="s">
        <v>3090</v>
      </c>
      <c r="K3" s="209" t="s">
        <v>3091</v>
      </c>
      <c r="L3" s="209" t="s">
        <v>7302</v>
      </c>
      <c r="M3" s="208" t="s">
        <v>7291</v>
      </c>
      <c r="N3" s="209" t="s">
        <v>3093</v>
      </c>
      <c r="O3" s="209" t="s">
        <v>3094</v>
      </c>
      <c r="P3" s="106" t="s">
        <v>3422</v>
      </c>
      <c r="Q3" s="106" t="s">
        <v>3423</v>
      </c>
      <c r="R3" s="106" t="s">
        <v>3424</v>
      </c>
    </row>
    <row r="4" spans="1:18" s="86" customFormat="1" ht="15">
      <c r="A4" s="522">
        <v>1</v>
      </c>
      <c r="B4" s="511" t="s">
        <v>5819</v>
      </c>
      <c r="C4" s="185" t="s">
        <v>5820</v>
      </c>
      <c r="D4" s="211" t="s">
        <v>5821</v>
      </c>
      <c r="E4" s="155" t="s">
        <v>10</v>
      </c>
      <c r="F4" s="211" t="s">
        <v>185</v>
      </c>
      <c r="G4" s="245">
        <v>26496</v>
      </c>
      <c r="H4" s="155" t="s">
        <v>5822</v>
      </c>
      <c r="I4" s="155" t="s">
        <v>3104</v>
      </c>
      <c r="J4" s="211" t="s">
        <v>3271</v>
      </c>
      <c r="K4" s="211" t="s">
        <v>3490</v>
      </c>
      <c r="L4" s="211" t="s">
        <v>3430</v>
      </c>
      <c r="M4" s="211" t="s">
        <v>3431</v>
      </c>
      <c r="N4" s="211" t="s">
        <v>5824</v>
      </c>
      <c r="O4" s="212" t="s">
        <v>5825</v>
      </c>
      <c r="P4" s="108" t="str">
        <f ca="1">DATEDIF(G4,$P$2,"Y")&amp;" Tahun"</f>
        <v>52 Tahun</v>
      </c>
      <c r="Q4" s="108" t="str">
        <f ca="1">DATEDIF(G4,$P$2,"YM")&amp;" Bulan"</f>
        <v>6 Bulan</v>
      </c>
      <c r="R4" s="108" t="str">
        <f ca="1">DATEDIF(G4,$P$2,"MD")&amp;"  Hari"</f>
        <v>14  Hari</v>
      </c>
    </row>
    <row r="5" spans="1:18" s="86" customFormat="1" ht="15">
      <c r="A5" s="592"/>
      <c r="B5" s="509"/>
      <c r="C5" s="185" t="s">
        <v>5826</v>
      </c>
      <c r="D5" s="211" t="s">
        <v>5827</v>
      </c>
      <c r="E5" s="155" t="s">
        <v>9</v>
      </c>
      <c r="F5" s="211" t="s">
        <v>354</v>
      </c>
      <c r="G5" s="245">
        <v>26584</v>
      </c>
      <c r="H5" s="155" t="s">
        <v>5822</v>
      </c>
      <c r="I5" s="155" t="s">
        <v>3104</v>
      </c>
      <c r="J5" s="211" t="s">
        <v>3271</v>
      </c>
      <c r="K5" s="211" t="s">
        <v>5828</v>
      </c>
      <c r="L5" s="211" t="s">
        <v>3430</v>
      </c>
      <c r="M5" s="211" t="s">
        <v>3436</v>
      </c>
      <c r="N5" s="211" t="s">
        <v>3139</v>
      </c>
      <c r="O5" s="212" t="s">
        <v>3140</v>
      </c>
      <c r="P5" s="108" t="str">
        <f ca="1" t="shared" si="0" ref="P5:P70">DATEDIF(G5,$P$2,"Y")&amp;" Tahun"</f>
        <v>52 Tahun</v>
      </c>
      <c r="Q5" s="108" t="str">
        <f ca="1" t="shared" si="1" ref="Q5:Q70">DATEDIF(G5,$P$2,"YM")&amp;" Bulan"</f>
        <v>3 Bulan</v>
      </c>
      <c r="R5" s="108" t="str">
        <f ca="1" t="shared" si="2" ref="R5:R70">DATEDIF(G5,$P$2,"MD")&amp;"  Hari"</f>
        <v>18  Hari</v>
      </c>
    </row>
    <row r="6" spans="1:18" s="86" customFormat="1" ht="15">
      <c r="A6" s="592"/>
      <c r="B6" s="509"/>
      <c r="C6" s="185" t="s">
        <v>5829</v>
      </c>
      <c r="D6" s="211" t="s">
        <v>5830</v>
      </c>
      <c r="E6" s="155" t="s">
        <v>10</v>
      </c>
      <c r="F6" s="211" t="s">
        <v>198</v>
      </c>
      <c r="G6" s="245">
        <v>36254</v>
      </c>
      <c r="H6" s="155" t="s">
        <v>5822</v>
      </c>
      <c r="I6" s="155" t="s">
        <v>3104</v>
      </c>
      <c r="J6" s="211" t="s">
        <v>3271</v>
      </c>
      <c r="K6" s="211" t="s">
        <v>5831</v>
      </c>
      <c r="L6" s="211" t="s">
        <v>3442</v>
      </c>
      <c r="M6" s="211" t="s">
        <v>3443</v>
      </c>
      <c r="N6" s="211" t="s">
        <v>5821</v>
      </c>
      <c r="O6" s="212" t="s">
        <v>5827</v>
      </c>
      <c r="P6" s="108" t="str">
        <f t="shared" ca="1" si="0"/>
        <v>25 Tahun</v>
      </c>
      <c r="Q6" s="108" t="str">
        <f t="shared" ca="1" si="1"/>
        <v>9 Bulan</v>
      </c>
      <c r="R6" s="108" t="str">
        <f t="shared" ca="1" si="2"/>
        <v>26  Hari</v>
      </c>
    </row>
    <row r="7" spans="1:18" s="86" customFormat="1" ht="15">
      <c r="A7" s="592"/>
      <c r="B7" s="509"/>
      <c r="C7" s="185" t="s">
        <v>5832</v>
      </c>
      <c r="D7" s="211" t="s">
        <v>5833</v>
      </c>
      <c r="E7" s="155" t="s">
        <v>10</v>
      </c>
      <c r="F7" s="211" t="s">
        <v>198</v>
      </c>
      <c r="G7" s="245">
        <v>38835</v>
      </c>
      <c r="H7" s="155" t="s">
        <v>5822</v>
      </c>
      <c r="I7" s="155" t="s">
        <v>3104</v>
      </c>
      <c r="J7" s="211" t="s">
        <v>3271</v>
      </c>
      <c r="K7" s="211" t="s">
        <v>5834</v>
      </c>
      <c r="L7" s="211" t="s">
        <v>3442</v>
      </c>
      <c r="M7" s="211" t="s">
        <v>3443</v>
      </c>
      <c r="N7" s="211" t="s">
        <v>5821</v>
      </c>
      <c r="O7" s="212" t="s">
        <v>5827</v>
      </c>
      <c r="P7" s="108" t="str">
        <f t="shared" ca="1" si="0"/>
        <v>18 Tahun</v>
      </c>
      <c r="Q7" s="108" t="str">
        <f t="shared" ca="1" si="1"/>
        <v>9 Bulan</v>
      </c>
      <c r="R7" s="108" t="str">
        <f t="shared" ca="1" si="2"/>
        <v>2  Hari</v>
      </c>
    </row>
    <row r="8" spans="1:18" s="86" customFormat="1" ht="15">
      <c r="A8" s="523"/>
      <c r="B8" s="510"/>
      <c r="C8" s="185" t="s">
        <v>5835</v>
      </c>
      <c r="D8" s="211" t="s">
        <v>5836</v>
      </c>
      <c r="E8" s="155" t="s">
        <v>9</v>
      </c>
      <c r="F8" s="211" t="s">
        <v>185</v>
      </c>
      <c r="G8" s="245">
        <v>41497</v>
      </c>
      <c r="H8" s="155" t="s">
        <v>5822</v>
      </c>
      <c r="I8" s="155" t="s">
        <v>3104</v>
      </c>
      <c r="J8" s="211" t="s">
        <v>4054</v>
      </c>
      <c r="K8" s="211" t="s">
        <v>5834</v>
      </c>
      <c r="L8" s="211" t="s">
        <v>3442</v>
      </c>
      <c r="M8" s="211" t="s">
        <v>3443</v>
      </c>
      <c r="N8" s="211" t="s">
        <v>5821</v>
      </c>
      <c r="O8" s="212" t="s">
        <v>5827</v>
      </c>
      <c r="P8" s="108" t="str">
        <f t="shared" ca="1" si="0"/>
        <v>11 Tahun</v>
      </c>
      <c r="Q8" s="108" t="str">
        <f t="shared" ca="1" si="1"/>
        <v>5 Bulan</v>
      </c>
      <c r="R8" s="108" t="str">
        <f t="shared" ca="1" si="2"/>
        <v>19  Hari</v>
      </c>
    </row>
    <row r="9" spans="1:18" s="86" customFormat="1" ht="15">
      <c r="A9" s="522">
        <v>2</v>
      </c>
      <c r="B9" s="511" t="s">
        <v>5838</v>
      </c>
      <c r="C9" s="185" t="s">
        <v>5839</v>
      </c>
      <c r="D9" s="211" t="s">
        <v>5840</v>
      </c>
      <c r="E9" s="155" t="s">
        <v>10</v>
      </c>
      <c r="F9" s="211" t="s">
        <v>5841</v>
      </c>
      <c r="G9" s="245">
        <v>26789</v>
      </c>
      <c r="H9" s="155" t="s">
        <v>5822</v>
      </c>
      <c r="I9" s="155" t="s">
        <v>3104</v>
      </c>
      <c r="J9" s="211" t="s">
        <v>3893</v>
      </c>
      <c r="K9" s="211" t="s">
        <v>5843</v>
      </c>
      <c r="L9" s="211" t="s">
        <v>3430</v>
      </c>
      <c r="M9" s="211" t="s">
        <v>3431</v>
      </c>
      <c r="N9" s="211" t="s">
        <v>3177</v>
      </c>
      <c r="O9" s="212" t="s">
        <v>1361</v>
      </c>
      <c r="P9" s="108" t="str">
        <f t="shared" ca="1" si="0"/>
        <v>51 Tahun</v>
      </c>
      <c r="Q9" s="108" t="str">
        <f t="shared" ca="1" si="1"/>
        <v>8 Bulan</v>
      </c>
      <c r="R9" s="108" t="str">
        <f t="shared" ca="1" si="2"/>
        <v>25  Hari</v>
      </c>
    </row>
    <row r="10" spans="1:18" s="86" customFormat="1" ht="15">
      <c r="A10" s="592"/>
      <c r="B10" s="509"/>
      <c r="C10" s="185" t="s">
        <v>5844</v>
      </c>
      <c r="D10" s="211" t="s">
        <v>5845</v>
      </c>
      <c r="E10" s="155" t="s">
        <v>9</v>
      </c>
      <c r="F10" s="211" t="s">
        <v>238</v>
      </c>
      <c r="G10" s="245">
        <v>30472</v>
      </c>
      <c r="H10" s="155" t="s">
        <v>5822</v>
      </c>
      <c r="I10" s="155" t="s">
        <v>3104</v>
      </c>
      <c r="J10" s="211" t="s">
        <v>3893</v>
      </c>
      <c r="K10" s="211" t="s">
        <v>5828</v>
      </c>
      <c r="L10" s="211" t="s">
        <v>3430</v>
      </c>
      <c r="M10" s="211" t="s">
        <v>3436</v>
      </c>
      <c r="N10" s="211" t="s">
        <v>5846</v>
      </c>
      <c r="O10" s="212" t="s">
        <v>5847</v>
      </c>
      <c r="P10" s="108" t="str">
        <f t="shared" ca="1" si="0"/>
        <v>41 Tahun</v>
      </c>
      <c r="Q10" s="108" t="str">
        <f t="shared" ca="1" si="1"/>
        <v>7 Bulan</v>
      </c>
      <c r="R10" s="108" t="str">
        <f t="shared" ca="1" si="2"/>
        <v>25  Hari</v>
      </c>
    </row>
    <row r="11" spans="1:18" s="86" customFormat="1" ht="15">
      <c r="A11" s="592"/>
      <c r="B11" s="509"/>
      <c r="C11" s="185" t="s">
        <v>5848</v>
      </c>
      <c r="D11" s="211" t="s">
        <v>5849</v>
      </c>
      <c r="E11" s="155" t="s">
        <v>10</v>
      </c>
      <c r="F11" s="211" t="s">
        <v>5850</v>
      </c>
      <c r="G11" s="245">
        <v>37967</v>
      </c>
      <c r="H11" s="155" t="s">
        <v>5822</v>
      </c>
      <c r="I11" s="155" t="s">
        <v>3104</v>
      </c>
      <c r="J11" s="211" t="s">
        <v>3271</v>
      </c>
      <c r="K11" s="211" t="s">
        <v>3490</v>
      </c>
      <c r="L11" s="211" t="s">
        <v>3442</v>
      </c>
      <c r="M11" s="211" t="s">
        <v>3443</v>
      </c>
      <c r="N11" s="211" t="s">
        <v>5840</v>
      </c>
      <c r="O11" s="212" t="s">
        <v>5845</v>
      </c>
      <c r="P11" s="108" t="str">
        <f t="shared" ca="1" si="0"/>
        <v>21 Tahun</v>
      </c>
      <c r="Q11" s="108" t="str">
        <f t="shared" ca="1" si="1"/>
        <v>1 Bulan</v>
      </c>
      <c r="R11" s="108" t="str">
        <f t="shared" ca="1" si="2"/>
        <v>18  Hari</v>
      </c>
    </row>
    <row r="12" spans="1:18" s="86" customFormat="1" ht="15">
      <c r="A12" s="592"/>
      <c r="B12" s="509"/>
      <c r="C12" s="185" t="s">
        <v>5851</v>
      </c>
      <c r="D12" s="211" t="s">
        <v>5852</v>
      </c>
      <c r="E12" s="155" t="s">
        <v>10</v>
      </c>
      <c r="F12" s="211" t="s">
        <v>5850</v>
      </c>
      <c r="G12" s="245">
        <v>40453</v>
      </c>
      <c r="H12" s="155" t="s">
        <v>5822</v>
      </c>
      <c r="I12" s="155" t="s">
        <v>3104</v>
      </c>
      <c r="J12" s="211" t="s">
        <v>4054</v>
      </c>
      <c r="K12" s="211" t="s">
        <v>5831</v>
      </c>
      <c r="L12" s="211" t="s">
        <v>3442</v>
      </c>
      <c r="M12" s="211" t="s">
        <v>3443</v>
      </c>
      <c r="N12" s="211" t="s">
        <v>5840</v>
      </c>
      <c r="O12" s="212" t="s">
        <v>5845</v>
      </c>
      <c r="P12" s="108" t="str">
        <f t="shared" ca="1" si="0"/>
        <v>14 Tahun</v>
      </c>
      <c r="Q12" s="108" t="str">
        <f t="shared" ca="1" si="1"/>
        <v>3 Bulan</v>
      </c>
      <c r="R12" s="108" t="str">
        <f t="shared" ca="1" si="2"/>
        <v>28  Hari</v>
      </c>
    </row>
    <row r="13" spans="1:18" s="86" customFormat="1" ht="15">
      <c r="A13" s="592"/>
      <c r="B13" s="509"/>
      <c r="C13" s="185" t="s">
        <v>5853</v>
      </c>
      <c r="D13" s="211" t="s">
        <v>5854</v>
      </c>
      <c r="E13" s="155" t="s">
        <v>9</v>
      </c>
      <c r="F13" s="211" t="s">
        <v>5850</v>
      </c>
      <c r="G13" s="245">
        <v>41557</v>
      </c>
      <c r="H13" s="155" t="s">
        <v>5822</v>
      </c>
      <c r="I13" s="155" t="s">
        <v>3104</v>
      </c>
      <c r="J13" s="211" t="s">
        <v>4054</v>
      </c>
      <c r="K13" s="211" t="s">
        <v>5831</v>
      </c>
      <c r="L13" s="211" t="s">
        <v>3442</v>
      </c>
      <c r="M13" s="211" t="s">
        <v>3443</v>
      </c>
      <c r="N13" s="211" t="s">
        <v>5840</v>
      </c>
      <c r="O13" s="212" t="s">
        <v>5845</v>
      </c>
      <c r="P13" s="108" t="str">
        <f t="shared" ca="1" si="0"/>
        <v>11 Tahun</v>
      </c>
      <c r="Q13" s="108" t="str">
        <f t="shared" ca="1" si="1"/>
        <v>3 Bulan</v>
      </c>
      <c r="R13" s="108" t="str">
        <f t="shared" ca="1" si="2"/>
        <v>20  Hari</v>
      </c>
    </row>
    <row r="14" spans="1:18" s="86" customFormat="1" ht="15">
      <c r="A14" s="523"/>
      <c r="B14" s="510"/>
      <c r="C14" s="185" t="s">
        <v>5855</v>
      </c>
      <c r="D14" s="211" t="s">
        <v>5847</v>
      </c>
      <c r="E14" s="155" t="s">
        <v>9</v>
      </c>
      <c r="F14" s="211" t="s">
        <v>37</v>
      </c>
      <c r="G14" s="245">
        <v>17627</v>
      </c>
      <c r="H14" s="155" t="s">
        <v>5822</v>
      </c>
      <c r="I14" s="155" t="s">
        <v>3104</v>
      </c>
      <c r="J14" s="211" t="s">
        <v>4054</v>
      </c>
      <c r="K14" s="211" t="s">
        <v>5843</v>
      </c>
      <c r="L14" s="211" t="s">
        <v>3503</v>
      </c>
      <c r="M14" s="211" t="s">
        <v>3504</v>
      </c>
      <c r="N14" s="434"/>
      <c r="O14" s="435"/>
      <c r="P14" s="108" t="str">
        <f t="shared" ca="1" si="0"/>
        <v>76 Tahun</v>
      </c>
      <c r="Q14" s="108" t="str">
        <f t="shared" ca="1" si="1"/>
        <v>9 Bulan</v>
      </c>
      <c r="R14" s="108" t="str">
        <f t="shared" ca="1" si="2"/>
        <v>26  Hari</v>
      </c>
    </row>
    <row r="15" spans="1:18" s="86" customFormat="1" ht="15">
      <c r="A15" s="522">
        <v>3</v>
      </c>
      <c r="B15" s="511" t="s">
        <v>5856</v>
      </c>
      <c r="C15" s="185" t="s">
        <v>5857</v>
      </c>
      <c r="D15" s="211" t="s">
        <v>5641</v>
      </c>
      <c r="E15" s="155" t="s">
        <v>10</v>
      </c>
      <c r="F15" s="211" t="s">
        <v>37</v>
      </c>
      <c r="G15" s="245">
        <v>20965</v>
      </c>
      <c r="H15" s="155" t="s">
        <v>5822</v>
      </c>
      <c r="I15" s="155" t="s">
        <v>3104</v>
      </c>
      <c r="J15" s="211" t="s">
        <v>4054</v>
      </c>
      <c r="K15" s="211" t="s">
        <v>5843</v>
      </c>
      <c r="L15" s="211" t="s">
        <v>3430</v>
      </c>
      <c r="M15" s="211" t="s">
        <v>3431</v>
      </c>
      <c r="N15" s="211" t="s">
        <v>5858</v>
      </c>
      <c r="O15" s="212" t="s">
        <v>1532</v>
      </c>
      <c r="P15" s="108" t="str">
        <f t="shared" ca="1" si="0"/>
        <v>67 Tahun</v>
      </c>
      <c r="Q15" s="108" t="str">
        <f t="shared" ca="1" si="1"/>
        <v>8 Bulan</v>
      </c>
      <c r="R15" s="108" t="str">
        <f t="shared" ca="1" si="2"/>
        <v>5  Hari</v>
      </c>
    </row>
    <row r="16" spans="1:18" s="86" customFormat="1" ht="15">
      <c r="A16" s="523"/>
      <c r="B16" s="510"/>
      <c r="C16" s="185" t="s">
        <v>5859</v>
      </c>
      <c r="D16" s="211" t="s">
        <v>5860</v>
      </c>
      <c r="E16" s="155" t="s">
        <v>9</v>
      </c>
      <c r="F16" s="211" t="s">
        <v>37</v>
      </c>
      <c r="G16" s="245">
        <v>22290</v>
      </c>
      <c r="H16" s="155" t="s">
        <v>5822</v>
      </c>
      <c r="I16" s="155" t="s">
        <v>3104</v>
      </c>
      <c r="J16" s="211" t="s">
        <v>4054</v>
      </c>
      <c r="K16" s="211" t="s">
        <v>5828</v>
      </c>
      <c r="L16" s="211" t="s">
        <v>3430</v>
      </c>
      <c r="M16" s="211" t="s">
        <v>3436</v>
      </c>
      <c r="N16" s="211" t="s">
        <v>5861</v>
      </c>
      <c r="O16" s="212" t="s">
        <v>5862</v>
      </c>
      <c r="P16" s="108" t="str">
        <f t="shared" ca="1" si="0"/>
        <v>64 Tahun</v>
      </c>
      <c r="Q16" s="108" t="str">
        <f t="shared" ca="1" si="1"/>
        <v>0 Bulan</v>
      </c>
      <c r="R16" s="108" t="str">
        <f t="shared" ca="1" si="2"/>
        <v>21  Hari</v>
      </c>
    </row>
    <row r="17" spans="1:18" s="86" customFormat="1" ht="15">
      <c r="A17" s="522">
        <v>4</v>
      </c>
      <c r="B17" s="511" t="s">
        <v>5863</v>
      </c>
      <c r="C17" s="185" t="s">
        <v>5864</v>
      </c>
      <c r="D17" s="211" t="s">
        <v>5865</v>
      </c>
      <c r="E17" s="155" t="s">
        <v>10</v>
      </c>
      <c r="F17" s="211" t="s">
        <v>185</v>
      </c>
      <c r="G17" s="245">
        <v>32544</v>
      </c>
      <c r="H17" s="155" t="s">
        <v>5822</v>
      </c>
      <c r="I17" s="155" t="s">
        <v>3104</v>
      </c>
      <c r="J17" s="211" t="s">
        <v>3893</v>
      </c>
      <c r="K17" s="211" t="s">
        <v>3490</v>
      </c>
      <c r="L17" s="211" t="s">
        <v>3430</v>
      </c>
      <c r="M17" s="211" t="s">
        <v>3431</v>
      </c>
      <c r="N17" s="211" t="s">
        <v>5866</v>
      </c>
      <c r="O17" s="212" t="s">
        <v>859</v>
      </c>
      <c r="P17" s="108" t="str">
        <f t="shared" ca="1" si="0"/>
        <v>35 Tahun</v>
      </c>
      <c r="Q17" s="108" t="str">
        <f t="shared" ca="1" si="1"/>
        <v>11 Bulan</v>
      </c>
      <c r="R17" s="108" t="str">
        <f t="shared" ca="1" si="2"/>
        <v>25  Hari</v>
      </c>
    </row>
    <row r="18" spans="1:18" s="86" customFormat="1" ht="15">
      <c r="A18" s="592"/>
      <c r="B18" s="509"/>
      <c r="C18" s="185" t="s">
        <v>5867</v>
      </c>
      <c r="D18" s="211" t="s">
        <v>5868</v>
      </c>
      <c r="E18" s="155" t="s">
        <v>9</v>
      </c>
      <c r="F18" s="211" t="s">
        <v>5869</v>
      </c>
      <c r="G18" s="245">
        <v>33057</v>
      </c>
      <c r="H18" s="155" t="s">
        <v>5822</v>
      </c>
      <c r="I18" s="155" t="s">
        <v>3104</v>
      </c>
      <c r="J18" s="211" t="s">
        <v>3271</v>
      </c>
      <c r="K18" s="211" t="s">
        <v>5828</v>
      </c>
      <c r="L18" s="211" t="s">
        <v>3430</v>
      </c>
      <c r="M18" s="211" t="s">
        <v>3436</v>
      </c>
      <c r="N18" s="211" t="s">
        <v>5870</v>
      </c>
      <c r="O18" s="212" t="s">
        <v>24</v>
      </c>
      <c r="P18" s="108" t="str">
        <f t="shared" ca="1" si="0"/>
        <v>34 Tahun</v>
      </c>
      <c r="Q18" s="108" t="str">
        <f t="shared" ca="1" si="1"/>
        <v>6 Bulan</v>
      </c>
      <c r="R18" s="108" t="str">
        <f t="shared" ca="1" si="2"/>
        <v>27  Hari</v>
      </c>
    </row>
    <row r="19" spans="1:18" s="86" customFormat="1" ht="15">
      <c r="A19" s="592"/>
      <c r="B19" s="509"/>
      <c r="C19" s="185" t="s">
        <v>5871</v>
      </c>
      <c r="D19" s="211" t="s">
        <v>5872</v>
      </c>
      <c r="E19" s="155" t="s">
        <v>10</v>
      </c>
      <c r="F19" s="211" t="s">
        <v>14</v>
      </c>
      <c r="G19" s="245">
        <v>42011</v>
      </c>
      <c r="H19" s="155" t="s">
        <v>5822</v>
      </c>
      <c r="I19" s="155" t="s">
        <v>3104</v>
      </c>
      <c r="J19" s="211" t="s">
        <v>4054</v>
      </c>
      <c r="K19" s="211" t="s">
        <v>5834</v>
      </c>
      <c r="L19" s="211" t="s">
        <v>3442</v>
      </c>
      <c r="M19" s="211" t="s">
        <v>3443</v>
      </c>
      <c r="N19" s="211" t="s">
        <v>5865</v>
      </c>
      <c r="O19" s="212" t="s">
        <v>5868</v>
      </c>
      <c r="P19" s="108" t="str">
        <f t="shared" ca="1" si="0"/>
        <v>10 Tahun</v>
      </c>
      <c r="Q19" s="108" t="str">
        <f t="shared" ca="1" si="1"/>
        <v>0 Bulan</v>
      </c>
      <c r="R19" s="108" t="str">
        <f t="shared" ca="1" si="2"/>
        <v>23  Hari</v>
      </c>
    </row>
    <row r="20" spans="1:18" s="86" customFormat="1" ht="15">
      <c r="A20" s="523"/>
      <c r="B20" s="510"/>
      <c r="C20" s="185" t="s">
        <v>5873</v>
      </c>
      <c r="D20" s="211" t="s">
        <v>5874</v>
      </c>
      <c r="E20" s="155" t="s">
        <v>9</v>
      </c>
      <c r="F20" s="211" t="s">
        <v>148</v>
      </c>
      <c r="G20" s="245">
        <v>43679</v>
      </c>
      <c r="H20" s="155" t="s">
        <v>5822</v>
      </c>
      <c r="I20" s="155" t="s">
        <v>3104</v>
      </c>
      <c r="J20" s="211" t="s">
        <v>3121</v>
      </c>
      <c r="K20" s="211" t="s">
        <v>5831</v>
      </c>
      <c r="L20" s="211" t="s">
        <v>3442</v>
      </c>
      <c r="M20" s="211" t="s">
        <v>3443</v>
      </c>
      <c r="N20" s="211" t="s">
        <v>5865</v>
      </c>
      <c r="O20" s="212" t="s">
        <v>5868</v>
      </c>
      <c r="P20" s="108" t="str">
        <f t="shared" ca="1" si="0"/>
        <v>5 Tahun</v>
      </c>
      <c r="Q20" s="108" t="str">
        <f t="shared" ca="1" si="1"/>
        <v>5 Bulan</v>
      </c>
      <c r="R20" s="108" t="str">
        <f t="shared" ca="1" si="2"/>
        <v>28  Hari</v>
      </c>
    </row>
    <row r="21" spans="1:18" s="86" customFormat="1" ht="15">
      <c r="A21" s="522">
        <v>5</v>
      </c>
      <c r="B21" s="511" t="s">
        <v>5876</v>
      </c>
      <c r="C21" s="185" t="s">
        <v>5877</v>
      </c>
      <c r="D21" s="211" t="s">
        <v>371</v>
      </c>
      <c r="E21" s="155" t="s">
        <v>10</v>
      </c>
      <c r="F21" s="211" t="s">
        <v>185</v>
      </c>
      <c r="G21" s="245">
        <v>33610</v>
      </c>
      <c r="H21" s="155" t="s">
        <v>5822</v>
      </c>
      <c r="I21" s="155" t="s">
        <v>3104</v>
      </c>
      <c r="J21" s="211" t="s">
        <v>4054</v>
      </c>
      <c r="K21" s="211" t="s">
        <v>5843</v>
      </c>
      <c r="L21" s="211" t="s">
        <v>3430</v>
      </c>
      <c r="M21" s="211" t="s">
        <v>3431</v>
      </c>
      <c r="N21" s="434"/>
      <c r="O21" s="212" t="s">
        <v>1372</v>
      </c>
      <c r="P21" s="108" t="str">
        <f t="shared" ca="1" si="0"/>
        <v>33 Tahun</v>
      </c>
      <c r="Q21" s="108" t="str">
        <f t="shared" ca="1" si="1"/>
        <v>0 Bulan</v>
      </c>
      <c r="R21" s="108" t="str">
        <f t="shared" ca="1" si="2"/>
        <v>23  Hari</v>
      </c>
    </row>
    <row r="22" spans="1:18" s="86" customFormat="1" ht="15">
      <c r="A22" s="592"/>
      <c r="B22" s="509"/>
      <c r="C22" s="185" t="s">
        <v>5878</v>
      </c>
      <c r="D22" s="211" t="s">
        <v>5879</v>
      </c>
      <c r="E22" s="155" t="s">
        <v>9</v>
      </c>
      <c r="F22" s="211" t="s">
        <v>5880</v>
      </c>
      <c r="G22" s="245">
        <v>35582</v>
      </c>
      <c r="H22" s="155" t="s">
        <v>5822</v>
      </c>
      <c r="I22" s="155" t="s">
        <v>3104</v>
      </c>
      <c r="J22" s="211" t="s">
        <v>4054</v>
      </c>
      <c r="K22" s="211" t="s">
        <v>5828</v>
      </c>
      <c r="L22" s="211" t="s">
        <v>3430</v>
      </c>
      <c r="M22" s="211" t="s">
        <v>3436</v>
      </c>
      <c r="N22" s="211" t="s">
        <v>5881</v>
      </c>
      <c r="O22" s="212" t="s">
        <v>5882</v>
      </c>
      <c r="P22" s="108" t="str">
        <f t="shared" ca="1" si="0"/>
        <v>27 Tahun</v>
      </c>
      <c r="Q22" s="108" t="str">
        <f t="shared" ca="1" si="1"/>
        <v>7 Bulan</v>
      </c>
      <c r="R22" s="108" t="str">
        <f t="shared" ca="1" si="2"/>
        <v>29  Hari</v>
      </c>
    </row>
    <row r="23" spans="1:18" s="86" customFormat="1" ht="15">
      <c r="A23" s="592"/>
      <c r="B23" s="509"/>
      <c r="C23" s="185" t="s">
        <v>5883</v>
      </c>
      <c r="D23" s="211" t="s">
        <v>5884</v>
      </c>
      <c r="E23" s="155" t="s">
        <v>9</v>
      </c>
      <c r="F23" s="211" t="s">
        <v>5885</v>
      </c>
      <c r="G23" s="245">
        <v>41260</v>
      </c>
      <c r="H23" s="155" t="s">
        <v>5822</v>
      </c>
      <c r="I23" s="155" t="s">
        <v>3104</v>
      </c>
      <c r="J23" s="211" t="s">
        <v>4054</v>
      </c>
      <c r="K23" s="211" t="s">
        <v>5834</v>
      </c>
      <c r="L23" s="211" t="s">
        <v>3442</v>
      </c>
      <c r="M23" s="211" t="s">
        <v>3443</v>
      </c>
      <c r="N23" s="211" t="s">
        <v>5886</v>
      </c>
      <c r="O23" s="212" t="s">
        <v>5879</v>
      </c>
      <c r="P23" s="108" t="str">
        <f t="shared" ca="1" si="0"/>
        <v>12 Tahun</v>
      </c>
      <c r="Q23" s="108" t="str">
        <f t="shared" ca="1" si="1"/>
        <v>1 Bulan</v>
      </c>
      <c r="R23" s="108" t="str">
        <f t="shared" ca="1" si="2"/>
        <v>13  Hari</v>
      </c>
    </row>
    <row r="24" spans="1:18" s="86" customFormat="1" ht="15">
      <c r="A24" s="592"/>
      <c r="B24" s="509"/>
      <c r="C24" s="185" t="s">
        <v>5887</v>
      </c>
      <c r="D24" s="211" t="s">
        <v>5888</v>
      </c>
      <c r="E24" s="155" t="s">
        <v>9</v>
      </c>
      <c r="F24" s="211" t="s">
        <v>5885</v>
      </c>
      <c r="G24" s="245">
        <v>43111</v>
      </c>
      <c r="H24" s="155" t="s">
        <v>5822</v>
      </c>
      <c r="I24" s="155" t="s">
        <v>3104</v>
      </c>
      <c r="J24" s="211" t="s">
        <v>3121</v>
      </c>
      <c r="K24" s="211" t="s">
        <v>5831</v>
      </c>
      <c r="L24" s="211" t="s">
        <v>3442</v>
      </c>
      <c r="M24" s="211" t="s">
        <v>3443</v>
      </c>
      <c r="N24" s="211" t="s">
        <v>5886</v>
      </c>
      <c r="O24" s="212" t="s">
        <v>5879</v>
      </c>
      <c r="P24" s="108" t="str">
        <f t="shared" ca="1" si="0"/>
        <v>7 Tahun</v>
      </c>
      <c r="Q24" s="108" t="str">
        <f t="shared" ca="1" si="1"/>
        <v>0 Bulan</v>
      </c>
      <c r="R24" s="108" t="str">
        <f t="shared" ca="1" si="2"/>
        <v>19  Hari</v>
      </c>
    </row>
    <row r="25" spans="1:18" s="86" customFormat="1" ht="15">
      <c r="A25" s="523"/>
      <c r="B25" s="510"/>
      <c r="C25" s="185" t="s">
        <v>5889</v>
      </c>
      <c r="D25" s="211" t="s">
        <v>5890</v>
      </c>
      <c r="E25" s="155" t="s">
        <v>9</v>
      </c>
      <c r="F25" s="211" t="s">
        <v>185</v>
      </c>
      <c r="G25" s="245">
        <v>44419</v>
      </c>
      <c r="H25" s="155" t="s">
        <v>5822</v>
      </c>
      <c r="I25" s="155" t="s">
        <v>3104</v>
      </c>
      <c r="J25" s="211" t="s">
        <v>3121</v>
      </c>
      <c r="K25" s="211" t="s">
        <v>5831</v>
      </c>
      <c r="L25" s="211" t="s">
        <v>3442</v>
      </c>
      <c r="M25" s="211" t="s">
        <v>3443</v>
      </c>
      <c r="N25" s="211" t="s">
        <v>371</v>
      </c>
      <c r="O25" s="212" t="s">
        <v>5879</v>
      </c>
      <c r="P25" s="108" t="str">
        <f t="shared" ca="1" si="0"/>
        <v>3 Tahun</v>
      </c>
      <c r="Q25" s="108" t="str">
        <f t="shared" ca="1" si="1"/>
        <v>5 Bulan</v>
      </c>
      <c r="R25" s="108" t="str">
        <f t="shared" ca="1" si="2"/>
        <v>19  Hari</v>
      </c>
    </row>
    <row r="26" spans="1:18" s="86" customFormat="1" ht="15">
      <c r="A26" s="522">
        <v>6</v>
      </c>
      <c r="B26" s="511" t="s">
        <v>5891</v>
      </c>
      <c r="C26" s="185" t="s">
        <v>5892</v>
      </c>
      <c r="D26" s="211" t="s">
        <v>5893</v>
      </c>
      <c r="E26" s="155" t="s">
        <v>10</v>
      </c>
      <c r="F26" s="211" t="s">
        <v>185</v>
      </c>
      <c r="G26" s="245">
        <v>28983</v>
      </c>
      <c r="H26" s="155" t="s">
        <v>5822</v>
      </c>
      <c r="I26" s="155" t="s">
        <v>3104</v>
      </c>
      <c r="J26" s="211" t="s">
        <v>4054</v>
      </c>
      <c r="K26" s="211" t="s">
        <v>5843</v>
      </c>
      <c r="L26" s="211" t="s">
        <v>3430</v>
      </c>
      <c r="M26" s="211" t="s">
        <v>3431</v>
      </c>
      <c r="N26" s="211" t="s">
        <v>5894</v>
      </c>
      <c r="O26" s="212" t="s">
        <v>5895</v>
      </c>
      <c r="P26" s="108" t="str">
        <f t="shared" ca="1" si="0"/>
        <v>45 Tahun</v>
      </c>
      <c r="Q26" s="108" t="str">
        <f t="shared" ca="1" si="1"/>
        <v>8 Bulan</v>
      </c>
      <c r="R26" s="108" t="str">
        <f t="shared" ca="1" si="2"/>
        <v>22  Hari</v>
      </c>
    </row>
    <row r="27" spans="1:18" s="86" customFormat="1" ht="15">
      <c r="A27" s="592"/>
      <c r="B27" s="509"/>
      <c r="C27" s="185" t="s">
        <v>5896</v>
      </c>
      <c r="D27" s="211" t="s">
        <v>859</v>
      </c>
      <c r="E27" s="155" t="s">
        <v>9</v>
      </c>
      <c r="F27" s="211" t="s">
        <v>185</v>
      </c>
      <c r="G27" s="245">
        <v>32278</v>
      </c>
      <c r="H27" s="155" t="s">
        <v>5822</v>
      </c>
      <c r="I27" s="155" t="s">
        <v>3104</v>
      </c>
      <c r="J27" s="211" t="s">
        <v>4054</v>
      </c>
      <c r="K27" s="211" t="s">
        <v>5828</v>
      </c>
      <c r="L27" s="211" t="s">
        <v>3430</v>
      </c>
      <c r="M27" s="211" t="s">
        <v>3436</v>
      </c>
      <c r="N27" s="211" t="s">
        <v>5897</v>
      </c>
      <c r="O27" s="212" t="s">
        <v>1700</v>
      </c>
      <c r="P27" s="108" t="str">
        <f t="shared" ca="1" si="0"/>
        <v>36 Tahun</v>
      </c>
      <c r="Q27" s="108" t="str">
        <f t="shared" ca="1" si="1"/>
        <v>8 Bulan</v>
      </c>
      <c r="R27" s="108" t="str">
        <f t="shared" ca="1" si="2"/>
        <v>15  Hari</v>
      </c>
    </row>
    <row r="28" spans="1:18" s="86" customFormat="1" ht="15">
      <c r="A28" s="592"/>
      <c r="B28" s="509"/>
      <c r="C28" s="185" t="s">
        <v>5898</v>
      </c>
      <c r="D28" s="211" t="s">
        <v>5899</v>
      </c>
      <c r="E28" s="155" t="s">
        <v>9</v>
      </c>
      <c r="F28" s="211" t="s">
        <v>185</v>
      </c>
      <c r="G28" s="245">
        <v>43306</v>
      </c>
      <c r="H28" s="155" t="s">
        <v>5822</v>
      </c>
      <c r="I28" s="155" t="s">
        <v>3104</v>
      </c>
      <c r="J28" s="211" t="s">
        <v>3121</v>
      </c>
      <c r="K28" s="211" t="s">
        <v>5831</v>
      </c>
      <c r="L28" s="211" t="s">
        <v>3442</v>
      </c>
      <c r="M28" s="211" t="s">
        <v>3443</v>
      </c>
      <c r="N28" s="211" t="s">
        <v>1764</v>
      </c>
      <c r="O28" s="212" t="s">
        <v>859</v>
      </c>
      <c r="P28" s="108" t="str">
        <f t="shared" ca="1" si="0"/>
        <v>6 Tahun</v>
      </c>
      <c r="Q28" s="108" t="str">
        <f t="shared" ca="1" si="1"/>
        <v>6 Bulan</v>
      </c>
      <c r="R28" s="108" t="str">
        <f t="shared" ca="1" si="2"/>
        <v>5  Hari</v>
      </c>
    </row>
    <row r="29" spans="1:18" s="86" customFormat="1" ht="15">
      <c r="A29" s="523"/>
      <c r="B29" s="510"/>
      <c r="C29" s="185" t="s">
        <v>5900</v>
      </c>
      <c r="D29" s="211" t="s">
        <v>5901</v>
      </c>
      <c r="E29" s="155" t="s">
        <v>10</v>
      </c>
      <c r="F29" s="211" t="s">
        <v>5869</v>
      </c>
      <c r="G29" s="245">
        <v>33363</v>
      </c>
      <c r="H29" s="155" t="s">
        <v>5822</v>
      </c>
      <c r="I29" s="155" t="s">
        <v>3104</v>
      </c>
      <c r="J29" s="211" t="s">
        <v>4054</v>
      </c>
      <c r="K29" s="211" t="s">
        <v>3490</v>
      </c>
      <c r="L29" s="211" t="s">
        <v>3442</v>
      </c>
      <c r="M29" s="211" t="s">
        <v>4506</v>
      </c>
      <c r="N29" s="211" t="s">
        <v>5897</v>
      </c>
      <c r="O29" s="212" t="s">
        <v>1700</v>
      </c>
      <c r="P29" s="108" t="str">
        <f t="shared" ca="1" si="0"/>
        <v>33 Tahun</v>
      </c>
      <c r="Q29" s="108" t="str">
        <f t="shared" ca="1" si="1"/>
        <v>8 Bulan</v>
      </c>
      <c r="R29" s="108" t="str">
        <f t="shared" ca="1" si="2"/>
        <v>25  Hari</v>
      </c>
    </row>
    <row r="30" spans="1:18" s="86" customFormat="1" ht="15">
      <c r="A30" s="92">
        <v>7</v>
      </c>
      <c r="B30" s="185" t="s">
        <v>5902</v>
      </c>
      <c r="C30" s="185" t="s">
        <v>5903</v>
      </c>
      <c r="D30" s="211" t="s">
        <v>359</v>
      </c>
      <c r="E30" s="155" t="s">
        <v>9</v>
      </c>
      <c r="F30" s="211" t="s">
        <v>5850</v>
      </c>
      <c r="G30" s="245">
        <v>22051</v>
      </c>
      <c r="H30" s="155" t="s">
        <v>5822</v>
      </c>
      <c r="I30" s="155" t="s">
        <v>3104</v>
      </c>
      <c r="J30" s="211" t="s">
        <v>4054</v>
      </c>
      <c r="K30" s="211" t="s">
        <v>5843</v>
      </c>
      <c r="L30" s="211" t="s">
        <v>3503</v>
      </c>
      <c r="M30" s="211" t="s">
        <v>3431</v>
      </c>
      <c r="N30" s="211" t="s">
        <v>5904</v>
      </c>
      <c r="O30" s="212" t="s">
        <v>866</v>
      </c>
      <c r="P30" s="108" t="str">
        <f t="shared" ca="1" si="0"/>
        <v>64 Tahun</v>
      </c>
      <c r="Q30" s="108" t="str">
        <f t="shared" ca="1" si="1"/>
        <v>8 Bulan</v>
      </c>
      <c r="R30" s="108" t="str">
        <f t="shared" ca="1" si="2"/>
        <v>15  Hari</v>
      </c>
    </row>
    <row r="31" spans="1:18" s="86" customFormat="1" ht="15">
      <c r="A31" s="522">
        <v>8</v>
      </c>
      <c r="B31" s="511" t="s">
        <v>5905</v>
      </c>
      <c r="C31" s="185" t="s">
        <v>5906</v>
      </c>
      <c r="D31" s="211" t="s">
        <v>859</v>
      </c>
      <c r="E31" s="155" t="s">
        <v>9</v>
      </c>
      <c r="F31" s="211" t="s">
        <v>37</v>
      </c>
      <c r="G31" s="245">
        <v>25822</v>
      </c>
      <c r="H31" s="155" t="s">
        <v>5822</v>
      </c>
      <c r="I31" s="155" t="s">
        <v>3104</v>
      </c>
      <c r="J31" s="211" t="s">
        <v>4054</v>
      </c>
      <c r="K31" s="211" t="s">
        <v>5828</v>
      </c>
      <c r="L31" s="211" t="s">
        <v>3503</v>
      </c>
      <c r="M31" s="211" t="s">
        <v>3431</v>
      </c>
      <c r="N31" s="211" t="s">
        <v>3177</v>
      </c>
      <c r="O31" s="212" t="s">
        <v>5907</v>
      </c>
      <c r="P31" s="108" t="str">
        <f t="shared" ca="1" si="0"/>
        <v>54 Tahun</v>
      </c>
      <c r="Q31" s="108" t="str">
        <f t="shared" ca="1" si="1"/>
        <v>4 Bulan</v>
      </c>
      <c r="R31" s="108" t="str">
        <f t="shared" ca="1" si="2"/>
        <v>19  Hari</v>
      </c>
    </row>
    <row r="32" spans="1:18" s="86" customFormat="1" ht="15">
      <c r="A32" s="523"/>
      <c r="B32" s="510"/>
      <c r="C32" s="185" t="s">
        <v>5908</v>
      </c>
      <c r="D32" s="211" t="s">
        <v>5909</v>
      </c>
      <c r="E32" s="155" t="s">
        <v>10</v>
      </c>
      <c r="F32" s="211" t="s">
        <v>37</v>
      </c>
      <c r="G32" s="245">
        <v>32544</v>
      </c>
      <c r="H32" s="155" t="s">
        <v>5822</v>
      </c>
      <c r="I32" s="155" t="s">
        <v>3104</v>
      </c>
      <c r="J32" s="211" t="s">
        <v>3271</v>
      </c>
      <c r="K32" s="211" t="s">
        <v>3490</v>
      </c>
      <c r="L32" s="211" t="s">
        <v>3442</v>
      </c>
      <c r="M32" s="211" t="s">
        <v>3443</v>
      </c>
      <c r="N32" s="211" t="s">
        <v>5866</v>
      </c>
      <c r="O32" s="212" t="s">
        <v>859</v>
      </c>
      <c r="P32" s="108" t="str">
        <f t="shared" ca="1" si="0"/>
        <v>35 Tahun</v>
      </c>
      <c r="Q32" s="108" t="str">
        <f t="shared" ca="1" si="1"/>
        <v>11 Bulan</v>
      </c>
      <c r="R32" s="108" t="str">
        <f t="shared" ca="1" si="2"/>
        <v>25  Hari</v>
      </c>
    </row>
    <row r="33" spans="1:18" s="86" customFormat="1" ht="15">
      <c r="A33" s="522">
        <v>9</v>
      </c>
      <c r="B33" s="511" t="s">
        <v>5910</v>
      </c>
      <c r="C33" s="185" t="s">
        <v>5911</v>
      </c>
      <c r="D33" s="211" t="s">
        <v>5912</v>
      </c>
      <c r="E33" s="155" t="s">
        <v>10</v>
      </c>
      <c r="F33" s="211" t="s">
        <v>185</v>
      </c>
      <c r="G33" s="245">
        <v>23928</v>
      </c>
      <c r="H33" s="155" t="s">
        <v>5822</v>
      </c>
      <c r="I33" s="155" t="s">
        <v>3104</v>
      </c>
      <c r="J33" s="211" t="s">
        <v>3271</v>
      </c>
      <c r="K33" s="211" t="s">
        <v>3490</v>
      </c>
      <c r="L33" s="211" t="s">
        <v>3430</v>
      </c>
      <c r="M33" s="211" t="s">
        <v>3431</v>
      </c>
      <c r="N33" s="211" t="s">
        <v>5913</v>
      </c>
      <c r="O33" s="212" t="s">
        <v>5914</v>
      </c>
      <c r="P33" s="108" t="str">
        <f t="shared" ca="1" si="0"/>
        <v>59 Tahun</v>
      </c>
      <c r="Q33" s="108" t="str">
        <f t="shared" ca="1" si="1"/>
        <v>6 Bulan</v>
      </c>
      <c r="R33" s="108" t="str">
        <f t="shared" ca="1" si="2"/>
        <v>25  Hari</v>
      </c>
    </row>
    <row r="34" spans="1:18" s="86" customFormat="1" ht="15">
      <c r="A34" s="592"/>
      <c r="B34" s="509"/>
      <c r="C34" s="185" t="s">
        <v>5915</v>
      </c>
      <c r="D34" s="211" t="s">
        <v>5916</v>
      </c>
      <c r="E34" s="155" t="s">
        <v>9</v>
      </c>
      <c r="F34" s="211" t="s">
        <v>185</v>
      </c>
      <c r="G34" s="245">
        <v>23998</v>
      </c>
      <c r="H34" s="155" t="s">
        <v>5822</v>
      </c>
      <c r="I34" s="155" t="s">
        <v>3104</v>
      </c>
      <c r="J34" s="211" t="s">
        <v>3271</v>
      </c>
      <c r="K34" s="211" t="s">
        <v>5828</v>
      </c>
      <c r="L34" s="211" t="s">
        <v>3430</v>
      </c>
      <c r="M34" s="211" t="s">
        <v>3436</v>
      </c>
      <c r="N34" s="211" t="s">
        <v>5917</v>
      </c>
      <c r="O34" s="212" t="s">
        <v>5918</v>
      </c>
      <c r="P34" s="108" t="str">
        <f t="shared" ca="1" si="0"/>
        <v>59 Tahun</v>
      </c>
      <c r="Q34" s="108" t="str">
        <f t="shared" ca="1" si="1"/>
        <v>4 Bulan</v>
      </c>
      <c r="R34" s="108" t="str">
        <f t="shared" ca="1" si="2"/>
        <v>17  Hari</v>
      </c>
    </row>
    <row r="35" spans="1:18" s="86" customFormat="1" ht="15">
      <c r="A35" s="523"/>
      <c r="B35" s="510"/>
      <c r="C35" s="185" t="s">
        <v>5919</v>
      </c>
      <c r="D35" s="211" t="s">
        <v>5920</v>
      </c>
      <c r="E35" s="155" t="s">
        <v>10</v>
      </c>
      <c r="F35" s="211" t="s">
        <v>185</v>
      </c>
      <c r="G35" s="245">
        <v>37615</v>
      </c>
      <c r="H35" s="155" t="s">
        <v>5822</v>
      </c>
      <c r="I35" s="155" t="s">
        <v>3104</v>
      </c>
      <c r="J35" s="211" t="s">
        <v>3271</v>
      </c>
      <c r="K35" s="211" t="s">
        <v>3490</v>
      </c>
      <c r="L35" s="211" t="s">
        <v>3442</v>
      </c>
      <c r="M35" s="211" t="s">
        <v>3443</v>
      </c>
      <c r="N35" s="211" t="s">
        <v>5912</v>
      </c>
      <c r="O35" s="212" t="s">
        <v>5916</v>
      </c>
      <c r="P35" s="108" t="str">
        <f t="shared" ca="1" si="0"/>
        <v>22 Tahun</v>
      </c>
      <c r="Q35" s="108" t="str">
        <f t="shared" ca="1" si="1"/>
        <v>1 Bulan</v>
      </c>
      <c r="R35" s="108" t="str">
        <f t="shared" ca="1" si="2"/>
        <v>5  Hari</v>
      </c>
    </row>
    <row r="36" spans="1:18" s="86" customFormat="1" ht="15">
      <c r="A36" s="522">
        <v>10</v>
      </c>
      <c r="B36" s="511" t="s">
        <v>5921</v>
      </c>
      <c r="C36" s="185" t="s">
        <v>5922</v>
      </c>
      <c r="D36" s="211" t="s">
        <v>5923</v>
      </c>
      <c r="E36" s="155" t="s">
        <v>10</v>
      </c>
      <c r="F36" s="211" t="s">
        <v>5924</v>
      </c>
      <c r="G36" s="245">
        <v>30977</v>
      </c>
      <c r="H36" s="155" t="s">
        <v>5822</v>
      </c>
      <c r="I36" s="155" t="s">
        <v>3104</v>
      </c>
      <c r="J36" s="211" t="s">
        <v>3893</v>
      </c>
      <c r="K36" s="211" t="s">
        <v>5843</v>
      </c>
      <c r="L36" s="211" t="s">
        <v>3430</v>
      </c>
      <c r="M36" s="211" t="s">
        <v>3431</v>
      </c>
      <c r="N36" s="211" t="s">
        <v>5925</v>
      </c>
      <c r="O36" s="212" t="s">
        <v>5926</v>
      </c>
      <c r="P36" s="108" t="str">
        <f t="shared" ca="1" si="0"/>
        <v>40 Tahun</v>
      </c>
      <c r="Q36" s="108" t="str">
        <f t="shared" ca="1" si="1"/>
        <v>3 Bulan</v>
      </c>
      <c r="R36" s="108" t="str">
        <f t="shared" ca="1" si="2"/>
        <v>8  Hari</v>
      </c>
    </row>
    <row r="37" spans="1:18" s="86" customFormat="1" ht="15">
      <c r="A37" s="592"/>
      <c r="B37" s="509"/>
      <c r="C37" s="185" t="s">
        <v>5927</v>
      </c>
      <c r="D37" s="211" t="s">
        <v>5928</v>
      </c>
      <c r="E37" s="155" t="s">
        <v>9</v>
      </c>
      <c r="F37" s="211" t="s">
        <v>5929</v>
      </c>
      <c r="G37" s="245">
        <v>27766</v>
      </c>
      <c r="H37" s="155" t="s">
        <v>5822</v>
      </c>
      <c r="I37" s="155" t="s">
        <v>3104</v>
      </c>
      <c r="J37" s="211" t="s">
        <v>3271</v>
      </c>
      <c r="K37" s="211" t="s">
        <v>5828</v>
      </c>
      <c r="L37" s="211" t="s">
        <v>3430</v>
      </c>
      <c r="M37" s="211" t="s">
        <v>3436</v>
      </c>
      <c r="N37" s="211" t="s">
        <v>5930</v>
      </c>
      <c r="O37" s="212" t="s">
        <v>5931</v>
      </c>
      <c r="P37" s="108" t="str">
        <f t="shared" ca="1" si="0"/>
        <v>49 Tahun</v>
      </c>
      <c r="Q37" s="108" t="str">
        <f t="shared" ca="1" si="1"/>
        <v>0 Bulan</v>
      </c>
      <c r="R37" s="108" t="str">
        <f t="shared" ca="1" si="2"/>
        <v>23  Hari</v>
      </c>
    </row>
    <row r="38" spans="1:18" s="86" customFormat="1" ht="15">
      <c r="A38" s="592"/>
      <c r="B38" s="509"/>
      <c r="C38" s="185" t="s">
        <v>5932</v>
      </c>
      <c r="D38" s="211" t="s">
        <v>5933</v>
      </c>
      <c r="E38" s="155" t="s">
        <v>10</v>
      </c>
      <c r="F38" s="211" t="s">
        <v>5850</v>
      </c>
      <c r="G38" s="245">
        <v>41489</v>
      </c>
      <c r="H38" s="155" t="s">
        <v>5822</v>
      </c>
      <c r="I38" s="155" t="s">
        <v>3104</v>
      </c>
      <c r="J38" s="211" t="s">
        <v>4054</v>
      </c>
      <c r="K38" s="211" t="s">
        <v>5834</v>
      </c>
      <c r="L38" s="211" t="s">
        <v>3442</v>
      </c>
      <c r="M38" s="211" t="s">
        <v>3443</v>
      </c>
      <c r="N38" s="211" t="s">
        <v>5923</v>
      </c>
      <c r="O38" s="212" t="s">
        <v>5928</v>
      </c>
      <c r="P38" s="108" t="str">
        <f t="shared" ca="1" si="0"/>
        <v>11 Tahun</v>
      </c>
      <c r="Q38" s="108" t="str">
        <f t="shared" ca="1" si="1"/>
        <v>5 Bulan</v>
      </c>
      <c r="R38" s="108" t="str">
        <f t="shared" ca="1" si="2"/>
        <v>27  Hari</v>
      </c>
    </row>
    <row r="39" spans="1:18" s="86" customFormat="1" ht="15">
      <c r="A39" s="523"/>
      <c r="B39" s="510"/>
      <c r="C39" s="185" t="s">
        <v>5934</v>
      </c>
      <c r="D39" s="211" t="s">
        <v>5935</v>
      </c>
      <c r="E39" s="155" t="s">
        <v>10</v>
      </c>
      <c r="F39" s="211" t="s">
        <v>185</v>
      </c>
      <c r="G39" s="245">
        <v>42392</v>
      </c>
      <c r="H39" s="155" t="s">
        <v>5822</v>
      </c>
      <c r="I39" s="155" t="s">
        <v>3104</v>
      </c>
      <c r="J39" s="211" t="s">
        <v>3121</v>
      </c>
      <c r="K39" s="211" t="s">
        <v>5831</v>
      </c>
      <c r="L39" s="211" t="s">
        <v>3442</v>
      </c>
      <c r="M39" s="211" t="s">
        <v>3443</v>
      </c>
      <c r="N39" s="211" t="s">
        <v>5923</v>
      </c>
      <c r="O39" s="212" t="s">
        <v>5928</v>
      </c>
      <c r="P39" s="108" t="str">
        <f t="shared" ca="1" si="0"/>
        <v>9 Tahun</v>
      </c>
      <c r="Q39" s="108" t="str">
        <f t="shared" ca="1" si="1"/>
        <v>0 Bulan</v>
      </c>
      <c r="R39" s="108" t="str">
        <f t="shared" ca="1" si="2"/>
        <v>7  Hari</v>
      </c>
    </row>
    <row r="40" spans="1:18" s="86" customFormat="1" ht="15">
      <c r="A40" s="522">
        <v>11</v>
      </c>
      <c r="B40" s="511" t="s">
        <v>5936</v>
      </c>
      <c r="C40" s="185" t="s">
        <v>5937</v>
      </c>
      <c r="D40" s="211" t="s">
        <v>5938</v>
      </c>
      <c r="E40" s="155" t="s">
        <v>10</v>
      </c>
      <c r="F40" s="211" t="s">
        <v>185</v>
      </c>
      <c r="G40" s="245">
        <v>32276</v>
      </c>
      <c r="H40" s="155" t="s">
        <v>5822</v>
      </c>
      <c r="I40" s="155" t="s">
        <v>3104</v>
      </c>
      <c r="J40" s="211" t="s">
        <v>3893</v>
      </c>
      <c r="K40" s="211" t="s">
        <v>3490</v>
      </c>
      <c r="L40" s="211" t="s">
        <v>3430</v>
      </c>
      <c r="M40" s="211" t="s">
        <v>3431</v>
      </c>
      <c r="N40" s="211" t="s">
        <v>5939</v>
      </c>
      <c r="O40" s="212" t="s">
        <v>396</v>
      </c>
      <c r="P40" s="108" t="str">
        <f t="shared" ca="1" si="0"/>
        <v>36 Tahun</v>
      </c>
      <c r="Q40" s="108" t="str">
        <f t="shared" ca="1" si="1"/>
        <v>8 Bulan</v>
      </c>
      <c r="R40" s="108" t="str">
        <f t="shared" ca="1" si="2"/>
        <v>17  Hari</v>
      </c>
    </row>
    <row r="41" spans="1:18" s="86" customFormat="1" ht="15">
      <c r="A41" s="592"/>
      <c r="B41" s="509"/>
      <c r="C41" s="185" t="s">
        <v>5940</v>
      </c>
      <c r="D41" s="211" t="s">
        <v>5941</v>
      </c>
      <c r="E41" s="155" t="s">
        <v>9</v>
      </c>
      <c r="F41" s="211" t="s">
        <v>5942</v>
      </c>
      <c r="G41" s="245">
        <v>32342</v>
      </c>
      <c r="H41" s="155" t="s">
        <v>5822</v>
      </c>
      <c r="I41" s="155" t="s">
        <v>3104</v>
      </c>
      <c r="J41" s="211" t="s">
        <v>3893</v>
      </c>
      <c r="K41" s="211" t="s">
        <v>5828</v>
      </c>
      <c r="L41" s="211" t="s">
        <v>3430</v>
      </c>
      <c r="M41" s="211" t="s">
        <v>3436</v>
      </c>
      <c r="N41" s="211" t="s">
        <v>5943</v>
      </c>
      <c r="O41" s="212" t="s">
        <v>5944</v>
      </c>
      <c r="P41" s="108" t="str">
        <f t="shared" ca="1" si="0"/>
        <v>36 Tahun</v>
      </c>
      <c r="Q41" s="108" t="str">
        <f t="shared" ca="1" si="1"/>
        <v>6 Bulan</v>
      </c>
      <c r="R41" s="108" t="str">
        <f t="shared" ca="1" si="2"/>
        <v>12  Hari</v>
      </c>
    </row>
    <row r="42" spans="1:18" s="86" customFormat="1" ht="15">
      <c r="A42" s="592"/>
      <c r="B42" s="509"/>
      <c r="C42" s="185" t="s">
        <v>5945</v>
      </c>
      <c r="D42" s="211" t="s">
        <v>5946</v>
      </c>
      <c r="E42" s="155" t="s">
        <v>10</v>
      </c>
      <c r="F42" s="211" t="s">
        <v>37</v>
      </c>
      <c r="G42" s="245">
        <v>39764</v>
      </c>
      <c r="H42" s="155" t="s">
        <v>5822</v>
      </c>
      <c r="I42" s="155" t="s">
        <v>3104</v>
      </c>
      <c r="J42" s="211" t="s">
        <v>3893</v>
      </c>
      <c r="K42" s="211" t="s">
        <v>5834</v>
      </c>
      <c r="L42" s="211" t="s">
        <v>3442</v>
      </c>
      <c r="M42" s="211" t="s">
        <v>3443</v>
      </c>
      <c r="N42" s="211" t="s">
        <v>5938</v>
      </c>
      <c r="O42" s="212" t="s">
        <v>5941</v>
      </c>
      <c r="P42" s="108" t="str">
        <f t="shared" ca="1" si="0"/>
        <v>16 Tahun</v>
      </c>
      <c r="Q42" s="108" t="str">
        <f t="shared" ca="1" si="1"/>
        <v>2 Bulan</v>
      </c>
      <c r="R42" s="108" t="str">
        <f t="shared" ca="1" si="2"/>
        <v>18  Hari</v>
      </c>
    </row>
    <row r="43" spans="1:18" s="86" customFormat="1" ht="15">
      <c r="A43" s="592"/>
      <c r="B43" s="509"/>
      <c r="C43" s="185" t="s">
        <v>5947</v>
      </c>
      <c r="D43" s="211" t="s">
        <v>5948</v>
      </c>
      <c r="E43" s="155" t="s">
        <v>9</v>
      </c>
      <c r="F43" s="211" t="s">
        <v>37</v>
      </c>
      <c r="G43" s="245">
        <v>41036</v>
      </c>
      <c r="H43" s="155" t="s">
        <v>5822</v>
      </c>
      <c r="I43" s="155" t="s">
        <v>3104</v>
      </c>
      <c r="J43" s="211" t="s">
        <v>4054</v>
      </c>
      <c r="K43" s="211" t="s">
        <v>5834</v>
      </c>
      <c r="L43" s="211" t="s">
        <v>3442</v>
      </c>
      <c r="M43" s="211" t="s">
        <v>3443</v>
      </c>
      <c r="N43" s="211" t="s">
        <v>5938</v>
      </c>
      <c r="O43" s="212" t="s">
        <v>5941</v>
      </c>
      <c r="P43" s="108" t="str">
        <f t="shared" ca="1" si="0"/>
        <v>12 Tahun</v>
      </c>
      <c r="Q43" s="108" t="str">
        <f t="shared" ca="1" si="1"/>
        <v>8 Bulan</v>
      </c>
      <c r="R43" s="108" t="str">
        <f t="shared" ca="1" si="2"/>
        <v>23  Hari</v>
      </c>
    </row>
    <row r="44" spans="1:18" s="86" customFormat="1" ht="15">
      <c r="A44" s="523"/>
      <c r="B44" s="510"/>
      <c r="C44" s="185" t="s">
        <v>5949</v>
      </c>
      <c r="D44" s="211" t="s">
        <v>5950</v>
      </c>
      <c r="E44" s="155" t="s">
        <v>9</v>
      </c>
      <c r="F44" s="211" t="s">
        <v>37</v>
      </c>
      <c r="G44" s="245">
        <v>42250</v>
      </c>
      <c r="H44" s="155" t="s">
        <v>5822</v>
      </c>
      <c r="I44" s="155" t="s">
        <v>3104</v>
      </c>
      <c r="J44" s="211" t="s">
        <v>3121</v>
      </c>
      <c r="K44" s="211" t="s">
        <v>5831</v>
      </c>
      <c r="L44" s="211" t="s">
        <v>3442</v>
      </c>
      <c r="M44" s="211" t="s">
        <v>3443</v>
      </c>
      <c r="N44" s="211" t="s">
        <v>5938</v>
      </c>
      <c r="O44" s="212" t="s">
        <v>5941</v>
      </c>
      <c r="P44" s="108" t="str">
        <f t="shared" ca="1" si="0"/>
        <v>9 Tahun</v>
      </c>
      <c r="Q44" s="108" t="str">
        <f t="shared" ca="1" si="1"/>
        <v>4 Bulan</v>
      </c>
      <c r="R44" s="108" t="str">
        <f t="shared" ca="1" si="2"/>
        <v>27  Hari</v>
      </c>
    </row>
    <row r="45" spans="1:18" s="86" customFormat="1" ht="15">
      <c r="A45" s="92">
        <v>12</v>
      </c>
      <c r="B45" s="185" t="s">
        <v>5951</v>
      </c>
      <c r="C45" s="185" t="s">
        <v>5952</v>
      </c>
      <c r="D45" s="211" t="s">
        <v>5953</v>
      </c>
      <c r="E45" s="155" t="s">
        <v>10</v>
      </c>
      <c r="F45" s="211" t="s">
        <v>185</v>
      </c>
      <c r="G45" s="245">
        <v>18354</v>
      </c>
      <c r="H45" s="155" t="s">
        <v>5822</v>
      </c>
      <c r="I45" s="155" t="s">
        <v>3104</v>
      </c>
      <c r="J45" s="211" t="s">
        <v>4054</v>
      </c>
      <c r="K45" s="211" t="s">
        <v>5843</v>
      </c>
      <c r="L45" s="211" t="s">
        <v>3503</v>
      </c>
      <c r="M45" s="211" t="s">
        <v>3431</v>
      </c>
      <c r="N45" s="211" t="s">
        <v>1575</v>
      </c>
      <c r="O45" s="212" t="s">
        <v>1084</v>
      </c>
      <c r="P45" s="108" t="str">
        <f t="shared" ca="1" si="0"/>
        <v>74 Tahun</v>
      </c>
      <c r="Q45" s="108" t="str">
        <f t="shared" ca="1" si="1"/>
        <v>9 Bulan</v>
      </c>
      <c r="R45" s="108" t="str">
        <f t="shared" ca="1" si="2"/>
        <v>29  Hari</v>
      </c>
    </row>
    <row r="46" spans="1:18" s="86" customFormat="1" ht="15">
      <c r="A46" s="149"/>
      <c r="B46" s="213"/>
      <c r="C46" s="185" t="s">
        <v>7075</v>
      </c>
      <c r="D46" s="211" t="s">
        <v>7076</v>
      </c>
      <c r="E46" s="155" t="s">
        <v>9</v>
      </c>
      <c r="F46" s="211" t="s">
        <v>185</v>
      </c>
      <c r="G46" s="245">
        <v>34591</v>
      </c>
      <c r="H46" s="155" t="s">
        <v>5822</v>
      </c>
      <c r="I46" s="155" t="s">
        <v>3104</v>
      </c>
      <c r="J46" s="211" t="s">
        <v>3893</v>
      </c>
      <c r="K46" s="211" t="s">
        <v>3490</v>
      </c>
      <c r="L46" s="211" t="s">
        <v>3442</v>
      </c>
      <c r="M46" s="211" t="s">
        <v>3443</v>
      </c>
      <c r="N46" s="211" t="s">
        <v>5953</v>
      </c>
      <c r="O46" s="212" t="s">
        <v>5847</v>
      </c>
      <c r="P46" s="108" t="str">
        <f ca="1" t="shared" si="3" ref="P46">DATEDIF(G46,$P$2,"Y")&amp;" Tahun"</f>
        <v>30 Tahun</v>
      </c>
      <c r="Q46" s="108" t="str">
        <f ca="1" t="shared" si="4" ref="Q46">DATEDIF(G46,$P$2,"YM")&amp;" Bulan"</f>
        <v>4 Bulan</v>
      </c>
      <c r="R46" s="108" t="str">
        <f ca="1" t="shared" si="5" ref="R46">DATEDIF(G46,$P$2,"MD")&amp;"  Hari"</f>
        <v>16  Hari</v>
      </c>
    </row>
    <row r="47" spans="1:18" s="86" customFormat="1" ht="15">
      <c r="A47" s="522">
        <v>13</v>
      </c>
      <c r="B47" s="511" t="s">
        <v>5954</v>
      </c>
      <c r="C47" s="185" t="s">
        <v>5955</v>
      </c>
      <c r="D47" s="211" t="s">
        <v>5956</v>
      </c>
      <c r="E47" s="155" t="s">
        <v>10</v>
      </c>
      <c r="F47" s="211" t="s">
        <v>185</v>
      </c>
      <c r="G47" s="245">
        <v>29860</v>
      </c>
      <c r="H47" s="155" t="s">
        <v>5822</v>
      </c>
      <c r="I47" s="155" t="s">
        <v>3104</v>
      </c>
      <c r="J47" s="211" t="s">
        <v>3271</v>
      </c>
      <c r="K47" s="211" t="s">
        <v>3490</v>
      </c>
      <c r="L47" s="211" t="s">
        <v>3430</v>
      </c>
      <c r="M47" s="211" t="s">
        <v>3431</v>
      </c>
      <c r="N47" s="211" t="s">
        <v>3067</v>
      </c>
      <c r="O47" s="212" t="s">
        <v>5957</v>
      </c>
      <c r="P47" s="108" t="str">
        <f t="shared" ca="1" si="0"/>
        <v>43 Tahun</v>
      </c>
      <c r="Q47" s="108" t="str">
        <f t="shared" ca="1" si="1"/>
        <v>3 Bulan</v>
      </c>
      <c r="R47" s="108" t="str">
        <f t="shared" ca="1" si="2"/>
        <v>29  Hari</v>
      </c>
    </row>
    <row r="48" spans="1:18" s="86" customFormat="1" ht="15">
      <c r="A48" s="592"/>
      <c r="B48" s="509"/>
      <c r="C48" s="185" t="s">
        <v>5958</v>
      </c>
      <c r="D48" s="211" t="s">
        <v>5959</v>
      </c>
      <c r="E48" s="155" t="s">
        <v>9</v>
      </c>
      <c r="F48" s="211" t="s">
        <v>185</v>
      </c>
      <c r="G48" s="245">
        <v>30224</v>
      </c>
      <c r="H48" s="155" t="s">
        <v>5822</v>
      </c>
      <c r="I48" s="155" t="s">
        <v>3104</v>
      </c>
      <c r="J48" s="211" t="s">
        <v>6804</v>
      </c>
      <c r="K48" s="211" t="s">
        <v>3758</v>
      </c>
      <c r="L48" s="211" t="s">
        <v>3430</v>
      </c>
      <c r="M48" s="211" t="s">
        <v>3436</v>
      </c>
      <c r="N48" s="211" t="s">
        <v>5960</v>
      </c>
      <c r="O48" s="212" t="s">
        <v>415</v>
      </c>
      <c r="P48" s="108" t="str">
        <f t="shared" ca="1" si="0"/>
        <v>42 Tahun</v>
      </c>
      <c r="Q48" s="108" t="str">
        <f t="shared" ca="1" si="1"/>
        <v>4 Bulan</v>
      </c>
      <c r="R48" s="108" t="str">
        <f t="shared" ca="1" si="2"/>
        <v>0  Hari</v>
      </c>
    </row>
    <row r="49" spans="1:18" s="86" customFormat="1" ht="15">
      <c r="A49" s="592"/>
      <c r="B49" s="509"/>
      <c r="C49" s="185" t="s">
        <v>5961</v>
      </c>
      <c r="D49" s="211" t="s">
        <v>5962</v>
      </c>
      <c r="E49" s="155" t="s">
        <v>9</v>
      </c>
      <c r="F49" s="211" t="s">
        <v>5963</v>
      </c>
      <c r="G49" s="245">
        <v>40673</v>
      </c>
      <c r="H49" s="155" t="s">
        <v>5822</v>
      </c>
      <c r="I49" s="155" t="s">
        <v>3104</v>
      </c>
      <c r="J49" s="211" t="s">
        <v>3893</v>
      </c>
      <c r="K49" s="211" t="s">
        <v>5834</v>
      </c>
      <c r="L49" s="211" t="s">
        <v>3442</v>
      </c>
      <c r="M49" s="211" t="s">
        <v>3443</v>
      </c>
      <c r="N49" s="211" t="s">
        <v>5956</v>
      </c>
      <c r="O49" s="212" t="s">
        <v>5964</v>
      </c>
      <c r="P49" s="108" t="str">
        <f t="shared" ca="1" si="0"/>
        <v>13 Tahun</v>
      </c>
      <c r="Q49" s="108" t="str">
        <f t="shared" ca="1" si="1"/>
        <v>8 Bulan</v>
      </c>
      <c r="R49" s="108" t="str">
        <f t="shared" ca="1" si="2"/>
        <v>20  Hari</v>
      </c>
    </row>
    <row r="50" spans="1:18" s="86" customFormat="1" ht="15">
      <c r="A50" s="592"/>
      <c r="B50" s="509"/>
      <c r="C50" s="185" t="s">
        <v>5965</v>
      </c>
      <c r="D50" s="211" t="s">
        <v>5966</v>
      </c>
      <c r="E50" s="155" t="s">
        <v>10</v>
      </c>
      <c r="F50" s="211" t="s">
        <v>148</v>
      </c>
      <c r="G50" s="245">
        <v>42295</v>
      </c>
      <c r="H50" s="155" t="s">
        <v>5822</v>
      </c>
      <c r="I50" s="155" t="s">
        <v>3104</v>
      </c>
      <c r="J50" s="211" t="s">
        <v>3271</v>
      </c>
      <c r="K50" s="211" t="s">
        <v>5834</v>
      </c>
      <c r="L50" s="211" t="s">
        <v>3442</v>
      </c>
      <c r="M50" s="211" t="s">
        <v>3443</v>
      </c>
      <c r="N50" s="211" t="s">
        <v>5956</v>
      </c>
      <c r="O50" s="212" t="s">
        <v>5964</v>
      </c>
      <c r="P50" s="108" t="str">
        <f t="shared" ca="1" si="0"/>
        <v>9 Tahun</v>
      </c>
      <c r="Q50" s="108" t="str">
        <f t="shared" ca="1" si="1"/>
        <v>3 Bulan</v>
      </c>
      <c r="R50" s="108" t="str">
        <f t="shared" ca="1" si="2"/>
        <v>12  Hari</v>
      </c>
    </row>
    <row r="51" spans="1:18" s="86" customFormat="1" ht="15">
      <c r="A51" s="523"/>
      <c r="B51" s="510"/>
      <c r="C51" s="185" t="s">
        <v>5967</v>
      </c>
      <c r="D51" s="211" t="s">
        <v>5968</v>
      </c>
      <c r="E51" s="155" t="s">
        <v>9</v>
      </c>
      <c r="F51" s="211" t="s">
        <v>17</v>
      </c>
      <c r="G51" s="245">
        <v>42292</v>
      </c>
      <c r="H51" s="155" t="s">
        <v>5822</v>
      </c>
      <c r="I51" s="155" t="s">
        <v>3104</v>
      </c>
      <c r="J51" s="211" t="s">
        <v>3121</v>
      </c>
      <c r="K51" s="211" t="s">
        <v>5831</v>
      </c>
      <c r="L51" s="211" t="s">
        <v>3442</v>
      </c>
      <c r="M51" s="211" t="s">
        <v>4506</v>
      </c>
      <c r="N51" s="211" t="s">
        <v>5960</v>
      </c>
      <c r="O51" s="212" t="s">
        <v>427</v>
      </c>
      <c r="P51" s="108" t="str">
        <f t="shared" ca="1" si="0"/>
        <v>9 Tahun</v>
      </c>
      <c r="Q51" s="108" t="str">
        <f t="shared" ca="1" si="1"/>
        <v>3 Bulan</v>
      </c>
      <c r="R51" s="108" t="str">
        <f t="shared" ca="1" si="2"/>
        <v>15  Hari</v>
      </c>
    </row>
    <row r="52" spans="1:18" s="86" customFormat="1" ht="15">
      <c r="A52" s="522">
        <v>14</v>
      </c>
      <c r="B52" s="511" t="s">
        <v>5969</v>
      </c>
      <c r="C52" s="185" t="s">
        <v>5970</v>
      </c>
      <c r="D52" s="211" t="s">
        <v>5971</v>
      </c>
      <c r="E52" s="155" t="s">
        <v>10</v>
      </c>
      <c r="F52" s="211" t="s">
        <v>185</v>
      </c>
      <c r="G52" s="245">
        <v>31268</v>
      </c>
      <c r="H52" s="155" t="s">
        <v>5822</v>
      </c>
      <c r="I52" s="155" t="s">
        <v>3104</v>
      </c>
      <c r="J52" s="211" t="s">
        <v>3271</v>
      </c>
      <c r="K52" s="211" t="s">
        <v>5843</v>
      </c>
      <c r="L52" s="211" t="s">
        <v>3430</v>
      </c>
      <c r="M52" s="211" t="s">
        <v>3431</v>
      </c>
      <c r="N52" s="211" t="s">
        <v>5972</v>
      </c>
      <c r="O52" s="212" t="s">
        <v>5860</v>
      </c>
      <c r="P52" s="108" t="str">
        <f t="shared" ca="1" si="0"/>
        <v>39 Tahun</v>
      </c>
      <c r="Q52" s="108" t="str">
        <f t="shared" ca="1" si="1"/>
        <v>5 Bulan</v>
      </c>
      <c r="R52" s="108" t="str">
        <f t="shared" ca="1" si="2"/>
        <v>21  Hari</v>
      </c>
    </row>
    <row r="53" spans="1:18" s="86" customFormat="1" ht="15">
      <c r="A53" s="592"/>
      <c r="B53" s="509"/>
      <c r="C53" s="185" t="s">
        <v>5973</v>
      </c>
      <c r="D53" s="211" t="s">
        <v>5974</v>
      </c>
      <c r="E53" s="155" t="s">
        <v>9</v>
      </c>
      <c r="F53" s="211" t="s">
        <v>5869</v>
      </c>
      <c r="G53" s="245">
        <v>31476</v>
      </c>
      <c r="H53" s="155" t="s">
        <v>5822</v>
      </c>
      <c r="I53" s="155" t="s">
        <v>3104</v>
      </c>
      <c r="J53" s="211" t="s">
        <v>3893</v>
      </c>
      <c r="K53" s="211" t="s">
        <v>5828</v>
      </c>
      <c r="L53" s="211" t="s">
        <v>3430</v>
      </c>
      <c r="M53" s="211" t="s">
        <v>3436</v>
      </c>
      <c r="N53" s="211" t="s">
        <v>5975</v>
      </c>
      <c r="O53" s="212" t="s">
        <v>5976</v>
      </c>
      <c r="P53" s="108" t="str">
        <f t="shared" ca="1" si="0"/>
        <v>38 Tahun</v>
      </c>
      <c r="Q53" s="108" t="str">
        <f t="shared" ca="1" si="1"/>
        <v>10 Bulan</v>
      </c>
      <c r="R53" s="108" t="str">
        <f t="shared" ca="1" si="2"/>
        <v>25  Hari</v>
      </c>
    </row>
    <row r="54" spans="1:18" s="86" customFormat="1" ht="15">
      <c r="A54" s="592"/>
      <c r="B54" s="509"/>
      <c r="C54" s="185" t="s">
        <v>5977</v>
      </c>
      <c r="D54" s="211" t="s">
        <v>5978</v>
      </c>
      <c r="E54" s="155" t="s">
        <v>9</v>
      </c>
      <c r="F54" s="211" t="s">
        <v>185</v>
      </c>
      <c r="G54" s="245">
        <v>39669</v>
      </c>
      <c r="H54" s="155" t="s">
        <v>5822</v>
      </c>
      <c r="I54" s="155" t="s">
        <v>3104</v>
      </c>
      <c r="J54" s="211" t="s">
        <v>3271</v>
      </c>
      <c r="K54" s="211" t="s">
        <v>5834</v>
      </c>
      <c r="L54" s="211" t="s">
        <v>3442</v>
      </c>
      <c r="M54" s="211" t="s">
        <v>3443</v>
      </c>
      <c r="N54" s="211" t="s">
        <v>5971</v>
      </c>
      <c r="O54" s="212" t="s">
        <v>5974</v>
      </c>
      <c r="P54" s="108" t="str">
        <f t="shared" ca="1" si="0"/>
        <v>16 Tahun</v>
      </c>
      <c r="Q54" s="108" t="str">
        <f t="shared" ca="1" si="1"/>
        <v>5 Bulan</v>
      </c>
      <c r="R54" s="108" t="str">
        <f t="shared" ca="1" si="2"/>
        <v>21  Hari</v>
      </c>
    </row>
    <row r="55" spans="1:18" s="86" customFormat="1" ht="15">
      <c r="A55" s="592"/>
      <c r="B55" s="509"/>
      <c r="C55" s="185" t="s">
        <v>5979</v>
      </c>
      <c r="D55" s="211" t="s">
        <v>5980</v>
      </c>
      <c r="E55" s="155" t="s">
        <v>10</v>
      </c>
      <c r="F55" s="211" t="s">
        <v>185</v>
      </c>
      <c r="G55" s="245">
        <v>41139</v>
      </c>
      <c r="H55" s="155" t="s">
        <v>5822</v>
      </c>
      <c r="I55" s="155" t="s">
        <v>3104</v>
      </c>
      <c r="J55" s="211" t="s">
        <v>4054</v>
      </c>
      <c r="K55" s="211" t="s">
        <v>5834</v>
      </c>
      <c r="L55" s="211" t="s">
        <v>3442</v>
      </c>
      <c r="M55" s="211" t="s">
        <v>3443</v>
      </c>
      <c r="N55" s="211" t="s">
        <v>5971</v>
      </c>
      <c r="O55" s="212" t="s">
        <v>5974</v>
      </c>
      <c r="P55" s="108" t="str">
        <f t="shared" ca="1" si="0"/>
        <v>12 Tahun</v>
      </c>
      <c r="Q55" s="108" t="str">
        <f t="shared" ca="1" si="1"/>
        <v>5 Bulan</v>
      </c>
      <c r="R55" s="108" t="str">
        <f t="shared" ca="1" si="2"/>
        <v>12  Hari</v>
      </c>
    </row>
    <row r="56" spans="1:18" s="86" customFormat="1" ht="15">
      <c r="A56" s="523"/>
      <c r="B56" s="510"/>
      <c r="C56" s="185" t="s">
        <v>5981</v>
      </c>
      <c r="D56" s="211" t="s">
        <v>5982</v>
      </c>
      <c r="E56" s="155" t="s">
        <v>10</v>
      </c>
      <c r="F56" s="211" t="s">
        <v>185</v>
      </c>
      <c r="G56" s="245">
        <v>41948</v>
      </c>
      <c r="H56" s="155" t="s">
        <v>5822</v>
      </c>
      <c r="I56" s="155" t="s">
        <v>3104</v>
      </c>
      <c r="J56" s="211" t="s">
        <v>4054</v>
      </c>
      <c r="K56" s="211" t="s">
        <v>5834</v>
      </c>
      <c r="L56" s="211" t="s">
        <v>3442</v>
      </c>
      <c r="M56" s="211" t="s">
        <v>3443</v>
      </c>
      <c r="N56" s="211" t="s">
        <v>5971</v>
      </c>
      <c r="O56" s="212" t="s">
        <v>5974</v>
      </c>
      <c r="P56" s="108" t="str">
        <f t="shared" ca="1" si="0"/>
        <v>10 Tahun</v>
      </c>
      <c r="Q56" s="108" t="str">
        <f t="shared" ca="1" si="1"/>
        <v>2 Bulan</v>
      </c>
      <c r="R56" s="108" t="str">
        <f t="shared" ca="1" si="2"/>
        <v>25  Hari</v>
      </c>
    </row>
    <row r="57" spans="1:18" s="86" customFormat="1" ht="15">
      <c r="A57" s="522">
        <v>15</v>
      </c>
      <c r="B57" s="511" t="s">
        <v>5983</v>
      </c>
      <c r="C57" s="185" t="s">
        <v>5984</v>
      </c>
      <c r="D57" s="211" t="s">
        <v>423</v>
      </c>
      <c r="E57" s="155" t="s">
        <v>9</v>
      </c>
      <c r="F57" s="211" t="s">
        <v>5985</v>
      </c>
      <c r="G57" s="245">
        <v>19471</v>
      </c>
      <c r="H57" s="155" t="s">
        <v>5822</v>
      </c>
      <c r="I57" s="155" t="s">
        <v>3104</v>
      </c>
      <c r="J57" s="211" t="s">
        <v>3893</v>
      </c>
      <c r="K57" s="211" t="s">
        <v>5843</v>
      </c>
      <c r="L57" s="211" t="s">
        <v>3503</v>
      </c>
      <c r="M57" s="211" t="s">
        <v>3431</v>
      </c>
      <c r="N57" s="211" t="s">
        <v>857</v>
      </c>
      <c r="O57" s="212" t="s">
        <v>5986</v>
      </c>
      <c r="P57" s="108" t="str">
        <f t="shared" ca="1" si="0"/>
        <v>71 Tahun</v>
      </c>
      <c r="Q57" s="108" t="str">
        <f t="shared" ca="1" si="1"/>
        <v>9 Bulan</v>
      </c>
      <c r="R57" s="108" t="str">
        <f t="shared" ca="1" si="2"/>
        <v>8  Hari</v>
      </c>
    </row>
    <row r="58" spans="1:18" s="86" customFormat="1" ht="15">
      <c r="A58" s="592"/>
      <c r="B58" s="509"/>
      <c r="C58" s="185" t="s">
        <v>5987</v>
      </c>
      <c r="D58" s="211" t="s">
        <v>5988</v>
      </c>
      <c r="E58" s="155" t="s">
        <v>10</v>
      </c>
      <c r="F58" s="211" t="s">
        <v>185</v>
      </c>
      <c r="G58" s="245">
        <v>35571</v>
      </c>
      <c r="H58" s="155" t="s">
        <v>5822</v>
      </c>
      <c r="I58" s="155" t="s">
        <v>3104</v>
      </c>
      <c r="J58" s="211" t="s">
        <v>3271</v>
      </c>
      <c r="K58" s="211" t="s">
        <v>3490</v>
      </c>
      <c r="L58" s="211" t="s">
        <v>3442</v>
      </c>
      <c r="M58" s="211" t="s">
        <v>3443</v>
      </c>
      <c r="N58" s="211" t="s">
        <v>5989</v>
      </c>
      <c r="O58" s="212" t="s">
        <v>423</v>
      </c>
      <c r="P58" s="108" t="str">
        <f t="shared" ca="1" si="0"/>
        <v>27 Tahun</v>
      </c>
      <c r="Q58" s="108" t="str">
        <f t="shared" ca="1" si="1"/>
        <v>8 Bulan</v>
      </c>
      <c r="R58" s="108" t="str">
        <f t="shared" ca="1" si="2"/>
        <v>9  Hari</v>
      </c>
    </row>
    <row r="59" spans="1:18" s="86" customFormat="1" ht="15">
      <c r="A59" s="592"/>
      <c r="B59" s="509"/>
      <c r="C59" s="185" t="s">
        <v>5990</v>
      </c>
      <c r="D59" s="211" t="s">
        <v>5991</v>
      </c>
      <c r="E59" s="155" t="s">
        <v>10</v>
      </c>
      <c r="F59" s="211" t="s">
        <v>148</v>
      </c>
      <c r="G59" s="245">
        <v>37770</v>
      </c>
      <c r="H59" s="155" t="s">
        <v>5822</v>
      </c>
      <c r="I59" s="155" t="s">
        <v>3104</v>
      </c>
      <c r="J59" s="211" t="s">
        <v>3271</v>
      </c>
      <c r="K59" s="211" t="s">
        <v>5834</v>
      </c>
      <c r="L59" s="211" t="s">
        <v>3442</v>
      </c>
      <c r="M59" s="211" t="s">
        <v>3443</v>
      </c>
      <c r="N59" s="211" t="s">
        <v>5989</v>
      </c>
      <c r="O59" s="212" t="s">
        <v>423</v>
      </c>
      <c r="P59" s="108" t="str">
        <f t="shared" ca="1" si="0"/>
        <v>21 Tahun</v>
      </c>
      <c r="Q59" s="108" t="str">
        <f t="shared" ca="1" si="1"/>
        <v>8 Bulan</v>
      </c>
      <c r="R59" s="108" t="str">
        <f t="shared" ca="1" si="2"/>
        <v>1  Hari</v>
      </c>
    </row>
    <row r="60" spans="1:18" s="86" customFormat="1" ht="15">
      <c r="A60" s="523"/>
      <c r="B60" s="510"/>
      <c r="C60" s="185" t="s">
        <v>5992</v>
      </c>
      <c r="D60" s="211" t="s">
        <v>5993</v>
      </c>
      <c r="E60" s="155" t="s">
        <v>10</v>
      </c>
      <c r="F60" s="211" t="s">
        <v>5994</v>
      </c>
      <c r="G60" s="245">
        <v>17999</v>
      </c>
      <c r="H60" s="155" t="s">
        <v>5822</v>
      </c>
      <c r="I60" s="155" t="s">
        <v>3104</v>
      </c>
      <c r="J60" s="211" t="s">
        <v>4054</v>
      </c>
      <c r="K60" s="211" t="s">
        <v>5843</v>
      </c>
      <c r="L60" s="211" t="s">
        <v>3503</v>
      </c>
      <c r="M60" s="211" t="s">
        <v>4506</v>
      </c>
      <c r="N60" s="436"/>
      <c r="O60" s="437"/>
      <c r="P60" s="108" t="str">
        <f t="shared" ca="1" si="0"/>
        <v>75 Tahun</v>
      </c>
      <c r="Q60" s="108" t="str">
        <f t="shared" ca="1" si="1"/>
        <v>9 Bulan</v>
      </c>
      <c r="R60" s="108" t="str">
        <f t="shared" ca="1" si="2"/>
        <v>19  Hari</v>
      </c>
    </row>
    <row r="61" spans="1:18" s="86" customFormat="1" ht="15">
      <c r="A61" s="522">
        <v>16</v>
      </c>
      <c r="B61" s="511" t="s">
        <v>5995</v>
      </c>
      <c r="C61" s="185" t="s">
        <v>5996</v>
      </c>
      <c r="D61" s="211" t="s">
        <v>863</v>
      </c>
      <c r="E61" s="155" t="s">
        <v>10</v>
      </c>
      <c r="F61" s="211" t="s">
        <v>37</v>
      </c>
      <c r="G61" s="245">
        <v>25859</v>
      </c>
      <c r="H61" s="155" t="s">
        <v>5822</v>
      </c>
      <c r="I61" s="155" t="s">
        <v>3104</v>
      </c>
      <c r="J61" s="211" t="s">
        <v>4054</v>
      </c>
      <c r="K61" s="211" t="s">
        <v>5843</v>
      </c>
      <c r="L61" s="211" t="s">
        <v>3430</v>
      </c>
      <c r="M61" s="211" t="s">
        <v>3431</v>
      </c>
      <c r="N61" s="436"/>
      <c r="O61" s="437"/>
      <c r="P61" s="108" t="str">
        <f t="shared" ca="1" si="0"/>
        <v>54 Tahun</v>
      </c>
      <c r="Q61" s="108" t="str">
        <f t="shared" ca="1" si="1"/>
        <v>3 Bulan</v>
      </c>
      <c r="R61" s="108" t="str">
        <f t="shared" ca="1" si="2"/>
        <v>12  Hari</v>
      </c>
    </row>
    <row r="62" spans="1:18" s="86" customFormat="1" ht="15">
      <c r="A62" s="592"/>
      <c r="B62" s="509"/>
      <c r="C62" s="185" t="s">
        <v>5997</v>
      </c>
      <c r="D62" s="211" t="s">
        <v>5998</v>
      </c>
      <c r="E62" s="155" t="s">
        <v>9</v>
      </c>
      <c r="F62" s="211" t="s">
        <v>5850</v>
      </c>
      <c r="G62" s="245">
        <v>27361</v>
      </c>
      <c r="H62" s="155" t="s">
        <v>5822</v>
      </c>
      <c r="I62" s="155" t="s">
        <v>3104</v>
      </c>
      <c r="J62" s="211" t="s">
        <v>4054</v>
      </c>
      <c r="K62" s="211" t="s">
        <v>5828</v>
      </c>
      <c r="L62" s="211" t="s">
        <v>3430</v>
      </c>
      <c r="M62" s="211" t="s">
        <v>3436</v>
      </c>
      <c r="N62" s="436"/>
      <c r="O62" s="437"/>
      <c r="P62" s="108" t="str">
        <f t="shared" ca="1" si="0"/>
        <v>50 Tahun</v>
      </c>
      <c r="Q62" s="108" t="str">
        <f t="shared" ca="1" si="1"/>
        <v>2 Bulan</v>
      </c>
      <c r="R62" s="108" t="str">
        <f t="shared" ca="1" si="2"/>
        <v>2  Hari</v>
      </c>
    </row>
    <row r="63" spans="1:18" s="86" customFormat="1" ht="15">
      <c r="A63" s="592"/>
      <c r="B63" s="509"/>
      <c r="C63" s="185" t="s">
        <v>5999</v>
      </c>
      <c r="D63" s="211" t="s">
        <v>6000</v>
      </c>
      <c r="E63" s="155" t="s">
        <v>10</v>
      </c>
      <c r="F63" s="211" t="s">
        <v>185</v>
      </c>
      <c r="G63" s="245">
        <v>36839</v>
      </c>
      <c r="H63" s="155" t="s">
        <v>5822</v>
      </c>
      <c r="I63" s="155" t="s">
        <v>3104</v>
      </c>
      <c r="J63" s="211" t="s">
        <v>3271</v>
      </c>
      <c r="K63" s="211" t="s">
        <v>3490</v>
      </c>
      <c r="L63" s="211" t="s">
        <v>3442</v>
      </c>
      <c r="M63" s="211" t="s">
        <v>3443</v>
      </c>
      <c r="N63" s="211" t="s">
        <v>863</v>
      </c>
      <c r="O63" s="212" t="s">
        <v>5998</v>
      </c>
      <c r="P63" s="108" t="str">
        <f t="shared" ca="1" si="0"/>
        <v>24 Tahun</v>
      </c>
      <c r="Q63" s="108" t="str">
        <f t="shared" ca="1" si="1"/>
        <v>2 Bulan</v>
      </c>
      <c r="R63" s="108" t="str">
        <f t="shared" ca="1" si="2"/>
        <v>21  Hari</v>
      </c>
    </row>
    <row r="64" spans="1:18" s="86" customFormat="1" ht="15">
      <c r="A64" s="523"/>
      <c r="B64" s="510"/>
      <c r="C64" s="185" t="s">
        <v>6001</v>
      </c>
      <c r="D64" s="211" t="s">
        <v>6002</v>
      </c>
      <c r="E64" s="155" t="s">
        <v>10</v>
      </c>
      <c r="F64" s="211" t="s">
        <v>185</v>
      </c>
      <c r="G64" s="245">
        <v>38611</v>
      </c>
      <c r="H64" s="155" t="s">
        <v>5822</v>
      </c>
      <c r="I64" s="155" t="s">
        <v>3104</v>
      </c>
      <c r="J64" s="211" t="s">
        <v>3893</v>
      </c>
      <c r="K64" s="211" t="s">
        <v>3490</v>
      </c>
      <c r="L64" s="211" t="s">
        <v>3442</v>
      </c>
      <c r="M64" s="211" t="s">
        <v>3443</v>
      </c>
      <c r="N64" s="211" t="s">
        <v>863</v>
      </c>
      <c r="O64" s="212" t="s">
        <v>5998</v>
      </c>
      <c r="P64" s="108" t="str">
        <f t="shared" ca="1" si="0"/>
        <v>19 Tahun</v>
      </c>
      <c r="Q64" s="108" t="str">
        <f t="shared" ca="1" si="1"/>
        <v>4 Bulan</v>
      </c>
      <c r="R64" s="108" t="str">
        <f t="shared" ca="1" si="2"/>
        <v>14  Hari</v>
      </c>
    </row>
    <row r="65" spans="1:18" s="86" customFormat="1" ht="15">
      <c r="A65" s="522">
        <v>17</v>
      </c>
      <c r="B65" s="511" t="s">
        <v>6003</v>
      </c>
      <c r="C65" s="185" t="s">
        <v>6004</v>
      </c>
      <c r="D65" s="211" t="s">
        <v>857</v>
      </c>
      <c r="E65" s="155" t="s">
        <v>10</v>
      </c>
      <c r="F65" s="211" t="s">
        <v>185</v>
      </c>
      <c r="G65" s="245">
        <v>34595</v>
      </c>
      <c r="H65" s="155" t="s">
        <v>5822</v>
      </c>
      <c r="I65" s="155" t="s">
        <v>3104</v>
      </c>
      <c r="J65" s="211" t="s">
        <v>3271</v>
      </c>
      <c r="K65" s="211" t="s">
        <v>3490</v>
      </c>
      <c r="L65" s="211" t="s">
        <v>3430</v>
      </c>
      <c r="M65" s="211" t="s">
        <v>3431</v>
      </c>
      <c r="N65" s="211" t="s">
        <v>6005</v>
      </c>
      <c r="O65" s="212" t="s">
        <v>423</v>
      </c>
      <c r="P65" s="108" t="str">
        <f t="shared" ca="1" si="0"/>
        <v>30 Tahun</v>
      </c>
      <c r="Q65" s="108" t="str">
        <f t="shared" ca="1" si="1"/>
        <v>4 Bulan</v>
      </c>
      <c r="R65" s="108" t="str">
        <f t="shared" ca="1" si="2"/>
        <v>12  Hari</v>
      </c>
    </row>
    <row r="66" spans="1:18" s="86" customFormat="1" ht="15">
      <c r="A66" s="592"/>
      <c r="B66" s="517"/>
      <c r="C66" s="185" t="s">
        <v>6006</v>
      </c>
      <c r="D66" s="211" t="s">
        <v>6007</v>
      </c>
      <c r="E66" s="155" t="s">
        <v>9</v>
      </c>
      <c r="F66" s="211" t="s">
        <v>48</v>
      </c>
      <c r="G66" s="245">
        <v>34032</v>
      </c>
      <c r="H66" s="155" t="s">
        <v>5822</v>
      </c>
      <c r="I66" s="155" t="s">
        <v>3104</v>
      </c>
      <c r="J66" s="211" t="s">
        <v>3271</v>
      </c>
      <c r="K66" s="211" t="s">
        <v>3490</v>
      </c>
      <c r="L66" s="211" t="s">
        <v>3430</v>
      </c>
      <c r="M66" s="211" t="s">
        <v>3436</v>
      </c>
      <c r="N66" s="211" t="s">
        <v>6008</v>
      </c>
      <c r="O66" s="212" t="s">
        <v>6009</v>
      </c>
      <c r="P66" s="108" t="str">
        <f t="shared" ca="1" si="0"/>
        <v>31 Tahun</v>
      </c>
      <c r="Q66" s="108" t="str">
        <f t="shared" ca="1" si="1"/>
        <v>10 Bulan</v>
      </c>
      <c r="R66" s="108" t="str">
        <f t="shared" ca="1" si="2"/>
        <v>26  Hari</v>
      </c>
    </row>
    <row r="67" spans="1:18" s="86" customFormat="1" ht="15">
      <c r="A67" s="592"/>
      <c r="B67" s="517"/>
      <c r="C67" s="185" t="s">
        <v>6010</v>
      </c>
      <c r="D67" s="211" t="s">
        <v>6011</v>
      </c>
      <c r="E67" s="155" t="s">
        <v>10</v>
      </c>
      <c r="F67" s="211" t="s">
        <v>185</v>
      </c>
      <c r="G67" s="245">
        <v>42328</v>
      </c>
      <c r="H67" s="155" t="s">
        <v>5822</v>
      </c>
      <c r="I67" s="155" t="s">
        <v>3104</v>
      </c>
      <c r="J67" s="211" t="s">
        <v>4054</v>
      </c>
      <c r="K67" s="211" t="s">
        <v>5831</v>
      </c>
      <c r="L67" s="211" t="s">
        <v>3442</v>
      </c>
      <c r="M67" s="211" t="s">
        <v>3443</v>
      </c>
      <c r="N67" s="211" t="s">
        <v>857</v>
      </c>
      <c r="O67" s="212" t="s">
        <v>6012</v>
      </c>
      <c r="P67" s="108" t="str">
        <f t="shared" ca="1" si="0"/>
        <v>9 Tahun</v>
      </c>
      <c r="Q67" s="108" t="str">
        <f t="shared" ca="1" si="1"/>
        <v>2 Bulan</v>
      </c>
      <c r="R67" s="108" t="str">
        <f t="shared" ca="1" si="2"/>
        <v>10  Hari</v>
      </c>
    </row>
    <row r="68" spans="1:18" s="86" customFormat="1" ht="15">
      <c r="A68" s="523"/>
      <c r="B68" s="518"/>
      <c r="C68" s="467" t="s">
        <v>7316</v>
      </c>
      <c r="D68" s="211" t="s">
        <v>7317</v>
      </c>
      <c r="E68" s="155" t="s">
        <v>9</v>
      </c>
      <c r="F68" s="211" t="s">
        <v>210</v>
      </c>
      <c r="G68" s="245">
        <v>43542</v>
      </c>
      <c r="H68" s="155" t="s">
        <v>5822</v>
      </c>
      <c r="I68" s="155" t="s">
        <v>3104</v>
      </c>
      <c r="J68" s="211" t="s">
        <v>3121</v>
      </c>
      <c r="K68" s="211" t="s">
        <v>7051</v>
      </c>
      <c r="L68" s="211" t="s">
        <v>3442</v>
      </c>
      <c r="M68" s="211" t="s">
        <v>3443</v>
      </c>
      <c r="N68" s="211" t="s">
        <v>857</v>
      </c>
      <c r="O68" s="212" t="s">
        <v>6012</v>
      </c>
      <c r="P68" s="108" t="str">
        <f ca="1" t="shared" si="6" ref="P68">DATEDIF(G68,$P$2,"Y")&amp;" Tahun"</f>
        <v>5 Tahun</v>
      </c>
      <c r="Q68" s="108" t="str">
        <f ca="1" t="shared" si="7" ref="Q68">DATEDIF(G68,$P$2,"YM")&amp;" Bulan"</f>
        <v>10 Bulan</v>
      </c>
      <c r="R68" s="108" t="str">
        <f ca="1" t="shared" si="8" ref="R68">DATEDIF(G68,$P$2,"MD")&amp;"  Hari"</f>
        <v>12  Hari</v>
      </c>
    </row>
    <row r="69" spans="1:18" s="86" customFormat="1" ht="15">
      <c r="A69" s="522">
        <v>18</v>
      </c>
      <c r="B69" s="511" t="s">
        <v>6013</v>
      </c>
      <c r="C69" s="185" t="s">
        <v>6014</v>
      </c>
      <c r="D69" s="211" t="s">
        <v>6015</v>
      </c>
      <c r="E69" s="155" t="s">
        <v>10</v>
      </c>
      <c r="F69" s="211" t="s">
        <v>185</v>
      </c>
      <c r="G69" s="245">
        <v>28978</v>
      </c>
      <c r="H69" s="155" t="s">
        <v>5822</v>
      </c>
      <c r="I69" s="155" t="s">
        <v>3104</v>
      </c>
      <c r="J69" s="211" t="s">
        <v>3271</v>
      </c>
      <c r="K69" s="211" t="s">
        <v>3490</v>
      </c>
      <c r="L69" s="211" t="s">
        <v>3430</v>
      </c>
      <c r="M69" s="211" t="s">
        <v>3431</v>
      </c>
      <c r="N69" s="211" t="s">
        <v>3243</v>
      </c>
      <c r="O69" s="212" t="s">
        <v>3244</v>
      </c>
      <c r="P69" s="108" t="str">
        <f t="shared" ca="1" si="0"/>
        <v>45 Tahun</v>
      </c>
      <c r="Q69" s="108" t="str">
        <f t="shared" ca="1" si="1"/>
        <v>8 Bulan</v>
      </c>
      <c r="R69" s="108" t="str">
        <f t="shared" ca="1" si="2"/>
        <v>27  Hari</v>
      </c>
    </row>
    <row r="70" spans="1:18" s="86" customFormat="1" ht="15">
      <c r="A70" s="592"/>
      <c r="B70" s="509"/>
      <c r="C70" s="185" t="s">
        <v>6016</v>
      </c>
      <c r="D70" s="211" t="s">
        <v>6017</v>
      </c>
      <c r="E70" s="155" t="s">
        <v>9</v>
      </c>
      <c r="F70" s="211" t="s">
        <v>5880</v>
      </c>
      <c r="G70" s="245">
        <v>30201</v>
      </c>
      <c r="H70" s="155" t="s">
        <v>5822</v>
      </c>
      <c r="I70" s="155" t="s">
        <v>3104</v>
      </c>
      <c r="J70" s="211" t="s">
        <v>4054</v>
      </c>
      <c r="K70" s="211" t="s">
        <v>5828</v>
      </c>
      <c r="L70" s="211" t="s">
        <v>3430</v>
      </c>
      <c r="M70" s="211" t="s">
        <v>3436</v>
      </c>
      <c r="N70" s="211" t="s">
        <v>1643</v>
      </c>
      <c r="O70" s="212" t="s">
        <v>1493</v>
      </c>
      <c r="P70" s="108" t="str">
        <f t="shared" ca="1" si="0"/>
        <v>42 Tahun</v>
      </c>
      <c r="Q70" s="108" t="str">
        <f t="shared" ca="1" si="1"/>
        <v>4 Bulan</v>
      </c>
      <c r="R70" s="108" t="str">
        <f t="shared" ca="1" si="2"/>
        <v>23  Hari</v>
      </c>
    </row>
    <row r="71" spans="1:18" s="86" customFormat="1" ht="15">
      <c r="A71" s="592"/>
      <c r="B71" s="509"/>
      <c r="C71" s="185" t="s">
        <v>6018</v>
      </c>
      <c r="D71" s="211" t="s">
        <v>6019</v>
      </c>
      <c r="E71" s="155" t="s">
        <v>10</v>
      </c>
      <c r="F71" s="211" t="s">
        <v>185</v>
      </c>
      <c r="G71" s="245">
        <v>38646</v>
      </c>
      <c r="H71" s="155" t="s">
        <v>5822</v>
      </c>
      <c r="I71" s="155" t="s">
        <v>3104</v>
      </c>
      <c r="J71" s="211" t="s">
        <v>3271</v>
      </c>
      <c r="K71" s="211" t="s">
        <v>5834</v>
      </c>
      <c r="L71" s="211" t="s">
        <v>3442</v>
      </c>
      <c r="M71" s="211" t="s">
        <v>3443</v>
      </c>
      <c r="N71" s="211" t="s">
        <v>6015</v>
      </c>
      <c r="O71" s="212" t="s">
        <v>6017</v>
      </c>
      <c r="P71" s="108" t="str">
        <f ca="1" t="shared" si="9" ref="P71:P135">DATEDIF(G71,$P$2,"Y")&amp;" Tahun"</f>
        <v>19 Tahun</v>
      </c>
      <c r="Q71" s="108" t="str">
        <f ca="1" t="shared" si="10" ref="Q71:Q135">DATEDIF(G71,$P$2,"YM")&amp;" Bulan"</f>
        <v>3 Bulan</v>
      </c>
      <c r="R71" s="108" t="str">
        <f ca="1" t="shared" si="11" ref="R71:R135">DATEDIF(G71,$P$2,"MD")&amp;"  Hari"</f>
        <v>9  Hari</v>
      </c>
    </row>
    <row r="72" spans="1:18" s="86" customFormat="1" ht="15">
      <c r="A72" s="592"/>
      <c r="B72" s="509"/>
      <c r="C72" s="185" t="s">
        <v>6020</v>
      </c>
      <c r="D72" s="211" t="s">
        <v>6021</v>
      </c>
      <c r="E72" s="155" t="s">
        <v>10</v>
      </c>
      <c r="F72" s="211" t="s">
        <v>185</v>
      </c>
      <c r="G72" s="245">
        <v>39085</v>
      </c>
      <c r="H72" s="155" t="s">
        <v>5822</v>
      </c>
      <c r="I72" s="155" t="s">
        <v>3104</v>
      </c>
      <c r="J72" s="211" t="s">
        <v>3893</v>
      </c>
      <c r="K72" s="211" t="s">
        <v>5834</v>
      </c>
      <c r="L72" s="211" t="s">
        <v>3442</v>
      </c>
      <c r="M72" s="211" t="s">
        <v>3443</v>
      </c>
      <c r="N72" s="211" t="s">
        <v>6015</v>
      </c>
      <c r="O72" s="212" t="s">
        <v>6017</v>
      </c>
      <c r="P72" s="108" t="str">
        <f t="shared" ca="1" si="9"/>
        <v>18 Tahun</v>
      </c>
      <c r="Q72" s="108" t="str">
        <f t="shared" ca="1" si="10"/>
        <v>0 Bulan</v>
      </c>
      <c r="R72" s="108" t="str">
        <f t="shared" ca="1" si="11"/>
        <v>27  Hari</v>
      </c>
    </row>
    <row r="73" spans="1:18" s="86" customFormat="1" ht="15">
      <c r="A73" s="592"/>
      <c r="B73" s="509"/>
      <c r="C73" s="185" t="s">
        <v>6022</v>
      </c>
      <c r="D73" s="211" t="s">
        <v>6023</v>
      </c>
      <c r="E73" s="155" t="s">
        <v>9</v>
      </c>
      <c r="F73" s="211" t="s">
        <v>185</v>
      </c>
      <c r="G73" s="245">
        <v>40141</v>
      </c>
      <c r="H73" s="155" t="s">
        <v>5822</v>
      </c>
      <c r="I73" s="155" t="s">
        <v>3104</v>
      </c>
      <c r="J73" s="211" t="s">
        <v>4054</v>
      </c>
      <c r="K73" s="211" t="s">
        <v>5834</v>
      </c>
      <c r="L73" s="211" t="s">
        <v>3442</v>
      </c>
      <c r="M73" s="211" t="s">
        <v>3443</v>
      </c>
      <c r="N73" s="211" t="s">
        <v>6015</v>
      </c>
      <c r="O73" s="212" t="s">
        <v>6017</v>
      </c>
      <c r="P73" s="108" t="str">
        <f t="shared" ca="1" si="9"/>
        <v>15 Tahun</v>
      </c>
      <c r="Q73" s="108" t="str">
        <f t="shared" ca="1" si="10"/>
        <v>2 Bulan</v>
      </c>
      <c r="R73" s="108" t="str">
        <f t="shared" ca="1" si="11"/>
        <v>6  Hari</v>
      </c>
    </row>
    <row r="74" spans="1:18" s="86" customFormat="1" ht="15">
      <c r="A74" s="523"/>
      <c r="B74" s="510"/>
      <c r="C74" s="185" t="s">
        <v>6024</v>
      </c>
      <c r="D74" s="211" t="s">
        <v>6025</v>
      </c>
      <c r="E74" s="155" t="s">
        <v>10</v>
      </c>
      <c r="F74" s="211" t="s">
        <v>185</v>
      </c>
      <c r="G74" s="245">
        <v>42048</v>
      </c>
      <c r="H74" s="155" t="s">
        <v>5822</v>
      </c>
      <c r="I74" s="155" t="s">
        <v>3104</v>
      </c>
      <c r="J74" s="211" t="s">
        <v>4054</v>
      </c>
      <c r="K74" s="211" t="s">
        <v>5834</v>
      </c>
      <c r="L74" s="211" t="s">
        <v>3442</v>
      </c>
      <c r="M74" s="211" t="s">
        <v>3443</v>
      </c>
      <c r="N74" s="211" t="s">
        <v>6015</v>
      </c>
      <c r="O74" s="212" t="s">
        <v>6017</v>
      </c>
      <c r="P74" s="108" t="str">
        <f t="shared" ca="1" si="9"/>
        <v>9 Tahun</v>
      </c>
      <c r="Q74" s="108" t="str">
        <f t="shared" ca="1" si="10"/>
        <v>11 Bulan</v>
      </c>
      <c r="R74" s="108" t="str">
        <f t="shared" ca="1" si="11"/>
        <v>17  Hari</v>
      </c>
    </row>
    <row r="75" spans="1:18" s="86" customFormat="1" ht="15">
      <c r="A75" s="522">
        <v>19</v>
      </c>
      <c r="B75" s="511" t="s">
        <v>6026</v>
      </c>
      <c r="C75" s="185" t="s">
        <v>6027</v>
      </c>
      <c r="D75" s="211" t="s">
        <v>6028</v>
      </c>
      <c r="E75" s="155" t="s">
        <v>10</v>
      </c>
      <c r="F75" s="211" t="s">
        <v>185</v>
      </c>
      <c r="G75" s="245">
        <v>27515</v>
      </c>
      <c r="H75" s="155" t="s">
        <v>5822</v>
      </c>
      <c r="I75" s="155" t="s">
        <v>3104</v>
      </c>
      <c r="J75" s="211" t="s">
        <v>4054</v>
      </c>
      <c r="K75" s="211" t="s">
        <v>5843</v>
      </c>
      <c r="L75" s="211" t="s">
        <v>3430</v>
      </c>
      <c r="M75" s="211" t="s">
        <v>3431</v>
      </c>
      <c r="N75" s="211" t="s">
        <v>6029</v>
      </c>
      <c r="O75" s="212" t="s">
        <v>1372</v>
      </c>
      <c r="P75" s="108" t="str">
        <f t="shared" ca="1" si="9"/>
        <v>49 Tahun</v>
      </c>
      <c r="Q75" s="108" t="str">
        <f t="shared" ca="1" si="10"/>
        <v>8 Bulan</v>
      </c>
      <c r="R75" s="108" t="str">
        <f t="shared" ca="1" si="11"/>
        <v>29  Hari</v>
      </c>
    </row>
    <row r="76" spans="1:18" s="86" customFormat="1" ht="15">
      <c r="A76" s="592"/>
      <c r="B76" s="509"/>
      <c r="C76" s="185" t="s">
        <v>6030</v>
      </c>
      <c r="D76" s="211" t="s">
        <v>6031</v>
      </c>
      <c r="E76" s="155" t="s">
        <v>9</v>
      </c>
      <c r="F76" s="211" t="s">
        <v>5880</v>
      </c>
      <c r="G76" s="245">
        <v>31188</v>
      </c>
      <c r="H76" s="155" t="s">
        <v>5822</v>
      </c>
      <c r="I76" s="155" t="s">
        <v>3104</v>
      </c>
      <c r="J76" s="211" t="s">
        <v>3893</v>
      </c>
      <c r="K76" s="211" t="s">
        <v>5828</v>
      </c>
      <c r="L76" s="211" t="s">
        <v>3430</v>
      </c>
      <c r="M76" s="211" t="s">
        <v>3436</v>
      </c>
      <c r="N76" s="211" t="s">
        <v>6029</v>
      </c>
      <c r="O76" s="212" t="s">
        <v>1352</v>
      </c>
      <c r="P76" s="108" t="str">
        <f t="shared" ca="1" si="9"/>
        <v>39 Tahun</v>
      </c>
      <c r="Q76" s="108" t="str">
        <f t="shared" ca="1" si="10"/>
        <v>8 Bulan</v>
      </c>
      <c r="R76" s="108" t="str">
        <f t="shared" ca="1" si="11"/>
        <v>9  Hari</v>
      </c>
    </row>
    <row r="77" spans="1:18" s="86" customFormat="1" ht="15">
      <c r="A77" s="592"/>
      <c r="B77" s="509"/>
      <c r="C77" s="185" t="s">
        <v>6032</v>
      </c>
      <c r="D77" s="211" t="s">
        <v>6033</v>
      </c>
      <c r="E77" s="155" t="s">
        <v>9</v>
      </c>
      <c r="F77" s="211" t="s">
        <v>185</v>
      </c>
      <c r="G77" s="245">
        <v>39970</v>
      </c>
      <c r="H77" s="155" t="s">
        <v>5822</v>
      </c>
      <c r="I77" s="155" t="s">
        <v>3104</v>
      </c>
      <c r="J77" s="211" t="s">
        <v>3893</v>
      </c>
      <c r="K77" s="211" t="s">
        <v>5834</v>
      </c>
      <c r="L77" s="211" t="s">
        <v>3442</v>
      </c>
      <c r="M77" s="211" t="s">
        <v>3443</v>
      </c>
      <c r="N77" s="211" t="s">
        <v>6028</v>
      </c>
      <c r="O77" s="212" t="s">
        <v>6031</v>
      </c>
      <c r="P77" s="108" t="str">
        <f t="shared" ca="1" si="9"/>
        <v>15 Tahun</v>
      </c>
      <c r="Q77" s="108" t="str">
        <f t="shared" ca="1" si="10"/>
        <v>7 Bulan</v>
      </c>
      <c r="R77" s="108" t="str">
        <f t="shared" ca="1" si="11"/>
        <v>24  Hari</v>
      </c>
    </row>
    <row r="78" spans="1:18" s="86" customFormat="1" ht="15">
      <c r="A78" s="592"/>
      <c r="B78" s="509"/>
      <c r="C78" s="185" t="s">
        <v>6034</v>
      </c>
      <c r="D78" s="211" t="s">
        <v>5740</v>
      </c>
      <c r="E78" s="155" t="s">
        <v>10</v>
      </c>
      <c r="F78" s="211" t="s">
        <v>148</v>
      </c>
      <c r="G78" s="245">
        <v>41975</v>
      </c>
      <c r="H78" s="155" t="s">
        <v>5822</v>
      </c>
      <c r="I78" s="155" t="s">
        <v>3104</v>
      </c>
      <c r="J78" s="211" t="s">
        <v>4054</v>
      </c>
      <c r="K78" s="211" t="s">
        <v>5834</v>
      </c>
      <c r="L78" s="211" t="s">
        <v>3442</v>
      </c>
      <c r="M78" s="211" t="s">
        <v>3443</v>
      </c>
      <c r="N78" s="211" t="s">
        <v>6028</v>
      </c>
      <c r="O78" s="212" t="s">
        <v>6031</v>
      </c>
      <c r="P78" s="108" t="str">
        <f t="shared" ca="1" si="9"/>
        <v>10 Tahun</v>
      </c>
      <c r="Q78" s="108" t="str">
        <f t="shared" ca="1" si="10"/>
        <v>1 Bulan</v>
      </c>
      <c r="R78" s="108" t="str">
        <f t="shared" ca="1" si="11"/>
        <v>28  Hari</v>
      </c>
    </row>
    <row r="79" spans="1:18" s="86" customFormat="1" ht="15">
      <c r="A79" s="523"/>
      <c r="B79" s="510"/>
      <c r="C79" s="185" t="s">
        <v>6035</v>
      </c>
      <c r="D79" s="211" t="s">
        <v>1372</v>
      </c>
      <c r="E79" s="155" t="s">
        <v>9</v>
      </c>
      <c r="F79" s="211" t="s">
        <v>5850</v>
      </c>
      <c r="G79" s="245">
        <v>17899</v>
      </c>
      <c r="H79" s="155" t="s">
        <v>5822</v>
      </c>
      <c r="I79" s="155" t="s">
        <v>3104</v>
      </c>
      <c r="J79" s="211" t="s">
        <v>4054</v>
      </c>
      <c r="K79" s="211" t="s">
        <v>5843</v>
      </c>
      <c r="L79" s="211" t="s">
        <v>3503</v>
      </c>
      <c r="M79" s="211" t="s">
        <v>3504</v>
      </c>
      <c r="N79" s="436"/>
      <c r="O79" s="437"/>
      <c r="P79" s="108" t="str">
        <f t="shared" ca="1" si="9"/>
        <v>76 Tahun</v>
      </c>
      <c r="Q79" s="108" t="str">
        <f t="shared" ca="1" si="10"/>
        <v>0 Bulan</v>
      </c>
      <c r="R79" s="108" t="str">
        <f t="shared" ca="1" si="11"/>
        <v>29  Hari</v>
      </c>
    </row>
    <row r="80" spans="1:18" s="86" customFormat="1" ht="15">
      <c r="A80" s="522">
        <v>20</v>
      </c>
      <c r="B80" s="511" t="s">
        <v>6036</v>
      </c>
      <c r="C80" s="185" t="s">
        <v>6037</v>
      </c>
      <c r="D80" s="211" t="s">
        <v>6038</v>
      </c>
      <c r="E80" s="155" t="s">
        <v>10</v>
      </c>
      <c r="F80" s="211" t="s">
        <v>185</v>
      </c>
      <c r="G80" s="245">
        <v>22892</v>
      </c>
      <c r="H80" s="155" t="s">
        <v>5822</v>
      </c>
      <c r="I80" s="155" t="s">
        <v>3104</v>
      </c>
      <c r="J80" s="214" t="s">
        <v>6804</v>
      </c>
      <c r="K80" s="211" t="s">
        <v>5101</v>
      </c>
      <c r="L80" s="211" t="s">
        <v>3503</v>
      </c>
      <c r="M80" s="211" t="s">
        <v>3431</v>
      </c>
      <c r="N80" s="211" t="s">
        <v>6039</v>
      </c>
      <c r="O80" s="212" t="s">
        <v>6040</v>
      </c>
      <c r="P80" s="108" t="str">
        <f t="shared" ca="1" si="9"/>
        <v>62 Tahun</v>
      </c>
      <c r="Q80" s="108" t="str">
        <f t="shared" ca="1" si="10"/>
        <v>4 Bulan</v>
      </c>
      <c r="R80" s="108" t="str">
        <f t="shared" ca="1" si="11"/>
        <v>27  Hari</v>
      </c>
    </row>
    <row r="81" spans="1:18" s="86" customFormat="1" ht="15">
      <c r="A81" s="523"/>
      <c r="B81" s="510"/>
      <c r="C81" s="185" t="s">
        <v>6041</v>
      </c>
      <c r="D81" s="211" t="s">
        <v>6042</v>
      </c>
      <c r="E81" s="155" t="s">
        <v>9</v>
      </c>
      <c r="F81" s="211" t="s">
        <v>148</v>
      </c>
      <c r="G81" s="245">
        <v>37969</v>
      </c>
      <c r="H81" s="155" t="s">
        <v>5822</v>
      </c>
      <c r="I81" s="155" t="s">
        <v>3104</v>
      </c>
      <c r="J81" s="211" t="s">
        <v>3271</v>
      </c>
      <c r="K81" s="211" t="s">
        <v>5834</v>
      </c>
      <c r="L81" s="211" t="s">
        <v>3442</v>
      </c>
      <c r="M81" s="211" t="s">
        <v>3443</v>
      </c>
      <c r="N81" s="211" t="s">
        <v>6038</v>
      </c>
      <c r="O81" s="212" t="s">
        <v>6043</v>
      </c>
      <c r="P81" s="108" t="str">
        <f t="shared" ca="1" si="9"/>
        <v>21 Tahun</v>
      </c>
      <c r="Q81" s="108" t="str">
        <f t="shared" ca="1" si="10"/>
        <v>1 Bulan</v>
      </c>
      <c r="R81" s="108" t="str">
        <f t="shared" ca="1" si="11"/>
        <v>16  Hari</v>
      </c>
    </row>
    <row r="82" spans="1:18" s="86" customFormat="1" ht="15">
      <c r="A82" s="522">
        <v>21</v>
      </c>
      <c r="B82" s="511" t="s">
        <v>6044</v>
      </c>
      <c r="C82" s="185" t="s">
        <v>6045</v>
      </c>
      <c r="D82" s="211" t="s">
        <v>6046</v>
      </c>
      <c r="E82" s="155" t="s">
        <v>10</v>
      </c>
      <c r="F82" s="211" t="s">
        <v>185</v>
      </c>
      <c r="G82" s="245">
        <v>33064</v>
      </c>
      <c r="H82" s="155" t="s">
        <v>5822</v>
      </c>
      <c r="I82" s="155" t="s">
        <v>3104</v>
      </c>
      <c r="J82" s="211" t="s">
        <v>3271</v>
      </c>
      <c r="K82" s="211" t="s">
        <v>3490</v>
      </c>
      <c r="L82" s="211" t="s">
        <v>3430</v>
      </c>
      <c r="M82" s="211" t="s">
        <v>3431</v>
      </c>
      <c r="N82" s="211" t="s">
        <v>6047</v>
      </c>
      <c r="O82" s="212" t="s">
        <v>359</v>
      </c>
      <c r="P82" s="108" t="str">
        <f t="shared" ca="1" si="9"/>
        <v>34 Tahun</v>
      </c>
      <c r="Q82" s="108" t="str">
        <f t="shared" ca="1" si="10"/>
        <v>6 Bulan</v>
      </c>
      <c r="R82" s="108" t="str">
        <f t="shared" ca="1" si="11"/>
        <v>20  Hari</v>
      </c>
    </row>
    <row r="83" spans="1:18" s="86" customFormat="1" ht="15">
      <c r="A83" s="592"/>
      <c r="B83" s="509"/>
      <c r="C83" s="185" t="s">
        <v>6048</v>
      </c>
      <c r="D83" s="211" t="s">
        <v>6049</v>
      </c>
      <c r="E83" s="155" t="s">
        <v>9</v>
      </c>
      <c r="F83" s="211" t="s">
        <v>354</v>
      </c>
      <c r="G83" s="245">
        <v>33606</v>
      </c>
      <c r="H83" s="155" t="s">
        <v>5822</v>
      </c>
      <c r="I83" s="155" t="s">
        <v>3104</v>
      </c>
      <c r="J83" s="211" t="s">
        <v>3893</v>
      </c>
      <c r="K83" s="211" t="s">
        <v>5828</v>
      </c>
      <c r="L83" s="211" t="s">
        <v>3430</v>
      </c>
      <c r="M83" s="211" t="s">
        <v>3436</v>
      </c>
      <c r="N83" s="211" t="s">
        <v>6050</v>
      </c>
      <c r="O83" s="212" t="s">
        <v>6051</v>
      </c>
      <c r="P83" s="108" t="str">
        <f t="shared" ca="1" si="9"/>
        <v>33 Tahun</v>
      </c>
      <c r="Q83" s="108" t="str">
        <f t="shared" ca="1" si="10"/>
        <v>0 Bulan</v>
      </c>
      <c r="R83" s="108" t="str">
        <f t="shared" ca="1" si="11"/>
        <v>27  Hari</v>
      </c>
    </row>
    <row r="84" spans="1:18" s="86" customFormat="1" ht="15">
      <c r="A84" s="523"/>
      <c r="B84" s="510"/>
      <c r="C84" s="185" t="s">
        <v>6052</v>
      </c>
      <c r="D84" s="211" t="s">
        <v>6053</v>
      </c>
      <c r="E84" s="155" t="s">
        <v>9</v>
      </c>
      <c r="F84" s="211" t="s">
        <v>224</v>
      </c>
      <c r="G84" s="245">
        <v>43746</v>
      </c>
      <c r="H84" s="155" t="s">
        <v>5822</v>
      </c>
      <c r="I84" s="155" t="s">
        <v>3104</v>
      </c>
      <c r="J84" s="211" t="s">
        <v>3121</v>
      </c>
      <c r="K84" s="211" t="s">
        <v>5831</v>
      </c>
      <c r="L84" s="211" t="s">
        <v>3442</v>
      </c>
      <c r="M84" s="211" t="s">
        <v>3443</v>
      </c>
      <c r="N84" s="211" t="s">
        <v>6046</v>
      </c>
      <c r="O84" s="212" t="s">
        <v>6049</v>
      </c>
      <c r="P84" s="108" t="str">
        <f t="shared" ca="1" si="9"/>
        <v>5 Tahun</v>
      </c>
      <c r="Q84" s="108" t="str">
        <f t="shared" ca="1" si="10"/>
        <v>3 Bulan</v>
      </c>
      <c r="R84" s="108" t="str">
        <f t="shared" ca="1" si="11"/>
        <v>22  Hari</v>
      </c>
    </row>
    <row r="85" spans="1:18" s="86" customFormat="1" ht="15">
      <c r="A85" s="522">
        <v>22</v>
      </c>
      <c r="B85" s="511" t="s">
        <v>6054</v>
      </c>
      <c r="C85" s="185" t="s">
        <v>6055</v>
      </c>
      <c r="D85" s="211" t="s">
        <v>6056</v>
      </c>
      <c r="E85" s="155" t="s">
        <v>9</v>
      </c>
      <c r="F85" s="211" t="s">
        <v>185</v>
      </c>
      <c r="G85" s="245">
        <v>34546</v>
      </c>
      <c r="H85" s="155" t="s">
        <v>5822</v>
      </c>
      <c r="I85" s="155" t="s">
        <v>3104</v>
      </c>
      <c r="J85" s="211" t="s">
        <v>3893</v>
      </c>
      <c r="K85" s="211" t="s">
        <v>3490</v>
      </c>
      <c r="L85" s="211" t="s">
        <v>3503</v>
      </c>
      <c r="M85" s="211" t="s">
        <v>3431</v>
      </c>
      <c r="N85" s="211" t="s">
        <v>863</v>
      </c>
      <c r="O85" s="212" t="s">
        <v>6057</v>
      </c>
      <c r="P85" s="108" t="str">
        <f t="shared" ca="1" si="9"/>
        <v>30 Tahun</v>
      </c>
      <c r="Q85" s="108" t="str">
        <f t="shared" ca="1" si="10"/>
        <v>5 Bulan</v>
      </c>
      <c r="R85" s="108" t="str">
        <f t="shared" ca="1" si="11"/>
        <v>30  Hari</v>
      </c>
    </row>
    <row r="86" spans="1:18" s="86" customFormat="1" ht="15">
      <c r="A86" s="592"/>
      <c r="B86" s="509"/>
      <c r="C86" s="185" t="s">
        <v>6058</v>
      </c>
      <c r="D86" s="211" t="s">
        <v>6059</v>
      </c>
      <c r="E86" s="155" t="s">
        <v>10</v>
      </c>
      <c r="F86" s="211" t="s">
        <v>185</v>
      </c>
      <c r="G86" s="245">
        <v>41023</v>
      </c>
      <c r="H86" s="155" t="s">
        <v>5822</v>
      </c>
      <c r="I86" s="155" t="s">
        <v>3104</v>
      </c>
      <c r="J86" s="211" t="s">
        <v>4054</v>
      </c>
      <c r="K86" s="211" t="s">
        <v>5834</v>
      </c>
      <c r="L86" s="211" t="s">
        <v>3442</v>
      </c>
      <c r="M86" s="211" t="s">
        <v>3443</v>
      </c>
      <c r="N86" s="211" t="s">
        <v>6060</v>
      </c>
      <c r="O86" s="212" t="s">
        <v>6061</v>
      </c>
      <c r="P86" s="108" t="str">
        <f t="shared" ca="1" si="9"/>
        <v>12 Tahun</v>
      </c>
      <c r="Q86" s="108" t="str">
        <f t="shared" ca="1" si="10"/>
        <v>9 Bulan</v>
      </c>
      <c r="R86" s="108" t="str">
        <f t="shared" ca="1" si="11"/>
        <v>6  Hari</v>
      </c>
    </row>
    <row r="87" spans="1:18" s="86" customFormat="1" ht="15">
      <c r="A87" s="523"/>
      <c r="B87" s="510"/>
      <c r="C87" s="185" t="s">
        <v>6062</v>
      </c>
      <c r="D87" s="211" t="s">
        <v>6063</v>
      </c>
      <c r="E87" s="155" t="s">
        <v>10</v>
      </c>
      <c r="F87" s="211" t="s">
        <v>185</v>
      </c>
      <c r="G87" s="245">
        <v>42649</v>
      </c>
      <c r="H87" s="155" t="s">
        <v>5822</v>
      </c>
      <c r="I87" s="155" t="s">
        <v>3104</v>
      </c>
      <c r="J87" s="211" t="s">
        <v>4054</v>
      </c>
      <c r="K87" s="211" t="s">
        <v>5834</v>
      </c>
      <c r="L87" s="211" t="s">
        <v>3442</v>
      </c>
      <c r="M87" s="211" t="s">
        <v>3443</v>
      </c>
      <c r="N87" s="211" t="s">
        <v>6060</v>
      </c>
      <c r="O87" s="212" t="s">
        <v>6061</v>
      </c>
      <c r="P87" s="108" t="str">
        <f t="shared" ca="1" si="9"/>
        <v>8 Tahun</v>
      </c>
      <c r="Q87" s="108" t="str">
        <f t="shared" ca="1" si="10"/>
        <v>3 Bulan</v>
      </c>
      <c r="R87" s="108" t="str">
        <f t="shared" ca="1" si="11"/>
        <v>24  Hari</v>
      </c>
    </row>
    <row r="88" spans="1:18" s="86" customFormat="1" ht="15">
      <c r="A88" s="522">
        <v>23</v>
      </c>
      <c r="B88" s="511" t="s">
        <v>6064</v>
      </c>
      <c r="C88" s="185" t="s">
        <v>6065</v>
      </c>
      <c r="D88" s="211" t="s">
        <v>6066</v>
      </c>
      <c r="E88" s="155" t="s">
        <v>10</v>
      </c>
      <c r="F88" s="211" t="s">
        <v>185</v>
      </c>
      <c r="G88" s="245">
        <v>32226</v>
      </c>
      <c r="H88" s="155" t="s">
        <v>5822</v>
      </c>
      <c r="I88" s="155" t="s">
        <v>3104</v>
      </c>
      <c r="J88" s="211" t="s">
        <v>4054</v>
      </c>
      <c r="K88" s="211" t="s">
        <v>5843</v>
      </c>
      <c r="L88" s="211" t="s">
        <v>3430</v>
      </c>
      <c r="M88" s="211" t="s">
        <v>3431</v>
      </c>
      <c r="N88" s="211" t="s">
        <v>5894</v>
      </c>
      <c r="O88" s="212" t="s">
        <v>1377</v>
      </c>
      <c r="P88" s="108" t="str">
        <f t="shared" ca="1" si="9"/>
        <v>36 Tahun</v>
      </c>
      <c r="Q88" s="108" t="str">
        <f t="shared" ca="1" si="10"/>
        <v>10 Bulan</v>
      </c>
      <c r="R88" s="108" t="str">
        <f t="shared" ca="1" si="11"/>
        <v>6  Hari</v>
      </c>
    </row>
    <row r="89" spans="1:18" s="86" customFormat="1" ht="15">
      <c r="A89" s="592"/>
      <c r="B89" s="509"/>
      <c r="C89" s="185" t="s">
        <v>6067</v>
      </c>
      <c r="D89" s="211" t="s">
        <v>6068</v>
      </c>
      <c r="E89" s="155" t="s">
        <v>9</v>
      </c>
      <c r="F89" s="211" t="s">
        <v>5963</v>
      </c>
      <c r="G89" s="245">
        <v>33512</v>
      </c>
      <c r="H89" s="155" t="s">
        <v>5822</v>
      </c>
      <c r="I89" s="155" t="s">
        <v>3104</v>
      </c>
      <c r="J89" s="211" t="s">
        <v>3271</v>
      </c>
      <c r="K89" s="211" t="s">
        <v>5828</v>
      </c>
      <c r="L89" s="211" t="s">
        <v>3430</v>
      </c>
      <c r="M89" s="211" t="s">
        <v>3436</v>
      </c>
      <c r="N89" s="211" t="s">
        <v>1483</v>
      </c>
      <c r="O89" s="212" t="s">
        <v>6069</v>
      </c>
      <c r="P89" s="108" t="str">
        <f t="shared" ca="1" si="9"/>
        <v>33 Tahun</v>
      </c>
      <c r="Q89" s="108" t="str">
        <f t="shared" ca="1" si="10"/>
        <v>3 Bulan</v>
      </c>
      <c r="R89" s="108" t="str">
        <f t="shared" ca="1" si="11"/>
        <v>29  Hari</v>
      </c>
    </row>
    <row r="90" spans="1:18" s="86" customFormat="1" ht="15">
      <c r="A90" s="592"/>
      <c r="B90" s="509"/>
      <c r="C90" s="185" t="s">
        <v>6070</v>
      </c>
      <c r="D90" s="211" t="s">
        <v>6071</v>
      </c>
      <c r="E90" s="155" t="s">
        <v>9</v>
      </c>
      <c r="F90" s="211" t="s">
        <v>185</v>
      </c>
      <c r="G90" s="245">
        <v>40975</v>
      </c>
      <c r="H90" s="155" t="s">
        <v>5822</v>
      </c>
      <c r="I90" s="155" t="s">
        <v>3104</v>
      </c>
      <c r="J90" s="211" t="s">
        <v>4054</v>
      </c>
      <c r="K90" s="211" t="s">
        <v>5834</v>
      </c>
      <c r="L90" s="211" t="s">
        <v>3442</v>
      </c>
      <c r="M90" s="211" t="s">
        <v>3443</v>
      </c>
      <c r="N90" s="211" t="s">
        <v>6072</v>
      </c>
      <c r="O90" s="212" t="s">
        <v>6068</v>
      </c>
      <c r="P90" s="108" t="str">
        <f t="shared" ca="1" si="9"/>
        <v>12 Tahun</v>
      </c>
      <c r="Q90" s="108" t="str">
        <f t="shared" ca="1" si="10"/>
        <v>10 Bulan</v>
      </c>
      <c r="R90" s="108" t="str">
        <f t="shared" ca="1" si="11"/>
        <v>23  Hari</v>
      </c>
    </row>
    <row r="91" spans="1:18" s="86" customFormat="1" ht="15">
      <c r="A91" s="523"/>
      <c r="B91" s="510"/>
      <c r="C91" s="185" t="s">
        <v>6073</v>
      </c>
      <c r="D91" s="211" t="s">
        <v>6074</v>
      </c>
      <c r="E91" s="155" t="s">
        <v>10</v>
      </c>
      <c r="F91" s="211" t="s">
        <v>185</v>
      </c>
      <c r="G91" s="245">
        <v>43631</v>
      </c>
      <c r="H91" s="155" t="s">
        <v>5822</v>
      </c>
      <c r="I91" s="155" t="s">
        <v>3104</v>
      </c>
      <c r="J91" s="211" t="s">
        <v>3121</v>
      </c>
      <c r="K91" s="211" t="s">
        <v>5831</v>
      </c>
      <c r="L91" s="211" t="s">
        <v>3442</v>
      </c>
      <c r="M91" s="211" t="s">
        <v>3443</v>
      </c>
      <c r="N91" s="211" t="s">
        <v>6072</v>
      </c>
      <c r="O91" s="212" t="s">
        <v>6068</v>
      </c>
      <c r="P91" s="108" t="str">
        <f t="shared" ca="1" si="9"/>
        <v>5 Tahun</v>
      </c>
      <c r="Q91" s="108" t="str">
        <f t="shared" ca="1" si="10"/>
        <v>7 Bulan</v>
      </c>
      <c r="R91" s="108" t="str">
        <f t="shared" ca="1" si="11"/>
        <v>15  Hari</v>
      </c>
    </row>
    <row r="92" spans="1:18" s="86" customFormat="1" ht="15">
      <c r="A92" s="522">
        <v>24</v>
      </c>
      <c r="B92" s="511" t="s">
        <v>6075</v>
      </c>
      <c r="C92" s="185" t="s">
        <v>6076</v>
      </c>
      <c r="D92" s="211" t="s">
        <v>6077</v>
      </c>
      <c r="E92" s="155" t="s">
        <v>9</v>
      </c>
      <c r="F92" s="211" t="s">
        <v>5869</v>
      </c>
      <c r="G92" s="245">
        <v>30627</v>
      </c>
      <c r="H92" s="155" t="s">
        <v>5822</v>
      </c>
      <c r="I92" s="155" t="s">
        <v>3104</v>
      </c>
      <c r="J92" s="211" t="s">
        <v>3271</v>
      </c>
      <c r="K92" s="211" t="s">
        <v>5828</v>
      </c>
      <c r="L92" s="211" t="s">
        <v>3503</v>
      </c>
      <c r="M92" s="211" t="s">
        <v>3431</v>
      </c>
      <c r="N92" s="211" t="s">
        <v>6078</v>
      </c>
      <c r="O92" s="212" t="s">
        <v>6079</v>
      </c>
      <c r="P92" s="108" t="str">
        <f t="shared" ca="1" si="9"/>
        <v>41 Tahun</v>
      </c>
      <c r="Q92" s="108" t="str">
        <f t="shared" ca="1" si="10"/>
        <v>2 Bulan</v>
      </c>
      <c r="R92" s="108" t="str">
        <f t="shared" ca="1" si="11"/>
        <v>23  Hari</v>
      </c>
    </row>
    <row r="93" spans="1:18" s="86" customFormat="1" ht="15">
      <c r="A93" s="592"/>
      <c r="B93" s="509"/>
      <c r="C93" s="185" t="s">
        <v>6080</v>
      </c>
      <c r="D93" s="211" t="s">
        <v>6081</v>
      </c>
      <c r="E93" s="155" t="s">
        <v>10</v>
      </c>
      <c r="F93" s="211" t="s">
        <v>185</v>
      </c>
      <c r="G93" s="245">
        <v>39291</v>
      </c>
      <c r="H93" s="155" t="s">
        <v>5822</v>
      </c>
      <c r="I93" s="155" t="s">
        <v>3104</v>
      </c>
      <c r="J93" s="211" t="s">
        <v>3271</v>
      </c>
      <c r="K93" s="211" t="s">
        <v>5834</v>
      </c>
      <c r="L93" s="211" t="s">
        <v>3442</v>
      </c>
      <c r="M93" s="211" t="s">
        <v>3443</v>
      </c>
      <c r="N93" s="211" t="s">
        <v>6082</v>
      </c>
      <c r="O93" s="212" t="s">
        <v>6077</v>
      </c>
      <c r="P93" s="108" t="str">
        <f t="shared" ca="1" si="9"/>
        <v>17 Tahun</v>
      </c>
      <c r="Q93" s="108" t="str">
        <f t="shared" ca="1" si="10"/>
        <v>6 Bulan</v>
      </c>
      <c r="R93" s="108" t="str">
        <f t="shared" ca="1" si="11"/>
        <v>2  Hari</v>
      </c>
    </row>
    <row r="94" spans="1:18" s="86" customFormat="1" ht="15">
      <c r="A94" s="592"/>
      <c r="B94" s="509"/>
      <c r="C94" s="185" t="s">
        <v>6083</v>
      </c>
      <c r="D94" s="211" t="s">
        <v>6084</v>
      </c>
      <c r="E94" s="155" t="s">
        <v>10</v>
      </c>
      <c r="F94" s="211" t="s">
        <v>185</v>
      </c>
      <c r="G94" s="245">
        <v>40640</v>
      </c>
      <c r="H94" s="155" t="s">
        <v>5822</v>
      </c>
      <c r="I94" s="155" t="s">
        <v>3104</v>
      </c>
      <c r="J94" s="211" t="s">
        <v>4054</v>
      </c>
      <c r="K94" s="211" t="s">
        <v>5834</v>
      </c>
      <c r="L94" s="211" t="s">
        <v>3442</v>
      </c>
      <c r="M94" s="211" t="s">
        <v>3443</v>
      </c>
      <c r="N94" s="211" t="s">
        <v>6082</v>
      </c>
      <c r="O94" s="212" t="s">
        <v>6077</v>
      </c>
      <c r="P94" s="108" t="str">
        <f t="shared" ca="1" si="9"/>
        <v>13 Tahun</v>
      </c>
      <c r="Q94" s="108" t="str">
        <f t="shared" ca="1" si="10"/>
        <v>9 Bulan</v>
      </c>
      <c r="R94" s="108" t="str">
        <f t="shared" ca="1" si="11"/>
        <v>23  Hari</v>
      </c>
    </row>
    <row r="95" spans="1:18" s="86" customFormat="1" ht="15">
      <c r="A95" s="523"/>
      <c r="B95" s="510"/>
      <c r="C95" s="185" t="s">
        <v>6085</v>
      </c>
      <c r="D95" s="211" t="s">
        <v>6086</v>
      </c>
      <c r="E95" s="155" t="s">
        <v>10</v>
      </c>
      <c r="F95" s="211" t="s">
        <v>185</v>
      </c>
      <c r="G95" s="245">
        <v>43718</v>
      </c>
      <c r="H95" s="155" t="s">
        <v>5822</v>
      </c>
      <c r="I95" s="155" t="s">
        <v>3104</v>
      </c>
      <c r="J95" s="211" t="s">
        <v>3121</v>
      </c>
      <c r="K95" s="211" t="s">
        <v>5831</v>
      </c>
      <c r="L95" s="211" t="s">
        <v>3442</v>
      </c>
      <c r="M95" s="211" t="s">
        <v>3443</v>
      </c>
      <c r="N95" s="211" t="s">
        <v>6082</v>
      </c>
      <c r="O95" s="212" t="s">
        <v>6077</v>
      </c>
      <c r="P95" s="108" t="str">
        <f t="shared" ca="1" si="9"/>
        <v>5 Tahun</v>
      </c>
      <c r="Q95" s="108" t="str">
        <f t="shared" ca="1" si="10"/>
        <v>4 Bulan</v>
      </c>
      <c r="R95" s="108" t="str">
        <f t="shared" ca="1" si="11"/>
        <v>20  Hari</v>
      </c>
    </row>
    <row r="96" spans="1:18" s="86" customFormat="1" ht="15">
      <c r="A96" s="522">
        <v>25</v>
      </c>
      <c r="B96" s="511" t="s">
        <v>6087</v>
      </c>
      <c r="C96" s="185" t="s">
        <v>6088</v>
      </c>
      <c r="D96" s="211" t="s">
        <v>6089</v>
      </c>
      <c r="E96" s="155" t="s">
        <v>10</v>
      </c>
      <c r="F96" s="211" t="s">
        <v>185</v>
      </c>
      <c r="G96" s="245">
        <v>25662</v>
      </c>
      <c r="H96" s="155" t="s">
        <v>5822</v>
      </c>
      <c r="I96" s="155" t="s">
        <v>3104</v>
      </c>
      <c r="J96" s="211" t="s">
        <v>4054</v>
      </c>
      <c r="K96" s="211" t="s">
        <v>5843</v>
      </c>
      <c r="L96" s="211" t="s">
        <v>3430</v>
      </c>
      <c r="M96" s="211" t="s">
        <v>3431</v>
      </c>
      <c r="N96" s="211" t="s">
        <v>6090</v>
      </c>
      <c r="O96" s="212" t="s">
        <v>1367</v>
      </c>
      <c r="P96" s="108" t="str">
        <f t="shared" ca="1" si="9"/>
        <v>54 Tahun</v>
      </c>
      <c r="Q96" s="108" t="str">
        <f t="shared" ca="1" si="10"/>
        <v>9 Bulan</v>
      </c>
      <c r="R96" s="108" t="str">
        <f t="shared" ca="1" si="11"/>
        <v>26  Hari</v>
      </c>
    </row>
    <row r="97" spans="1:18" s="86" customFormat="1" ht="15">
      <c r="A97" s="592"/>
      <c r="B97" s="509"/>
      <c r="C97" s="185" t="s">
        <v>6091</v>
      </c>
      <c r="D97" s="211" t="s">
        <v>107</v>
      </c>
      <c r="E97" s="155" t="s">
        <v>9</v>
      </c>
      <c r="F97" s="211" t="s">
        <v>185</v>
      </c>
      <c r="G97" s="245">
        <v>36161</v>
      </c>
      <c r="H97" s="155" t="s">
        <v>5822</v>
      </c>
      <c r="I97" s="155" t="s">
        <v>3104</v>
      </c>
      <c r="J97" s="211" t="s">
        <v>4054</v>
      </c>
      <c r="K97" s="211" t="s">
        <v>5843</v>
      </c>
      <c r="L97" s="211" t="s">
        <v>3430</v>
      </c>
      <c r="M97" s="211" t="s">
        <v>3436</v>
      </c>
      <c r="N97" s="211" t="s">
        <v>6089</v>
      </c>
      <c r="O97" s="212" t="s">
        <v>6092</v>
      </c>
      <c r="P97" s="108" t="str">
        <f t="shared" ca="1" si="9"/>
        <v>26 Tahun</v>
      </c>
      <c r="Q97" s="108" t="str">
        <f t="shared" ca="1" si="10"/>
        <v>0 Bulan</v>
      </c>
      <c r="R97" s="108" t="str">
        <f t="shared" ca="1" si="11"/>
        <v>29  Hari</v>
      </c>
    </row>
    <row r="98" spans="1:18" s="86" customFormat="1" ht="15">
      <c r="A98" s="592"/>
      <c r="B98" s="509"/>
      <c r="C98" s="185" t="s">
        <v>6093</v>
      </c>
      <c r="D98" s="211" t="s">
        <v>6094</v>
      </c>
      <c r="E98" s="155" t="s">
        <v>10</v>
      </c>
      <c r="F98" s="211" t="s">
        <v>185</v>
      </c>
      <c r="G98" s="245">
        <v>38693</v>
      </c>
      <c r="H98" s="155" t="s">
        <v>5822</v>
      </c>
      <c r="I98" s="155" t="s">
        <v>3104</v>
      </c>
      <c r="J98" s="211" t="s">
        <v>3271</v>
      </c>
      <c r="K98" s="211" t="s">
        <v>3490</v>
      </c>
      <c r="L98" s="211" t="s">
        <v>3442</v>
      </c>
      <c r="M98" s="211" t="s">
        <v>3443</v>
      </c>
      <c r="N98" s="211" t="s">
        <v>6089</v>
      </c>
      <c r="O98" s="212" t="s">
        <v>6095</v>
      </c>
      <c r="P98" s="108" t="str">
        <f t="shared" ca="1" si="9"/>
        <v>19 Tahun</v>
      </c>
      <c r="Q98" s="108" t="str">
        <f t="shared" ca="1" si="10"/>
        <v>1 Bulan</v>
      </c>
      <c r="R98" s="108" t="str">
        <f t="shared" ca="1" si="11"/>
        <v>23  Hari</v>
      </c>
    </row>
    <row r="99" spans="1:18" s="86" customFormat="1" ht="15">
      <c r="A99" s="523"/>
      <c r="B99" s="510"/>
      <c r="C99" s="185" t="s">
        <v>6096</v>
      </c>
      <c r="D99" s="211" t="s">
        <v>6097</v>
      </c>
      <c r="E99" s="155" t="s">
        <v>10</v>
      </c>
      <c r="F99" s="211" t="s">
        <v>185</v>
      </c>
      <c r="G99" s="245">
        <v>25943</v>
      </c>
      <c r="H99" s="155" t="s">
        <v>5822</v>
      </c>
      <c r="I99" s="155" t="s">
        <v>3104</v>
      </c>
      <c r="J99" s="211" t="s">
        <v>3271</v>
      </c>
      <c r="K99" s="211" t="s">
        <v>5834</v>
      </c>
      <c r="L99" s="211" t="s">
        <v>3442</v>
      </c>
      <c r="M99" s="211" t="s">
        <v>3443</v>
      </c>
      <c r="N99" s="211" t="s">
        <v>6089</v>
      </c>
      <c r="O99" s="212" t="s">
        <v>107</v>
      </c>
      <c r="P99" s="108" t="str">
        <f t="shared" ca="1" si="9"/>
        <v>54 Tahun</v>
      </c>
      <c r="Q99" s="108" t="str">
        <f t="shared" ca="1" si="10"/>
        <v>0 Bulan</v>
      </c>
      <c r="R99" s="108" t="str">
        <f t="shared" ca="1" si="11"/>
        <v>20  Hari</v>
      </c>
    </row>
    <row r="100" spans="1:18" s="86" customFormat="1" ht="15">
      <c r="A100" s="522">
        <v>26</v>
      </c>
      <c r="B100" s="511" t="s">
        <v>6098</v>
      </c>
      <c r="C100" s="185" t="s">
        <v>6099</v>
      </c>
      <c r="D100" s="211" t="s">
        <v>6100</v>
      </c>
      <c r="E100" s="155" t="s">
        <v>10</v>
      </c>
      <c r="F100" s="211" t="s">
        <v>37</v>
      </c>
      <c r="G100" s="245">
        <v>27476</v>
      </c>
      <c r="H100" s="155" t="s">
        <v>5822</v>
      </c>
      <c r="I100" s="155" t="s">
        <v>3104</v>
      </c>
      <c r="J100" s="211" t="s">
        <v>3893</v>
      </c>
      <c r="K100" s="211" t="s">
        <v>5843</v>
      </c>
      <c r="L100" s="211" t="s">
        <v>3430</v>
      </c>
      <c r="M100" s="211" t="s">
        <v>3431</v>
      </c>
      <c r="N100" s="211" t="s">
        <v>1550</v>
      </c>
      <c r="O100" s="212" t="s">
        <v>6101</v>
      </c>
      <c r="P100" s="108" t="str">
        <f t="shared" ca="1" si="9"/>
        <v>49 Tahun</v>
      </c>
      <c r="Q100" s="108" t="str">
        <f t="shared" ca="1" si="10"/>
        <v>10 Bulan</v>
      </c>
      <c r="R100" s="108" t="str">
        <f t="shared" ca="1" si="11"/>
        <v>7  Hari</v>
      </c>
    </row>
    <row r="101" spans="1:18" s="86" customFormat="1" ht="15">
      <c r="A101" s="592"/>
      <c r="B101" s="509"/>
      <c r="C101" s="185" t="s">
        <v>6102</v>
      </c>
      <c r="D101" s="211" t="s">
        <v>860</v>
      </c>
      <c r="E101" s="155" t="s">
        <v>9</v>
      </c>
      <c r="F101" s="211" t="s">
        <v>37</v>
      </c>
      <c r="G101" s="245">
        <v>27476</v>
      </c>
      <c r="H101" s="155" t="s">
        <v>5822</v>
      </c>
      <c r="I101" s="155" t="s">
        <v>3104</v>
      </c>
      <c r="J101" s="211" t="s">
        <v>4054</v>
      </c>
      <c r="K101" s="211" t="s">
        <v>5828</v>
      </c>
      <c r="L101" s="211" t="s">
        <v>3430</v>
      </c>
      <c r="M101" s="211" t="s">
        <v>3436</v>
      </c>
      <c r="N101" s="211" t="s">
        <v>6103</v>
      </c>
      <c r="O101" s="212" t="s">
        <v>1352</v>
      </c>
      <c r="P101" s="108" t="str">
        <f t="shared" ca="1" si="9"/>
        <v>49 Tahun</v>
      </c>
      <c r="Q101" s="108" t="str">
        <f t="shared" ca="1" si="10"/>
        <v>10 Bulan</v>
      </c>
      <c r="R101" s="108" t="str">
        <f t="shared" ca="1" si="11"/>
        <v>7  Hari</v>
      </c>
    </row>
    <row r="102" spans="1:18" s="86" customFormat="1" ht="15">
      <c r="A102" s="592"/>
      <c r="B102" s="509"/>
      <c r="C102" s="185" t="s">
        <v>6104</v>
      </c>
      <c r="D102" s="211" t="s">
        <v>6105</v>
      </c>
      <c r="E102" s="155" t="s">
        <v>9</v>
      </c>
      <c r="F102" s="211" t="s">
        <v>37</v>
      </c>
      <c r="G102" s="245">
        <v>37292</v>
      </c>
      <c r="H102" s="155" t="s">
        <v>5822</v>
      </c>
      <c r="I102" s="155" t="s">
        <v>3104</v>
      </c>
      <c r="J102" s="211" t="s">
        <v>3271</v>
      </c>
      <c r="K102" s="211" t="s">
        <v>5831</v>
      </c>
      <c r="L102" s="211" t="s">
        <v>3442</v>
      </c>
      <c r="M102" s="211" t="s">
        <v>3443</v>
      </c>
      <c r="N102" s="211" t="s">
        <v>6106</v>
      </c>
      <c r="O102" s="212" t="s">
        <v>860</v>
      </c>
      <c r="P102" s="108" t="str">
        <f t="shared" ca="1" si="9"/>
        <v>22 Tahun</v>
      </c>
      <c r="Q102" s="108" t="str">
        <f t="shared" ca="1" si="10"/>
        <v>11 Bulan</v>
      </c>
      <c r="R102" s="108" t="str">
        <f t="shared" ca="1" si="11"/>
        <v>25  Hari</v>
      </c>
    </row>
    <row r="103" spans="1:18" s="86" customFormat="1" ht="15">
      <c r="A103" s="592"/>
      <c r="B103" s="509"/>
      <c r="C103" s="185" t="s">
        <v>6107</v>
      </c>
      <c r="D103" s="211" t="s">
        <v>6108</v>
      </c>
      <c r="E103" s="155" t="s">
        <v>9</v>
      </c>
      <c r="F103" s="211" t="s">
        <v>37</v>
      </c>
      <c r="G103" s="245">
        <v>38629</v>
      </c>
      <c r="H103" s="155" t="s">
        <v>5822</v>
      </c>
      <c r="I103" s="155" t="s">
        <v>3104</v>
      </c>
      <c r="J103" s="211" t="s">
        <v>3271</v>
      </c>
      <c r="K103" s="211" t="s">
        <v>5834</v>
      </c>
      <c r="L103" s="211" t="s">
        <v>3442</v>
      </c>
      <c r="M103" s="211" t="s">
        <v>3443</v>
      </c>
      <c r="N103" s="211" t="s">
        <v>6106</v>
      </c>
      <c r="O103" s="212" t="s">
        <v>860</v>
      </c>
      <c r="P103" s="108" t="str">
        <f t="shared" ca="1" si="9"/>
        <v>19 Tahun</v>
      </c>
      <c r="Q103" s="108" t="str">
        <f t="shared" ca="1" si="10"/>
        <v>3 Bulan</v>
      </c>
      <c r="R103" s="108" t="str">
        <f t="shared" ca="1" si="11"/>
        <v>26  Hari</v>
      </c>
    </row>
    <row r="104" spans="1:18" s="86" customFormat="1" ht="15">
      <c r="A104" s="592"/>
      <c r="B104" s="509"/>
      <c r="C104" s="185" t="s">
        <v>6109</v>
      </c>
      <c r="D104" s="211" t="s">
        <v>6110</v>
      </c>
      <c r="E104" s="155" t="s">
        <v>10</v>
      </c>
      <c r="F104" s="211" t="s">
        <v>37</v>
      </c>
      <c r="G104" s="245">
        <v>39809</v>
      </c>
      <c r="H104" s="155" t="s">
        <v>5822</v>
      </c>
      <c r="I104" s="155" t="s">
        <v>3104</v>
      </c>
      <c r="J104" s="211" t="s">
        <v>3893</v>
      </c>
      <c r="K104" s="211" t="s">
        <v>5834</v>
      </c>
      <c r="L104" s="211" t="s">
        <v>3442</v>
      </c>
      <c r="M104" s="211" t="s">
        <v>3443</v>
      </c>
      <c r="N104" s="211" t="s">
        <v>6106</v>
      </c>
      <c r="O104" s="212" t="s">
        <v>860</v>
      </c>
      <c r="P104" s="108" t="str">
        <f t="shared" ca="1" si="9"/>
        <v>16 Tahun</v>
      </c>
      <c r="Q104" s="108" t="str">
        <f t="shared" ca="1" si="10"/>
        <v>1 Bulan</v>
      </c>
      <c r="R104" s="108" t="str">
        <f t="shared" ca="1" si="11"/>
        <v>3  Hari</v>
      </c>
    </row>
    <row r="105" spans="1:18" s="86" customFormat="1" ht="15">
      <c r="A105" s="592"/>
      <c r="B105" s="509"/>
      <c r="C105" s="185" t="s">
        <v>6111</v>
      </c>
      <c r="D105" s="211" t="s">
        <v>6112</v>
      </c>
      <c r="E105" s="155" t="s">
        <v>10</v>
      </c>
      <c r="F105" s="211" t="s">
        <v>37</v>
      </c>
      <c r="G105" s="245">
        <v>40660</v>
      </c>
      <c r="H105" s="155" t="s">
        <v>5822</v>
      </c>
      <c r="I105" s="155" t="s">
        <v>3104</v>
      </c>
      <c r="J105" s="211" t="s">
        <v>4054</v>
      </c>
      <c r="K105" s="211" t="s">
        <v>5834</v>
      </c>
      <c r="L105" s="211" t="s">
        <v>3442</v>
      </c>
      <c r="M105" s="211" t="s">
        <v>3443</v>
      </c>
      <c r="N105" s="211" t="s">
        <v>6106</v>
      </c>
      <c r="O105" s="212" t="s">
        <v>860</v>
      </c>
      <c r="P105" s="108" t="str">
        <f t="shared" ca="1" si="9"/>
        <v>13 Tahun</v>
      </c>
      <c r="Q105" s="108" t="str">
        <f t="shared" ca="1" si="10"/>
        <v>9 Bulan</v>
      </c>
      <c r="R105" s="108" t="str">
        <f t="shared" ca="1" si="11"/>
        <v>3  Hari</v>
      </c>
    </row>
    <row r="106" spans="1:18" s="86" customFormat="1" ht="15">
      <c r="A106" s="522">
        <v>27</v>
      </c>
      <c r="B106" s="511" t="s">
        <v>6113</v>
      </c>
      <c r="C106" s="213" t="s">
        <v>6114</v>
      </c>
      <c r="D106" s="215" t="s">
        <v>6115</v>
      </c>
      <c r="E106" s="155" t="s">
        <v>10</v>
      </c>
      <c r="F106" s="215" t="s">
        <v>48</v>
      </c>
      <c r="G106" s="245">
        <v>31064</v>
      </c>
      <c r="H106" s="184" t="s">
        <v>5822</v>
      </c>
      <c r="I106" s="155" t="s">
        <v>3104</v>
      </c>
      <c r="J106" s="211" t="s">
        <v>3893</v>
      </c>
      <c r="K106" s="215" t="s">
        <v>5843</v>
      </c>
      <c r="L106" s="215" t="s">
        <v>3430</v>
      </c>
      <c r="M106" s="215" t="s">
        <v>3431</v>
      </c>
      <c r="N106" s="215" t="s">
        <v>6116</v>
      </c>
      <c r="O106" s="216" t="s">
        <v>1716</v>
      </c>
      <c r="P106" s="108" t="str">
        <f t="shared" ca="1" si="9"/>
        <v>40 Tahun</v>
      </c>
      <c r="Q106" s="108" t="str">
        <f t="shared" ca="1" si="10"/>
        <v>0 Bulan</v>
      </c>
      <c r="R106" s="108" t="str">
        <f t="shared" ca="1" si="11"/>
        <v>13  Hari</v>
      </c>
    </row>
    <row r="107" spans="1:18" s="86" customFormat="1" ht="15">
      <c r="A107" s="592"/>
      <c r="B107" s="509"/>
      <c r="C107" s="152" t="s">
        <v>6117</v>
      </c>
      <c r="D107" s="211" t="s">
        <v>6118</v>
      </c>
      <c r="E107" s="155" t="s">
        <v>9</v>
      </c>
      <c r="F107" s="211" t="s">
        <v>37</v>
      </c>
      <c r="G107" s="253">
        <v>29962</v>
      </c>
      <c r="H107" s="184" t="s">
        <v>5822</v>
      </c>
      <c r="I107" s="155" t="s">
        <v>3104</v>
      </c>
      <c r="J107" s="211" t="s">
        <v>3893</v>
      </c>
      <c r="K107" s="211" t="s">
        <v>5828</v>
      </c>
      <c r="L107" s="211" t="s">
        <v>3430</v>
      </c>
      <c r="M107" s="211" t="s">
        <v>3436</v>
      </c>
      <c r="N107" s="211" t="s">
        <v>1679</v>
      </c>
      <c r="O107" s="212" t="s">
        <v>359</v>
      </c>
      <c r="P107" s="108" t="str">
        <f t="shared" ca="1" si="9"/>
        <v>43 Tahun</v>
      </c>
      <c r="Q107" s="108" t="str">
        <f t="shared" ca="1" si="10"/>
        <v>0 Bulan</v>
      </c>
      <c r="R107" s="108" t="str">
        <f t="shared" ca="1" si="11"/>
        <v>19  Hari</v>
      </c>
    </row>
    <row r="108" spans="1:18" s="86" customFormat="1" ht="15">
      <c r="A108" s="592"/>
      <c r="B108" s="509"/>
      <c r="C108" s="152" t="s">
        <v>6119</v>
      </c>
      <c r="D108" s="211" t="s">
        <v>6120</v>
      </c>
      <c r="E108" s="155" t="s">
        <v>9</v>
      </c>
      <c r="F108" s="211" t="s">
        <v>185</v>
      </c>
      <c r="G108" s="245">
        <v>38848</v>
      </c>
      <c r="H108" s="184" t="s">
        <v>5822</v>
      </c>
      <c r="I108" s="155" t="s">
        <v>3104</v>
      </c>
      <c r="J108" s="211" t="s">
        <v>3271</v>
      </c>
      <c r="K108" s="211" t="s">
        <v>5834</v>
      </c>
      <c r="L108" s="211" t="s">
        <v>3442</v>
      </c>
      <c r="M108" s="211" t="s">
        <v>3443</v>
      </c>
      <c r="N108" s="211" t="s">
        <v>6115</v>
      </c>
      <c r="O108" s="212" t="s">
        <v>6118</v>
      </c>
      <c r="P108" s="108" t="str">
        <f t="shared" ca="1" si="9"/>
        <v>18 Tahun</v>
      </c>
      <c r="Q108" s="108" t="str">
        <f t="shared" ca="1" si="10"/>
        <v>8 Bulan</v>
      </c>
      <c r="R108" s="108" t="str">
        <f t="shared" ca="1" si="11"/>
        <v>19  Hari</v>
      </c>
    </row>
    <row r="109" spans="1:18" s="86" customFormat="1" ht="15">
      <c r="A109" s="592"/>
      <c r="B109" s="509"/>
      <c r="C109" s="152" t="s">
        <v>6121</v>
      </c>
      <c r="D109" s="211" t="s">
        <v>6122</v>
      </c>
      <c r="E109" s="155" t="s">
        <v>10</v>
      </c>
      <c r="F109" s="211" t="s">
        <v>185</v>
      </c>
      <c r="G109" s="245">
        <v>39862</v>
      </c>
      <c r="H109" s="184" t="s">
        <v>5822</v>
      </c>
      <c r="I109" s="155" t="s">
        <v>3104</v>
      </c>
      <c r="J109" s="211" t="s">
        <v>3893</v>
      </c>
      <c r="K109" s="211" t="s">
        <v>5834</v>
      </c>
      <c r="L109" s="211" t="s">
        <v>3442</v>
      </c>
      <c r="M109" s="211" t="s">
        <v>3443</v>
      </c>
      <c r="N109" s="211" t="s">
        <v>6115</v>
      </c>
      <c r="O109" s="212" t="s">
        <v>6118</v>
      </c>
      <c r="P109" s="108" t="str">
        <f t="shared" ca="1" si="9"/>
        <v>15 Tahun</v>
      </c>
      <c r="Q109" s="108" t="str">
        <f t="shared" ca="1" si="10"/>
        <v>11 Bulan</v>
      </c>
      <c r="R109" s="108" t="str">
        <f t="shared" ca="1" si="11"/>
        <v>12  Hari</v>
      </c>
    </row>
    <row r="110" spans="1:18" s="86" customFormat="1" ht="15">
      <c r="A110" s="523"/>
      <c r="B110" s="510"/>
      <c r="C110" s="152" t="s">
        <v>6123</v>
      </c>
      <c r="D110" s="211" t="s">
        <v>6124</v>
      </c>
      <c r="E110" s="155" t="s">
        <v>9</v>
      </c>
      <c r="F110" s="211" t="s">
        <v>185</v>
      </c>
      <c r="G110" s="245">
        <v>41603</v>
      </c>
      <c r="H110" s="184" t="s">
        <v>5822</v>
      </c>
      <c r="I110" s="155" t="s">
        <v>3104</v>
      </c>
      <c r="J110" s="211" t="s">
        <v>4054</v>
      </c>
      <c r="K110" s="211" t="s">
        <v>5834</v>
      </c>
      <c r="L110" s="211" t="s">
        <v>3442</v>
      </c>
      <c r="M110" s="211" t="s">
        <v>3443</v>
      </c>
      <c r="N110" s="211" t="s">
        <v>6115</v>
      </c>
      <c r="O110" s="212" t="s">
        <v>6118</v>
      </c>
      <c r="P110" s="108" t="str">
        <f t="shared" ca="1" si="9"/>
        <v>11 Tahun</v>
      </c>
      <c r="Q110" s="108" t="str">
        <f t="shared" ca="1" si="10"/>
        <v>2 Bulan</v>
      </c>
      <c r="R110" s="108" t="str">
        <f t="shared" ca="1" si="11"/>
        <v>5  Hari</v>
      </c>
    </row>
    <row r="111" spans="1:18" s="86" customFormat="1" ht="15">
      <c r="A111" s="522">
        <v>28</v>
      </c>
      <c r="B111" s="511" t="s">
        <v>6125</v>
      </c>
      <c r="C111" s="217" t="s">
        <v>6126</v>
      </c>
      <c r="D111" s="211" t="s">
        <v>6127</v>
      </c>
      <c r="E111" s="155" t="s">
        <v>10</v>
      </c>
      <c r="F111" s="211" t="s">
        <v>37</v>
      </c>
      <c r="G111" s="245">
        <v>27864</v>
      </c>
      <c r="H111" s="184" t="s">
        <v>5822</v>
      </c>
      <c r="I111" s="155" t="s">
        <v>3104</v>
      </c>
      <c r="J111" s="211" t="s">
        <v>3271</v>
      </c>
      <c r="K111" s="211" t="s">
        <v>3490</v>
      </c>
      <c r="L111" s="211" t="s">
        <v>3430</v>
      </c>
      <c r="M111" s="211" t="s">
        <v>3431</v>
      </c>
      <c r="N111" s="211" t="s">
        <v>6005</v>
      </c>
      <c r="O111" s="212" t="s">
        <v>423</v>
      </c>
      <c r="P111" s="108" t="str">
        <f t="shared" ca="1" si="9"/>
        <v>48 Tahun</v>
      </c>
      <c r="Q111" s="108" t="str">
        <f t="shared" ca="1" si="10"/>
        <v>9 Bulan</v>
      </c>
      <c r="R111" s="108" t="str">
        <f t="shared" ca="1" si="11"/>
        <v>16  Hari</v>
      </c>
    </row>
    <row r="112" spans="1:18" s="86" customFormat="1" ht="15">
      <c r="A112" s="592"/>
      <c r="B112" s="509"/>
      <c r="C112" s="217" t="s">
        <v>6128</v>
      </c>
      <c r="D112" s="211" t="s">
        <v>6129</v>
      </c>
      <c r="E112" s="155" t="s">
        <v>9</v>
      </c>
      <c r="F112" s="211" t="s">
        <v>185</v>
      </c>
      <c r="G112" s="245">
        <v>29254</v>
      </c>
      <c r="H112" s="184" t="s">
        <v>5822</v>
      </c>
      <c r="I112" s="155" t="s">
        <v>3104</v>
      </c>
      <c r="J112" s="211" t="s">
        <v>3271</v>
      </c>
      <c r="K112" s="211" t="s">
        <v>5828</v>
      </c>
      <c r="L112" s="211" t="s">
        <v>3430</v>
      </c>
      <c r="M112" s="211" t="s">
        <v>3436</v>
      </c>
      <c r="N112" s="211" t="s">
        <v>6130</v>
      </c>
      <c r="O112" s="212" t="s">
        <v>289</v>
      </c>
      <c r="P112" s="108" t="str">
        <f t="shared" ca="1" si="9"/>
        <v>44 Tahun</v>
      </c>
      <c r="Q112" s="108" t="str">
        <f t="shared" ca="1" si="10"/>
        <v>11 Bulan</v>
      </c>
      <c r="R112" s="108" t="str">
        <f t="shared" ca="1" si="11"/>
        <v>27  Hari</v>
      </c>
    </row>
    <row r="113" spans="1:18" s="86" customFormat="1" ht="15">
      <c r="A113" s="592"/>
      <c r="B113" s="509"/>
      <c r="C113" s="217" t="s">
        <v>6131</v>
      </c>
      <c r="D113" s="211" t="s">
        <v>6132</v>
      </c>
      <c r="E113" s="155" t="s">
        <v>10</v>
      </c>
      <c r="F113" s="211" t="s">
        <v>185</v>
      </c>
      <c r="G113" s="245">
        <v>37381</v>
      </c>
      <c r="H113" s="184" t="s">
        <v>5822</v>
      </c>
      <c r="I113" s="155" t="s">
        <v>3104</v>
      </c>
      <c r="J113" s="211" t="s">
        <v>3271</v>
      </c>
      <c r="K113" s="211" t="s">
        <v>5831</v>
      </c>
      <c r="L113" s="211" t="s">
        <v>3442</v>
      </c>
      <c r="M113" s="211" t="s">
        <v>3443</v>
      </c>
      <c r="N113" s="211" t="s">
        <v>6133</v>
      </c>
      <c r="O113" s="212" t="s">
        <v>6129</v>
      </c>
      <c r="P113" s="108" t="str">
        <f t="shared" ca="1" si="9"/>
        <v>22 Tahun</v>
      </c>
      <c r="Q113" s="108" t="str">
        <f t="shared" ca="1" si="10"/>
        <v>8 Bulan</v>
      </c>
      <c r="R113" s="108" t="str">
        <f t="shared" ca="1" si="11"/>
        <v>25  Hari</v>
      </c>
    </row>
    <row r="114" spans="1:18" s="86" customFormat="1" ht="15">
      <c r="A114" s="592"/>
      <c r="B114" s="509"/>
      <c r="C114" s="217" t="s">
        <v>6134</v>
      </c>
      <c r="D114" s="211" t="s">
        <v>6135</v>
      </c>
      <c r="E114" s="155" t="s">
        <v>10</v>
      </c>
      <c r="F114" s="211" t="s">
        <v>148</v>
      </c>
      <c r="G114" s="245">
        <v>38586</v>
      </c>
      <c r="H114" s="184" t="s">
        <v>5822</v>
      </c>
      <c r="I114" s="155" t="s">
        <v>3104</v>
      </c>
      <c r="J114" s="211" t="s">
        <v>3271</v>
      </c>
      <c r="K114" s="211" t="s">
        <v>5834</v>
      </c>
      <c r="L114" s="211" t="s">
        <v>3442</v>
      </c>
      <c r="M114" s="211" t="s">
        <v>3443</v>
      </c>
      <c r="N114" s="211" t="s">
        <v>6133</v>
      </c>
      <c r="O114" s="212" t="s">
        <v>6129</v>
      </c>
      <c r="P114" s="108" t="str">
        <f t="shared" ca="1" si="9"/>
        <v>19 Tahun</v>
      </c>
      <c r="Q114" s="108" t="str">
        <f t="shared" ca="1" si="10"/>
        <v>5 Bulan</v>
      </c>
      <c r="R114" s="108" t="str">
        <f t="shared" ca="1" si="11"/>
        <v>8  Hari</v>
      </c>
    </row>
    <row r="115" spans="1:18" s="86" customFormat="1" ht="15">
      <c r="A115" s="592"/>
      <c r="B115" s="509"/>
      <c r="C115" s="217" t="s">
        <v>6136</v>
      </c>
      <c r="D115" s="211" t="s">
        <v>6137</v>
      </c>
      <c r="E115" s="155" t="s">
        <v>9</v>
      </c>
      <c r="F115" s="211" t="s">
        <v>148</v>
      </c>
      <c r="G115" s="245">
        <v>39323</v>
      </c>
      <c r="H115" s="184" t="s">
        <v>5822</v>
      </c>
      <c r="I115" s="155" t="s">
        <v>3104</v>
      </c>
      <c r="J115" s="211" t="s">
        <v>3271</v>
      </c>
      <c r="K115" s="211" t="s">
        <v>5834</v>
      </c>
      <c r="L115" s="211" t="s">
        <v>3442</v>
      </c>
      <c r="M115" s="211" t="s">
        <v>3443</v>
      </c>
      <c r="N115" s="211" t="s">
        <v>6133</v>
      </c>
      <c r="O115" s="212" t="s">
        <v>6129</v>
      </c>
      <c r="P115" s="108" t="str">
        <f t="shared" ca="1" si="9"/>
        <v>17 Tahun</v>
      </c>
      <c r="Q115" s="108" t="str">
        <f t="shared" ca="1" si="10"/>
        <v>5 Bulan</v>
      </c>
      <c r="R115" s="108" t="str">
        <f t="shared" ca="1" si="11"/>
        <v>1  Hari</v>
      </c>
    </row>
    <row r="116" spans="1:18" s="86" customFormat="1" ht="15">
      <c r="A116" s="523"/>
      <c r="B116" s="510"/>
      <c r="C116" s="217" t="s">
        <v>6138</v>
      </c>
      <c r="D116" s="211" t="s">
        <v>6139</v>
      </c>
      <c r="E116" s="155" t="s">
        <v>10</v>
      </c>
      <c r="F116" s="211" t="s">
        <v>148</v>
      </c>
      <c r="G116" s="245">
        <v>41275</v>
      </c>
      <c r="H116" s="184" t="s">
        <v>5822</v>
      </c>
      <c r="I116" s="155" t="s">
        <v>3104</v>
      </c>
      <c r="J116" s="211" t="s">
        <v>4054</v>
      </c>
      <c r="K116" s="211" t="s">
        <v>5834</v>
      </c>
      <c r="L116" s="211" t="s">
        <v>3442</v>
      </c>
      <c r="M116" s="211" t="s">
        <v>3443</v>
      </c>
      <c r="N116" s="211" t="s">
        <v>6133</v>
      </c>
      <c r="O116" s="212" t="s">
        <v>6129</v>
      </c>
      <c r="P116" s="108" t="str">
        <f t="shared" ca="1" si="9"/>
        <v>12 Tahun</v>
      </c>
      <c r="Q116" s="108" t="str">
        <f t="shared" ca="1" si="10"/>
        <v>0 Bulan</v>
      </c>
      <c r="R116" s="108" t="str">
        <f t="shared" ca="1" si="11"/>
        <v>29  Hari</v>
      </c>
    </row>
    <row r="117" spans="1:18" s="86" customFormat="1" ht="15">
      <c r="A117" s="522">
        <v>29</v>
      </c>
      <c r="B117" s="511" t="s">
        <v>6140</v>
      </c>
      <c r="C117" s="217" t="s">
        <v>6141</v>
      </c>
      <c r="D117" s="211" t="s">
        <v>6142</v>
      </c>
      <c r="E117" s="155" t="s">
        <v>10</v>
      </c>
      <c r="F117" s="211" t="s">
        <v>185</v>
      </c>
      <c r="G117" s="245">
        <v>28986</v>
      </c>
      <c r="H117" s="184" t="s">
        <v>5822</v>
      </c>
      <c r="I117" s="155" t="s">
        <v>3104</v>
      </c>
      <c r="J117" s="211" t="s">
        <v>4054</v>
      </c>
      <c r="K117" s="211" t="s">
        <v>5843</v>
      </c>
      <c r="L117" s="211" t="s">
        <v>3430</v>
      </c>
      <c r="M117" s="211" t="s">
        <v>3431</v>
      </c>
      <c r="N117" s="211" t="s">
        <v>3036</v>
      </c>
      <c r="O117" s="212" t="s">
        <v>6143</v>
      </c>
      <c r="P117" s="108" t="str">
        <f t="shared" ca="1" si="9"/>
        <v>45 Tahun</v>
      </c>
      <c r="Q117" s="108" t="str">
        <f t="shared" ca="1" si="10"/>
        <v>8 Bulan</v>
      </c>
      <c r="R117" s="108" t="str">
        <f t="shared" ca="1" si="11"/>
        <v>19  Hari</v>
      </c>
    </row>
    <row r="118" spans="1:18" s="86" customFormat="1" ht="15">
      <c r="A118" s="592"/>
      <c r="B118" s="509"/>
      <c r="C118" s="217" t="s">
        <v>6144</v>
      </c>
      <c r="D118" s="211" t="s">
        <v>1356</v>
      </c>
      <c r="E118" s="155" t="s">
        <v>9</v>
      </c>
      <c r="F118" s="211" t="s">
        <v>185</v>
      </c>
      <c r="G118" s="245">
        <v>29812</v>
      </c>
      <c r="H118" s="184" t="s">
        <v>5822</v>
      </c>
      <c r="I118" s="155" t="s">
        <v>3104</v>
      </c>
      <c r="J118" s="211" t="s">
        <v>4054</v>
      </c>
      <c r="K118" s="211" t="s">
        <v>5828</v>
      </c>
      <c r="L118" s="211" t="s">
        <v>3430</v>
      </c>
      <c r="M118" s="211" t="s">
        <v>3436</v>
      </c>
      <c r="N118" s="211" t="s">
        <v>6145</v>
      </c>
      <c r="O118" s="212" t="s">
        <v>6146</v>
      </c>
      <c r="P118" s="108" t="str">
        <f t="shared" ca="1" si="9"/>
        <v>43 Tahun</v>
      </c>
      <c r="Q118" s="108" t="str">
        <f t="shared" ca="1" si="10"/>
        <v>5 Bulan</v>
      </c>
      <c r="R118" s="108" t="str">
        <f t="shared" ca="1" si="11"/>
        <v>16  Hari</v>
      </c>
    </row>
    <row r="119" spans="1:18" s="86" customFormat="1" ht="15">
      <c r="A119" s="592"/>
      <c r="B119" s="509"/>
      <c r="C119" s="217" t="s">
        <v>6147</v>
      </c>
      <c r="D119" s="211" t="s">
        <v>6148</v>
      </c>
      <c r="E119" s="155" t="s">
        <v>9</v>
      </c>
      <c r="F119" s="211" t="s">
        <v>185</v>
      </c>
      <c r="G119" s="245">
        <v>37382</v>
      </c>
      <c r="H119" s="184" t="s">
        <v>5822</v>
      </c>
      <c r="I119" s="155" t="s">
        <v>3104</v>
      </c>
      <c r="J119" s="211" t="s">
        <v>3271</v>
      </c>
      <c r="K119" s="211" t="s">
        <v>5831</v>
      </c>
      <c r="L119" s="211" t="s">
        <v>3442</v>
      </c>
      <c r="M119" s="211" t="s">
        <v>3443</v>
      </c>
      <c r="N119" s="211" t="s">
        <v>6142</v>
      </c>
      <c r="O119" s="212" t="s">
        <v>1356</v>
      </c>
      <c r="P119" s="108" t="str">
        <f t="shared" ca="1" si="9"/>
        <v>22 Tahun</v>
      </c>
      <c r="Q119" s="108" t="str">
        <f t="shared" ca="1" si="10"/>
        <v>8 Bulan</v>
      </c>
      <c r="R119" s="108" t="str">
        <f t="shared" ca="1" si="11"/>
        <v>24  Hari</v>
      </c>
    </row>
    <row r="120" spans="1:18" s="86" customFormat="1" ht="15">
      <c r="A120" s="592"/>
      <c r="B120" s="509"/>
      <c r="C120" s="217" t="s">
        <v>6149</v>
      </c>
      <c r="D120" s="211" t="s">
        <v>6150</v>
      </c>
      <c r="E120" s="155" t="s">
        <v>9</v>
      </c>
      <c r="F120" s="211" t="s">
        <v>185</v>
      </c>
      <c r="G120" s="245">
        <v>38711</v>
      </c>
      <c r="H120" s="184" t="s">
        <v>5822</v>
      </c>
      <c r="I120" s="155" t="s">
        <v>3104</v>
      </c>
      <c r="J120" s="211" t="s">
        <v>3271</v>
      </c>
      <c r="K120" s="211" t="s">
        <v>5831</v>
      </c>
      <c r="L120" s="211" t="s">
        <v>3442</v>
      </c>
      <c r="M120" s="211" t="s">
        <v>3443</v>
      </c>
      <c r="N120" s="211" t="s">
        <v>6142</v>
      </c>
      <c r="O120" s="212" t="s">
        <v>1356</v>
      </c>
      <c r="P120" s="108" t="str">
        <f t="shared" ca="1" si="9"/>
        <v>19 Tahun</v>
      </c>
      <c r="Q120" s="108" t="str">
        <f t="shared" ca="1" si="10"/>
        <v>1 Bulan</v>
      </c>
      <c r="R120" s="108" t="str">
        <f t="shared" ca="1" si="11"/>
        <v>5  Hari</v>
      </c>
    </row>
    <row r="121" spans="1:18" s="86" customFormat="1" ht="15">
      <c r="A121" s="523"/>
      <c r="B121" s="510"/>
      <c r="C121" s="217" t="s">
        <v>6151</v>
      </c>
      <c r="D121" s="211" t="s">
        <v>6152</v>
      </c>
      <c r="E121" s="155" t="s">
        <v>10</v>
      </c>
      <c r="F121" s="211" t="s">
        <v>185</v>
      </c>
      <c r="G121" s="245">
        <v>39646</v>
      </c>
      <c r="H121" s="184" t="s">
        <v>5822</v>
      </c>
      <c r="I121" s="155" t="s">
        <v>3104</v>
      </c>
      <c r="J121" s="211" t="s">
        <v>3271</v>
      </c>
      <c r="K121" s="211" t="s">
        <v>5834</v>
      </c>
      <c r="L121" s="211" t="s">
        <v>3442</v>
      </c>
      <c r="M121" s="211" t="s">
        <v>3443</v>
      </c>
      <c r="N121" s="211" t="s">
        <v>6142</v>
      </c>
      <c r="O121" s="212" t="s">
        <v>1356</v>
      </c>
      <c r="P121" s="108" t="str">
        <f t="shared" ca="1" si="9"/>
        <v>16 Tahun</v>
      </c>
      <c r="Q121" s="108" t="str">
        <f t="shared" ca="1" si="10"/>
        <v>6 Bulan</v>
      </c>
      <c r="R121" s="108" t="str">
        <f t="shared" ca="1" si="11"/>
        <v>13  Hari</v>
      </c>
    </row>
    <row r="122" spans="1:18" s="86" customFormat="1" ht="15">
      <c r="A122" s="522">
        <v>30</v>
      </c>
      <c r="B122" s="511" t="s">
        <v>6153</v>
      </c>
      <c r="C122" s="217" t="s">
        <v>6154</v>
      </c>
      <c r="D122" s="211" t="s">
        <v>6155</v>
      </c>
      <c r="E122" s="155" t="s">
        <v>10</v>
      </c>
      <c r="F122" s="211" t="s">
        <v>185</v>
      </c>
      <c r="G122" s="245">
        <v>32031</v>
      </c>
      <c r="H122" s="184" t="s">
        <v>5822</v>
      </c>
      <c r="I122" s="155" t="s">
        <v>3104</v>
      </c>
      <c r="J122" s="211" t="s">
        <v>3271</v>
      </c>
      <c r="K122" s="211" t="s">
        <v>3490</v>
      </c>
      <c r="L122" s="211" t="s">
        <v>3430</v>
      </c>
      <c r="M122" s="211" t="s">
        <v>3431</v>
      </c>
      <c r="N122" s="211" t="s">
        <v>6156</v>
      </c>
      <c r="O122" s="212" t="s">
        <v>5860</v>
      </c>
      <c r="P122" s="108" t="str">
        <f t="shared" ca="1" si="9"/>
        <v>37 Tahun</v>
      </c>
      <c r="Q122" s="108" t="str">
        <f t="shared" ca="1" si="10"/>
        <v>4 Bulan</v>
      </c>
      <c r="R122" s="108" t="str">
        <f t="shared" ca="1" si="11"/>
        <v>19  Hari</v>
      </c>
    </row>
    <row r="123" spans="1:18" s="86" customFormat="1" ht="15">
      <c r="A123" s="592"/>
      <c r="B123" s="517"/>
      <c r="C123" s="217" t="s">
        <v>6157</v>
      </c>
      <c r="D123" s="211" t="s">
        <v>6158</v>
      </c>
      <c r="E123" s="155" t="s">
        <v>9</v>
      </c>
      <c r="F123" s="211" t="s">
        <v>150</v>
      </c>
      <c r="G123" s="245">
        <v>32663</v>
      </c>
      <c r="H123" s="184" t="s">
        <v>5822</v>
      </c>
      <c r="I123" s="155" t="s">
        <v>3104</v>
      </c>
      <c r="J123" s="211" t="s">
        <v>3271</v>
      </c>
      <c r="K123" s="211" t="s">
        <v>5828</v>
      </c>
      <c r="L123" s="211" t="s">
        <v>3430</v>
      </c>
      <c r="M123" s="211" t="s">
        <v>3436</v>
      </c>
      <c r="N123" s="211" t="s">
        <v>6159</v>
      </c>
      <c r="O123" s="212" t="s">
        <v>361</v>
      </c>
      <c r="P123" s="108" t="str">
        <f t="shared" ca="1" si="9"/>
        <v>35 Tahun</v>
      </c>
      <c r="Q123" s="108" t="str">
        <f t="shared" ca="1" si="10"/>
        <v>7 Bulan</v>
      </c>
      <c r="R123" s="108" t="str">
        <f t="shared" ca="1" si="11"/>
        <v>26  Hari</v>
      </c>
    </row>
    <row r="124" spans="1:18" s="86" customFormat="1" ht="15">
      <c r="A124" s="592"/>
      <c r="B124" s="517"/>
      <c r="C124" s="217" t="s">
        <v>6160</v>
      </c>
      <c r="D124" s="211" t="s">
        <v>6161</v>
      </c>
      <c r="E124" s="155" t="s">
        <v>10</v>
      </c>
      <c r="F124" s="211" t="s">
        <v>185</v>
      </c>
      <c r="G124" s="245">
        <v>41559</v>
      </c>
      <c r="H124" s="184" t="s">
        <v>5822</v>
      </c>
      <c r="I124" s="155" t="s">
        <v>3104</v>
      </c>
      <c r="J124" s="211" t="s">
        <v>4054</v>
      </c>
      <c r="K124" s="211" t="s">
        <v>5834</v>
      </c>
      <c r="L124" s="211" t="s">
        <v>3442</v>
      </c>
      <c r="M124" s="211" t="s">
        <v>3443</v>
      </c>
      <c r="N124" s="211" t="s">
        <v>6155</v>
      </c>
      <c r="O124" s="212" t="s">
        <v>6158</v>
      </c>
      <c r="P124" s="108" t="str">
        <f t="shared" ca="1" si="9"/>
        <v>11 Tahun</v>
      </c>
      <c r="Q124" s="108" t="str">
        <f t="shared" ca="1" si="10"/>
        <v>3 Bulan</v>
      </c>
      <c r="R124" s="108" t="str">
        <f t="shared" ca="1" si="11"/>
        <v>18  Hari</v>
      </c>
    </row>
    <row r="125" spans="1:18" s="86" customFormat="1" ht="15">
      <c r="A125" s="523"/>
      <c r="B125" s="518"/>
      <c r="C125" s="217" t="s">
        <v>7310</v>
      </c>
      <c r="D125" s="211" t="s">
        <v>7309</v>
      </c>
      <c r="E125" s="155" t="s">
        <v>10</v>
      </c>
      <c r="F125" s="211" t="s">
        <v>210</v>
      </c>
      <c r="G125" s="245">
        <v>44685</v>
      </c>
      <c r="H125" s="455" t="s">
        <v>5822</v>
      </c>
      <c r="I125" s="155" t="s">
        <v>3104</v>
      </c>
      <c r="J125" s="211" t="s">
        <v>3121</v>
      </c>
      <c r="K125" s="211" t="s">
        <v>7051</v>
      </c>
      <c r="L125" s="211" t="s">
        <v>3442</v>
      </c>
      <c r="M125" s="211" t="s">
        <v>3443</v>
      </c>
      <c r="N125" s="211" t="s">
        <v>6155</v>
      </c>
      <c r="O125" s="212" t="s">
        <v>6158</v>
      </c>
      <c r="P125" s="108" t="str">
        <f ca="1" t="shared" si="12" ref="P125:P126">DATEDIF(G125,$P$2,"Y")&amp;" Tahun"</f>
        <v>2 Tahun</v>
      </c>
      <c r="Q125" s="108" t="str">
        <f ca="1" t="shared" si="13" ref="Q125:Q126">DATEDIF(G125,$P$2,"YM")&amp;" Bulan"</f>
        <v>8 Bulan</v>
      </c>
      <c r="R125" s="108" t="str">
        <f ca="1" t="shared" si="14" ref="R125:R126">DATEDIF(G125,$P$2,"MD")&amp;"  Hari"</f>
        <v>26  Hari</v>
      </c>
    </row>
    <row r="126" spans="1:18" s="86" customFormat="1" ht="15">
      <c r="A126" s="522">
        <v>31</v>
      </c>
      <c r="B126" s="511" t="s">
        <v>6162</v>
      </c>
      <c r="C126" s="217" t="s">
        <v>6163</v>
      </c>
      <c r="D126" s="211" t="s">
        <v>6164</v>
      </c>
      <c r="E126" s="155" t="s">
        <v>10</v>
      </c>
      <c r="F126" s="211" t="s">
        <v>185</v>
      </c>
      <c r="G126" s="245">
        <v>34676</v>
      </c>
      <c r="H126" s="184" t="s">
        <v>5822</v>
      </c>
      <c r="I126" s="155" t="s">
        <v>3104</v>
      </c>
      <c r="J126" s="211" t="s">
        <v>3271</v>
      </c>
      <c r="K126" s="211" t="s">
        <v>3490</v>
      </c>
      <c r="L126" s="211" t="s">
        <v>3430</v>
      </c>
      <c r="M126" s="211" t="s">
        <v>3431</v>
      </c>
      <c r="N126" s="211" t="s">
        <v>6165</v>
      </c>
      <c r="O126" s="212" t="s">
        <v>367</v>
      </c>
      <c r="P126" s="108" t="str">
        <f t="shared" ca="1" si="12"/>
        <v>30 Tahun</v>
      </c>
      <c r="Q126" s="108" t="str">
        <f t="shared" ca="1" si="13"/>
        <v>1 Bulan</v>
      </c>
      <c r="R126" s="108" t="str">
        <f t="shared" ca="1" si="14"/>
        <v>22  Hari</v>
      </c>
    </row>
    <row r="127" spans="1:18" s="86" customFormat="1" ht="15">
      <c r="A127" s="592"/>
      <c r="B127" s="509"/>
      <c r="C127" s="217" t="s">
        <v>6166</v>
      </c>
      <c r="D127" s="211" t="s">
        <v>6167</v>
      </c>
      <c r="E127" s="155" t="s">
        <v>9</v>
      </c>
      <c r="F127" s="211" t="s">
        <v>5963</v>
      </c>
      <c r="G127" s="245">
        <v>35159</v>
      </c>
      <c r="H127" s="184" t="s">
        <v>5822</v>
      </c>
      <c r="I127" s="155" t="s">
        <v>3104</v>
      </c>
      <c r="J127" s="211" t="s">
        <v>3271</v>
      </c>
      <c r="K127" s="211" t="s">
        <v>5828</v>
      </c>
      <c r="L127" s="211" t="s">
        <v>3430</v>
      </c>
      <c r="M127" s="211" t="s">
        <v>3436</v>
      </c>
      <c r="N127" s="211" t="s">
        <v>3010</v>
      </c>
      <c r="O127" s="212" t="s">
        <v>860</v>
      </c>
      <c r="P127" s="108" t="str">
        <f t="shared" ca="1" si="9"/>
        <v>28 Tahun</v>
      </c>
      <c r="Q127" s="108" t="str">
        <f t="shared" ca="1" si="10"/>
        <v>9 Bulan</v>
      </c>
      <c r="R127" s="108" t="str">
        <f t="shared" ca="1" si="11"/>
        <v>26  Hari</v>
      </c>
    </row>
    <row r="128" spans="1:18" s="86" customFormat="1" ht="15">
      <c r="A128" s="523"/>
      <c r="B128" s="510"/>
      <c r="C128" s="217" t="s">
        <v>6168</v>
      </c>
      <c r="D128" s="211" t="s">
        <v>6169</v>
      </c>
      <c r="E128" s="155" t="s">
        <v>10</v>
      </c>
      <c r="F128" s="211" t="s">
        <v>185</v>
      </c>
      <c r="G128" s="245">
        <v>37607</v>
      </c>
      <c r="H128" s="184" t="s">
        <v>5822</v>
      </c>
      <c r="I128" s="155" t="s">
        <v>3104</v>
      </c>
      <c r="J128" s="211" t="s">
        <v>3271</v>
      </c>
      <c r="K128" s="211" t="s">
        <v>3490</v>
      </c>
      <c r="L128" s="211" t="s">
        <v>3442</v>
      </c>
      <c r="M128" s="211" t="s">
        <v>4506</v>
      </c>
      <c r="N128" s="211" t="s">
        <v>6165</v>
      </c>
      <c r="O128" s="212" t="s">
        <v>367</v>
      </c>
      <c r="P128" s="108" t="str">
        <f t="shared" ca="1" si="9"/>
        <v>22 Tahun</v>
      </c>
      <c r="Q128" s="108" t="str">
        <f t="shared" ca="1" si="10"/>
        <v>1 Bulan</v>
      </c>
      <c r="R128" s="108" t="str">
        <f t="shared" ca="1" si="11"/>
        <v>13  Hari</v>
      </c>
    </row>
    <row r="129" spans="1:18" s="86" customFormat="1" ht="15">
      <c r="A129" s="522">
        <v>32</v>
      </c>
      <c r="B129" s="511" t="s">
        <v>6170</v>
      </c>
      <c r="C129" s="217" t="s">
        <v>6171</v>
      </c>
      <c r="D129" s="211" t="s">
        <v>6172</v>
      </c>
      <c r="E129" s="155" t="s">
        <v>10</v>
      </c>
      <c r="F129" s="211" t="s">
        <v>185</v>
      </c>
      <c r="G129" s="245">
        <v>34040</v>
      </c>
      <c r="H129" s="184" t="s">
        <v>5822</v>
      </c>
      <c r="I129" s="155" t="s">
        <v>3104</v>
      </c>
      <c r="J129" s="211" t="s">
        <v>3893</v>
      </c>
      <c r="K129" s="211" t="s">
        <v>5843</v>
      </c>
      <c r="L129" s="211" t="s">
        <v>3430</v>
      </c>
      <c r="M129" s="211" t="s">
        <v>3431</v>
      </c>
      <c r="N129" s="211" t="s">
        <v>863</v>
      </c>
      <c r="O129" s="212" t="s">
        <v>5998</v>
      </c>
      <c r="P129" s="108" t="str">
        <f t="shared" ca="1" si="9"/>
        <v>31 Tahun</v>
      </c>
      <c r="Q129" s="108" t="str">
        <f t="shared" ca="1" si="10"/>
        <v>10 Bulan</v>
      </c>
      <c r="R129" s="108" t="str">
        <f t="shared" ca="1" si="11"/>
        <v>18  Hari</v>
      </c>
    </row>
    <row r="130" spans="1:18" s="86" customFormat="1" ht="15">
      <c r="A130" s="592"/>
      <c r="B130" s="509"/>
      <c r="C130" s="217" t="s">
        <v>6173</v>
      </c>
      <c r="D130" s="211" t="s">
        <v>6174</v>
      </c>
      <c r="E130" s="155" t="s">
        <v>9</v>
      </c>
      <c r="F130" s="211" t="s">
        <v>5850</v>
      </c>
      <c r="G130" s="245">
        <v>34209</v>
      </c>
      <c r="H130" s="184" t="s">
        <v>5822</v>
      </c>
      <c r="I130" s="155" t="s">
        <v>3104</v>
      </c>
      <c r="J130" s="211" t="s">
        <v>3893</v>
      </c>
      <c r="K130" s="211" t="s">
        <v>5828</v>
      </c>
      <c r="L130" s="211" t="s">
        <v>3430</v>
      </c>
      <c r="M130" s="211" t="s">
        <v>3436</v>
      </c>
      <c r="N130" s="434"/>
      <c r="O130" s="435"/>
      <c r="P130" s="108" t="str">
        <f t="shared" ca="1" si="9"/>
        <v>31 Tahun</v>
      </c>
      <c r="Q130" s="108" t="str">
        <f t="shared" ca="1" si="10"/>
        <v>5 Bulan</v>
      </c>
      <c r="R130" s="108" t="str">
        <f t="shared" ca="1" si="11"/>
        <v>2  Hari</v>
      </c>
    </row>
    <row r="131" spans="1:18" s="86" customFormat="1" ht="15">
      <c r="A131" s="592"/>
      <c r="B131" s="509"/>
      <c r="C131" s="217" t="s">
        <v>6175</v>
      </c>
      <c r="D131" s="211" t="s">
        <v>6176</v>
      </c>
      <c r="E131" s="155" t="s">
        <v>10</v>
      </c>
      <c r="F131" s="211" t="s">
        <v>5850</v>
      </c>
      <c r="G131" s="245">
        <v>41237</v>
      </c>
      <c r="H131" s="184" t="s">
        <v>5822</v>
      </c>
      <c r="I131" s="155" t="s">
        <v>3104</v>
      </c>
      <c r="J131" s="211" t="s">
        <v>4054</v>
      </c>
      <c r="K131" s="211" t="s">
        <v>5834</v>
      </c>
      <c r="L131" s="211" t="s">
        <v>3442</v>
      </c>
      <c r="M131" s="211" t="s">
        <v>3443</v>
      </c>
      <c r="N131" s="211" t="s">
        <v>6177</v>
      </c>
      <c r="O131" s="212" t="s">
        <v>6174</v>
      </c>
      <c r="P131" s="108" t="str">
        <f t="shared" ca="1" si="9"/>
        <v>12 Tahun</v>
      </c>
      <c r="Q131" s="108" t="str">
        <f t="shared" ca="1" si="10"/>
        <v>2 Bulan</v>
      </c>
      <c r="R131" s="108" t="str">
        <f t="shared" ca="1" si="11"/>
        <v>6  Hari</v>
      </c>
    </row>
    <row r="132" spans="1:18" s="86" customFormat="1" ht="15">
      <c r="A132" s="523"/>
      <c r="B132" s="510"/>
      <c r="C132" s="217" t="s">
        <v>6178</v>
      </c>
      <c r="D132" s="211" t="s">
        <v>6179</v>
      </c>
      <c r="E132" s="155" t="s">
        <v>10</v>
      </c>
      <c r="F132" s="211" t="s">
        <v>5850</v>
      </c>
      <c r="G132" s="245">
        <v>41805</v>
      </c>
      <c r="H132" s="184" t="s">
        <v>5822</v>
      </c>
      <c r="I132" s="155" t="s">
        <v>3104</v>
      </c>
      <c r="J132" s="211" t="s">
        <v>4054</v>
      </c>
      <c r="K132" s="211" t="s">
        <v>5834</v>
      </c>
      <c r="L132" s="211" t="s">
        <v>3442</v>
      </c>
      <c r="M132" s="211" t="s">
        <v>3443</v>
      </c>
      <c r="N132" s="211" t="s">
        <v>6177</v>
      </c>
      <c r="O132" s="212" t="s">
        <v>6174</v>
      </c>
      <c r="P132" s="108" t="str">
        <f t="shared" ca="1" si="9"/>
        <v>10 Tahun</v>
      </c>
      <c r="Q132" s="108" t="str">
        <f t="shared" ca="1" si="10"/>
        <v>7 Bulan</v>
      </c>
      <c r="R132" s="108" t="str">
        <f t="shared" ca="1" si="11"/>
        <v>15  Hari</v>
      </c>
    </row>
    <row r="133" spans="1:18" s="86" customFormat="1" ht="15">
      <c r="A133" s="522">
        <v>33</v>
      </c>
      <c r="B133" s="511" t="s">
        <v>6180</v>
      </c>
      <c r="C133" s="217" t="s">
        <v>6181</v>
      </c>
      <c r="D133" s="211" t="s">
        <v>1483</v>
      </c>
      <c r="E133" s="155" t="s">
        <v>10</v>
      </c>
      <c r="F133" s="211" t="s">
        <v>37</v>
      </c>
      <c r="G133" s="245">
        <v>21175</v>
      </c>
      <c r="H133" s="184" t="s">
        <v>5822</v>
      </c>
      <c r="I133" s="155" t="s">
        <v>3104</v>
      </c>
      <c r="J133" s="211" t="s">
        <v>4054</v>
      </c>
      <c r="K133" s="211" t="s">
        <v>5843</v>
      </c>
      <c r="L133" s="211" t="s">
        <v>3430</v>
      </c>
      <c r="M133" s="211" t="s">
        <v>3431</v>
      </c>
      <c r="N133" s="434"/>
      <c r="O133" s="435"/>
      <c r="P133" s="108" t="str">
        <f t="shared" ca="1" si="9"/>
        <v>67 Tahun</v>
      </c>
      <c r="Q133" s="108" t="str">
        <f t="shared" ca="1" si="10"/>
        <v>1 Bulan</v>
      </c>
      <c r="R133" s="108" t="str">
        <f t="shared" ca="1" si="11"/>
        <v>9  Hari</v>
      </c>
    </row>
    <row r="134" spans="1:18" s="86" customFormat="1" ht="15">
      <c r="A134" s="592"/>
      <c r="B134" s="509"/>
      <c r="C134" s="217" t="s">
        <v>6182</v>
      </c>
      <c r="D134" s="211" t="s">
        <v>74</v>
      </c>
      <c r="E134" s="155" t="s">
        <v>9</v>
      </c>
      <c r="F134" s="211" t="s">
        <v>37</v>
      </c>
      <c r="G134" s="245">
        <v>23516</v>
      </c>
      <c r="H134" s="184" t="s">
        <v>5822</v>
      </c>
      <c r="I134" s="155" t="s">
        <v>3104</v>
      </c>
      <c r="J134" s="211" t="s">
        <v>4054</v>
      </c>
      <c r="K134" s="211" t="s">
        <v>5828</v>
      </c>
      <c r="L134" s="211" t="s">
        <v>3430</v>
      </c>
      <c r="M134" s="211" t="s">
        <v>3436</v>
      </c>
      <c r="N134" s="434"/>
      <c r="O134" s="435"/>
      <c r="P134" s="108" t="str">
        <f t="shared" ca="1" si="9"/>
        <v>60 Tahun</v>
      </c>
      <c r="Q134" s="108" t="str">
        <f t="shared" ca="1" si="10"/>
        <v>8 Bulan</v>
      </c>
      <c r="R134" s="108" t="str">
        <f t="shared" ca="1" si="11"/>
        <v>11  Hari</v>
      </c>
    </row>
    <row r="135" spans="1:18" s="86" customFormat="1" ht="15">
      <c r="A135" s="592"/>
      <c r="B135" s="509"/>
      <c r="C135" s="217" t="s">
        <v>6183</v>
      </c>
      <c r="D135" s="211" t="s">
        <v>6184</v>
      </c>
      <c r="E135" s="155" t="s">
        <v>10</v>
      </c>
      <c r="F135" s="211" t="s">
        <v>37</v>
      </c>
      <c r="G135" s="245">
        <v>32738</v>
      </c>
      <c r="H135" s="184" t="s">
        <v>5822</v>
      </c>
      <c r="I135" s="155" t="s">
        <v>3104</v>
      </c>
      <c r="J135" s="211" t="s">
        <v>3271</v>
      </c>
      <c r="K135" s="211" t="s">
        <v>3490</v>
      </c>
      <c r="L135" s="211" t="s">
        <v>3442</v>
      </c>
      <c r="M135" s="211" t="s">
        <v>3443</v>
      </c>
      <c r="N135" s="211" t="s">
        <v>1483</v>
      </c>
      <c r="O135" s="212" t="s">
        <v>74</v>
      </c>
      <c r="P135" s="108" t="str">
        <f t="shared" ca="1" si="9"/>
        <v>35 Tahun</v>
      </c>
      <c r="Q135" s="108" t="str">
        <f t="shared" ca="1" si="10"/>
        <v>5 Bulan</v>
      </c>
      <c r="R135" s="108" t="str">
        <f t="shared" ca="1" si="11"/>
        <v>12  Hari</v>
      </c>
    </row>
    <row r="136" spans="1:18" s="86" customFormat="1" ht="15">
      <c r="A136" s="592"/>
      <c r="B136" s="509"/>
      <c r="C136" s="217" t="s">
        <v>6185</v>
      </c>
      <c r="D136" s="211" t="s">
        <v>6186</v>
      </c>
      <c r="E136" s="155" t="s">
        <v>10</v>
      </c>
      <c r="F136" s="211" t="s">
        <v>37</v>
      </c>
      <c r="G136" s="245">
        <v>33152</v>
      </c>
      <c r="H136" s="184" t="s">
        <v>5822</v>
      </c>
      <c r="I136" s="155" t="s">
        <v>3104</v>
      </c>
      <c r="J136" s="211" t="s">
        <v>3271</v>
      </c>
      <c r="K136" s="211" t="s">
        <v>3490</v>
      </c>
      <c r="L136" s="211" t="s">
        <v>3442</v>
      </c>
      <c r="M136" s="211" t="s">
        <v>3443</v>
      </c>
      <c r="N136" s="211" t="s">
        <v>1483</v>
      </c>
      <c r="O136" s="212" t="s">
        <v>74</v>
      </c>
      <c r="P136" s="108" t="str">
        <f ca="1" t="shared" si="15" ref="P136:P171">DATEDIF(G136,$P$2,"Y")&amp;" Tahun"</f>
        <v>34 Tahun</v>
      </c>
      <c r="Q136" s="108" t="str">
        <f ca="1" t="shared" si="16" ref="Q136:Q171">DATEDIF(G136,$P$2,"YM")&amp;" Bulan"</f>
        <v>3 Bulan</v>
      </c>
      <c r="R136" s="108" t="str">
        <f ca="1" t="shared" si="17" ref="R136:R171">DATEDIF(G136,$P$2,"MD")&amp;"  Hari"</f>
        <v>24  Hari</v>
      </c>
    </row>
    <row r="137" spans="1:18" s="86" customFormat="1" ht="15">
      <c r="A137" s="592"/>
      <c r="B137" s="509"/>
      <c r="C137" s="217" t="s">
        <v>6187</v>
      </c>
      <c r="D137" s="211" t="s">
        <v>6188</v>
      </c>
      <c r="E137" s="155" t="s">
        <v>10</v>
      </c>
      <c r="F137" s="211" t="s">
        <v>37</v>
      </c>
      <c r="G137" s="245">
        <v>34228</v>
      </c>
      <c r="H137" s="184" t="s">
        <v>5822</v>
      </c>
      <c r="I137" s="155" t="s">
        <v>3104</v>
      </c>
      <c r="J137" s="211" t="s">
        <v>3893</v>
      </c>
      <c r="K137" s="211" t="s">
        <v>3490</v>
      </c>
      <c r="L137" s="211" t="s">
        <v>3442</v>
      </c>
      <c r="M137" s="211" t="s">
        <v>3443</v>
      </c>
      <c r="N137" s="211" t="s">
        <v>1483</v>
      </c>
      <c r="O137" s="212" t="s">
        <v>74</v>
      </c>
      <c r="P137" s="108" t="str">
        <f t="shared" ca="1" si="15"/>
        <v>31 Tahun</v>
      </c>
      <c r="Q137" s="108" t="str">
        <f t="shared" ca="1" si="16"/>
        <v>4 Bulan</v>
      </c>
      <c r="R137" s="108" t="str">
        <f t="shared" ca="1" si="17"/>
        <v>14  Hari</v>
      </c>
    </row>
    <row r="138" spans="1:18" s="86" customFormat="1" ht="15">
      <c r="A138" s="592"/>
      <c r="B138" s="509"/>
      <c r="C138" s="218" t="s">
        <v>7027</v>
      </c>
      <c r="D138" s="215" t="s">
        <v>7028</v>
      </c>
      <c r="E138" s="155" t="s">
        <v>9</v>
      </c>
      <c r="F138" s="211" t="s">
        <v>37</v>
      </c>
      <c r="G138" s="245">
        <v>35564</v>
      </c>
      <c r="H138" s="184" t="s">
        <v>5822</v>
      </c>
      <c r="I138" s="155" t="s">
        <v>3104</v>
      </c>
      <c r="J138" s="211" t="s">
        <v>3271</v>
      </c>
      <c r="K138" s="215" t="s">
        <v>5834</v>
      </c>
      <c r="L138" s="215" t="s">
        <v>3442</v>
      </c>
      <c r="M138" s="215" t="s">
        <v>3443</v>
      </c>
      <c r="N138" s="211" t="s">
        <v>1483</v>
      </c>
      <c r="O138" s="212" t="s">
        <v>74</v>
      </c>
      <c r="P138" s="108" t="str">
        <f ca="1" t="shared" si="18" ref="P138">DATEDIF(G138,$P$2,"Y")&amp;" Tahun"</f>
        <v>27 Tahun</v>
      </c>
      <c r="Q138" s="108" t="str">
        <f ca="1" t="shared" si="19" ref="Q138">DATEDIF(G138,$P$2,"YM")&amp;" Bulan"</f>
        <v>8 Bulan</v>
      </c>
      <c r="R138" s="108" t="str">
        <f ca="1" t="shared" si="20" ref="R138">DATEDIF(G138,$P$2,"MD")&amp;"  Hari"</f>
        <v>16  Hari</v>
      </c>
    </row>
    <row r="139" spans="1:18" s="86" customFormat="1" ht="15">
      <c r="A139" s="592"/>
      <c r="B139" s="509"/>
      <c r="C139" s="218" t="s">
        <v>6189</v>
      </c>
      <c r="D139" s="215" t="s">
        <v>6190</v>
      </c>
      <c r="E139" s="155" t="s">
        <v>10</v>
      </c>
      <c r="F139" s="211" t="s">
        <v>37</v>
      </c>
      <c r="G139" s="254">
        <v>36460</v>
      </c>
      <c r="H139" s="184" t="s">
        <v>5822</v>
      </c>
      <c r="I139" s="155" t="s">
        <v>3104</v>
      </c>
      <c r="J139" s="211" t="s">
        <v>4054</v>
      </c>
      <c r="K139" s="215" t="s">
        <v>5831</v>
      </c>
      <c r="L139" s="215" t="s">
        <v>3442</v>
      </c>
      <c r="M139" s="215" t="s">
        <v>3443</v>
      </c>
      <c r="N139" s="211" t="s">
        <v>1483</v>
      </c>
      <c r="O139" s="212" t="s">
        <v>74</v>
      </c>
      <c r="P139" s="108" t="str">
        <f t="shared" ca="1" si="15"/>
        <v>25 Tahun</v>
      </c>
      <c r="Q139" s="108" t="str">
        <f t="shared" ca="1" si="16"/>
        <v>3 Bulan</v>
      </c>
      <c r="R139" s="108" t="str">
        <f t="shared" ca="1" si="17"/>
        <v>3  Hari</v>
      </c>
    </row>
    <row r="140" spans="1:18" s="86" customFormat="1" ht="15">
      <c r="A140" s="523"/>
      <c r="B140" s="510"/>
      <c r="C140" s="185" t="s">
        <v>6189</v>
      </c>
      <c r="D140" s="211" t="s">
        <v>6191</v>
      </c>
      <c r="E140" s="155" t="s">
        <v>9</v>
      </c>
      <c r="F140" s="211" t="s">
        <v>37</v>
      </c>
      <c r="G140" s="245">
        <v>38751</v>
      </c>
      <c r="H140" s="184" t="s">
        <v>5822</v>
      </c>
      <c r="I140" s="155" t="s">
        <v>3104</v>
      </c>
      <c r="J140" s="211" t="s">
        <v>3271</v>
      </c>
      <c r="K140" s="211" t="s">
        <v>5834</v>
      </c>
      <c r="L140" s="211" t="s">
        <v>3442</v>
      </c>
      <c r="M140" s="211" t="s">
        <v>3443</v>
      </c>
      <c r="N140" s="211" t="s">
        <v>1483</v>
      </c>
      <c r="O140" s="212" t="s">
        <v>74</v>
      </c>
      <c r="P140" s="108" t="str">
        <f t="shared" ca="1" si="15"/>
        <v>18 Tahun</v>
      </c>
      <c r="Q140" s="108" t="str">
        <f t="shared" ca="1" si="16"/>
        <v>11 Bulan</v>
      </c>
      <c r="R140" s="108" t="str">
        <f t="shared" ca="1" si="17"/>
        <v>27  Hari</v>
      </c>
    </row>
    <row r="141" spans="1:18" s="86" customFormat="1" ht="15">
      <c r="A141" s="522">
        <v>34</v>
      </c>
      <c r="B141" s="511" t="s">
        <v>6192</v>
      </c>
      <c r="C141" s="185" t="s">
        <v>6193</v>
      </c>
      <c r="D141" s="211" t="s">
        <v>6194</v>
      </c>
      <c r="E141" s="155" t="s">
        <v>10</v>
      </c>
      <c r="F141" s="211" t="s">
        <v>185</v>
      </c>
      <c r="G141" s="245">
        <v>28342</v>
      </c>
      <c r="H141" s="184" t="s">
        <v>5822</v>
      </c>
      <c r="I141" s="155" t="s">
        <v>3104</v>
      </c>
      <c r="J141" s="211" t="s">
        <v>3271</v>
      </c>
      <c r="K141" s="211" t="s">
        <v>5843</v>
      </c>
      <c r="L141" s="211" t="s">
        <v>3430</v>
      </c>
      <c r="M141" s="211" t="s">
        <v>3431</v>
      </c>
      <c r="N141" s="211" t="s">
        <v>6005</v>
      </c>
      <c r="O141" s="212" t="s">
        <v>423</v>
      </c>
      <c r="P141" s="108" t="str">
        <f t="shared" ca="1" si="15"/>
        <v>47 Tahun</v>
      </c>
      <c r="Q141" s="108" t="str">
        <f t="shared" ca="1" si="16"/>
        <v>5 Bulan</v>
      </c>
      <c r="R141" s="108" t="str">
        <f t="shared" ca="1" si="17"/>
        <v>25  Hari</v>
      </c>
    </row>
    <row r="142" spans="1:18" s="86" customFormat="1" ht="15">
      <c r="A142" s="592"/>
      <c r="B142" s="509"/>
      <c r="C142" s="185" t="s">
        <v>6195</v>
      </c>
      <c r="D142" s="211" t="s">
        <v>6196</v>
      </c>
      <c r="E142" s="155" t="s">
        <v>9</v>
      </c>
      <c r="F142" s="211" t="s">
        <v>6197</v>
      </c>
      <c r="G142" s="245">
        <v>28598</v>
      </c>
      <c r="H142" s="184" t="s">
        <v>5822</v>
      </c>
      <c r="I142" s="155" t="s">
        <v>3104</v>
      </c>
      <c r="J142" s="211" t="s">
        <v>3271</v>
      </c>
      <c r="K142" s="211" t="s">
        <v>5828</v>
      </c>
      <c r="L142" s="211" t="s">
        <v>3430</v>
      </c>
      <c r="M142" s="211" t="s">
        <v>3436</v>
      </c>
      <c r="N142" s="211" t="s">
        <v>6101</v>
      </c>
      <c r="O142" s="212" t="s">
        <v>6198</v>
      </c>
      <c r="P142" s="108" t="str">
        <f t="shared" ca="1" si="15"/>
        <v>46 Tahun</v>
      </c>
      <c r="Q142" s="108" t="str">
        <f t="shared" ca="1" si="16"/>
        <v>9 Bulan</v>
      </c>
      <c r="R142" s="108" t="str">
        <f t="shared" ca="1" si="17"/>
        <v>12  Hari</v>
      </c>
    </row>
    <row r="143" spans="1:18" s="86" customFormat="1" ht="15">
      <c r="A143" s="592"/>
      <c r="B143" s="509"/>
      <c r="C143" s="185" t="s">
        <v>6199</v>
      </c>
      <c r="D143" s="211" t="s">
        <v>6200</v>
      </c>
      <c r="E143" s="155" t="s">
        <v>9</v>
      </c>
      <c r="F143" s="211" t="s">
        <v>148</v>
      </c>
      <c r="G143" s="245">
        <v>39431</v>
      </c>
      <c r="H143" s="184" t="s">
        <v>5822</v>
      </c>
      <c r="I143" s="155" t="s">
        <v>3104</v>
      </c>
      <c r="J143" s="211" t="s">
        <v>3271</v>
      </c>
      <c r="K143" s="211" t="s">
        <v>5834</v>
      </c>
      <c r="L143" s="211" t="s">
        <v>3442</v>
      </c>
      <c r="M143" s="211" t="s">
        <v>3443</v>
      </c>
      <c r="N143" s="211" t="s">
        <v>6201</v>
      </c>
      <c r="O143" s="212" t="s">
        <v>6202</v>
      </c>
      <c r="P143" s="108" t="str">
        <f t="shared" ca="1" si="15"/>
        <v>17 Tahun</v>
      </c>
      <c r="Q143" s="108" t="str">
        <f t="shared" ca="1" si="16"/>
        <v>1 Bulan</v>
      </c>
      <c r="R143" s="108" t="str">
        <f t="shared" ca="1" si="17"/>
        <v>15  Hari</v>
      </c>
    </row>
    <row r="144" spans="1:18" s="86" customFormat="1" ht="15">
      <c r="A144" s="592"/>
      <c r="B144" s="509"/>
      <c r="C144" s="185" t="s">
        <v>6203</v>
      </c>
      <c r="D144" s="211" t="s">
        <v>6204</v>
      </c>
      <c r="E144" s="155" t="s">
        <v>9</v>
      </c>
      <c r="F144" s="211" t="s">
        <v>148</v>
      </c>
      <c r="G144" s="245">
        <v>40261</v>
      </c>
      <c r="H144" s="184" t="s">
        <v>5822</v>
      </c>
      <c r="I144" s="155" t="s">
        <v>3104</v>
      </c>
      <c r="J144" s="211" t="s">
        <v>3893</v>
      </c>
      <c r="K144" s="211" t="s">
        <v>5834</v>
      </c>
      <c r="L144" s="211" t="s">
        <v>3442</v>
      </c>
      <c r="M144" s="211" t="s">
        <v>3443</v>
      </c>
      <c r="N144" s="211" t="s">
        <v>6201</v>
      </c>
      <c r="O144" s="212" t="s">
        <v>6202</v>
      </c>
      <c r="P144" s="108" t="str">
        <f t="shared" ca="1" si="15"/>
        <v>14 Tahun</v>
      </c>
      <c r="Q144" s="108" t="str">
        <f t="shared" ca="1" si="16"/>
        <v>10 Bulan</v>
      </c>
      <c r="R144" s="108" t="str">
        <f t="shared" ca="1" si="17"/>
        <v>6  Hari</v>
      </c>
    </row>
    <row r="145" spans="1:18" s="86" customFormat="1" ht="15">
      <c r="A145" s="523"/>
      <c r="B145" s="510"/>
      <c r="C145" s="185" t="s">
        <v>6205</v>
      </c>
      <c r="D145" s="211" t="s">
        <v>6206</v>
      </c>
      <c r="E145" s="155" t="s">
        <v>9</v>
      </c>
      <c r="F145" s="211" t="s">
        <v>148</v>
      </c>
      <c r="G145" s="245">
        <v>41212</v>
      </c>
      <c r="H145" s="184" t="s">
        <v>5822</v>
      </c>
      <c r="I145" s="155" t="s">
        <v>3104</v>
      </c>
      <c r="J145" s="211" t="s">
        <v>4054</v>
      </c>
      <c r="K145" s="211" t="s">
        <v>5834</v>
      </c>
      <c r="L145" s="211" t="s">
        <v>3442</v>
      </c>
      <c r="M145" s="211" t="s">
        <v>3443</v>
      </c>
      <c r="N145" s="211" t="s">
        <v>6201</v>
      </c>
      <c r="O145" s="212" t="s">
        <v>6202</v>
      </c>
      <c r="P145" s="108" t="str">
        <f t="shared" ca="1" si="15"/>
        <v>12 Tahun</v>
      </c>
      <c r="Q145" s="108" t="str">
        <f t="shared" ca="1" si="16"/>
        <v>3 Bulan</v>
      </c>
      <c r="R145" s="108" t="str">
        <f t="shared" ca="1" si="17"/>
        <v>0  Hari</v>
      </c>
    </row>
    <row r="146" spans="1:18" s="86" customFormat="1" ht="15">
      <c r="A146" s="522">
        <v>35</v>
      </c>
      <c r="B146" s="511" t="s">
        <v>6207</v>
      </c>
      <c r="C146" s="185" t="s">
        <v>6208</v>
      </c>
      <c r="D146" s="211" t="s">
        <v>1003</v>
      </c>
      <c r="E146" s="155" t="s">
        <v>10</v>
      </c>
      <c r="F146" s="211" t="s">
        <v>185</v>
      </c>
      <c r="G146" s="245">
        <v>31698</v>
      </c>
      <c r="H146" s="184" t="s">
        <v>5822</v>
      </c>
      <c r="I146" s="155" t="s">
        <v>3104</v>
      </c>
      <c r="J146" s="211" t="s">
        <v>3271</v>
      </c>
      <c r="K146" s="211" t="s">
        <v>5843</v>
      </c>
      <c r="L146" s="211" t="s">
        <v>3430</v>
      </c>
      <c r="M146" s="211" t="s">
        <v>3431</v>
      </c>
      <c r="N146" s="211" t="s">
        <v>5939</v>
      </c>
      <c r="O146" s="212" t="s">
        <v>396</v>
      </c>
      <c r="P146" s="108" t="str">
        <f t="shared" ca="1" si="15"/>
        <v>38 Tahun</v>
      </c>
      <c r="Q146" s="108" t="str">
        <f t="shared" ca="1" si="16"/>
        <v>3 Bulan</v>
      </c>
      <c r="R146" s="108" t="str">
        <f t="shared" ca="1" si="17"/>
        <v>17  Hari</v>
      </c>
    </row>
    <row r="147" spans="1:18" s="86" customFormat="1" ht="15">
      <c r="A147" s="592"/>
      <c r="B147" s="509"/>
      <c r="C147" s="185" t="s">
        <v>6209</v>
      </c>
      <c r="D147" s="211" t="s">
        <v>6210</v>
      </c>
      <c r="E147" s="155" t="s">
        <v>9</v>
      </c>
      <c r="F147" s="211" t="s">
        <v>150</v>
      </c>
      <c r="G147" s="245">
        <v>31304</v>
      </c>
      <c r="H147" s="184" t="s">
        <v>5822</v>
      </c>
      <c r="I147" s="155" t="s">
        <v>3104</v>
      </c>
      <c r="J147" s="211" t="s">
        <v>3271</v>
      </c>
      <c r="K147" s="211" t="s">
        <v>5828</v>
      </c>
      <c r="L147" s="211" t="s">
        <v>3430</v>
      </c>
      <c r="M147" s="211" t="s">
        <v>3436</v>
      </c>
      <c r="N147" s="211" t="s">
        <v>5904</v>
      </c>
      <c r="O147" s="212" t="s">
        <v>860</v>
      </c>
      <c r="P147" s="108" t="str">
        <f t="shared" ca="1" si="15"/>
        <v>39 Tahun</v>
      </c>
      <c r="Q147" s="108" t="str">
        <f t="shared" ca="1" si="16"/>
        <v>4 Bulan</v>
      </c>
      <c r="R147" s="108" t="str">
        <f t="shared" ca="1" si="17"/>
        <v>16  Hari</v>
      </c>
    </row>
    <row r="148" spans="1:18" s="86" customFormat="1" ht="15">
      <c r="A148" s="592"/>
      <c r="B148" s="509"/>
      <c r="C148" s="185" t="s">
        <v>6211</v>
      </c>
      <c r="D148" s="211" t="s">
        <v>6212</v>
      </c>
      <c r="E148" s="155" t="s">
        <v>9</v>
      </c>
      <c r="F148" s="211" t="s">
        <v>185</v>
      </c>
      <c r="G148" s="245">
        <v>40991</v>
      </c>
      <c r="H148" s="184" t="s">
        <v>5822</v>
      </c>
      <c r="I148" s="155" t="s">
        <v>3104</v>
      </c>
      <c r="J148" s="211" t="s">
        <v>4054</v>
      </c>
      <c r="K148" s="211" t="s">
        <v>5834</v>
      </c>
      <c r="L148" s="211" t="s">
        <v>3442</v>
      </c>
      <c r="M148" s="211" t="s">
        <v>3443</v>
      </c>
      <c r="N148" s="211" t="s">
        <v>1003</v>
      </c>
      <c r="O148" s="212" t="s">
        <v>6213</v>
      </c>
      <c r="P148" s="108" t="str">
        <f t="shared" ca="1" si="15"/>
        <v>12 Tahun</v>
      </c>
      <c r="Q148" s="108" t="str">
        <f t="shared" ca="1" si="16"/>
        <v>10 Bulan</v>
      </c>
      <c r="R148" s="108" t="str">
        <f t="shared" ca="1" si="17"/>
        <v>7  Hari</v>
      </c>
    </row>
    <row r="149" spans="1:18" s="86" customFormat="1" ht="15">
      <c r="A149" s="592"/>
      <c r="B149" s="509"/>
      <c r="C149" s="185" t="s">
        <v>6214</v>
      </c>
      <c r="D149" s="211" t="s">
        <v>6215</v>
      </c>
      <c r="E149" s="155" t="s">
        <v>10</v>
      </c>
      <c r="F149" s="211" t="s">
        <v>185</v>
      </c>
      <c r="G149" s="245">
        <v>41837</v>
      </c>
      <c r="H149" s="184" t="s">
        <v>5822</v>
      </c>
      <c r="I149" s="155" t="s">
        <v>3104</v>
      </c>
      <c r="J149" s="211" t="s">
        <v>4054</v>
      </c>
      <c r="K149" s="211" t="s">
        <v>5834</v>
      </c>
      <c r="L149" s="211" t="s">
        <v>3442</v>
      </c>
      <c r="M149" s="211" t="s">
        <v>3443</v>
      </c>
      <c r="N149" s="211" t="s">
        <v>1003</v>
      </c>
      <c r="O149" s="212" t="s">
        <v>6213</v>
      </c>
      <c r="P149" s="108" t="str">
        <f t="shared" ca="1" si="15"/>
        <v>10 Tahun</v>
      </c>
      <c r="Q149" s="108" t="str">
        <f t="shared" ca="1" si="16"/>
        <v>6 Bulan</v>
      </c>
      <c r="R149" s="108" t="str">
        <f t="shared" ca="1" si="17"/>
        <v>13  Hari</v>
      </c>
    </row>
    <row r="150" spans="1:18" s="86" customFormat="1" ht="15">
      <c r="A150" s="523"/>
      <c r="B150" s="510"/>
      <c r="C150" s="185" t="s">
        <v>6216</v>
      </c>
      <c r="D150" s="211" t="s">
        <v>6217</v>
      </c>
      <c r="E150" s="155" t="s">
        <v>9</v>
      </c>
      <c r="F150" s="211" t="s">
        <v>185</v>
      </c>
      <c r="G150" s="245">
        <v>43470</v>
      </c>
      <c r="H150" s="184" t="s">
        <v>5822</v>
      </c>
      <c r="I150" s="155" t="s">
        <v>3104</v>
      </c>
      <c r="J150" s="211" t="s">
        <v>3121</v>
      </c>
      <c r="K150" s="211" t="s">
        <v>5831</v>
      </c>
      <c r="L150" s="211" t="s">
        <v>3442</v>
      </c>
      <c r="M150" s="211" t="s">
        <v>3443</v>
      </c>
      <c r="N150" s="211" t="s">
        <v>1003</v>
      </c>
      <c r="O150" s="212" t="s">
        <v>6213</v>
      </c>
      <c r="P150" s="108" t="str">
        <f t="shared" ca="1" si="15"/>
        <v>6 Tahun</v>
      </c>
      <c r="Q150" s="108" t="str">
        <f t="shared" ca="1" si="16"/>
        <v>0 Bulan</v>
      </c>
      <c r="R150" s="108" t="str">
        <f t="shared" ca="1" si="17"/>
        <v>25  Hari</v>
      </c>
    </row>
    <row r="151" spans="1:18" s="86" customFormat="1" ht="15">
      <c r="A151" s="522">
        <v>36</v>
      </c>
      <c r="B151" s="511" t="s">
        <v>6218</v>
      </c>
      <c r="C151" s="185" t="s">
        <v>6219</v>
      </c>
      <c r="D151" s="211" t="s">
        <v>6220</v>
      </c>
      <c r="E151" s="155" t="s">
        <v>10</v>
      </c>
      <c r="F151" s="211" t="s">
        <v>185</v>
      </c>
      <c r="G151" s="245">
        <v>28012</v>
      </c>
      <c r="H151" s="184" t="s">
        <v>5822</v>
      </c>
      <c r="I151" s="155" t="s">
        <v>3104</v>
      </c>
      <c r="J151" s="211" t="s">
        <v>3271</v>
      </c>
      <c r="K151" s="211" t="s">
        <v>5843</v>
      </c>
      <c r="L151" s="211" t="s">
        <v>3430</v>
      </c>
      <c r="M151" s="211" t="s">
        <v>3431</v>
      </c>
      <c r="N151" s="211" t="s">
        <v>5866</v>
      </c>
      <c r="O151" s="212" t="s">
        <v>6101</v>
      </c>
      <c r="P151" s="108" t="str">
        <f t="shared" ca="1" si="15"/>
        <v>48 Tahun</v>
      </c>
      <c r="Q151" s="108" t="str">
        <f t="shared" ca="1" si="16"/>
        <v>4 Bulan</v>
      </c>
      <c r="R151" s="108" t="str">
        <f t="shared" ca="1" si="17"/>
        <v>21  Hari</v>
      </c>
    </row>
    <row r="152" spans="1:18" s="86" customFormat="1" ht="15">
      <c r="A152" s="592"/>
      <c r="B152" s="509"/>
      <c r="C152" s="185" t="s">
        <v>6221</v>
      </c>
      <c r="D152" s="211" t="s">
        <v>6222</v>
      </c>
      <c r="E152" s="155" t="s">
        <v>9</v>
      </c>
      <c r="F152" s="211" t="s">
        <v>354</v>
      </c>
      <c r="G152" s="245">
        <v>30022</v>
      </c>
      <c r="H152" s="184" t="s">
        <v>5822</v>
      </c>
      <c r="I152" s="155" t="s">
        <v>3104</v>
      </c>
      <c r="J152" s="211" t="s">
        <v>3893</v>
      </c>
      <c r="K152" s="211" t="s">
        <v>5828</v>
      </c>
      <c r="L152" s="211" t="s">
        <v>3430</v>
      </c>
      <c r="M152" s="211" t="s">
        <v>3436</v>
      </c>
      <c r="N152" s="211" t="s">
        <v>1679</v>
      </c>
      <c r="O152" s="212" t="s">
        <v>619</v>
      </c>
      <c r="P152" s="108" t="str">
        <f t="shared" ca="1" si="15"/>
        <v>42 Tahun</v>
      </c>
      <c r="Q152" s="108" t="str">
        <f t="shared" ca="1" si="16"/>
        <v>10 Bulan</v>
      </c>
      <c r="R152" s="108" t="str">
        <f t="shared" ca="1" si="17"/>
        <v>18  Hari</v>
      </c>
    </row>
    <row r="153" spans="1:18" s="86" customFormat="1" ht="15">
      <c r="A153" s="592"/>
      <c r="B153" s="509"/>
      <c r="C153" s="185" t="s">
        <v>6223</v>
      </c>
      <c r="D153" s="211" t="s">
        <v>6224</v>
      </c>
      <c r="E153" s="155" t="s">
        <v>9</v>
      </c>
      <c r="F153" s="211" t="s">
        <v>185</v>
      </c>
      <c r="G153" s="245">
        <v>38255</v>
      </c>
      <c r="H153" s="184" t="s">
        <v>5822</v>
      </c>
      <c r="I153" s="155" t="s">
        <v>3104</v>
      </c>
      <c r="J153" s="211" t="s">
        <v>3271</v>
      </c>
      <c r="K153" s="211" t="s">
        <v>5834</v>
      </c>
      <c r="L153" s="211" t="s">
        <v>3442</v>
      </c>
      <c r="M153" s="211" t="s">
        <v>3443</v>
      </c>
      <c r="N153" s="211" t="s">
        <v>6220</v>
      </c>
      <c r="O153" s="212" t="s">
        <v>6222</v>
      </c>
      <c r="P153" s="108" t="str">
        <f t="shared" ca="1" si="15"/>
        <v>20 Tahun</v>
      </c>
      <c r="Q153" s="108" t="str">
        <f t="shared" ca="1" si="16"/>
        <v>4 Bulan</v>
      </c>
      <c r="R153" s="108" t="str">
        <f t="shared" ca="1" si="17"/>
        <v>5  Hari</v>
      </c>
    </row>
    <row r="154" spans="1:18" s="86" customFormat="1" ht="15">
      <c r="A154" s="592"/>
      <c r="B154" s="509"/>
      <c r="C154" s="185" t="s">
        <v>6225</v>
      </c>
      <c r="D154" s="211" t="s">
        <v>6226</v>
      </c>
      <c r="E154" s="155" t="s">
        <v>10</v>
      </c>
      <c r="F154" s="211" t="s">
        <v>185</v>
      </c>
      <c r="G154" s="245">
        <v>40134</v>
      </c>
      <c r="H154" s="184" t="s">
        <v>5822</v>
      </c>
      <c r="I154" s="155" t="s">
        <v>3104</v>
      </c>
      <c r="J154" s="211" t="s">
        <v>4054</v>
      </c>
      <c r="K154" s="211" t="s">
        <v>5834</v>
      </c>
      <c r="L154" s="211" t="s">
        <v>3442</v>
      </c>
      <c r="M154" s="211" t="s">
        <v>3443</v>
      </c>
      <c r="N154" s="211" t="s">
        <v>6220</v>
      </c>
      <c r="O154" s="212" t="s">
        <v>6222</v>
      </c>
      <c r="P154" s="108" t="str">
        <f t="shared" ca="1" si="15"/>
        <v>15 Tahun</v>
      </c>
      <c r="Q154" s="108" t="str">
        <f t="shared" ca="1" si="16"/>
        <v>2 Bulan</v>
      </c>
      <c r="R154" s="108" t="str">
        <f t="shared" ca="1" si="17"/>
        <v>13  Hari</v>
      </c>
    </row>
    <row r="155" spans="1:18" s="86" customFormat="1" ht="15">
      <c r="A155" s="592"/>
      <c r="B155" s="509"/>
      <c r="C155" s="185" t="s">
        <v>6227</v>
      </c>
      <c r="D155" s="211" t="s">
        <v>1393</v>
      </c>
      <c r="E155" s="155" t="s">
        <v>10</v>
      </c>
      <c r="F155" s="211" t="s">
        <v>185</v>
      </c>
      <c r="G155" s="245">
        <v>41372</v>
      </c>
      <c r="H155" s="184" t="s">
        <v>5822</v>
      </c>
      <c r="I155" s="155" t="s">
        <v>3104</v>
      </c>
      <c r="J155" s="211" t="s">
        <v>4054</v>
      </c>
      <c r="K155" s="211" t="s">
        <v>5834</v>
      </c>
      <c r="L155" s="211" t="s">
        <v>3442</v>
      </c>
      <c r="M155" s="211" t="s">
        <v>3443</v>
      </c>
      <c r="N155" s="211" t="s">
        <v>6220</v>
      </c>
      <c r="O155" s="212" t="s">
        <v>6222</v>
      </c>
      <c r="P155" s="108" t="str">
        <f t="shared" ca="1" si="15"/>
        <v>11 Tahun</v>
      </c>
      <c r="Q155" s="108" t="str">
        <f t="shared" ca="1" si="16"/>
        <v>9 Bulan</v>
      </c>
      <c r="R155" s="108" t="str">
        <f t="shared" ca="1" si="17"/>
        <v>22  Hari</v>
      </c>
    </row>
    <row r="156" spans="1:18" s="86" customFormat="1" ht="15">
      <c r="A156" s="523"/>
      <c r="B156" s="510"/>
      <c r="C156" s="185" t="s">
        <v>6228</v>
      </c>
      <c r="D156" s="211" t="s">
        <v>6229</v>
      </c>
      <c r="E156" s="155" t="s">
        <v>9</v>
      </c>
      <c r="F156" s="211" t="s">
        <v>185</v>
      </c>
      <c r="G156" s="245">
        <v>42907</v>
      </c>
      <c r="H156" s="184" t="s">
        <v>5822</v>
      </c>
      <c r="I156" s="155" t="s">
        <v>3104</v>
      </c>
      <c r="J156" s="211" t="s">
        <v>3121</v>
      </c>
      <c r="K156" s="211" t="s">
        <v>5831</v>
      </c>
      <c r="L156" s="211" t="s">
        <v>3442</v>
      </c>
      <c r="M156" s="211" t="s">
        <v>3443</v>
      </c>
      <c r="N156" s="211" t="s">
        <v>6220</v>
      </c>
      <c r="O156" s="212" t="s">
        <v>6222</v>
      </c>
      <c r="P156" s="108" t="str">
        <f t="shared" ca="1" si="15"/>
        <v>7 Tahun</v>
      </c>
      <c r="Q156" s="108" t="str">
        <f t="shared" ca="1" si="16"/>
        <v>7 Bulan</v>
      </c>
      <c r="R156" s="108" t="str">
        <f t="shared" ca="1" si="17"/>
        <v>9  Hari</v>
      </c>
    </row>
    <row r="157" spans="1:18" s="86" customFormat="1" ht="15">
      <c r="A157" s="522">
        <v>37</v>
      </c>
      <c r="B157" s="511" t="s">
        <v>6230</v>
      </c>
      <c r="C157" s="185" t="s">
        <v>6231</v>
      </c>
      <c r="D157" s="211" t="s">
        <v>376</v>
      </c>
      <c r="E157" s="155" t="s">
        <v>10</v>
      </c>
      <c r="F157" s="211" t="s">
        <v>185</v>
      </c>
      <c r="G157" s="245">
        <v>25541</v>
      </c>
      <c r="H157" s="184" t="s">
        <v>5822</v>
      </c>
      <c r="I157" s="155" t="s">
        <v>3104</v>
      </c>
      <c r="J157" s="211" t="s">
        <v>3893</v>
      </c>
      <c r="K157" s="211" t="s">
        <v>3490</v>
      </c>
      <c r="L157" s="211" t="s">
        <v>3430</v>
      </c>
      <c r="M157" s="211" t="s">
        <v>3431</v>
      </c>
      <c r="N157" s="211" t="s">
        <v>104</v>
      </c>
      <c r="O157" s="212" t="s">
        <v>6232</v>
      </c>
      <c r="P157" s="108" t="str">
        <f t="shared" ca="1" si="15"/>
        <v>55 Tahun</v>
      </c>
      <c r="Q157" s="108" t="str">
        <f t="shared" ca="1" si="16"/>
        <v>1 Bulan</v>
      </c>
      <c r="R157" s="108" t="str">
        <f t="shared" ca="1" si="17"/>
        <v>26  Hari</v>
      </c>
    </row>
    <row r="158" spans="1:18" s="86" customFormat="1" ht="15">
      <c r="A158" s="592"/>
      <c r="B158" s="509"/>
      <c r="C158" s="185" t="s">
        <v>6233</v>
      </c>
      <c r="D158" s="211" t="s">
        <v>3071</v>
      </c>
      <c r="E158" s="155" t="s">
        <v>9</v>
      </c>
      <c r="F158" s="211" t="s">
        <v>5963</v>
      </c>
      <c r="G158" s="245">
        <v>26766</v>
      </c>
      <c r="H158" s="184" t="s">
        <v>5822</v>
      </c>
      <c r="I158" s="155" t="s">
        <v>3104</v>
      </c>
      <c r="J158" s="211" t="s">
        <v>3893</v>
      </c>
      <c r="K158" s="211" t="s">
        <v>5828</v>
      </c>
      <c r="L158" s="211" t="s">
        <v>3430</v>
      </c>
      <c r="M158" s="211" t="s">
        <v>3436</v>
      </c>
      <c r="N158" s="211" t="s">
        <v>861</v>
      </c>
      <c r="O158" s="212" t="s">
        <v>6234</v>
      </c>
      <c r="P158" s="108" t="str">
        <f t="shared" ca="1" si="15"/>
        <v>51 Tahun</v>
      </c>
      <c r="Q158" s="108" t="str">
        <f t="shared" ca="1" si="16"/>
        <v>9 Bulan</v>
      </c>
      <c r="R158" s="108" t="str">
        <f t="shared" ca="1" si="17"/>
        <v>18  Hari</v>
      </c>
    </row>
    <row r="159" spans="1:18" s="86" customFormat="1" ht="15">
      <c r="A159" s="592"/>
      <c r="B159" s="509"/>
      <c r="C159" s="185" t="s">
        <v>6235</v>
      </c>
      <c r="D159" s="211" t="s">
        <v>6236</v>
      </c>
      <c r="E159" s="155" t="s">
        <v>9</v>
      </c>
      <c r="F159" s="211" t="s">
        <v>185</v>
      </c>
      <c r="G159" s="245">
        <v>37377</v>
      </c>
      <c r="H159" s="184" t="s">
        <v>5822</v>
      </c>
      <c r="I159" s="155" t="s">
        <v>3104</v>
      </c>
      <c r="J159" s="211" t="s">
        <v>3271</v>
      </c>
      <c r="K159" s="211" t="s">
        <v>5831</v>
      </c>
      <c r="L159" s="211" t="s">
        <v>3442</v>
      </c>
      <c r="M159" s="211" t="s">
        <v>3443</v>
      </c>
      <c r="N159" s="211" t="s">
        <v>376</v>
      </c>
      <c r="O159" s="212" t="s">
        <v>3071</v>
      </c>
      <c r="P159" s="108" t="str">
        <f t="shared" ca="1" si="15"/>
        <v>22 Tahun</v>
      </c>
      <c r="Q159" s="108" t="str">
        <f t="shared" ca="1" si="16"/>
        <v>8 Bulan</v>
      </c>
      <c r="R159" s="108" t="str">
        <f t="shared" ca="1" si="17"/>
        <v>29  Hari</v>
      </c>
    </row>
    <row r="160" spans="1:18" s="86" customFormat="1" ht="15">
      <c r="A160" s="523"/>
      <c r="B160" s="510"/>
      <c r="C160" s="185" t="s">
        <v>6237</v>
      </c>
      <c r="D160" s="211" t="s">
        <v>6238</v>
      </c>
      <c r="E160" s="155" t="s">
        <v>9</v>
      </c>
      <c r="F160" s="211" t="s">
        <v>185</v>
      </c>
      <c r="G160" s="245">
        <v>39051</v>
      </c>
      <c r="H160" s="184" t="s">
        <v>5822</v>
      </c>
      <c r="I160" s="155" t="s">
        <v>3104</v>
      </c>
      <c r="J160" s="211" t="s">
        <v>3271</v>
      </c>
      <c r="K160" s="211" t="s">
        <v>5834</v>
      </c>
      <c r="L160" s="211" t="s">
        <v>3442</v>
      </c>
      <c r="M160" s="211" t="s">
        <v>3443</v>
      </c>
      <c r="N160" s="211" t="s">
        <v>376</v>
      </c>
      <c r="O160" s="212" t="s">
        <v>3071</v>
      </c>
      <c r="P160" s="108" t="str">
        <f t="shared" ca="1" si="15"/>
        <v>18 Tahun</v>
      </c>
      <c r="Q160" s="108" t="str">
        <f t="shared" ca="1" si="16"/>
        <v>2 Bulan</v>
      </c>
      <c r="R160" s="108" t="str">
        <f t="shared" ca="1" si="17"/>
        <v>0  Hari</v>
      </c>
    </row>
    <row r="161" spans="1:18" s="86" customFormat="1" ht="15">
      <c r="A161" s="92">
        <v>38</v>
      </c>
      <c r="B161" s="185" t="s">
        <v>6239</v>
      </c>
      <c r="C161" s="185" t="s">
        <v>6240</v>
      </c>
      <c r="D161" s="211" t="s">
        <v>867</v>
      </c>
      <c r="E161" s="155" t="s">
        <v>9</v>
      </c>
      <c r="F161" s="211" t="s">
        <v>37</v>
      </c>
      <c r="G161" s="245">
        <v>18513</v>
      </c>
      <c r="H161" s="184" t="s">
        <v>5822</v>
      </c>
      <c r="I161" s="155" t="s">
        <v>3104</v>
      </c>
      <c r="J161" s="211" t="s">
        <v>4054</v>
      </c>
      <c r="K161" s="211" t="s">
        <v>5843</v>
      </c>
      <c r="L161" s="211" t="s">
        <v>3503</v>
      </c>
      <c r="M161" s="211" t="s">
        <v>3431</v>
      </c>
      <c r="N161" s="211" t="s">
        <v>6241</v>
      </c>
      <c r="O161" s="212" t="s">
        <v>6242</v>
      </c>
      <c r="P161" s="108" t="str">
        <f t="shared" ca="1" si="15"/>
        <v>74 Tahun</v>
      </c>
      <c r="Q161" s="108" t="str">
        <f t="shared" ca="1" si="16"/>
        <v>4 Bulan</v>
      </c>
      <c r="R161" s="108" t="str">
        <f t="shared" ca="1" si="17"/>
        <v>23  Hari</v>
      </c>
    </row>
    <row r="162" spans="1:18" s="86" customFormat="1" ht="15">
      <c r="A162" s="92">
        <v>39</v>
      </c>
      <c r="B162" s="185" t="s">
        <v>6243</v>
      </c>
      <c r="C162" s="185" t="s">
        <v>6244</v>
      </c>
      <c r="D162" s="211" t="s">
        <v>6245</v>
      </c>
      <c r="E162" s="155" t="s">
        <v>9</v>
      </c>
      <c r="F162" s="211" t="s">
        <v>37</v>
      </c>
      <c r="G162" s="245">
        <v>16449</v>
      </c>
      <c r="H162" s="184" t="s">
        <v>5822</v>
      </c>
      <c r="I162" s="155" t="s">
        <v>3104</v>
      </c>
      <c r="J162" s="211" t="s">
        <v>4054</v>
      </c>
      <c r="K162" s="211" t="s">
        <v>5843</v>
      </c>
      <c r="L162" s="211" t="s">
        <v>3503</v>
      </c>
      <c r="M162" s="211" t="s">
        <v>3431</v>
      </c>
      <c r="N162" s="434"/>
      <c r="O162" s="435"/>
      <c r="P162" s="108" t="str">
        <f t="shared" ca="1" si="15"/>
        <v>80 Tahun</v>
      </c>
      <c r="Q162" s="108" t="str">
        <f t="shared" ca="1" si="16"/>
        <v>0 Bulan</v>
      </c>
      <c r="R162" s="108" t="str">
        <f t="shared" ca="1" si="17"/>
        <v>18  Hari</v>
      </c>
    </row>
    <row r="163" spans="1:18" s="86" customFormat="1" ht="15">
      <c r="A163" s="522">
        <v>40</v>
      </c>
      <c r="B163" s="511" t="s">
        <v>6246</v>
      </c>
      <c r="C163" s="185" t="s">
        <v>6247</v>
      </c>
      <c r="D163" s="211" t="s">
        <v>6248</v>
      </c>
      <c r="E163" s="155" t="s">
        <v>10</v>
      </c>
      <c r="F163" s="211" t="s">
        <v>185</v>
      </c>
      <c r="G163" s="245">
        <v>34867</v>
      </c>
      <c r="H163" s="184" t="s">
        <v>5822</v>
      </c>
      <c r="I163" s="155" t="s">
        <v>3104</v>
      </c>
      <c r="J163" s="211" t="s">
        <v>3893</v>
      </c>
      <c r="K163" s="211" t="s">
        <v>3490</v>
      </c>
      <c r="L163" s="211" t="s">
        <v>3430</v>
      </c>
      <c r="M163" s="211" t="s">
        <v>3431</v>
      </c>
      <c r="N163" s="211" t="s">
        <v>6089</v>
      </c>
      <c r="O163" s="212" t="s">
        <v>107</v>
      </c>
      <c r="P163" s="108" t="str">
        <f t="shared" ca="1" si="15"/>
        <v>29 Tahun</v>
      </c>
      <c r="Q163" s="108" t="str">
        <f t="shared" ca="1" si="16"/>
        <v>7 Bulan</v>
      </c>
      <c r="R163" s="108" t="str">
        <f t="shared" ca="1" si="17"/>
        <v>13  Hari</v>
      </c>
    </row>
    <row r="164" spans="1:18" s="86" customFormat="1" ht="15">
      <c r="A164" s="523"/>
      <c r="B164" s="510"/>
      <c r="C164" s="185" t="s">
        <v>6249</v>
      </c>
      <c r="D164" s="211" t="s">
        <v>6250</v>
      </c>
      <c r="E164" s="155" t="s">
        <v>9</v>
      </c>
      <c r="F164" s="211" t="s">
        <v>354</v>
      </c>
      <c r="G164" s="245">
        <v>35288</v>
      </c>
      <c r="H164" s="184" t="s">
        <v>5822</v>
      </c>
      <c r="I164" s="155" t="s">
        <v>3104</v>
      </c>
      <c r="J164" s="211" t="s">
        <v>3271</v>
      </c>
      <c r="K164" s="211" t="s">
        <v>5828</v>
      </c>
      <c r="L164" s="211" t="s">
        <v>3430</v>
      </c>
      <c r="M164" s="211" t="s">
        <v>3436</v>
      </c>
      <c r="N164" s="211" t="s">
        <v>1488</v>
      </c>
      <c r="O164" s="212" t="s">
        <v>1487</v>
      </c>
      <c r="P164" s="108" t="str">
        <f t="shared" ca="1" si="15"/>
        <v>28 Tahun</v>
      </c>
      <c r="Q164" s="108" t="str">
        <f t="shared" ca="1" si="16"/>
        <v>5 Bulan</v>
      </c>
      <c r="R164" s="108" t="str">
        <f t="shared" ca="1" si="17"/>
        <v>19  Hari</v>
      </c>
    </row>
    <row r="165" spans="1:18" s="86" customFormat="1" ht="15">
      <c r="A165" s="522">
        <v>41</v>
      </c>
      <c r="B165" s="511" t="s">
        <v>6251</v>
      </c>
      <c r="C165" s="185" t="s">
        <v>6252</v>
      </c>
      <c r="D165" s="211" t="s">
        <v>6253</v>
      </c>
      <c r="E165" s="155" t="s">
        <v>10</v>
      </c>
      <c r="F165" s="211" t="s">
        <v>185</v>
      </c>
      <c r="G165" s="245">
        <v>31119</v>
      </c>
      <c r="H165" s="184" t="s">
        <v>5822</v>
      </c>
      <c r="I165" s="155" t="s">
        <v>3104</v>
      </c>
      <c r="J165" s="211" t="s">
        <v>3271</v>
      </c>
      <c r="K165" s="211" t="s">
        <v>5843</v>
      </c>
      <c r="L165" s="211" t="s">
        <v>3430</v>
      </c>
      <c r="M165" s="211" t="s">
        <v>3431</v>
      </c>
      <c r="N165" s="211" t="s">
        <v>1483</v>
      </c>
      <c r="O165" s="212" t="s">
        <v>74</v>
      </c>
      <c r="P165" s="108" t="str">
        <f t="shared" ca="1" si="15"/>
        <v>39 Tahun</v>
      </c>
      <c r="Q165" s="108" t="str">
        <f t="shared" ca="1" si="16"/>
        <v>10 Bulan</v>
      </c>
      <c r="R165" s="108" t="str">
        <f t="shared" ca="1" si="17"/>
        <v>17  Hari</v>
      </c>
    </row>
    <row r="166" spans="1:18" s="86" customFormat="1" ht="15">
      <c r="A166" s="592"/>
      <c r="B166" s="517"/>
      <c r="C166" s="185" t="s">
        <v>6254</v>
      </c>
      <c r="D166" s="211" t="s">
        <v>6255</v>
      </c>
      <c r="E166" s="155" t="s">
        <v>9</v>
      </c>
      <c r="F166" s="211" t="s">
        <v>5880</v>
      </c>
      <c r="G166" s="245">
        <v>30944</v>
      </c>
      <c r="H166" s="184" t="s">
        <v>5822</v>
      </c>
      <c r="I166" s="155" t="s">
        <v>3104</v>
      </c>
      <c r="J166" s="211" t="s">
        <v>3893</v>
      </c>
      <c r="K166" s="211" t="s">
        <v>5828</v>
      </c>
      <c r="L166" s="211" t="s">
        <v>3430</v>
      </c>
      <c r="M166" s="211" t="s">
        <v>3436</v>
      </c>
      <c r="N166" s="211" t="s">
        <v>6256</v>
      </c>
      <c r="O166" s="212" t="s">
        <v>6257</v>
      </c>
      <c r="P166" s="108" t="str">
        <f t="shared" ca="1" si="15"/>
        <v>40 Tahun</v>
      </c>
      <c r="Q166" s="108" t="str">
        <f t="shared" ca="1" si="16"/>
        <v>4 Bulan</v>
      </c>
      <c r="R166" s="108" t="str">
        <f t="shared" ca="1" si="17"/>
        <v>11  Hari</v>
      </c>
    </row>
    <row r="167" spans="1:18" s="86" customFormat="1" ht="15">
      <c r="A167" s="592"/>
      <c r="B167" s="517"/>
      <c r="C167" s="467" t="s">
        <v>7311</v>
      </c>
      <c r="D167" s="211" t="s">
        <v>7313</v>
      </c>
      <c r="E167" s="155" t="s">
        <v>9</v>
      </c>
      <c r="F167" s="211" t="s">
        <v>185</v>
      </c>
      <c r="G167" s="245">
        <v>43094</v>
      </c>
      <c r="H167" s="466" t="s">
        <v>5822</v>
      </c>
      <c r="I167" s="155" t="s">
        <v>3104</v>
      </c>
      <c r="J167" s="211" t="s">
        <v>4054</v>
      </c>
      <c r="K167" s="211" t="s">
        <v>7051</v>
      </c>
      <c r="L167" s="211" t="s">
        <v>3442</v>
      </c>
      <c r="M167" s="211" t="s">
        <v>3443</v>
      </c>
      <c r="N167" s="211" t="s">
        <v>7315</v>
      </c>
      <c r="O167" s="212" t="s">
        <v>6255</v>
      </c>
      <c r="P167" s="108" t="str">
        <f ca="1" t="shared" si="21" ref="P167:P168">DATEDIF(G167,$P$2,"Y")&amp;" Tahun"</f>
        <v>7 Tahun</v>
      </c>
      <c r="Q167" s="108" t="str">
        <f ca="1" t="shared" si="22" ref="Q167:Q168">DATEDIF(G167,$P$2,"YM")&amp;" Bulan"</f>
        <v>1 Bulan</v>
      </c>
      <c r="R167" s="108" t="str">
        <f ca="1" t="shared" si="23" ref="R167:R168">DATEDIF(G167,$P$2,"MD")&amp;"  Hari"</f>
        <v>5  Hari</v>
      </c>
    </row>
    <row r="168" spans="1:18" s="86" customFormat="1" ht="15">
      <c r="A168" s="523"/>
      <c r="B168" s="518"/>
      <c r="C168" s="467" t="s">
        <v>7312</v>
      </c>
      <c r="D168" s="211" t="s">
        <v>7314</v>
      </c>
      <c r="E168" s="155" t="s">
        <v>10</v>
      </c>
      <c r="F168" s="211" t="s">
        <v>185</v>
      </c>
      <c r="G168" s="245">
        <v>44788</v>
      </c>
      <c r="H168" s="466" t="s">
        <v>5822</v>
      </c>
      <c r="I168" s="155" t="s">
        <v>3104</v>
      </c>
      <c r="J168" s="211" t="s">
        <v>3121</v>
      </c>
      <c r="K168" s="211" t="s">
        <v>7051</v>
      </c>
      <c r="L168" s="211" t="s">
        <v>3442</v>
      </c>
      <c r="M168" s="211" t="s">
        <v>3443</v>
      </c>
      <c r="N168" s="211" t="s">
        <v>7315</v>
      </c>
      <c r="O168" s="212" t="s">
        <v>6255</v>
      </c>
      <c r="P168" s="108" t="str">
        <f t="shared" ca="1" si="21"/>
        <v>2 Tahun</v>
      </c>
      <c r="Q168" s="108" t="str">
        <f t="shared" ca="1" si="22"/>
        <v>5 Bulan</v>
      </c>
      <c r="R168" s="108" t="str">
        <f t="shared" ca="1" si="23"/>
        <v>15  Hari</v>
      </c>
    </row>
    <row r="169" spans="1:18" s="86" customFormat="1" ht="15">
      <c r="A169" s="522">
        <v>42</v>
      </c>
      <c r="B169" s="511" t="s">
        <v>6258</v>
      </c>
      <c r="C169" s="185" t="s">
        <v>6259</v>
      </c>
      <c r="D169" s="211" t="s">
        <v>6260</v>
      </c>
      <c r="E169" s="155" t="s">
        <v>10</v>
      </c>
      <c r="F169" s="211" t="s">
        <v>37</v>
      </c>
      <c r="G169" s="245">
        <v>35379</v>
      </c>
      <c r="H169" s="184" t="s">
        <v>5822</v>
      </c>
      <c r="I169" s="155" t="s">
        <v>3104</v>
      </c>
      <c r="J169" s="211" t="s">
        <v>3271</v>
      </c>
      <c r="K169" s="211" t="s">
        <v>3490</v>
      </c>
      <c r="L169" s="211" t="s">
        <v>3430</v>
      </c>
      <c r="M169" s="211" t="s">
        <v>3431</v>
      </c>
      <c r="N169" s="211" t="s">
        <v>1679</v>
      </c>
      <c r="O169" s="212" t="s">
        <v>867</v>
      </c>
      <c r="P169" s="108" t="str">
        <f t="shared" ca="1" si="15"/>
        <v>28 Tahun</v>
      </c>
      <c r="Q169" s="108" t="str">
        <f t="shared" ca="1" si="16"/>
        <v>2 Bulan</v>
      </c>
      <c r="R169" s="108" t="str">
        <f t="shared" ca="1" si="17"/>
        <v>20  Hari</v>
      </c>
    </row>
    <row r="170" spans="1:18" s="86" customFormat="1" ht="15">
      <c r="A170" s="592"/>
      <c r="B170" s="509"/>
      <c r="C170" s="185" t="s">
        <v>6261</v>
      </c>
      <c r="D170" s="211" t="s">
        <v>6262</v>
      </c>
      <c r="E170" s="155" t="s">
        <v>9</v>
      </c>
      <c r="F170" s="211" t="s">
        <v>150</v>
      </c>
      <c r="G170" s="245">
        <v>35501</v>
      </c>
      <c r="H170" s="184" t="s">
        <v>5822</v>
      </c>
      <c r="I170" s="155" t="s">
        <v>3104</v>
      </c>
      <c r="J170" s="211" t="s">
        <v>3893</v>
      </c>
      <c r="K170" s="211" t="s">
        <v>5828</v>
      </c>
      <c r="L170" s="211" t="s">
        <v>3430</v>
      </c>
      <c r="M170" s="211" t="s">
        <v>3436</v>
      </c>
      <c r="N170" s="211" t="s">
        <v>6263</v>
      </c>
      <c r="O170" s="212" t="s">
        <v>6264</v>
      </c>
      <c r="P170" s="108" t="str">
        <f t="shared" ca="1" si="15"/>
        <v>27 Tahun</v>
      </c>
      <c r="Q170" s="108" t="str">
        <f t="shared" ca="1" si="16"/>
        <v>10 Bulan</v>
      </c>
      <c r="R170" s="108" t="str">
        <f t="shared" ca="1" si="17"/>
        <v>18  Hari</v>
      </c>
    </row>
    <row r="171" spans="1:18" s="86" customFormat="1" ht="15">
      <c r="A171" s="523"/>
      <c r="B171" s="510"/>
      <c r="C171" s="185" t="s">
        <v>6265</v>
      </c>
      <c r="D171" s="211" t="s">
        <v>6266</v>
      </c>
      <c r="E171" s="155" t="s">
        <v>9</v>
      </c>
      <c r="F171" s="211" t="s">
        <v>5963</v>
      </c>
      <c r="G171" s="245">
        <v>44036</v>
      </c>
      <c r="H171" s="155" t="s">
        <v>5822</v>
      </c>
      <c r="I171" s="155" t="s">
        <v>3104</v>
      </c>
      <c r="J171" s="211" t="s">
        <v>3121</v>
      </c>
      <c r="K171" s="211" t="s">
        <v>5831</v>
      </c>
      <c r="L171" s="211" t="s">
        <v>3442</v>
      </c>
      <c r="M171" s="211" t="s">
        <v>3443</v>
      </c>
      <c r="N171" s="211" t="s">
        <v>6260</v>
      </c>
      <c r="O171" s="212" t="s">
        <v>6267</v>
      </c>
      <c r="P171" s="108" t="str">
        <f t="shared" ca="1" si="15"/>
        <v>4 Tahun</v>
      </c>
      <c r="Q171" s="108" t="str">
        <f t="shared" ca="1" si="16"/>
        <v>6 Bulan</v>
      </c>
      <c r="R171" s="108" t="str">
        <f t="shared" ca="1" si="17"/>
        <v>6  Hari</v>
      </c>
    </row>
    <row r="172" spans="1:18" ht="15">
      <c r="A172" s="585">
        <v>43</v>
      </c>
      <c r="B172" s="588" t="s">
        <v>7029</v>
      </c>
      <c r="C172" s="219" t="s">
        <v>7030</v>
      </c>
      <c r="D172" s="220" t="s">
        <v>7034</v>
      </c>
      <c r="E172" s="221" t="s">
        <v>10</v>
      </c>
      <c r="F172" s="220" t="s">
        <v>185</v>
      </c>
      <c r="G172" s="245">
        <v>24883</v>
      </c>
      <c r="H172" s="184" t="s">
        <v>5822</v>
      </c>
      <c r="I172" s="155" t="s">
        <v>3104</v>
      </c>
      <c r="J172" s="220" t="s">
        <v>3271</v>
      </c>
      <c r="K172" s="214" t="s">
        <v>5843</v>
      </c>
      <c r="L172" s="214" t="s">
        <v>3430</v>
      </c>
      <c r="M172" s="214" t="s">
        <v>3431</v>
      </c>
      <c r="N172" s="214" t="s">
        <v>1550</v>
      </c>
      <c r="O172" s="214" t="s">
        <v>6101</v>
      </c>
      <c r="P172" s="108" t="str">
        <f ca="1" t="shared" si="24" ref="P172:P190">DATEDIF(G172,$P$2,"Y")&amp;" Tahun"</f>
        <v>56 Tahun</v>
      </c>
      <c r="Q172" s="108" t="str">
        <f ca="1" t="shared" si="25" ref="Q172:Q190">DATEDIF(G172,$P$2,"YM")&amp;" Bulan"</f>
        <v>11 Bulan</v>
      </c>
      <c r="R172" s="108" t="str">
        <f ca="1" t="shared" si="26" ref="R172:R190">DATEDIF(G172,$P$2,"MD")&amp;"  Hari"</f>
        <v>15  Hari</v>
      </c>
    </row>
    <row r="173" spans="1:18" ht="15">
      <c r="A173" s="586"/>
      <c r="B173" s="589"/>
      <c r="C173" s="219" t="s">
        <v>7031</v>
      </c>
      <c r="D173" s="220" t="s">
        <v>7035</v>
      </c>
      <c r="E173" s="221" t="s">
        <v>9</v>
      </c>
      <c r="F173" s="220" t="s">
        <v>37</v>
      </c>
      <c r="G173" s="245">
        <v>25900</v>
      </c>
      <c r="H173" s="184" t="s">
        <v>5822</v>
      </c>
      <c r="I173" s="155" t="s">
        <v>3104</v>
      </c>
      <c r="J173" s="220" t="s">
        <v>3270</v>
      </c>
      <c r="K173" s="214" t="s">
        <v>5828</v>
      </c>
      <c r="L173" s="214" t="s">
        <v>3430</v>
      </c>
      <c r="M173" s="214" t="s">
        <v>3099</v>
      </c>
      <c r="N173" s="214" t="s">
        <v>7039</v>
      </c>
      <c r="O173" s="214" t="s">
        <v>289</v>
      </c>
      <c r="P173" s="108" t="str">
        <f t="shared" ca="1" si="24"/>
        <v>54 Tahun</v>
      </c>
      <c r="Q173" s="108" t="str">
        <f t="shared" ca="1" si="25"/>
        <v>2 Bulan</v>
      </c>
      <c r="R173" s="108" t="str">
        <f t="shared" ca="1" si="26"/>
        <v>2  Hari</v>
      </c>
    </row>
    <row r="174" spans="1:18" ht="15">
      <c r="A174" s="586"/>
      <c r="B174" s="589"/>
      <c r="C174" s="219" t="s">
        <v>7032</v>
      </c>
      <c r="D174" s="220" t="s">
        <v>7036</v>
      </c>
      <c r="E174" s="221" t="s">
        <v>9</v>
      </c>
      <c r="F174" s="220" t="s">
        <v>185</v>
      </c>
      <c r="G174" s="245">
        <v>34689</v>
      </c>
      <c r="H174" s="155" t="s">
        <v>5822</v>
      </c>
      <c r="I174" s="155" t="s">
        <v>3104</v>
      </c>
      <c r="J174" s="220" t="s">
        <v>3271</v>
      </c>
      <c r="K174" s="214" t="s">
        <v>3490</v>
      </c>
      <c r="L174" s="214" t="s">
        <v>3442</v>
      </c>
      <c r="M174" s="214" t="s">
        <v>3443</v>
      </c>
      <c r="N174" s="214" t="s">
        <v>7034</v>
      </c>
      <c r="O174" s="214" t="s">
        <v>7035</v>
      </c>
      <c r="P174" s="108" t="str">
        <f t="shared" ca="1" si="24"/>
        <v>30 Tahun</v>
      </c>
      <c r="Q174" s="108" t="str">
        <f t="shared" ca="1" si="25"/>
        <v>1 Bulan</v>
      </c>
      <c r="R174" s="108" t="str">
        <f t="shared" ca="1" si="26"/>
        <v>9  Hari</v>
      </c>
    </row>
    <row r="175" spans="1:18" ht="15">
      <c r="A175" s="587"/>
      <c r="B175" s="590"/>
      <c r="C175" s="219" t="s">
        <v>7033</v>
      </c>
      <c r="D175" s="220" t="s">
        <v>7037</v>
      </c>
      <c r="E175" s="221" t="s">
        <v>10</v>
      </c>
      <c r="F175" s="220" t="s">
        <v>185</v>
      </c>
      <c r="G175" s="245">
        <v>39090</v>
      </c>
      <c r="H175" s="184" t="s">
        <v>5822</v>
      </c>
      <c r="I175" s="155" t="s">
        <v>3104</v>
      </c>
      <c r="J175" s="220" t="s">
        <v>7038</v>
      </c>
      <c r="K175" s="214" t="s">
        <v>5834</v>
      </c>
      <c r="L175" s="214" t="s">
        <v>3442</v>
      </c>
      <c r="M175" s="214" t="s">
        <v>3443</v>
      </c>
      <c r="N175" s="214" t="s">
        <v>7034</v>
      </c>
      <c r="O175" s="214" t="s">
        <v>7035</v>
      </c>
      <c r="P175" s="108" t="str">
        <f t="shared" ca="1" si="24"/>
        <v>18 Tahun</v>
      </c>
      <c r="Q175" s="108" t="str">
        <f t="shared" ca="1" si="25"/>
        <v>0 Bulan</v>
      </c>
      <c r="R175" s="108" t="str">
        <f t="shared" ca="1" si="26"/>
        <v>22  Hari</v>
      </c>
    </row>
    <row r="176" spans="1:18" ht="15">
      <c r="A176" s="585">
        <v>44</v>
      </c>
      <c r="B176" s="588" t="s">
        <v>7040</v>
      </c>
      <c r="C176" s="219" t="s">
        <v>7041</v>
      </c>
      <c r="D176" s="220" t="s">
        <v>104</v>
      </c>
      <c r="E176" s="221" t="s">
        <v>10</v>
      </c>
      <c r="F176" s="220" t="s">
        <v>37</v>
      </c>
      <c r="G176" s="245">
        <v>30052</v>
      </c>
      <c r="H176" s="184" t="s">
        <v>5822</v>
      </c>
      <c r="I176" s="155" t="s">
        <v>3104</v>
      </c>
      <c r="J176" s="220" t="s">
        <v>3271</v>
      </c>
      <c r="K176" s="214" t="s">
        <v>5843</v>
      </c>
      <c r="L176" s="214" t="s">
        <v>3430</v>
      </c>
      <c r="M176" s="214" t="s">
        <v>3431</v>
      </c>
      <c r="N176" s="214" t="s">
        <v>5866</v>
      </c>
      <c r="O176" s="214" t="s">
        <v>859</v>
      </c>
      <c r="P176" s="108" t="str">
        <f t="shared" ca="1" si="24"/>
        <v>42 Tahun</v>
      </c>
      <c r="Q176" s="108" t="str">
        <f t="shared" ca="1" si="25"/>
        <v>9 Bulan</v>
      </c>
      <c r="R176" s="108" t="str">
        <f t="shared" ca="1" si="26"/>
        <v>19  Hari</v>
      </c>
    </row>
    <row r="177" spans="1:18" ht="15">
      <c r="A177" s="586"/>
      <c r="B177" s="589"/>
      <c r="C177" s="219" t="s">
        <v>7042</v>
      </c>
      <c r="D177" s="220" t="s">
        <v>7046</v>
      </c>
      <c r="E177" s="221" t="s">
        <v>9</v>
      </c>
      <c r="F177" s="220" t="s">
        <v>37</v>
      </c>
      <c r="G177" s="245">
        <v>32083</v>
      </c>
      <c r="H177" s="184" t="s">
        <v>5822</v>
      </c>
      <c r="I177" s="155" t="s">
        <v>3104</v>
      </c>
      <c r="J177" s="220" t="s">
        <v>3271</v>
      </c>
      <c r="K177" s="214" t="s">
        <v>5828</v>
      </c>
      <c r="L177" s="214" t="s">
        <v>3430</v>
      </c>
      <c r="M177" s="214" t="s">
        <v>6851</v>
      </c>
      <c r="N177" s="214" t="s">
        <v>1679</v>
      </c>
      <c r="O177" s="214" t="s">
        <v>867</v>
      </c>
      <c r="P177" s="108" t="str">
        <f t="shared" ca="1" si="24"/>
        <v>37 Tahun</v>
      </c>
      <c r="Q177" s="108" t="str">
        <f t="shared" ca="1" si="25"/>
        <v>2 Bulan</v>
      </c>
      <c r="R177" s="108" t="str">
        <f t="shared" ca="1" si="26"/>
        <v>28  Hari</v>
      </c>
    </row>
    <row r="178" spans="1:18" ht="15">
      <c r="A178" s="586"/>
      <c r="B178" s="589"/>
      <c r="C178" s="219" t="s">
        <v>7043</v>
      </c>
      <c r="D178" s="220" t="s">
        <v>7047</v>
      </c>
      <c r="E178" s="221" t="s">
        <v>10</v>
      </c>
      <c r="F178" s="220" t="s">
        <v>185</v>
      </c>
      <c r="G178" s="245">
        <v>39203</v>
      </c>
      <c r="H178" s="155" t="s">
        <v>5822</v>
      </c>
      <c r="I178" s="155" t="s">
        <v>3104</v>
      </c>
      <c r="J178" s="220" t="s">
        <v>3121</v>
      </c>
      <c r="K178" s="214" t="s">
        <v>7051</v>
      </c>
      <c r="L178" s="214" t="s">
        <v>3442</v>
      </c>
      <c r="M178" s="214" t="s">
        <v>3443</v>
      </c>
      <c r="N178" s="214" t="s">
        <v>104</v>
      </c>
      <c r="O178" s="214" t="s">
        <v>7046</v>
      </c>
      <c r="P178" s="108" t="str">
        <f t="shared" ca="1" si="24"/>
        <v>17 Tahun</v>
      </c>
      <c r="Q178" s="108" t="str">
        <f t="shared" ca="1" si="25"/>
        <v>8 Bulan</v>
      </c>
      <c r="R178" s="108" t="str">
        <f t="shared" ca="1" si="26"/>
        <v>29  Hari</v>
      </c>
    </row>
    <row r="179" spans="1:18" ht="15">
      <c r="A179" s="586"/>
      <c r="B179" s="589"/>
      <c r="C179" s="219" t="s">
        <v>7044</v>
      </c>
      <c r="D179" s="220" t="s">
        <v>7048</v>
      </c>
      <c r="E179" s="221" t="s">
        <v>9</v>
      </c>
      <c r="F179" s="220" t="s">
        <v>185</v>
      </c>
      <c r="G179" s="245">
        <v>40304</v>
      </c>
      <c r="H179" s="184" t="s">
        <v>5822</v>
      </c>
      <c r="I179" s="155" t="s">
        <v>3104</v>
      </c>
      <c r="J179" s="220" t="s">
        <v>3121</v>
      </c>
      <c r="K179" s="214" t="s">
        <v>7051</v>
      </c>
      <c r="L179" s="214" t="s">
        <v>3442</v>
      </c>
      <c r="M179" s="214" t="s">
        <v>3443</v>
      </c>
      <c r="N179" s="214" t="s">
        <v>104</v>
      </c>
      <c r="O179" s="214" t="s">
        <v>7046</v>
      </c>
      <c r="P179" s="108" t="str">
        <f t="shared" ca="1" si="24"/>
        <v>14 Tahun</v>
      </c>
      <c r="Q179" s="108" t="str">
        <f t="shared" ca="1" si="25"/>
        <v>8 Bulan</v>
      </c>
      <c r="R179" s="108" t="str">
        <f t="shared" ca="1" si="26"/>
        <v>24  Hari</v>
      </c>
    </row>
    <row r="180" spans="1:18" ht="15">
      <c r="A180" s="586"/>
      <c r="B180" s="589"/>
      <c r="C180" s="219" t="s">
        <v>7045</v>
      </c>
      <c r="D180" s="220" t="s">
        <v>7049</v>
      </c>
      <c r="E180" s="221" t="s">
        <v>10</v>
      </c>
      <c r="F180" s="220" t="s">
        <v>185</v>
      </c>
      <c r="G180" s="245">
        <v>41267</v>
      </c>
      <c r="H180" s="184" t="s">
        <v>5822</v>
      </c>
      <c r="I180" s="155" t="s">
        <v>3104</v>
      </c>
      <c r="J180" s="220" t="s">
        <v>3121</v>
      </c>
      <c r="K180" s="214" t="s">
        <v>7051</v>
      </c>
      <c r="L180" s="214" t="s">
        <v>3442</v>
      </c>
      <c r="M180" s="214" t="s">
        <v>3443</v>
      </c>
      <c r="N180" s="214" t="s">
        <v>104</v>
      </c>
      <c r="O180" s="214" t="s">
        <v>7046</v>
      </c>
      <c r="P180" s="108" t="str">
        <f t="shared" ca="1" si="24"/>
        <v>12 Tahun</v>
      </c>
      <c r="Q180" s="108" t="str">
        <f t="shared" ca="1" si="25"/>
        <v>1 Bulan</v>
      </c>
      <c r="R180" s="108" t="str">
        <f t="shared" ca="1" si="26"/>
        <v>6  Hari</v>
      </c>
    </row>
    <row r="181" spans="1:18" ht="15">
      <c r="A181" s="587"/>
      <c r="B181" s="590"/>
      <c r="C181" s="257"/>
      <c r="D181" s="257" t="s">
        <v>7050</v>
      </c>
      <c r="E181" s="258" t="s">
        <v>9</v>
      </c>
      <c r="F181" s="257"/>
      <c r="G181" s="260"/>
      <c r="H181" s="427"/>
      <c r="I181" s="267"/>
      <c r="J181" s="257"/>
      <c r="K181" s="321"/>
      <c r="L181" s="321"/>
      <c r="M181" s="321"/>
      <c r="N181" s="321"/>
      <c r="O181" s="321"/>
      <c r="P181" s="142"/>
      <c r="Q181" s="142"/>
      <c r="R181" s="142"/>
    </row>
    <row r="182" spans="1:18" ht="15">
      <c r="A182" s="585">
        <v>45</v>
      </c>
      <c r="B182" s="588" t="s">
        <v>7052</v>
      </c>
      <c r="C182" s="219" t="s">
        <v>7053</v>
      </c>
      <c r="D182" s="220" t="s">
        <v>7055</v>
      </c>
      <c r="E182" s="221" t="s">
        <v>10</v>
      </c>
      <c r="F182" s="220" t="s">
        <v>185</v>
      </c>
      <c r="G182" s="245">
        <v>16965</v>
      </c>
      <c r="H182" s="184" t="s">
        <v>5822</v>
      </c>
      <c r="I182" s="155" t="s">
        <v>3104</v>
      </c>
      <c r="J182" s="220" t="s">
        <v>3270</v>
      </c>
      <c r="K182" s="214" t="s">
        <v>5828</v>
      </c>
      <c r="L182" s="214" t="s">
        <v>3503</v>
      </c>
      <c r="M182" s="214" t="s">
        <v>3431</v>
      </c>
      <c r="N182" s="214" t="s">
        <v>6904</v>
      </c>
      <c r="O182" s="214" t="s">
        <v>1084</v>
      </c>
      <c r="P182" s="108" t="str">
        <f t="shared" ca="1" si="24"/>
        <v>78 Tahun</v>
      </c>
      <c r="Q182" s="108" t="str">
        <f t="shared" ca="1" si="25"/>
        <v>7 Bulan</v>
      </c>
      <c r="R182" s="108" t="str">
        <f t="shared" ca="1" si="26"/>
        <v>18  Hari</v>
      </c>
    </row>
    <row r="183" spans="1:18" ht="15">
      <c r="A183" s="587"/>
      <c r="B183" s="590"/>
      <c r="C183" s="219" t="s">
        <v>7054</v>
      </c>
      <c r="D183" s="220" t="s">
        <v>7056</v>
      </c>
      <c r="E183" s="221" t="s">
        <v>9</v>
      </c>
      <c r="F183" s="220" t="s">
        <v>185</v>
      </c>
      <c r="G183" s="245">
        <v>33880</v>
      </c>
      <c r="H183" s="184" t="s">
        <v>5822</v>
      </c>
      <c r="I183" s="155" t="s">
        <v>3104</v>
      </c>
      <c r="J183" s="220" t="s">
        <v>3893</v>
      </c>
      <c r="K183" s="214" t="s">
        <v>3490</v>
      </c>
      <c r="L183" s="214" t="s">
        <v>3442</v>
      </c>
      <c r="M183" s="214" t="s">
        <v>3443</v>
      </c>
      <c r="N183" s="222"/>
      <c r="O183" s="214" t="s">
        <v>7055</v>
      </c>
      <c r="P183" s="108" t="str">
        <f t="shared" ca="1" si="24"/>
        <v>32 Tahun</v>
      </c>
      <c r="Q183" s="108" t="str">
        <f t="shared" ca="1" si="25"/>
        <v>3 Bulan</v>
      </c>
      <c r="R183" s="108" t="str">
        <f t="shared" ca="1" si="26"/>
        <v>27  Hari</v>
      </c>
    </row>
    <row r="184" spans="1:18" ht="15">
      <c r="A184" s="585">
        <v>46</v>
      </c>
      <c r="B184" s="588" t="s">
        <v>7057</v>
      </c>
      <c r="C184" s="219" t="s">
        <v>7058</v>
      </c>
      <c r="D184" s="220" t="s">
        <v>7059</v>
      </c>
      <c r="E184" s="221" t="s">
        <v>10</v>
      </c>
      <c r="F184" s="220" t="s">
        <v>185</v>
      </c>
      <c r="G184" s="245">
        <v>32225</v>
      </c>
      <c r="H184" s="184" t="s">
        <v>5822</v>
      </c>
      <c r="I184" s="155" t="s">
        <v>3104</v>
      </c>
      <c r="J184" s="220" t="s">
        <v>3271</v>
      </c>
      <c r="K184" s="214" t="s">
        <v>3490</v>
      </c>
      <c r="L184" s="214" t="s">
        <v>3430</v>
      </c>
      <c r="M184" s="214" t="s">
        <v>3431</v>
      </c>
      <c r="N184" s="214" t="s">
        <v>7069</v>
      </c>
      <c r="O184" s="214" t="s">
        <v>1738</v>
      </c>
      <c r="P184" s="108" t="str">
        <f t="shared" ca="1" si="24"/>
        <v>36 Tahun</v>
      </c>
      <c r="Q184" s="108" t="str">
        <f t="shared" ca="1" si="25"/>
        <v>10 Bulan</v>
      </c>
      <c r="R184" s="108" t="str">
        <f t="shared" ca="1" si="26"/>
        <v>7  Hari</v>
      </c>
    </row>
    <row r="185" spans="1:18" ht="15">
      <c r="A185" s="586"/>
      <c r="B185" s="589"/>
      <c r="C185" s="219" t="s">
        <v>7060</v>
      </c>
      <c r="D185" s="220" t="s">
        <v>7063</v>
      </c>
      <c r="E185" s="221" t="s">
        <v>9</v>
      </c>
      <c r="F185" s="220" t="s">
        <v>7066</v>
      </c>
      <c r="G185" s="245">
        <v>25511</v>
      </c>
      <c r="H185" s="184" t="s">
        <v>5822</v>
      </c>
      <c r="I185" s="155" t="s">
        <v>3104</v>
      </c>
      <c r="J185" s="220" t="s">
        <v>3271</v>
      </c>
      <c r="K185" s="214" t="s">
        <v>5828</v>
      </c>
      <c r="L185" s="214" t="s">
        <v>3430</v>
      </c>
      <c r="M185" s="214" t="s">
        <v>3436</v>
      </c>
      <c r="N185" s="214" t="s">
        <v>7070</v>
      </c>
      <c r="O185" s="214" t="s">
        <v>5918</v>
      </c>
      <c r="P185" s="108" t="str">
        <f t="shared" ca="1" si="24"/>
        <v>55 Tahun</v>
      </c>
      <c r="Q185" s="108" t="str">
        <f t="shared" ca="1" si="25"/>
        <v>2 Bulan</v>
      </c>
      <c r="R185" s="108" t="str">
        <f t="shared" ca="1" si="26"/>
        <v>26  Hari</v>
      </c>
    </row>
    <row r="186" spans="1:18" ht="15">
      <c r="A186" s="586"/>
      <c r="B186" s="589"/>
      <c r="C186" s="219" t="s">
        <v>7061</v>
      </c>
      <c r="D186" s="220" t="s">
        <v>7064</v>
      </c>
      <c r="E186" s="221" t="s">
        <v>10</v>
      </c>
      <c r="F186" s="220" t="s">
        <v>7067</v>
      </c>
      <c r="G186" s="245">
        <v>42974</v>
      </c>
      <c r="H186" s="184" t="s">
        <v>5822</v>
      </c>
      <c r="I186" s="155" t="s">
        <v>3104</v>
      </c>
      <c r="J186" s="220" t="s">
        <v>3121</v>
      </c>
      <c r="K186" s="214" t="s">
        <v>7051</v>
      </c>
      <c r="L186" s="214" t="s">
        <v>3442</v>
      </c>
      <c r="M186" s="214" t="s">
        <v>3443</v>
      </c>
      <c r="N186" s="214" t="s">
        <v>7059</v>
      </c>
      <c r="O186" s="214" t="s">
        <v>7063</v>
      </c>
      <c r="P186" s="108" t="str">
        <f t="shared" ca="1" si="24"/>
        <v>7 Tahun</v>
      </c>
      <c r="Q186" s="108" t="str">
        <f t="shared" ca="1" si="25"/>
        <v>5 Bulan</v>
      </c>
      <c r="R186" s="108" t="str">
        <f t="shared" ca="1" si="26"/>
        <v>3  Hari</v>
      </c>
    </row>
    <row r="187" spans="1:18" ht="15">
      <c r="A187" s="587"/>
      <c r="B187" s="590"/>
      <c r="C187" s="219" t="s">
        <v>7062</v>
      </c>
      <c r="D187" s="220" t="s">
        <v>7065</v>
      </c>
      <c r="E187" s="221" t="s">
        <v>10</v>
      </c>
      <c r="F187" s="220" t="s">
        <v>7068</v>
      </c>
      <c r="G187" s="245">
        <v>44670</v>
      </c>
      <c r="H187" s="184" t="s">
        <v>5822</v>
      </c>
      <c r="I187" s="155" t="s">
        <v>3104</v>
      </c>
      <c r="J187" s="220" t="s">
        <v>3121</v>
      </c>
      <c r="K187" s="214" t="s">
        <v>7051</v>
      </c>
      <c r="L187" s="214" t="s">
        <v>3442</v>
      </c>
      <c r="M187" s="214" t="s">
        <v>3443</v>
      </c>
      <c r="N187" s="214" t="s">
        <v>7059</v>
      </c>
      <c r="O187" s="214" t="s">
        <v>7063</v>
      </c>
      <c r="P187" s="108" t="str">
        <f t="shared" ca="1" si="24"/>
        <v>2 Tahun</v>
      </c>
      <c r="Q187" s="108" t="str">
        <f t="shared" ca="1" si="25"/>
        <v>9 Bulan</v>
      </c>
      <c r="R187" s="108" t="str">
        <f t="shared" ca="1" si="26"/>
        <v>11  Hari</v>
      </c>
    </row>
    <row r="188" spans="1:18" ht="15">
      <c r="A188" s="585">
        <v>47</v>
      </c>
      <c r="B188" s="588" t="s">
        <v>7071</v>
      </c>
      <c r="C188" s="219" t="s">
        <v>5903</v>
      </c>
      <c r="D188" s="220" t="s">
        <v>359</v>
      </c>
      <c r="E188" s="221" t="s">
        <v>9</v>
      </c>
      <c r="F188" s="220" t="s">
        <v>72</v>
      </c>
      <c r="G188" s="245">
        <v>22051</v>
      </c>
      <c r="H188" s="184" t="s">
        <v>5822</v>
      </c>
      <c r="I188" s="155" t="s">
        <v>3104</v>
      </c>
      <c r="J188" s="220" t="s">
        <v>3270</v>
      </c>
      <c r="K188" s="214" t="s">
        <v>5843</v>
      </c>
      <c r="L188" s="214" t="s">
        <v>3503</v>
      </c>
      <c r="M188" s="214" t="s">
        <v>3431</v>
      </c>
      <c r="N188" s="214" t="s">
        <v>3036</v>
      </c>
      <c r="O188" s="214" t="s">
        <v>866</v>
      </c>
      <c r="P188" s="108" t="str">
        <f t="shared" ca="1" si="24"/>
        <v>64 Tahun</v>
      </c>
      <c r="Q188" s="108" t="str">
        <f t="shared" ca="1" si="25"/>
        <v>8 Bulan</v>
      </c>
      <c r="R188" s="108" t="str">
        <f t="shared" ca="1" si="26"/>
        <v>15  Hari</v>
      </c>
    </row>
    <row r="189" spans="1:18" ht="15">
      <c r="A189" s="586"/>
      <c r="B189" s="589"/>
      <c r="C189" s="219" t="s">
        <v>7072</v>
      </c>
      <c r="D189" s="220" t="s">
        <v>7074</v>
      </c>
      <c r="E189" s="221" t="s">
        <v>9</v>
      </c>
      <c r="F189" s="220" t="s">
        <v>185</v>
      </c>
      <c r="G189" s="245">
        <v>35761</v>
      </c>
      <c r="H189" s="184" t="s">
        <v>5822</v>
      </c>
      <c r="I189" s="155" t="s">
        <v>3104</v>
      </c>
      <c r="J189" s="220" t="s">
        <v>3893</v>
      </c>
      <c r="K189" s="214" t="s">
        <v>7051</v>
      </c>
      <c r="L189" s="214" t="s">
        <v>3442</v>
      </c>
      <c r="M189" s="214" t="s">
        <v>3443</v>
      </c>
      <c r="N189" s="214" t="s">
        <v>6047</v>
      </c>
      <c r="O189" s="214" t="s">
        <v>359</v>
      </c>
      <c r="P189" s="108" t="str">
        <f t="shared" ca="1" si="24"/>
        <v>27 Tahun</v>
      </c>
      <c r="Q189" s="108" t="str">
        <f t="shared" ca="1" si="25"/>
        <v>2 Bulan</v>
      </c>
      <c r="R189" s="108" t="str">
        <f t="shared" ca="1" si="26"/>
        <v>3  Hari</v>
      </c>
    </row>
    <row r="190" spans="1:18" ht="15">
      <c r="A190" s="587"/>
      <c r="B190" s="590"/>
      <c r="C190" s="219" t="s">
        <v>7073</v>
      </c>
      <c r="D190" s="220" t="s">
        <v>365</v>
      </c>
      <c r="E190" s="221" t="s">
        <v>9</v>
      </c>
      <c r="F190" s="220" t="s">
        <v>185</v>
      </c>
      <c r="G190" s="245">
        <v>37863</v>
      </c>
      <c r="H190" s="155" t="s">
        <v>5822</v>
      </c>
      <c r="I190" s="155" t="s">
        <v>3104</v>
      </c>
      <c r="J190" s="220" t="s">
        <v>3270</v>
      </c>
      <c r="K190" s="214" t="s">
        <v>7051</v>
      </c>
      <c r="L190" s="214" t="s">
        <v>3442</v>
      </c>
      <c r="M190" s="214" t="s">
        <v>3443</v>
      </c>
      <c r="N190" s="214" t="s">
        <v>6047</v>
      </c>
      <c r="O190" s="214" t="s">
        <v>359</v>
      </c>
      <c r="P190" s="108" t="str">
        <f t="shared" ca="1" si="24"/>
        <v>21 Tahun</v>
      </c>
      <c r="Q190" s="108" t="str">
        <f t="shared" ca="1" si="25"/>
        <v>5 Bulan</v>
      </c>
      <c r="R190" s="108" t="str">
        <f t="shared" ca="1" si="26"/>
        <v>0  Hari</v>
      </c>
    </row>
  </sheetData>
  <sheetProtection formatCells="0" formatColumns="0" formatRows="0" insertColumns="0" insertRows="0" deleteColumns="0" deleteRows="0"/>
  <mergeCells count="88">
    <mergeCell ref="A163:A164"/>
    <mergeCell ref="B163:B164"/>
    <mergeCell ref="A169:A171"/>
    <mergeCell ref="B169:B171"/>
    <mergeCell ref="A165:A168"/>
    <mergeCell ref="B165:B168"/>
    <mergeCell ref="A146:A150"/>
    <mergeCell ref="B146:B150"/>
    <mergeCell ref="A151:A156"/>
    <mergeCell ref="B151:B156"/>
    <mergeCell ref="A157:A160"/>
    <mergeCell ref="B157:B160"/>
    <mergeCell ref="A129:A132"/>
    <mergeCell ref="B129:B132"/>
    <mergeCell ref="A133:A140"/>
    <mergeCell ref="B133:B140"/>
    <mergeCell ref="A141:A145"/>
    <mergeCell ref="B141:B145"/>
    <mergeCell ref="A117:A121"/>
    <mergeCell ref="B117:B121"/>
    <mergeCell ref="A126:A128"/>
    <mergeCell ref="B126:B128"/>
    <mergeCell ref="B122:B125"/>
    <mergeCell ref="A122:A125"/>
    <mergeCell ref="A100:A105"/>
    <mergeCell ref="B100:B105"/>
    <mergeCell ref="A106:A110"/>
    <mergeCell ref="B106:B110"/>
    <mergeCell ref="A111:A116"/>
    <mergeCell ref="B111:B116"/>
    <mergeCell ref="A88:A91"/>
    <mergeCell ref="B88:B91"/>
    <mergeCell ref="A92:A95"/>
    <mergeCell ref="B92:B95"/>
    <mergeCell ref="A96:A99"/>
    <mergeCell ref="B96:B99"/>
    <mergeCell ref="A80:A81"/>
    <mergeCell ref="B80:B81"/>
    <mergeCell ref="A82:A84"/>
    <mergeCell ref="B82:B84"/>
    <mergeCell ref="A85:A87"/>
    <mergeCell ref="B85:B87"/>
    <mergeCell ref="A69:A74"/>
    <mergeCell ref="B69:B74"/>
    <mergeCell ref="A75:A79"/>
    <mergeCell ref="B75:B79"/>
    <mergeCell ref="A65:A68"/>
    <mergeCell ref="B65:B68"/>
    <mergeCell ref="A52:A56"/>
    <mergeCell ref="B52:B56"/>
    <mergeCell ref="A57:A60"/>
    <mergeCell ref="B57:B60"/>
    <mergeCell ref="A61:A64"/>
    <mergeCell ref="B61:B64"/>
    <mergeCell ref="A36:A39"/>
    <mergeCell ref="B36:B39"/>
    <mergeCell ref="A40:A44"/>
    <mergeCell ref="B40:B44"/>
    <mergeCell ref="A47:A51"/>
    <mergeCell ref="B47:B51"/>
    <mergeCell ref="A26:A29"/>
    <mergeCell ref="B26:B29"/>
    <mergeCell ref="A31:A32"/>
    <mergeCell ref="B31:B32"/>
    <mergeCell ref="A33:A35"/>
    <mergeCell ref="B33:B35"/>
    <mergeCell ref="A15:A16"/>
    <mergeCell ref="B15:B16"/>
    <mergeCell ref="A17:A20"/>
    <mergeCell ref="B17:B20"/>
    <mergeCell ref="A21:A25"/>
    <mergeCell ref="B21:B25"/>
    <mergeCell ref="A1:O1"/>
    <mergeCell ref="P2:Q2"/>
    <mergeCell ref="A4:A8"/>
    <mergeCell ref="B4:B8"/>
    <mergeCell ref="A9:A14"/>
    <mergeCell ref="B9:B14"/>
    <mergeCell ref="A184:A187"/>
    <mergeCell ref="B184:B187"/>
    <mergeCell ref="A188:A190"/>
    <mergeCell ref="B188:B190"/>
    <mergeCell ref="A172:A175"/>
    <mergeCell ref="B172:B175"/>
    <mergeCell ref="A176:A181"/>
    <mergeCell ref="B176:B181"/>
    <mergeCell ref="A182:A183"/>
    <mergeCell ref="B182:B183"/>
  </mergeCells>
  <pageMargins left="0.7" right="0.7" top="0.75" bottom="0.75" header="0.3" footer="0.3"/>
  <pageSetup orientation="landscape" paperSize="5" scale="50" r:id="rId1"/>
  <rowBreaks count="1" manualBreakCount="1">
    <brk id="6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8"/>
  <sheetViews>
    <sheetView workbookViewId="0" topLeftCell="A10">
      <selection pane="topLeft" activeCell="D29" sqref="D29"/>
    </sheetView>
  </sheetViews>
  <sheetFormatPr defaultRowHeight="15"/>
  <cols>
    <col min="1" max="1" width="6" customWidth="1"/>
    <col min="2" max="2" width="19.2857142857143" customWidth="1"/>
    <col min="3" max="3" width="19.7142857142857" customWidth="1"/>
    <col min="4" max="4" width="32" customWidth="1"/>
    <col min="5" max="5" width="6.14285714285714" customWidth="1"/>
    <col min="6" max="6" width="24.8571428571429" style="438" customWidth="1"/>
    <col min="7" max="7" width="19.1428571428571" style="50" customWidth="1"/>
    <col min="8" max="8" width="9.85714285714286" customWidth="1"/>
    <col min="9" max="9" width="10.1428571428571" customWidth="1"/>
    <col min="10" max="10" width="28.4285714285714" customWidth="1"/>
    <col min="11" max="11" width="20.5714285714286" style="50" customWidth="1"/>
    <col min="12" max="12" width="16.2857142857143" style="50" customWidth="1"/>
    <col min="13" max="13" width="17.7142857142857" style="50" customWidth="1"/>
    <col min="14" max="14" width="21" customWidth="1"/>
    <col min="15" max="15" width="20.5714285714286" style="50" customWidth="1"/>
    <col min="16" max="16" width="10.8571428571429" customWidth="1"/>
    <col min="17" max="17" width="9.14285714285714" customWidth="1"/>
  </cols>
  <sheetData>
    <row r="1" spans="1:15" s="86" customFormat="1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</row>
    <row r="2" spans="4:17" s="86" customFormat="1" ht="15">
      <c r="D2" s="96"/>
      <c r="F2" s="105"/>
      <c r="G2" s="188"/>
      <c r="J2" s="96"/>
      <c r="K2" s="96"/>
      <c r="L2" s="96"/>
      <c r="M2" s="96"/>
      <c r="N2" s="105"/>
      <c r="O2" s="96"/>
      <c r="P2" s="591">
        <f ca="1">NOW()</f>
        <v>45687.390512731479</v>
      </c>
      <c r="Q2" s="591"/>
    </row>
    <row r="3" spans="1:18" s="86" customFormat="1" ht="34.5" customHeight="1">
      <c r="A3" s="87" t="s">
        <v>3088</v>
      </c>
      <c r="B3" s="87" t="s">
        <v>3417</v>
      </c>
      <c r="C3" s="87" t="s">
        <v>1</v>
      </c>
      <c r="D3" s="88" t="s">
        <v>2</v>
      </c>
      <c r="E3" s="87" t="s">
        <v>3888</v>
      </c>
      <c r="F3" s="87" t="s">
        <v>3</v>
      </c>
      <c r="G3" s="89" t="s">
        <v>4241</v>
      </c>
      <c r="H3" s="87" t="s">
        <v>3419</v>
      </c>
      <c r="I3" s="87" t="s">
        <v>3089</v>
      </c>
      <c r="J3" s="87" t="s">
        <v>3090</v>
      </c>
      <c r="K3" s="88" t="s">
        <v>3091</v>
      </c>
      <c r="L3" s="88" t="s">
        <v>7302</v>
      </c>
      <c r="M3" s="87" t="s">
        <v>7291</v>
      </c>
      <c r="N3" s="87" t="s">
        <v>3093</v>
      </c>
      <c r="O3" s="87" t="s">
        <v>3094</v>
      </c>
      <c r="P3" s="106" t="s">
        <v>3422</v>
      </c>
      <c r="Q3" s="106" t="s">
        <v>3423</v>
      </c>
      <c r="R3" s="106" t="s">
        <v>3424</v>
      </c>
    </row>
    <row r="4" spans="1:18" s="86" customFormat="1" ht="15">
      <c r="A4" s="522">
        <v>1</v>
      </c>
      <c r="B4" s="524" t="s">
        <v>6268</v>
      </c>
      <c r="C4" s="90" t="s">
        <v>6269</v>
      </c>
      <c r="D4" s="91" t="s">
        <v>6270</v>
      </c>
      <c r="E4" s="92" t="s">
        <v>10</v>
      </c>
      <c r="F4" s="100" t="s">
        <v>185</v>
      </c>
      <c r="G4" s="440">
        <v>30962</v>
      </c>
      <c r="H4" s="92" t="s">
        <v>6271</v>
      </c>
      <c r="I4" s="92" t="s">
        <v>3104</v>
      </c>
      <c r="J4" s="91" t="s">
        <v>3271</v>
      </c>
      <c r="K4" s="91" t="s">
        <v>5843</v>
      </c>
      <c r="L4" s="91" t="s">
        <v>3430</v>
      </c>
      <c r="M4" s="91" t="s">
        <v>3431</v>
      </c>
      <c r="N4" s="100" t="s">
        <v>6272</v>
      </c>
      <c r="O4" s="441" t="s">
        <v>6273</v>
      </c>
      <c r="P4" s="108" t="str">
        <f ca="1" t="shared" si="0" ref="P4:P33">DATEDIF(G4,$P$2,"Y")&amp;" Tahun"</f>
        <v>40 Tahun</v>
      </c>
      <c r="Q4" s="108" t="str">
        <f ca="1" t="shared" si="1" ref="Q4:Q33">DATEDIF(G4,$P$2,"YM")&amp;" Bulan"</f>
        <v>3 Bulan</v>
      </c>
      <c r="R4" s="108" t="str">
        <f ca="1" t="shared" si="2" ref="R4:R33">DATEDIF(G4,$P$2,"MD")&amp;"  Hari"</f>
        <v>23  Hari</v>
      </c>
    </row>
    <row r="5" spans="1:18" s="86" customFormat="1" ht="15">
      <c r="A5" s="592"/>
      <c r="B5" s="592"/>
      <c r="C5" s="90" t="s">
        <v>6274</v>
      </c>
      <c r="D5" s="91" t="s">
        <v>6275</v>
      </c>
      <c r="E5" s="92" t="s">
        <v>9</v>
      </c>
      <c r="F5" s="100" t="s">
        <v>354</v>
      </c>
      <c r="G5" s="440">
        <v>31633</v>
      </c>
      <c r="H5" s="92" t="s">
        <v>6271</v>
      </c>
      <c r="I5" s="92" t="s">
        <v>3104</v>
      </c>
      <c r="J5" s="91" t="s">
        <v>3271</v>
      </c>
      <c r="K5" s="91" t="s">
        <v>5828</v>
      </c>
      <c r="L5" s="91" t="s">
        <v>3430</v>
      </c>
      <c r="M5" s="91" t="s">
        <v>3436</v>
      </c>
      <c r="N5" s="100" t="s">
        <v>6276</v>
      </c>
      <c r="O5" s="441" t="s">
        <v>5526</v>
      </c>
      <c r="P5" s="108" t="str">
        <f t="shared" ca="1" si="0"/>
        <v>38 Tahun</v>
      </c>
      <c r="Q5" s="108" t="str">
        <f t="shared" ca="1" si="1"/>
        <v>5 Bulan</v>
      </c>
      <c r="R5" s="108" t="str">
        <f t="shared" ca="1" si="2"/>
        <v>21  Hari</v>
      </c>
    </row>
    <row r="6" spans="1:18" s="86" customFormat="1" ht="15">
      <c r="A6" s="592"/>
      <c r="B6" s="592"/>
      <c r="C6" s="90" t="s">
        <v>6277</v>
      </c>
      <c r="D6" s="91" t="s">
        <v>6278</v>
      </c>
      <c r="E6" s="92" t="s">
        <v>9</v>
      </c>
      <c r="F6" s="100" t="s">
        <v>185</v>
      </c>
      <c r="G6" s="440">
        <v>39445</v>
      </c>
      <c r="H6" s="92" t="s">
        <v>6271</v>
      </c>
      <c r="I6" s="92" t="s">
        <v>3104</v>
      </c>
      <c r="J6" s="91" t="s">
        <v>3271</v>
      </c>
      <c r="K6" s="91" t="s">
        <v>5834</v>
      </c>
      <c r="L6" s="91" t="s">
        <v>3442</v>
      </c>
      <c r="M6" s="91" t="s">
        <v>3443</v>
      </c>
      <c r="N6" s="100" t="s">
        <v>6270</v>
      </c>
      <c r="O6" s="441" t="s">
        <v>6279</v>
      </c>
      <c r="P6" s="108" t="str">
        <f t="shared" ca="1" si="0"/>
        <v>17 Tahun</v>
      </c>
      <c r="Q6" s="108" t="str">
        <f t="shared" ca="1" si="1"/>
        <v>1 Bulan</v>
      </c>
      <c r="R6" s="108" t="str">
        <f t="shared" ca="1" si="2"/>
        <v>1  Hari</v>
      </c>
    </row>
    <row r="7" spans="1:18" s="86" customFormat="1" ht="15">
      <c r="A7" s="592"/>
      <c r="B7" s="592"/>
      <c r="C7" s="90" t="s">
        <v>6280</v>
      </c>
      <c r="D7" s="91" t="s">
        <v>6281</v>
      </c>
      <c r="E7" s="92" t="s">
        <v>10</v>
      </c>
      <c r="F7" s="100" t="s">
        <v>185</v>
      </c>
      <c r="G7" s="440">
        <v>40079</v>
      </c>
      <c r="H7" s="92" t="s">
        <v>6271</v>
      </c>
      <c r="I7" s="92" t="s">
        <v>3104</v>
      </c>
      <c r="J7" s="91" t="s">
        <v>3893</v>
      </c>
      <c r="K7" s="91" t="s">
        <v>5834</v>
      </c>
      <c r="L7" s="91" t="s">
        <v>3442</v>
      </c>
      <c r="M7" s="91" t="s">
        <v>3443</v>
      </c>
      <c r="N7" s="100" t="s">
        <v>6270</v>
      </c>
      <c r="O7" s="441" t="s">
        <v>6279</v>
      </c>
      <c r="P7" s="108" t="str">
        <f t="shared" ca="1" si="0"/>
        <v>15 Tahun</v>
      </c>
      <c r="Q7" s="108" t="str">
        <f t="shared" ca="1" si="1"/>
        <v>4 Bulan</v>
      </c>
      <c r="R7" s="108" t="str">
        <f t="shared" ca="1" si="2"/>
        <v>7  Hari</v>
      </c>
    </row>
    <row r="8" spans="1:18" s="86" customFormat="1" ht="15">
      <c r="A8" s="592"/>
      <c r="B8" s="592"/>
      <c r="C8" s="90" t="s">
        <v>6282</v>
      </c>
      <c r="D8" s="91" t="s">
        <v>6283</v>
      </c>
      <c r="E8" s="92" t="s">
        <v>10</v>
      </c>
      <c r="F8" s="100" t="s">
        <v>185</v>
      </c>
      <c r="G8" s="440">
        <v>42683</v>
      </c>
      <c r="H8" s="92" t="s">
        <v>6271</v>
      </c>
      <c r="I8" s="92" t="s">
        <v>3104</v>
      </c>
      <c r="J8" s="91" t="s">
        <v>4054</v>
      </c>
      <c r="K8" s="91" t="s">
        <v>5834</v>
      </c>
      <c r="L8" s="91" t="s">
        <v>3442</v>
      </c>
      <c r="M8" s="91" t="s">
        <v>3443</v>
      </c>
      <c r="N8" s="100" t="s">
        <v>6270</v>
      </c>
      <c r="O8" s="441" t="s">
        <v>6279</v>
      </c>
      <c r="P8" s="108" t="str">
        <f t="shared" ca="1" si="0"/>
        <v>8 Tahun</v>
      </c>
      <c r="Q8" s="108" t="str">
        <f t="shared" ca="1" si="1"/>
        <v>2 Bulan</v>
      </c>
      <c r="R8" s="108" t="str">
        <f t="shared" ca="1" si="2"/>
        <v>21  Hari</v>
      </c>
    </row>
    <row r="9" spans="1:18" s="86" customFormat="1" ht="15">
      <c r="A9" s="523"/>
      <c r="B9" s="523"/>
      <c r="C9" s="90" t="s">
        <v>6284</v>
      </c>
      <c r="D9" s="91" t="s">
        <v>6285</v>
      </c>
      <c r="E9" s="92" t="s">
        <v>9</v>
      </c>
      <c r="F9" s="100" t="s">
        <v>185</v>
      </c>
      <c r="G9" s="440">
        <v>44393</v>
      </c>
      <c r="H9" s="92" t="s">
        <v>6271</v>
      </c>
      <c r="I9" s="92" t="s">
        <v>3104</v>
      </c>
      <c r="J9" s="91" t="s">
        <v>3121</v>
      </c>
      <c r="K9" s="91" t="s">
        <v>5831</v>
      </c>
      <c r="L9" s="91" t="s">
        <v>3442</v>
      </c>
      <c r="M9" s="91" t="s">
        <v>3443</v>
      </c>
      <c r="N9" s="100" t="s">
        <v>6270</v>
      </c>
      <c r="O9" s="441" t="s">
        <v>6279</v>
      </c>
      <c r="P9" s="108" t="str">
        <f t="shared" ca="1" si="0"/>
        <v>3 Tahun</v>
      </c>
      <c r="Q9" s="108" t="str">
        <f t="shared" ca="1" si="1"/>
        <v>6 Bulan</v>
      </c>
      <c r="R9" s="108" t="str">
        <f t="shared" ca="1" si="2"/>
        <v>14  Hari</v>
      </c>
    </row>
    <row r="10" spans="1:18" s="86" customFormat="1" ht="15">
      <c r="A10" s="522">
        <v>2</v>
      </c>
      <c r="B10" s="524" t="s">
        <v>6286</v>
      </c>
      <c r="C10" s="90" t="s">
        <v>6287</v>
      </c>
      <c r="D10" s="91" t="s">
        <v>1720</v>
      </c>
      <c r="E10" s="92" t="s">
        <v>10</v>
      </c>
      <c r="F10" s="100" t="s">
        <v>37</v>
      </c>
      <c r="G10" s="440">
        <v>19450</v>
      </c>
      <c r="H10" s="92" t="s">
        <v>6271</v>
      </c>
      <c r="I10" s="92" t="s">
        <v>3104</v>
      </c>
      <c r="J10" s="91" t="s">
        <v>4054</v>
      </c>
      <c r="K10" s="91" t="s">
        <v>5843</v>
      </c>
      <c r="L10" s="91" t="s">
        <v>3430</v>
      </c>
      <c r="M10" s="91" t="s">
        <v>3431</v>
      </c>
      <c r="N10" s="100" t="s">
        <v>1378</v>
      </c>
      <c r="O10" s="441" t="s">
        <v>6288</v>
      </c>
      <c r="P10" s="108" t="str">
        <f t="shared" ca="1" si="0"/>
        <v>71 Tahun</v>
      </c>
      <c r="Q10" s="108" t="str">
        <f t="shared" ca="1" si="1"/>
        <v>9 Bulan</v>
      </c>
      <c r="R10" s="108" t="str">
        <f t="shared" ca="1" si="2"/>
        <v>29  Hari</v>
      </c>
    </row>
    <row r="11" spans="1:18" s="86" customFormat="1" ht="15">
      <c r="A11" s="592"/>
      <c r="B11" s="592"/>
      <c r="C11" s="90" t="s">
        <v>6289</v>
      </c>
      <c r="D11" s="91" t="s">
        <v>2036</v>
      </c>
      <c r="E11" s="92" t="s">
        <v>9</v>
      </c>
      <c r="F11" s="100" t="s">
        <v>37</v>
      </c>
      <c r="G11" s="440">
        <v>23179</v>
      </c>
      <c r="H11" s="92" t="s">
        <v>6271</v>
      </c>
      <c r="I11" s="92" t="s">
        <v>3104</v>
      </c>
      <c r="J11" s="91" t="s">
        <v>4054</v>
      </c>
      <c r="K11" s="91" t="s">
        <v>5843</v>
      </c>
      <c r="L11" s="91" t="s">
        <v>3430</v>
      </c>
      <c r="M11" s="91" t="s">
        <v>3436</v>
      </c>
      <c r="N11" s="100" t="s">
        <v>5846</v>
      </c>
      <c r="O11" s="441" t="s">
        <v>5847</v>
      </c>
      <c r="P11" s="108" t="str">
        <f t="shared" ca="1" si="0"/>
        <v>61 Tahun</v>
      </c>
      <c r="Q11" s="108" t="str">
        <f t="shared" ca="1" si="1"/>
        <v>7 Bulan</v>
      </c>
      <c r="R11" s="108" t="str">
        <f t="shared" ca="1" si="2"/>
        <v>13  Hari</v>
      </c>
    </row>
    <row r="12" spans="1:18" s="86" customFormat="1" ht="15">
      <c r="A12" s="592"/>
      <c r="B12" s="592"/>
      <c r="C12" s="90" t="s">
        <v>6290</v>
      </c>
      <c r="D12" s="91" t="s">
        <v>359</v>
      </c>
      <c r="E12" s="92" t="s">
        <v>9</v>
      </c>
      <c r="F12" s="100" t="s">
        <v>37</v>
      </c>
      <c r="G12" s="440">
        <v>24879</v>
      </c>
      <c r="H12" s="92" t="s">
        <v>6271</v>
      </c>
      <c r="I12" s="92" t="s">
        <v>3104</v>
      </c>
      <c r="J12" s="91" t="s">
        <v>4054</v>
      </c>
      <c r="K12" s="91" t="s">
        <v>5843</v>
      </c>
      <c r="L12" s="91" t="s">
        <v>3430</v>
      </c>
      <c r="M12" s="91" t="s">
        <v>3436</v>
      </c>
      <c r="N12" s="100" t="s">
        <v>6291</v>
      </c>
      <c r="O12" s="441" t="s">
        <v>6292</v>
      </c>
      <c r="P12" s="108" t="str">
        <f t="shared" ca="1" si="0"/>
        <v>56 Tahun</v>
      </c>
      <c r="Q12" s="108" t="str">
        <f t="shared" ca="1" si="1"/>
        <v>11 Bulan</v>
      </c>
      <c r="R12" s="108" t="str">
        <f t="shared" ca="1" si="2"/>
        <v>19  Hari</v>
      </c>
    </row>
    <row r="13" spans="1:18" s="86" customFormat="1" ht="15">
      <c r="A13" s="592"/>
      <c r="B13" s="592"/>
      <c r="C13" s="90" t="s">
        <v>6293</v>
      </c>
      <c r="D13" s="91" t="s">
        <v>6294</v>
      </c>
      <c r="E13" s="92" t="s">
        <v>10</v>
      </c>
      <c r="F13" s="100" t="s">
        <v>37</v>
      </c>
      <c r="G13" s="440">
        <v>34123</v>
      </c>
      <c r="H13" s="92" t="s">
        <v>6271</v>
      </c>
      <c r="I13" s="92" t="s">
        <v>3104</v>
      </c>
      <c r="J13" s="91" t="s">
        <v>4054</v>
      </c>
      <c r="K13" s="91" t="s">
        <v>5843</v>
      </c>
      <c r="L13" s="91" t="s">
        <v>3442</v>
      </c>
      <c r="M13" s="91" t="s">
        <v>3443</v>
      </c>
      <c r="N13" s="100" t="s">
        <v>1720</v>
      </c>
      <c r="O13" s="441" t="s">
        <v>359</v>
      </c>
      <c r="P13" s="108" t="str">
        <f t="shared" ca="1" si="0"/>
        <v>31 Tahun</v>
      </c>
      <c r="Q13" s="108" t="str">
        <f t="shared" ca="1" si="1"/>
        <v>7 Bulan</v>
      </c>
      <c r="R13" s="108" t="str">
        <f t="shared" ca="1" si="2"/>
        <v>27  Hari</v>
      </c>
    </row>
    <row r="14" spans="1:18" s="86" customFormat="1" ht="15">
      <c r="A14" s="523"/>
      <c r="B14" s="523"/>
      <c r="C14" s="90" t="s">
        <v>6295</v>
      </c>
      <c r="D14" s="91" t="s">
        <v>981</v>
      </c>
      <c r="E14" s="92" t="s">
        <v>9</v>
      </c>
      <c r="F14" s="100" t="s">
        <v>37</v>
      </c>
      <c r="G14" s="440">
        <v>38363</v>
      </c>
      <c r="H14" s="92" t="s">
        <v>6271</v>
      </c>
      <c r="I14" s="92" t="s">
        <v>3104</v>
      </c>
      <c r="J14" s="91" t="s">
        <v>3271</v>
      </c>
      <c r="K14" s="91" t="s">
        <v>5834</v>
      </c>
      <c r="L14" s="91" t="s">
        <v>3442</v>
      </c>
      <c r="M14" s="91" t="s">
        <v>3443</v>
      </c>
      <c r="N14" s="100" t="s">
        <v>1720</v>
      </c>
      <c r="O14" s="441" t="s">
        <v>359</v>
      </c>
      <c r="P14" s="108" t="str">
        <f t="shared" ca="1" si="0"/>
        <v>20 Tahun</v>
      </c>
      <c r="Q14" s="108" t="str">
        <f t="shared" ca="1" si="1"/>
        <v>0 Bulan</v>
      </c>
      <c r="R14" s="108" t="str">
        <f t="shared" ca="1" si="2"/>
        <v>19  Hari</v>
      </c>
    </row>
    <row r="15" spans="1:18" s="86" customFormat="1" ht="15">
      <c r="A15" s="522">
        <v>3</v>
      </c>
      <c r="B15" s="524" t="s">
        <v>6296</v>
      </c>
      <c r="C15" s="90" t="s">
        <v>6297</v>
      </c>
      <c r="D15" s="91" t="s">
        <v>6298</v>
      </c>
      <c r="E15" s="92" t="s">
        <v>9</v>
      </c>
      <c r="F15" s="100" t="s">
        <v>5880</v>
      </c>
      <c r="G15" s="440">
        <v>28135</v>
      </c>
      <c r="H15" s="92" t="s">
        <v>6271</v>
      </c>
      <c r="I15" s="92" t="s">
        <v>3104</v>
      </c>
      <c r="J15" s="91" t="s">
        <v>3893</v>
      </c>
      <c r="K15" s="91" t="s">
        <v>5828</v>
      </c>
      <c r="L15" s="91" t="s">
        <v>3503</v>
      </c>
      <c r="M15" s="91" t="s">
        <v>3431</v>
      </c>
      <c r="N15" s="100" t="s">
        <v>6299</v>
      </c>
      <c r="O15" s="441" t="s">
        <v>6300</v>
      </c>
      <c r="P15" s="108" t="str">
        <f t="shared" ca="1" si="0"/>
        <v>48 Tahun</v>
      </c>
      <c r="Q15" s="108" t="str">
        <f t="shared" ca="1" si="1"/>
        <v>0 Bulan</v>
      </c>
      <c r="R15" s="108" t="str">
        <f t="shared" ca="1" si="2"/>
        <v>20  Hari</v>
      </c>
    </row>
    <row r="16" spans="1:18" s="86" customFormat="1" ht="15">
      <c r="A16" s="592"/>
      <c r="B16" s="592"/>
      <c r="C16" s="90" t="s">
        <v>6301</v>
      </c>
      <c r="D16" s="91" t="s">
        <v>6302</v>
      </c>
      <c r="E16" s="92" t="s">
        <v>10</v>
      </c>
      <c r="F16" s="100" t="s">
        <v>185</v>
      </c>
      <c r="G16" s="440">
        <v>37620</v>
      </c>
      <c r="H16" s="92" t="s">
        <v>6271</v>
      </c>
      <c r="I16" s="92" t="s">
        <v>3104</v>
      </c>
      <c r="J16" s="91" t="s">
        <v>3271</v>
      </c>
      <c r="K16" s="91" t="s">
        <v>5831</v>
      </c>
      <c r="L16" s="91" t="s">
        <v>3442</v>
      </c>
      <c r="M16" s="91" t="s">
        <v>3443</v>
      </c>
      <c r="N16" s="100" t="s">
        <v>6303</v>
      </c>
      <c r="O16" s="441" t="s">
        <v>6298</v>
      </c>
      <c r="P16" s="108" t="str">
        <f t="shared" ca="1" si="0"/>
        <v>22 Tahun</v>
      </c>
      <c r="Q16" s="108" t="str">
        <f t="shared" ca="1" si="1"/>
        <v>1 Bulan</v>
      </c>
      <c r="R16" s="108" t="str">
        <f t="shared" ca="1" si="2"/>
        <v>0  Hari</v>
      </c>
    </row>
    <row r="17" spans="1:18" s="86" customFormat="1" ht="15">
      <c r="A17" s="592"/>
      <c r="B17" s="592"/>
      <c r="C17" s="90" t="s">
        <v>6304</v>
      </c>
      <c r="D17" s="91" t="s">
        <v>6305</v>
      </c>
      <c r="E17" s="92" t="s">
        <v>9</v>
      </c>
      <c r="F17" s="100" t="s">
        <v>185</v>
      </c>
      <c r="G17" s="440">
        <v>38924</v>
      </c>
      <c r="H17" s="92" t="s">
        <v>6271</v>
      </c>
      <c r="I17" s="92" t="s">
        <v>3104</v>
      </c>
      <c r="J17" s="91" t="s">
        <v>3271</v>
      </c>
      <c r="K17" s="91" t="s">
        <v>5834</v>
      </c>
      <c r="L17" s="91" t="s">
        <v>3442</v>
      </c>
      <c r="M17" s="91" t="s">
        <v>3443</v>
      </c>
      <c r="N17" s="100" t="s">
        <v>6303</v>
      </c>
      <c r="O17" s="441" t="s">
        <v>6298</v>
      </c>
      <c r="P17" s="108" t="str">
        <f t="shared" ca="1" si="0"/>
        <v>18 Tahun</v>
      </c>
      <c r="Q17" s="108" t="str">
        <f t="shared" ca="1" si="1"/>
        <v>6 Bulan</v>
      </c>
      <c r="R17" s="108" t="str">
        <f t="shared" ca="1" si="2"/>
        <v>4  Hari</v>
      </c>
    </row>
    <row r="18" spans="1:18" s="86" customFormat="1" ht="15">
      <c r="A18" s="523"/>
      <c r="B18" s="523"/>
      <c r="C18" s="94" t="s">
        <v>6306</v>
      </c>
      <c r="D18" s="91" t="s">
        <v>6307</v>
      </c>
      <c r="E18" s="92" t="s">
        <v>10</v>
      </c>
      <c r="F18" s="100" t="s">
        <v>185</v>
      </c>
      <c r="G18" s="440">
        <v>39936</v>
      </c>
      <c r="H18" s="92" t="s">
        <v>6271</v>
      </c>
      <c r="I18" s="92" t="s">
        <v>3104</v>
      </c>
      <c r="J18" s="91" t="s">
        <v>3893</v>
      </c>
      <c r="K18" s="91" t="s">
        <v>5834</v>
      </c>
      <c r="L18" s="91" t="s">
        <v>3442</v>
      </c>
      <c r="M18" s="91" t="s">
        <v>3443</v>
      </c>
      <c r="N18" s="100" t="s">
        <v>6303</v>
      </c>
      <c r="O18" s="441" t="s">
        <v>6298</v>
      </c>
      <c r="P18" s="108" t="str">
        <f t="shared" ca="1" si="0"/>
        <v>15 Tahun</v>
      </c>
      <c r="Q18" s="108" t="str">
        <f t="shared" ca="1" si="1"/>
        <v>8 Bulan</v>
      </c>
      <c r="R18" s="108" t="str">
        <f t="shared" ca="1" si="2"/>
        <v>27  Hari</v>
      </c>
    </row>
    <row r="19" spans="1:18" s="86" customFormat="1" ht="15">
      <c r="A19" s="522">
        <v>4</v>
      </c>
      <c r="B19" s="524" t="s">
        <v>6308</v>
      </c>
      <c r="C19" s="90" t="s">
        <v>6088</v>
      </c>
      <c r="D19" s="91" t="s">
        <v>6309</v>
      </c>
      <c r="E19" s="92" t="s">
        <v>10</v>
      </c>
      <c r="F19" s="100" t="s">
        <v>185</v>
      </c>
      <c r="G19" s="440">
        <v>25663</v>
      </c>
      <c r="H19" s="92" t="s">
        <v>6271</v>
      </c>
      <c r="I19" s="92" t="s">
        <v>3104</v>
      </c>
      <c r="J19" s="91" t="s">
        <v>3271</v>
      </c>
      <c r="K19" s="91" t="s">
        <v>3490</v>
      </c>
      <c r="L19" s="91" t="s">
        <v>3430</v>
      </c>
      <c r="M19" s="91" t="s">
        <v>3431</v>
      </c>
      <c r="N19" s="100" t="s">
        <v>6310</v>
      </c>
      <c r="O19" s="441" t="s">
        <v>6311</v>
      </c>
      <c r="P19" s="108" t="str">
        <f t="shared" ca="1" si="0"/>
        <v>54 Tahun</v>
      </c>
      <c r="Q19" s="108" t="str">
        <f t="shared" ca="1" si="1"/>
        <v>9 Bulan</v>
      </c>
      <c r="R19" s="108" t="str">
        <f t="shared" ca="1" si="2"/>
        <v>25  Hari</v>
      </c>
    </row>
    <row r="20" spans="1:18" s="86" customFormat="1" ht="15">
      <c r="A20" s="592"/>
      <c r="B20" s="592"/>
      <c r="C20" s="90" t="s">
        <v>6312</v>
      </c>
      <c r="D20" s="91" t="s">
        <v>6313</v>
      </c>
      <c r="E20" s="92" t="s">
        <v>9</v>
      </c>
      <c r="F20" s="100" t="s">
        <v>5869</v>
      </c>
      <c r="G20" s="440">
        <v>30187</v>
      </c>
      <c r="H20" s="92" t="s">
        <v>6271</v>
      </c>
      <c r="I20" s="92" t="s">
        <v>3104</v>
      </c>
      <c r="J20" s="91" t="s">
        <v>3271</v>
      </c>
      <c r="K20" s="91" t="s">
        <v>3490</v>
      </c>
      <c r="L20" s="91" t="s">
        <v>3430</v>
      </c>
      <c r="M20" s="91" t="s">
        <v>3436</v>
      </c>
      <c r="N20" s="100" t="s">
        <v>6314</v>
      </c>
      <c r="O20" s="441" t="s">
        <v>6315</v>
      </c>
      <c r="P20" s="108" t="str">
        <f t="shared" ca="1" si="0"/>
        <v>42 Tahun</v>
      </c>
      <c r="Q20" s="108" t="str">
        <f t="shared" ca="1" si="1"/>
        <v>5 Bulan</v>
      </c>
      <c r="R20" s="108" t="str">
        <f t="shared" ca="1" si="2"/>
        <v>6  Hari</v>
      </c>
    </row>
    <row r="21" spans="1:18" s="86" customFormat="1" ht="15">
      <c r="A21" s="592"/>
      <c r="B21" s="592"/>
      <c r="C21" s="90" t="s">
        <v>6316</v>
      </c>
      <c r="D21" s="91" t="s">
        <v>6317</v>
      </c>
      <c r="E21" s="92" t="s">
        <v>10</v>
      </c>
      <c r="F21" s="100" t="s">
        <v>148</v>
      </c>
      <c r="G21" s="440">
        <v>37186</v>
      </c>
      <c r="H21" s="92" t="s">
        <v>6271</v>
      </c>
      <c r="I21" s="92" t="s">
        <v>3104</v>
      </c>
      <c r="J21" s="91" t="s">
        <v>3271</v>
      </c>
      <c r="K21" s="91" t="s">
        <v>5831</v>
      </c>
      <c r="L21" s="91" t="s">
        <v>3442</v>
      </c>
      <c r="M21" s="91" t="s">
        <v>3443</v>
      </c>
      <c r="N21" s="100" t="s">
        <v>6309</v>
      </c>
      <c r="O21" s="441" t="s">
        <v>6313</v>
      </c>
      <c r="P21" s="108" t="str">
        <f t="shared" ca="1" si="0"/>
        <v>23 Tahun</v>
      </c>
      <c r="Q21" s="108" t="str">
        <f t="shared" ca="1" si="1"/>
        <v>3 Bulan</v>
      </c>
      <c r="R21" s="108" t="str">
        <f t="shared" ca="1" si="2"/>
        <v>8  Hari</v>
      </c>
    </row>
    <row r="22" spans="1:18" s="86" customFormat="1" ht="15">
      <c r="A22" s="592"/>
      <c r="B22" s="592"/>
      <c r="C22" s="90" t="s">
        <v>6318</v>
      </c>
      <c r="D22" s="91" t="s">
        <v>6319</v>
      </c>
      <c r="E22" s="92" t="s">
        <v>9</v>
      </c>
      <c r="F22" s="100" t="s">
        <v>148</v>
      </c>
      <c r="G22" s="440">
        <v>38989</v>
      </c>
      <c r="H22" s="92" t="s">
        <v>6271</v>
      </c>
      <c r="I22" s="92" t="s">
        <v>3104</v>
      </c>
      <c r="J22" s="91" t="s">
        <v>3271</v>
      </c>
      <c r="K22" s="91" t="s">
        <v>5834</v>
      </c>
      <c r="L22" s="91" t="s">
        <v>3442</v>
      </c>
      <c r="M22" s="91" t="s">
        <v>3443</v>
      </c>
      <c r="N22" s="100" t="s">
        <v>6309</v>
      </c>
      <c r="O22" s="441" t="s">
        <v>6313</v>
      </c>
      <c r="P22" s="108" t="str">
        <f t="shared" ca="1" si="0"/>
        <v>18 Tahun</v>
      </c>
      <c r="Q22" s="108" t="str">
        <f t="shared" ca="1" si="1"/>
        <v>4 Bulan</v>
      </c>
      <c r="R22" s="108" t="str">
        <f t="shared" ca="1" si="2"/>
        <v>1  Hari</v>
      </c>
    </row>
    <row r="23" spans="1:18" s="86" customFormat="1" ht="15">
      <c r="A23" s="523"/>
      <c r="B23" s="523"/>
      <c r="C23" s="90" t="s">
        <v>6320</v>
      </c>
      <c r="D23" s="91" t="s">
        <v>6321</v>
      </c>
      <c r="E23" s="92" t="s">
        <v>10</v>
      </c>
      <c r="F23" s="100" t="s">
        <v>148</v>
      </c>
      <c r="G23" s="440">
        <v>42802</v>
      </c>
      <c r="H23" s="92" t="s">
        <v>6271</v>
      </c>
      <c r="I23" s="92" t="s">
        <v>3104</v>
      </c>
      <c r="J23" s="91" t="s">
        <v>3121</v>
      </c>
      <c r="K23" s="91" t="s">
        <v>5831</v>
      </c>
      <c r="L23" s="91" t="s">
        <v>3442</v>
      </c>
      <c r="M23" s="91" t="s">
        <v>3443</v>
      </c>
      <c r="N23" s="100" t="s">
        <v>6309</v>
      </c>
      <c r="O23" s="441" t="s">
        <v>6313</v>
      </c>
      <c r="P23" s="108" t="str">
        <f t="shared" ca="1" si="0"/>
        <v>7 Tahun</v>
      </c>
      <c r="Q23" s="108" t="str">
        <f t="shared" ca="1" si="1"/>
        <v>10 Bulan</v>
      </c>
      <c r="R23" s="108" t="str">
        <f t="shared" ca="1" si="2"/>
        <v>22  Hari</v>
      </c>
    </row>
    <row r="24" spans="1:18" s="86" customFormat="1" ht="15">
      <c r="A24" s="522">
        <v>5</v>
      </c>
      <c r="B24" s="524" t="s">
        <v>6322</v>
      </c>
      <c r="C24" s="90" t="s">
        <v>6323</v>
      </c>
      <c r="D24" s="91" t="s">
        <v>6324</v>
      </c>
      <c r="E24" s="92" t="s">
        <v>10</v>
      </c>
      <c r="F24" s="100" t="s">
        <v>48</v>
      </c>
      <c r="G24" s="440">
        <v>33531</v>
      </c>
      <c r="H24" s="92" t="s">
        <v>6271</v>
      </c>
      <c r="I24" s="92" t="s">
        <v>3104</v>
      </c>
      <c r="J24" s="91" t="s">
        <v>3271</v>
      </c>
      <c r="K24" s="91" t="s">
        <v>3490</v>
      </c>
      <c r="L24" s="91" t="s">
        <v>3430</v>
      </c>
      <c r="M24" s="91" t="s">
        <v>3431</v>
      </c>
      <c r="N24" s="100" t="s">
        <v>6325</v>
      </c>
      <c r="O24" s="441" t="s">
        <v>6326</v>
      </c>
      <c r="P24" s="108" t="str">
        <f t="shared" ca="1" si="0"/>
        <v>33 Tahun</v>
      </c>
      <c r="Q24" s="108" t="str">
        <f t="shared" ca="1" si="1"/>
        <v>3 Bulan</v>
      </c>
      <c r="R24" s="108" t="str">
        <f t="shared" ca="1" si="2"/>
        <v>10  Hari</v>
      </c>
    </row>
    <row r="25" spans="1:18" s="86" customFormat="1" ht="15">
      <c r="A25" s="592"/>
      <c r="B25" s="592"/>
      <c r="C25" s="90" t="s">
        <v>6327</v>
      </c>
      <c r="D25" s="91" t="s">
        <v>6328</v>
      </c>
      <c r="E25" s="92" t="s">
        <v>9</v>
      </c>
      <c r="F25" s="100" t="s">
        <v>6329</v>
      </c>
      <c r="G25" s="440">
        <v>35229</v>
      </c>
      <c r="H25" s="92" t="s">
        <v>6271</v>
      </c>
      <c r="I25" s="92" t="s">
        <v>3104</v>
      </c>
      <c r="J25" s="91" t="s">
        <v>3271</v>
      </c>
      <c r="K25" s="91" t="s">
        <v>3490</v>
      </c>
      <c r="L25" s="91" t="s">
        <v>3430</v>
      </c>
      <c r="M25" s="91" t="s">
        <v>3436</v>
      </c>
      <c r="N25" s="100" t="s">
        <v>6330</v>
      </c>
      <c r="O25" s="441" t="s">
        <v>6331</v>
      </c>
      <c r="P25" s="108" t="str">
        <f t="shared" ca="1" si="0"/>
        <v>28 Tahun</v>
      </c>
      <c r="Q25" s="108" t="str">
        <f t="shared" ca="1" si="1"/>
        <v>7 Bulan</v>
      </c>
      <c r="R25" s="108" t="str">
        <f t="shared" ca="1" si="2"/>
        <v>17  Hari</v>
      </c>
    </row>
    <row r="26" spans="1:18" s="86" customFormat="1" ht="15">
      <c r="A26" s="592"/>
      <c r="B26" s="592"/>
      <c r="C26" s="90" t="s">
        <v>6332</v>
      </c>
      <c r="D26" s="91" t="s">
        <v>6333</v>
      </c>
      <c r="E26" s="92" t="s">
        <v>9</v>
      </c>
      <c r="F26" s="100" t="s">
        <v>148</v>
      </c>
      <c r="G26" s="440">
        <v>42133</v>
      </c>
      <c r="H26" s="92" t="s">
        <v>6271</v>
      </c>
      <c r="I26" s="92" t="s">
        <v>3104</v>
      </c>
      <c r="J26" s="91" t="s">
        <v>4054</v>
      </c>
      <c r="K26" s="91" t="s">
        <v>5834</v>
      </c>
      <c r="L26" s="91" t="s">
        <v>3442</v>
      </c>
      <c r="M26" s="91" t="s">
        <v>3443</v>
      </c>
      <c r="N26" s="100" t="s">
        <v>6334</v>
      </c>
      <c r="O26" s="441" t="s">
        <v>6328</v>
      </c>
      <c r="P26" s="108" t="str">
        <f t="shared" ca="1" si="0"/>
        <v>9 Tahun</v>
      </c>
      <c r="Q26" s="108" t="str">
        <f t="shared" ca="1" si="1"/>
        <v>8 Bulan</v>
      </c>
      <c r="R26" s="108" t="str">
        <f t="shared" ca="1" si="2"/>
        <v>21  Hari</v>
      </c>
    </row>
    <row r="27" spans="1:18" s="86" customFormat="1" ht="15">
      <c r="A27" s="523"/>
      <c r="B27" s="523"/>
      <c r="C27" s="90" t="s">
        <v>6335</v>
      </c>
      <c r="D27" s="91" t="s">
        <v>6336</v>
      </c>
      <c r="E27" s="92" t="s">
        <v>9</v>
      </c>
      <c r="F27" s="100" t="s">
        <v>148</v>
      </c>
      <c r="G27" s="440">
        <v>36844</v>
      </c>
      <c r="H27" s="92" t="s">
        <v>6271</v>
      </c>
      <c r="I27" s="92" t="s">
        <v>3104</v>
      </c>
      <c r="J27" s="91" t="s">
        <v>3271</v>
      </c>
      <c r="K27" s="91" t="s">
        <v>5831</v>
      </c>
      <c r="L27" s="91" t="s">
        <v>3442</v>
      </c>
      <c r="M27" s="91" t="s">
        <v>4506</v>
      </c>
      <c r="N27" s="100" t="s">
        <v>6325</v>
      </c>
      <c r="O27" s="441" t="s">
        <v>6326</v>
      </c>
      <c r="P27" s="108" t="str">
        <f t="shared" ca="1" si="0"/>
        <v>24 Tahun</v>
      </c>
      <c r="Q27" s="108" t="str">
        <f t="shared" ca="1" si="1"/>
        <v>2 Bulan</v>
      </c>
      <c r="R27" s="108" t="str">
        <f t="shared" ca="1" si="2"/>
        <v>16  Hari</v>
      </c>
    </row>
    <row r="28" spans="1:18" s="86" customFormat="1" ht="15">
      <c r="A28" s="522">
        <v>6</v>
      </c>
      <c r="B28" s="524" t="s">
        <v>6337</v>
      </c>
      <c r="C28" s="90" t="s">
        <v>6338</v>
      </c>
      <c r="D28" s="91" t="s">
        <v>6339</v>
      </c>
      <c r="E28" s="92" t="s">
        <v>10</v>
      </c>
      <c r="F28" s="100" t="s">
        <v>354</v>
      </c>
      <c r="G28" s="440">
        <v>33865</v>
      </c>
      <c r="H28" s="92" t="s">
        <v>6271</v>
      </c>
      <c r="I28" s="92" t="s">
        <v>3104</v>
      </c>
      <c r="J28" s="91" t="s">
        <v>3893</v>
      </c>
      <c r="K28" s="91" t="s">
        <v>5843</v>
      </c>
      <c r="L28" s="91" t="s">
        <v>3430</v>
      </c>
      <c r="M28" s="91" t="s">
        <v>3431</v>
      </c>
      <c r="N28" s="100" t="s">
        <v>6340</v>
      </c>
      <c r="O28" s="441" t="s">
        <v>292</v>
      </c>
      <c r="P28" s="108" t="str">
        <f t="shared" ca="1" si="0"/>
        <v>32 Tahun</v>
      </c>
      <c r="Q28" s="108" t="str">
        <f t="shared" ca="1" si="1"/>
        <v>4 Bulan</v>
      </c>
      <c r="R28" s="108" t="str">
        <f t="shared" ca="1" si="2"/>
        <v>12  Hari</v>
      </c>
    </row>
    <row r="29" spans="1:18" s="86" customFormat="1" ht="15">
      <c r="A29" s="592"/>
      <c r="B29" s="592"/>
      <c r="C29" s="90" t="s">
        <v>6341</v>
      </c>
      <c r="D29" s="91" t="s">
        <v>6342</v>
      </c>
      <c r="E29" s="92" t="s">
        <v>9</v>
      </c>
      <c r="F29" s="100" t="s">
        <v>185</v>
      </c>
      <c r="G29" s="440">
        <v>34065</v>
      </c>
      <c r="H29" s="92" t="s">
        <v>6271</v>
      </c>
      <c r="I29" s="92" t="s">
        <v>3104</v>
      </c>
      <c r="J29" s="91" t="s">
        <v>3893</v>
      </c>
      <c r="K29" s="91" t="s">
        <v>5828</v>
      </c>
      <c r="L29" s="91" t="s">
        <v>3430</v>
      </c>
      <c r="M29" s="91" t="s">
        <v>3436</v>
      </c>
      <c r="N29" s="100" t="s">
        <v>1745</v>
      </c>
      <c r="O29" s="441" t="s">
        <v>6343</v>
      </c>
      <c r="P29" s="108" t="str">
        <f t="shared" ca="1" si="0"/>
        <v>31 Tahun</v>
      </c>
      <c r="Q29" s="108" t="str">
        <f t="shared" ca="1" si="1"/>
        <v>9 Bulan</v>
      </c>
      <c r="R29" s="108" t="str">
        <f t="shared" ca="1" si="2"/>
        <v>24  Hari</v>
      </c>
    </row>
    <row r="30" spans="1:18" s="86" customFormat="1" ht="15">
      <c r="A30" s="592"/>
      <c r="B30" s="592"/>
      <c r="C30" s="90" t="s">
        <v>6344</v>
      </c>
      <c r="D30" s="91" t="s">
        <v>6345</v>
      </c>
      <c r="E30" s="92" t="s">
        <v>10</v>
      </c>
      <c r="F30" s="100" t="s">
        <v>185</v>
      </c>
      <c r="G30" s="440">
        <v>41097</v>
      </c>
      <c r="H30" s="92" t="s">
        <v>6271</v>
      </c>
      <c r="I30" s="92" t="s">
        <v>3104</v>
      </c>
      <c r="J30" s="91" t="s">
        <v>4054</v>
      </c>
      <c r="K30" s="91" t="s">
        <v>5834</v>
      </c>
      <c r="L30" s="91" t="s">
        <v>3442</v>
      </c>
      <c r="M30" s="91" t="s">
        <v>3443</v>
      </c>
      <c r="N30" s="100" t="s">
        <v>6339</v>
      </c>
      <c r="O30" s="441" t="s">
        <v>6342</v>
      </c>
      <c r="P30" s="108" t="str">
        <f t="shared" ca="1" si="0"/>
        <v>12 Tahun</v>
      </c>
      <c r="Q30" s="108" t="str">
        <f t="shared" ca="1" si="1"/>
        <v>6 Bulan</v>
      </c>
      <c r="R30" s="108" t="str">
        <f t="shared" ca="1" si="2"/>
        <v>23  Hari</v>
      </c>
    </row>
    <row r="31" spans="1:18" s="86" customFormat="1" ht="15">
      <c r="A31" s="523"/>
      <c r="B31" s="523"/>
      <c r="C31" s="90" t="s">
        <v>6346</v>
      </c>
      <c r="D31" s="91" t="s">
        <v>6347</v>
      </c>
      <c r="E31" s="92" t="s">
        <v>10</v>
      </c>
      <c r="F31" s="100" t="s">
        <v>185</v>
      </c>
      <c r="G31" s="440">
        <v>42331</v>
      </c>
      <c r="H31" s="92" t="s">
        <v>6271</v>
      </c>
      <c r="I31" s="92" t="s">
        <v>3104</v>
      </c>
      <c r="J31" s="91" t="s">
        <v>4054</v>
      </c>
      <c r="K31" s="91" t="s">
        <v>5834</v>
      </c>
      <c r="L31" s="91" t="s">
        <v>3442</v>
      </c>
      <c r="M31" s="91" t="s">
        <v>3443</v>
      </c>
      <c r="N31" s="100" t="s">
        <v>6339</v>
      </c>
      <c r="O31" s="441" t="s">
        <v>6342</v>
      </c>
      <c r="P31" s="108" t="str">
        <f t="shared" ca="1" si="0"/>
        <v>9 Tahun</v>
      </c>
      <c r="Q31" s="108" t="str">
        <f t="shared" ca="1" si="1"/>
        <v>2 Bulan</v>
      </c>
      <c r="R31" s="108" t="str">
        <f t="shared" ca="1" si="2"/>
        <v>7  Hari</v>
      </c>
    </row>
    <row r="32" spans="1:18" s="86" customFormat="1" ht="15">
      <c r="A32" s="522">
        <v>7</v>
      </c>
      <c r="B32" s="524" t="s">
        <v>6348</v>
      </c>
      <c r="C32" s="90" t="s">
        <v>6349</v>
      </c>
      <c r="D32" s="91" t="s">
        <v>6272</v>
      </c>
      <c r="E32" s="92" t="s">
        <v>10</v>
      </c>
      <c r="F32" s="100" t="s">
        <v>185</v>
      </c>
      <c r="G32" s="440">
        <v>21735</v>
      </c>
      <c r="H32" s="92" t="s">
        <v>6271</v>
      </c>
      <c r="I32" s="92" t="s">
        <v>3104</v>
      </c>
      <c r="J32" s="91" t="s">
        <v>4054</v>
      </c>
      <c r="K32" s="91" t="s">
        <v>5843</v>
      </c>
      <c r="L32" s="91" t="s">
        <v>3430</v>
      </c>
      <c r="M32" s="91" t="s">
        <v>3431</v>
      </c>
      <c r="N32" s="100" t="s">
        <v>6350</v>
      </c>
      <c r="O32" s="441" t="s">
        <v>6351</v>
      </c>
      <c r="P32" s="108" t="str">
        <f t="shared" ca="1" si="0"/>
        <v>65 Tahun</v>
      </c>
      <c r="Q32" s="108" t="str">
        <f t="shared" ca="1" si="1"/>
        <v>6 Bulan</v>
      </c>
      <c r="R32" s="108" t="str">
        <f t="shared" ca="1" si="2"/>
        <v>26  Hari</v>
      </c>
    </row>
    <row r="33" spans="1:18" s="86" customFormat="1" ht="15">
      <c r="A33" s="523"/>
      <c r="B33" s="523"/>
      <c r="C33" s="90" t="s">
        <v>6352</v>
      </c>
      <c r="D33" s="91" t="s">
        <v>6273</v>
      </c>
      <c r="E33" s="92" t="s">
        <v>9</v>
      </c>
      <c r="F33" s="100" t="s">
        <v>5963</v>
      </c>
      <c r="G33" s="440">
        <v>22136</v>
      </c>
      <c r="H33" s="92" t="s">
        <v>6271</v>
      </c>
      <c r="I33" s="92" t="s">
        <v>3104</v>
      </c>
      <c r="J33" s="91" t="s">
        <v>4054</v>
      </c>
      <c r="K33" s="91" t="s">
        <v>5828</v>
      </c>
      <c r="L33" s="91" t="s">
        <v>3430</v>
      </c>
      <c r="M33" s="91" t="s">
        <v>3436</v>
      </c>
      <c r="N33" s="100" t="s">
        <v>861</v>
      </c>
      <c r="O33" s="441" t="s">
        <v>6353</v>
      </c>
      <c r="P33" s="108" t="str">
        <f t="shared" ca="1" si="0"/>
        <v>64 Tahun</v>
      </c>
      <c r="Q33" s="108" t="str">
        <f t="shared" ca="1" si="1"/>
        <v>5 Bulan</v>
      </c>
      <c r="R33" s="108" t="str">
        <f t="shared" ca="1" si="2"/>
        <v>22  Hari</v>
      </c>
    </row>
    <row r="34" spans="1:18" s="86" customFormat="1" ht="15">
      <c r="A34" s="522">
        <v>8</v>
      </c>
      <c r="B34" s="524" t="s">
        <v>6354</v>
      </c>
      <c r="C34" s="90" t="s">
        <v>6355</v>
      </c>
      <c r="D34" s="91" t="s">
        <v>6356</v>
      </c>
      <c r="E34" s="92" t="s">
        <v>10</v>
      </c>
      <c r="F34" s="100" t="s">
        <v>185</v>
      </c>
      <c r="G34" s="440">
        <v>29237</v>
      </c>
      <c r="H34" s="92" t="s">
        <v>6271</v>
      </c>
      <c r="I34" s="92" t="s">
        <v>3104</v>
      </c>
      <c r="J34" s="91" t="s">
        <v>3893</v>
      </c>
      <c r="K34" s="91" t="s">
        <v>3490</v>
      </c>
      <c r="L34" s="91" t="s">
        <v>3430</v>
      </c>
      <c r="M34" s="91" t="s">
        <v>3431</v>
      </c>
      <c r="N34" s="100" t="s">
        <v>6357</v>
      </c>
      <c r="O34" s="441" t="s">
        <v>6358</v>
      </c>
      <c r="P34" s="108" t="str">
        <f ca="1" t="shared" si="3" ref="P34:P97">DATEDIF(G34,$P$2,"Y")&amp;" Tahun"</f>
        <v>45 Tahun</v>
      </c>
      <c r="Q34" s="108" t="str">
        <f ca="1" t="shared" si="4" ref="Q34:Q97">DATEDIF(G34,$P$2,"YM")&amp;" Bulan"</f>
        <v>0 Bulan</v>
      </c>
      <c r="R34" s="108" t="str">
        <f ca="1" t="shared" si="5" ref="R34:R97">DATEDIF(G34,$P$2,"MD")&amp;"  Hari"</f>
        <v>13  Hari</v>
      </c>
    </row>
    <row r="35" spans="1:18" s="86" customFormat="1" ht="15">
      <c r="A35" s="592"/>
      <c r="B35" s="592"/>
      <c r="C35" s="90" t="s">
        <v>6359</v>
      </c>
      <c r="D35" s="91" t="s">
        <v>6360</v>
      </c>
      <c r="E35" s="92" t="s">
        <v>9</v>
      </c>
      <c r="F35" s="100" t="s">
        <v>37</v>
      </c>
      <c r="G35" s="440">
        <v>41230</v>
      </c>
      <c r="H35" s="92" t="s">
        <v>6271</v>
      </c>
      <c r="I35" s="92" t="s">
        <v>3104</v>
      </c>
      <c r="J35" s="91" t="s">
        <v>4054</v>
      </c>
      <c r="K35" s="91" t="s">
        <v>5834</v>
      </c>
      <c r="L35" s="91" t="s">
        <v>3442</v>
      </c>
      <c r="M35" s="91" t="s">
        <v>3443</v>
      </c>
      <c r="N35" s="100" t="s">
        <v>6356</v>
      </c>
      <c r="O35" s="441" t="s">
        <v>6361</v>
      </c>
      <c r="P35" s="108" t="str">
        <f t="shared" ca="1" si="3"/>
        <v>12 Tahun</v>
      </c>
      <c r="Q35" s="108" t="str">
        <f t="shared" ca="1" si="4"/>
        <v>2 Bulan</v>
      </c>
      <c r="R35" s="108" t="str">
        <f t="shared" ca="1" si="5"/>
        <v>13  Hari</v>
      </c>
    </row>
    <row r="36" spans="1:18" s="86" customFormat="1" ht="15">
      <c r="A36" s="523"/>
      <c r="B36" s="523"/>
      <c r="C36" s="90" t="s">
        <v>6362</v>
      </c>
      <c r="D36" s="91" t="s">
        <v>6363</v>
      </c>
      <c r="E36" s="92" t="s">
        <v>10</v>
      </c>
      <c r="F36" s="100" t="s">
        <v>37</v>
      </c>
      <c r="G36" s="440">
        <v>41411</v>
      </c>
      <c r="H36" s="92" t="s">
        <v>6271</v>
      </c>
      <c r="I36" s="92" t="s">
        <v>3104</v>
      </c>
      <c r="J36" s="91" t="s">
        <v>4054</v>
      </c>
      <c r="K36" s="91" t="s">
        <v>5834</v>
      </c>
      <c r="L36" s="91" t="s">
        <v>3442</v>
      </c>
      <c r="M36" s="91" t="s">
        <v>3443</v>
      </c>
      <c r="N36" s="100" t="s">
        <v>6356</v>
      </c>
      <c r="O36" s="441" t="s">
        <v>6361</v>
      </c>
      <c r="P36" s="108" t="str">
        <f t="shared" ca="1" si="3"/>
        <v>11 Tahun</v>
      </c>
      <c r="Q36" s="108" t="str">
        <f t="shared" ca="1" si="4"/>
        <v>8 Bulan</v>
      </c>
      <c r="R36" s="108" t="str">
        <f t="shared" ca="1" si="5"/>
        <v>13  Hari</v>
      </c>
    </row>
    <row r="37" spans="1:18" s="86" customFormat="1" ht="15">
      <c r="A37" s="522">
        <v>9</v>
      </c>
      <c r="B37" s="524" t="s">
        <v>6364</v>
      </c>
      <c r="C37" s="90" t="s">
        <v>6365</v>
      </c>
      <c r="D37" s="91" t="s">
        <v>6366</v>
      </c>
      <c r="E37" s="92" t="s">
        <v>10</v>
      </c>
      <c r="F37" s="100" t="s">
        <v>185</v>
      </c>
      <c r="G37" s="440">
        <v>26154</v>
      </c>
      <c r="H37" s="92" t="s">
        <v>6271</v>
      </c>
      <c r="I37" s="92" t="s">
        <v>3104</v>
      </c>
      <c r="J37" s="91" t="s">
        <v>3271</v>
      </c>
      <c r="K37" s="91" t="s">
        <v>3490</v>
      </c>
      <c r="L37" s="91" t="s">
        <v>3430</v>
      </c>
      <c r="M37" s="91" t="s">
        <v>3431</v>
      </c>
      <c r="N37" s="100" t="s">
        <v>6367</v>
      </c>
      <c r="O37" s="441" t="s">
        <v>6368</v>
      </c>
      <c r="P37" s="108" t="str">
        <f t="shared" ca="1" si="3"/>
        <v>53 Tahun</v>
      </c>
      <c r="Q37" s="108" t="str">
        <f t="shared" ca="1" si="4"/>
        <v>5 Bulan</v>
      </c>
      <c r="R37" s="108" t="str">
        <f t="shared" ca="1" si="5"/>
        <v>21  Hari</v>
      </c>
    </row>
    <row r="38" spans="1:18" s="86" customFormat="1" ht="15">
      <c r="A38" s="592"/>
      <c r="B38" s="592"/>
      <c r="C38" s="90" t="s">
        <v>6369</v>
      </c>
      <c r="D38" s="91" t="s">
        <v>6370</v>
      </c>
      <c r="E38" s="92" t="s">
        <v>9</v>
      </c>
      <c r="F38" s="100" t="s">
        <v>5880</v>
      </c>
      <c r="G38" s="440">
        <v>26442</v>
      </c>
      <c r="H38" s="92" t="s">
        <v>6271</v>
      </c>
      <c r="I38" s="92" t="s">
        <v>3104</v>
      </c>
      <c r="J38" s="91" t="s">
        <v>3271</v>
      </c>
      <c r="K38" s="91" t="s">
        <v>5828</v>
      </c>
      <c r="L38" s="91" t="s">
        <v>3430</v>
      </c>
      <c r="M38" s="91" t="s">
        <v>3436</v>
      </c>
      <c r="N38" s="100" t="s">
        <v>66</v>
      </c>
      <c r="O38" s="441" t="s">
        <v>1362</v>
      </c>
      <c r="P38" s="108" t="str">
        <f t="shared" ca="1" si="3"/>
        <v>52 Tahun</v>
      </c>
      <c r="Q38" s="108" t="str">
        <f t="shared" ca="1" si="4"/>
        <v>8 Bulan</v>
      </c>
      <c r="R38" s="108" t="str">
        <f t="shared" ca="1" si="5"/>
        <v>7  Hari</v>
      </c>
    </row>
    <row r="39" spans="1:18" s="86" customFormat="1" ht="15">
      <c r="A39" s="592"/>
      <c r="B39" s="592"/>
      <c r="C39" s="90" t="s">
        <v>6371</v>
      </c>
      <c r="D39" s="91" t="s">
        <v>6372</v>
      </c>
      <c r="E39" s="92" t="s">
        <v>9</v>
      </c>
      <c r="F39" s="100" t="s">
        <v>185</v>
      </c>
      <c r="G39" s="440">
        <v>36259</v>
      </c>
      <c r="H39" s="92" t="s">
        <v>6271</v>
      </c>
      <c r="I39" s="92" t="s">
        <v>3104</v>
      </c>
      <c r="J39" s="38" t="s">
        <v>6804</v>
      </c>
      <c r="K39" s="91" t="s">
        <v>5831</v>
      </c>
      <c r="L39" s="91" t="s">
        <v>3442</v>
      </c>
      <c r="M39" s="91" t="s">
        <v>3443</v>
      </c>
      <c r="N39" s="100" t="s">
        <v>6366</v>
      </c>
      <c r="O39" s="441" t="s">
        <v>6370</v>
      </c>
      <c r="P39" s="108" t="str">
        <f t="shared" ca="1" si="3"/>
        <v>25 Tahun</v>
      </c>
      <c r="Q39" s="108" t="str">
        <f t="shared" ca="1" si="4"/>
        <v>9 Bulan</v>
      </c>
      <c r="R39" s="108" t="str">
        <f t="shared" ca="1" si="5"/>
        <v>21  Hari</v>
      </c>
    </row>
    <row r="40" spans="1:18" s="86" customFormat="1" ht="15">
      <c r="A40" s="592"/>
      <c r="B40" s="592"/>
      <c r="C40" s="90" t="s">
        <v>6373</v>
      </c>
      <c r="D40" s="91" t="s">
        <v>6374</v>
      </c>
      <c r="E40" s="92" t="s">
        <v>9</v>
      </c>
      <c r="F40" s="100" t="s">
        <v>185</v>
      </c>
      <c r="G40" s="440">
        <v>37864</v>
      </c>
      <c r="H40" s="92" t="s">
        <v>6271</v>
      </c>
      <c r="I40" s="92" t="s">
        <v>3104</v>
      </c>
      <c r="J40" s="91" t="s">
        <v>3271</v>
      </c>
      <c r="K40" s="91" t="s">
        <v>5831</v>
      </c>
      <c r="L40" s="91" t="s">
        <v>3442</v>
      </c>
      <c r="M40" s="91" t="s">
        <v>3443</v>
      </c>
      <c r="N40" s="100" t="s">
        <v>6366</v>
      </c>
      <c r="O40" s="441" t="s">
        <v>6370</v>
      </c>
      <c r="P40" s="108" t="str">
        <f t="shared" ca="1" si="3"/>
        <v>21 Tahun</v>
      </c>
      <c r="Q40" s="108" t="str">
        <f t="shared" ca="1" si="4"/>
        <v>4 Bulan</v>
      </c>
      <c r="R40" s="108" t="str">
        <f t="shared" ca="1" si="5"/>
        <v>30  Hari</v>
      </c>
    </row>
    <row r="41" spans="1:18" s="86" customFormat="1" ht="15">
      <c r="A41" s="523"/>
      <c r="B41" s="523"/>
      <c r="C41" s="90" t="s">
        <v>6375</v>
      </c>
      <c r="D41" s="91" t="s">
        <v>6376</v>
      </c>
      <c r="E41" s="92" t="s">
        <v>10</v>
      </c>
      <c r="F41" s="100" t="s">
        <v>185</v>
      </c>
      <c r="G41" s="440">
        <v>39317</v>
      </c>
      <c r="H41" s="92" t="s">
        <v>6271</v>
      </c>
      <c r="I41" s="92" t="s">
        <v>3104</v>
      </c>
      <c r="J41" s="91" t="s">
        <v>3271</v>
      </c>
      <c r="K41" s="91" t="s">
        <v>5834</v>
      </c>
      <c r="L41" s="91" t="s">
        <v>3442</v>
      </c>
      <c r="M41" s="91" t="s">
        <v>3443</v>
      </c>
      <c r="N41" s="100" t="s">
        <v>6366</v>
      </c>
      <c r="O41" s="441" t="s">
        <v>6370</v>
      </c>
      <c r="P41" s="108" t="str">
        <f t="shared" ca="1" si="3"/>
        <v>17 Tahun</v>
      </c>
      <c r="Q41" s="108" t="str">
        <f t="shared" ca="1" si="4"/>
        <v>5 Bulan</v>
      </c>
      <c r="R41" s="108" t="str">
        <f t="shared" ca="1" si="5"/>
        <v>7  Hari</v>
      </c>
    </row>
    <row r="42" spans="1:18" s="86" customFormat="1" ht="15">
      <c r="A42" s="522">
        <v>10</v>
      </c>
      <c r="B42" s="524" t="s">
        <v>6377</v>
      </c>
      <c r="C42" s="90" t="s">
        <v>6378</v>
      </c>
      <c r="D42" s="91" t="s">
        <v>862</v>
      </c>
      <c r="E42" s="92" t="s">
        <v>10</v>
      </c>
      <c r="F42" s="100" t="s">
        <v>185</v>
      </c>
      <c r="G42" s="440">
        <v>26453</v>
      </c>
      <c r="H42" s="92" t="s">
        <v>6271</v>
      </c>
      <c r="I42" s="92" t="s">
        <v>3104</v>
      </c>
      <c r="J42" s="91" t="s">
        <v>3271</v>
      </c>
      <c r="K42" s="91" t="s">
        <v>3490</v>
      </c>
      <c r="L42" s="91" t="s">
        <v>3430</v>
      </c>
      <c r="M42" s="91" t="s">
        <v>3431</v>
      </c>
      <c r="N42" s="100" t="s">
        <v>6379</v>
      </c>
      <c r="O42" s="441" t="s">
        <v>1462</v>
      </c>
      <c r="P42" s="108" t="str">
        <f t="shared" ca="1" si="3"/>
        <v>52 Tahun</v>
      </c>
      <c r="Q42" s="108" t="str">
        <f t="shared" ca="1" si="4"/>
        <v>7 Bulan</v>
      </c>
      <c r="R42" s="108" t="str">
        <f t="shared" ca="1" si="5"/>
        <v>27  Hari</v>
      </c>
    </row>
    <row r="43" spans="1:18" s="86" customFormat="1" ht="15">
      <c r="A43" s="592"/>
      <c r="B43" s="592"/>
      <c r="C43" s="90" t="s">
        <v>6380</v>
      </c>
      <c r="D43" s="91" t="s">
        <v>85</v>
      </c>
      <c r="E43" s="92" t="s">
        <v>9</v>
      </c>
      <c r="F43" s="100" t="s">
        <v>6381</v>
      </c>
      <c r="G43" s="440">
        <v>27256</v>
      </c>
      <c r="H43" s="92" t="s">
        <v>6271</v>
      </c>
      <c r="I43" s="92" t="s">
        <v>3104</v>
      </c>
      <c r="J43" s="91" t="s">
        <v>3893</v>
      </c>
      <c r="K43" s="91" t="s">
        <v>5828</v>
      </c>
      <c r="L43" s="91" t="s">
        <v>3430</v>
      </c>
      <c r="M43" s="91" t="s">
        <v>3436</v>
      </c>
      <c r="N43" s="100" t="s">
        <v>6382</v>
      </c>
      <c r="O43" s="441" t="s">
        <v>1493</v>
      </c>
      <c r="P43" s="108" t="str">
        <f t="shared" ca="1" si="3"/>
        <v>50 Tahun</v>
      </c>
      <c r="Q43" s="108" t="str">
        <f t="shared" ca="1" si="4"/>
        <v>5 Bulan</v>
      </c>
      <c r="R43" s="108" t="str">
        <f t="shared" ca="1" si="5"/>
        <v>15  Hari</v>
      </c>
    </row>
    <row r="44" spans="1:18" s="86" customFormat="1" ht="15">
      <c r="A44" s="592"/>
      <c r="B44" s="592"/>
      <c r="C44" s="90" t="s">
        <v>6383</v>
      </c>
      <c r="D44" s="91" t="s">
        <v>6384</v>
      </c>
      <c r="E44" s="92" t="s">
        <v>10</v>
      </c>
      <c r="F44" s="100" t="s">
        <v>185</v>
      </c>
      <c r="G44" s="440">
        <v>37468</v>
      </c>
      <c r="H44" s="92" t="s">
        <v>6271</v>
      </c>
      <c r="I44" s="92" t="s">
        <v>3104</v>
      </c>
      <c r="J44" s="91" t="s">
        <v>3271</v>
      </c>
      <c r="K44" s="91" t="s">
        <v>3490</v>
      </c>
      <c r="L44" s="91" t="s">
        <v>3442</v>
      </c>
      <c r="M44" s="91" t="s">
        <v>3443</v>
      </c>
      <c r="N44" s="100" t="s">
        <v>862</v>
      </c>
      <c r="O44" s="441" t="s">
        <v>85</v>
      </c>
      <c r="P44" s="108" t="str">
        <f t="shared" ca="1" si="3"/>
        <v>22 Tahun</v>
      </c>
      <c r="Q44" s="108" t="str">
        <f t="shared" ca="1" si="4"/>
        <v>5 Bulan</v>
      </c>
      <c r="R44" s="108" t="str">
        <f t="shared" ca="1" si="5"/>
        <v>30  Hari</v>
      </c>
    </row>
    <row r="45" spans="1:18" s="86" customFormat="1" ht="15">
      <c r="A45" s="592"/>
      <c r="B45" s="592"/>
      <c r="C45" s="90" t="s">
        <v>6385</v>
      </c>
      <c r="D45" s="91" t="s">
        <v>6386</v>
      </c>
      <c r="E45" s="92" t="s">
        <v>10</v>
      </c>
      <c r="F45" s="100" t="s">
        <v>185</v>
      </c>
      <c r="G45" s="440">
        <v>38162</v>
      </c>
      <c r="H45" s="92" t="s">
        <v>6271</v>
      </c>
      <c r="I45" s="92" t="s">
        <v>3104</v>
      </c>
      <c r="J45" s="91" t="s">
        <v>3271</v>
      </c>
      <c r="K45" s="91" t="s">
        <v>5831</v>
      </c>
      <c r="L45" s="91" t="s">
        <v>3442</v>
      </c>
      <c r="M45" s="91" t="s">
        <v>3443</v>
      </c>
      <c r="N45" s="100" t="s">
        <v>862</v>
      </c>
      <c r="O45" s="441" t="s">
        <v>85</v>
      </c>
      <c r="P45" s="108" t="str">
        <f t="shared" ca="1" si="3"/>
        <v>20 Tahun</v>
      </c>
      <c r="Q45" s="108" t="str">
        <f t="shared" ca="1" si="4"/>
        <v>7 Bulan</v>
      </c>
      <c r="R45" s="108" t="str">
        <f t="shared" ca="1" si="5"/>
        <v>6  Hari</v>
      </c>
    </row>
    <row r="46" spans="1:18" s="86" customFormat="1" ht="15">
      <c r="A46" s="523"/>
      <c r="B46" s="523"/>
      <c r="C46" s="90" t="s">
        <v>6387</v>
      </c>
      <c r="D46" s="91" t="s">
        <v>6388</v>
      </c>
      <c r="E46" s="92" t="s">
        <v>9</v>
      </c>
      <c r="F46" s="100" t="s">
        <v>185</v>
      </c>
      <c r="G46" s="440">
        <v>39296</v>
      </c>
      <c r="H46" s="92" t="s">
        <v>6271</v>
      </c>
      <c r="I46" s="92" t="s">
        <v>3104</v>
      </c>
      <c r="J46" s="91" t="s">
        <v>3271</v>
      </c>
      <c r="K46" s="91" t="s">
        <v>5834</v>
      </c>
      <c r="L46" s="91" t="s">
        <v>3442</v>
      </c>
      <c r="M46" s="91" t="s">
        <v>3443</v>
      </c>
      <c r="N46" s="100" t="s">
        <v>862</v>
      </c>
      <c r="O46" s="441" t="s">
        <v>85</v>
      </c>
      <c r="P46" s="108" t="str">
        <f t="shared" ca="1" si="3"/>
        <v>17 Tahun</v>
      </c>
      <c r="Q46" s="108" t="str">
        <f t="shared" ca="1" si="4"/>
        <v>5 Bulan</v>
      </c>
      <c r="R46" s="108" t="str">
        <f t="shared" ca="1" si="5"/>
        <v>28  Hari</v>
      </c>
    </row>
    <row r="47" spans="1:18" s="86" customFormat="1" ht="15">
      <c r="A47" s="522">
        <v>11</v>
      </c>
      <c r="B47" s="524" t="s">
        <v>6389</v>
      </c>
      <c r="C47" s="90" t="s">
        <v>6390</v>
      </c>
      <c r="D47" s="91" t="s">
        <v>6391</v>
      </c>
      <c r="E47" s="92" t="s">
        <v>10</v>
      </c>
      <c r="F47" s="100" t="s">
        <v>185</v>
      </c>
      <c r="G47" s="440">
        <v>29087</v>
      </c>
      <c r="H47" s="92" t="s">
        <v>6271</v>
      </c>
      <c r="I47" s="92" t="s">
        <v>3104</v>
      </c>
      <c r="J47" s="91" t="s">
        <v>3271</v>
      </c>
      <c r="K47" s="91" t="s">
        <v>5843</v>
      </c>
      <c r="L47" s="91" t="s">
        <v>3430</v>
      </c>
      <c r="M47" s="91" t="s">
        <v>3431</v>
      </c>
      <c r="N47" s="100" t="s">
        <v>6392</v>
      </c>
      <c r="O47" s="441" t="s">
        <v>107</v>
      </c>
      <c r="P47" s="108" t="str">
        <f t="shared" ca="1" si="3"/>
        <v>45 Tahun</v>
      </c>
      <c r="Q47" s="108" t="str">
        <f t="shared" ca="1" si="4"/>
        <v>5 Bulan</v>
      </c>
      <c r="R47" s="108" t="str">
        <f t="shared" ca="1" si="5"/>
        <v>10  Hari</v>
      </c>
    </row>
    <row r="48" spans="1:18" s="86" customFormat="1" ht="15">
      <c r="A48" s="592"/>
      <c r="B48" s="592"/>
      <c r="C48" s="90" t="s">
        <v>6393</v>
      </c>
      <c r="D48" s="91" t="s">
        <v>6017</v>
      </c>
      <c r="E48" s="92" t="s">
        <v>9</v>
      </c>
      <c r="F48" s="100" t="s">
        <v>150</v>
      </c>
      <c r="G48" s="440">
        <v>32104</v>
      </c>
      <c r="H48" s="92" t="s">
        <v>6271</v>
      </c>
      <c r="I48" s="92" t="s">
        <v>3104</v>
      </c>
      <c r="J48" s="91" t="s">
        <v>3893</v>
      </c>
      <c r="K48" s="91" t="s">
        <v>5828</v>
      </c>
      <c r="L48" s="91" t="s">
        <v>3430</v>
      </c>
      <c r="M48" s="91" t="s">
        <v>3436</v>
      </c>
      <c r="N48" s="100" t="s">
        <v>967</v>
      </c>
      <c r="O48" s="441" t="s">
        <v>6394</v>
      </c>
      <c r="P48" s="108" t="str">
        <f t="shared" ca="1" si="3"/>
        <v>37 Tahun</v>
      </c>
      <c r="Q48" s="108" t="str">
        <f t="shared" ca="1" si="4"/>
        <v>2 Bulan</v>
      </c>
      <c r="R48" s="108" t="str">
        <f t="shared" ca="1" si="5"/>
        <v>7  Hari</v>
      </c>
    </row>
    <row r="49" spans="1:18" s="86" customFormat="1" ht="15">
      <c r="A49" s="592"/>
      <c r="B49" s="592"/>
      <c r="C49" s="90" t="s">
        <v>6395</v>
      </c>
      <c r="D49" s="91" t="s">
        <v>6396</v>
      </c>
      <c r="E49" s="92" t="s">
        <v>9</v>
      </c>
      <c r="F49" s="100" t="s">
        <v>185</v>
      </c>
      <c r="G49" s="440">
        <v>40474</v>
      </c>
      <c r="H49" s="92" t="s">
        <v>6271</v>
      </c>
      <c r="I49" s="92" t="s">
        <v>3104</v>
      </c>
      <c r="J49" s="91" t="s">
        <v>4054</v>
      </c>
      <c r="K49" s="91" t="s">
        <v>5834</v>
      </c>
      <c r="L49" s="91" t="s">
        <v>3442</v>
      </c>
      <c r="M49" s="91" t="s">
        <v>3443</v>
      </c>
      <c r="N49" s="100" t="s">
        <v>6391</v>
      </c>
      <c r="O49" s="441" t="s">
        <v>6017</v>
      </c>
      <c r="P49" s="108" t="str">
        <f t="shared" ca="1" si="3"/>
        <v>14 Tahun</v>
      </c>
      <c r="Q49" s="108" t="str">
        <f t="shared" ca="1" si="4"/>
        <v>3 Bulan</v>
      </c>
      <c r="R49" s="108" t="str">
        <f t="shared" ca="1" si="5"/>
        <v>7  Hari</v>
      </c>
    </row>
    <row r="50" spans="1:18" s="86" customFormat="1" ht="15">
      <c r="A50" s="592"/>
      <c r="B50" s="592"/>
      <c r="C50" s="90" t="s">
        <v>6397</v>
      </c>
      <c r="D50" s="91" t="s">
        <v>6398</v>
      </c>
      <c r="E50" s="92" t="s">
        <v>10</v>
      </c>
      <c r="F50" s="100" t="s">
        <v>185</v>
      </c>
      <c r="G50" s="440">
        <v>42964</v>
      </c>
      <c r="H50" s="92" t="s">
        <v>6271</v>
      </c>
      <c r="I50" s="92" t="s">
        <v>3104</v>
      </c>
      <c r="J50" s="91" t="s">
        <v>4054</v>
      </c>
      <c r="K50" s="91" t="s">
        <v>5834</v>
      </c>
      <c r="L50" s="91" t="s">
        <v>3442</v>
      </c>
      <c r="M50" s="91" t="s">
        <v>3443</v>
      </c>
      <c r="N50" s="100" t="s">
        <v>6391</v>
      </c>
      <c r="O50" s="441" t="s">
        <v>6017</v>
      </c>
      <c r="P50" s="108" t="str">
        <f t="shared" ca="1" si="3"/>
        <v>7 Tahun</v>
      </c>
      <c r="Q50" s="108" t="str">
        <f t="shared" ca="1" si="4"/>
        <v>5 Bulan</v>
      </c>
      <c r="R50" s="108" t="str">
        <f t="shared" ca="1" si="5"/>
        <v>13  Hari</v>
      </c>
    </row>
    <row r="51" spans="1:18" s="86" customFormat="1" ht="15">
      <c r="A51" s="523"/>
      <c r="B51" s="523"/>
      <c r="C51" s="90" t="s">
        <v>6399</v>
      </c>
      <c r="D51" s="91" t="s">
        <v>6400</v>
      </c>
      <c r="E51" s="92" t="s">
        <v>10</v>
      </c>
      <c r="F51" s="100" t="s">
        <v>185</v>
      </c>
      <c r="G51" s="440">
        <v>42204</v>
      </c>
      <c r="H51" s="92" t="s">
        <v>6271</v>
      </c>
      <c r="I51" s="92" t="s">
        <v>3104</v>
      </c>
      <c r="J51" s="91" t="s">
        <v>4054</v>
      </c>
      <c r="K51" s="91" t="s">
        <v>5834</v>
      </c>
      <c r="L51" s="91" t="s">
        <v>3442</v>
      </c>
      <c r="M51" s="91" t="s">
        <v>3443</v>
      </c>
      <c r="N51" s="100" t="s">
        <v>6391</v>
      </c>
      <c r="O51" s="441" t="s">
        <v>6017</v>
      </c>
      <c r="P51" s="108" t="str">
        <f t="shared" ca="1" si="3"/>
        <v>9 Tahun</v>
      </c>
      <c r="Q51" s="108" t="str">
        <f t="shared" ca="1" si="4"/>
        <v>6 Bulan</v>
      </c>
      <c r="R51" s="108" t="str">
        <f t="shared" ca="1" si="5"/>
        <v>11  Hari</v>
      </c>
    </row>
    <row r="52" spans="1:18" s="86" customFormat="1" ht="15">
      <c r="A52" s="522">
        <v>12</v>
      </c>
      <c r="B52" s="524" t="s">
        <v>6401</v>
      </c>
      <c r="C52" s="90" t="s">
        <v>6402</v>
      </c>
      <c r="D52" s="91" t="s">
        <v>6403</v>
      </c>
      <c r="E52" s="92" t="s">
        <v>10</v>
      </c>
      <c r="F52" s="100" t="s">
        <v>185</v>
      </c>
      <c r="G52" s="440">
        <v>28072</v>
      </c>
      <c r="H52" s="92" t="s">
        <v>6271</v>
      </c>
      <c r="I52" s="92" t="s">
        <v>3104</v>
      </c>
      <c r="J52" s="91" t="s">
        <v>4054</v>
      </c>
      <c r="K52" s="91" t="s">
        <v>5843</v>
      </c>
      <c r="L52" s="91" t="s">
        <v>3430</v>
      </c>
      <c r="M52" s="91" t="s">
        <v>3431</v>
      </c>
      <c r="N52" s="100" t="s">
        <v>6379</v>
      </c>
      <c r="O52" s="441" t="s">
        <v>1462</v>
      </c>
      <c r="P52" s="108" t="str">
        <f t="shared" ca="1" si="3"/>
        <v>48 Tahun</v>
      </c>
      <c r="Q52" s="108" t="str">
        <f t="shared" ca="1" si="4"/>
        <v>2 Bulan</v>
      </c>
      <c r="R52" s="108" t="str">
        <f t="shared" ca="1" si="5"/>
        <v>22  Hari</v>
      </c>
    </row>
    <row r="53" spans="1:18" s="86" customFormat="1" ht="15">
      <c r="A53" s="592"/>
      <c r="B53" s="592"/>
      <c r="C53" s="90" t="s">
        <v>6404</v>
      </c>
      <c r="D53" s="91" t="s">
        <v>221</v>
      </c>
      <c r="E53" s="92" t="s">
        <v>9</v>
      </c>
      <c r="F53" s="100" t="s">
        <v>185</v>
      </c>
      <c r="G53" s="440">
        <v>28352</v>
      </c>
      <c r="H53" s="92" t="s">
        <v>6271</v>
      </c>
      <c r="I53" s="92" t="s">
        <v>3104</v>
      </c>
      <c r="J53" s="91" t="s">
        <v>3893</v>
      </c>
      <c r="K53" s="91" t="s">
        <v>5828</v>
      </c>
      <c r="L53" s="91" t="s">
        <v>3430</v>
      </c>
      <c r="M53" s="91" t="s">
        <v>3436</v>
      </c>
      <c r="N53" s="100" t="s">
        <v>1679</v>
      </c>
      <c r="O53" s="441" t="s">
        <v>359</v>
      </c>
      <c r="P53" s="108" t="str">
        <f t="shared" ca="1" si="3"/>
        <v>47 Tahun</v>
      </c>
      <c r="Q53" s="108" t="str">
        <f t="shared" ca="1" si="4"/>
        <v>5 Bulan</v>
      </c>
      <c r="R53" s="108" t="str">
        <f t="shared" ca="1" si="5"/>
        <v>15  Hari</v>
      </c>
    </row>
    <row r="54" spans="1:18" s="86" customFormat="1" ht="15">
      <c r="A54" s="592"/>
      <c r="B54" s="592"/>
      <c r="C54" s="90" t="s">
        <v>6405</v>
      </c>
      <c r="D54" s="91" t="s">
        <v>6406</v>
      </c>
      <c r="E54" s="92" t="s">
        <v>10</v>
      </c>
      <c r="F54" s="100" t="s">
        <v>185</v>
      </c>
      <c r="G54" s="440">
        <v>38336</v>
      </c>
      <c r="H54" s="92" t="s">
        <v>6271</v>
      </c>
      <c r="I54" s="92" t="s">
        <v>3104</v>
      </c>
      <c r="J54" s="91" t="s">
        <v>3271</v>
      </c>
      <c r="K54" s="91" t="s">
        <v>5831</v>
      </c>
      <c r="L54" s="91" t="s">
        <v>3442</v>
      </c>
      <c r="M54" s="91" t="s">
        <v>3443</v>
      </c>
      <c r="N54" s="100" t="s">
        <v>6403</v>
      </c>
      <c r="O54" s="441" t="s">
        <v>221</v>
      </c>
      <c r="P54" s="108" t="str">
        <f t="shared" ca="1" si="3"/>
        <v>20 Tahun</v>
      </c>
      <c r="Q54" s="108" t="str">
        <f t="shared" ca="1" si="4"/>
        <v>1 Bulan</v>
      </c>
      <c r="R54" s="108" t="str">
        <f t="shared" ca="1" si="5"/>
        <v>15  Hari</v>
      </c>
    </row>
    <row r="55" spans="1:18" s="86" customFormat="1" ht="15">
      <c r="A55" s="592"/>
      <c r="B55" s="592"/>
      <c r="C55" s="90" t="s">
        <v>6407</v>
      </c>
      <c r="D55" s="91" t="s">
        <v>6408</v>
      </c>
      <c r="E55" s="92" t="s">
        <v>10</v>
      </c>
      <c r="F55" s="100" t="s">
        <v>185</v>
      </c>
      <c r="G55" s="440">
        <v>40544</v>
      </c>
      <c r="H55" s="92" t="s">
        <v>6271</v>
      </c>
      <c r="I55" s="92" t="s">
        <v>3104</v>
      </c>
      <c r="J55" s="91" t="s">
        <v>4054</v>
      </c>
      <c r="K55" s="91" t="s">
        <v>5834</v>
      </c>
      <c r="L55" s="91" t="s">
        <v>3442</v>
      </c>
      <c r="M55" s="91" t="s">
        <v>3443</v>
      </c>
      <c r="N55" s="100" t="s">
        <v>6403</v>
      </c>
      <c r="O55" s="441" t="s">
        <v>221</v>
      </c>
      <c r="P55" s="108" t="str">
        <f t="shared" ca="1" si="3"/>
        <v>14 Tahun</v>
      </c>
      <c r="Q55" s="108" t="str">
        <f t="shared" ca="1" si="4"/>
        <v>0 Bulan</v>
      </c>
      <c r="R55" s="108" t="str">
        <f t="shared" ca="1" si="5"/>
        <v>29  Hari</v>
      </c>
    </row>
    <row r="56" spans="1:18" s="86" customFormat="1" ht="15">
      <c r="A56" s="523"/>
      <c r="B56" s="523"/>
      <c r="C56" s="90" t="s">
        <v>6409</v>
      </c>
      <c r="D56" s="91" t="s">
        <v>6410</v>
      </c>
      <c r="E56" s="92" t="s">
        <v>9</v>
      </c>
      <c r="F56" s="100" t="s">
        <v>185</v>
      </c>
      <c r="G56" s="440">
        <v>43394</v>
      </c>
      <c r="H56" s="92" t="s">
        <v>6271</v>
      </c>
      <c r="I56" s="92" t="s">
        <v>3104</v>
      </c>
      <c r="J56" s="91" t="s">
        <v>3121</v>
      </c>
      <c r="K56" s="91" t="s">
        <v>5831</v>
      </c>
      <c r="L56" s="91" t="s">
        <v>3442</v>
      </c>
      <c r="M56" s="91" t="s">
        <v>3443</v>
      </c>
      <c r="N56" s="100" t="s">
        <v>6403</v>
      </c>
      <c r="O56" s="441" t="s">
        <v>221</v>
      </c>
      <c r="P56" s="108" t="str">
        <f t="shared" ca="1" si="3"/>
        <v>6 Tahun</v>
      </c>
      <c r="Q56" s="108" t="str">
        <f t="shared" ca="1" si="4"/>
        <v>3 Bulan</v>
      </c>
      <c r="R56" s="108" t="str">
        <f t="shared" ca="1" si="5"/>
        <v>9  Hari</v>
      </c>
    </row>
    <row r="57" spans="1:18" s="86" customFormat="1" ht="15">
      <c r="A57" s="522">
        <v>13</v>
      </c>
      <c r="B57" s="524" t="s">
        <v>6411</v>
      </c>
      <c r="C57" s="90" t="s">
        <v>6412</v>
      </c>
      <c r="D57" s="91" t="s">
        <v>6413</v>
      </c>
      <c r="E57" s="92" t="s">
        <v>10</v>
      </c>
      <c r="F57" s="100" t="s">
        <v>185</v>
      </c>
      <c r="G57" s="440">
        <v>27962</v>
      </c>
      <c r="H57" s="92" t="s">
        <v>6271</v>
      </c>
      <c r="I57" s="92" t="s">
        <v>3104</v>
      </c>
      <c r="J57" s="91" t="s">
        <v>3271</v>
      </c>
      <c r="K57" s="91" t="s">
        <v>5843</v>
      </c>
      <c r="L57" s="91" t="s">
        <v>3430</v>
      </c>
      <c r="M57" s="91" t="s">
        <v>3431</v>
      </c>
      <c r="N57" s="100" t="s">
        <v>1679</v>
      </c>
      <c r="O57" s="441" t="s">
        <v>6414</v>
      </c>
      <c r="P57" s="108" t="str">
        <f t="shared" ca="1" si="3"/>
        <v>48 Tahun</v>
      </c>
      <c r="Q57" s="108" t="str">
        <f t="shared" ca="1" si="4"/>
        <v>6 Bulan</v>
      </c>
      <c r="R57" s="108" t="str">
        <f t="shared" ca="1" si="5"/>
        <v>9  Hari</v>
      </c>
    </row>
    <row r="58" spans="1:18" s="86" customFormat="1" ht="15">
      <c r="A58" s="592"/>
      <c r="B58" s="592"/>
      <c r="C58" s="90" t="s">
        <v>6415</v>
      </c>
      <c r="D58" s="91" t="s">
        <v>6416</v>
      </c>
      <c r="E58" s="92" t="s">
        <v>9</v>
      </c>
      <c r="F58" s="100" t="s">
        <v>6417</v>
      </c>
      <c r="G58" s="440">
        <v>30914</v>
      </c>
      <c r="H58" s="92" t="s">
        <v>6271</v>
      </c>
      <c r="I58" s="92" t="s">
        <v>3104</v>
      </c>
      <c r="J58" s="91" t="s">
        <v>4054</v>
      </c>
      <c r="K58" s="91" t="s">
        <v>5828</v>
      </c>
      <c r="L58" s="91" t="s">
        <v>3430</v>
      </c>
      <c r="M58" s="91" t="s">
        <v>3436</v>
      </c>
      <c r="N58" s="100" t="s">
        <v>1550</v>
      </c>
      <c r="O58" s="441" t="s">
        <v>634</v>
      </c>
      <c r="P58" s="108" t="str">
        <f t="shared" ca="1" si="3"/>
        <v>40 Tahun</v>
      </c>
      <c r="Q58" s="108" t="str">
        <f t="shared" ca="1" si="4"/>
        <v>5 Bulan</v>
      </c>
      <c r="R58" s="108" t="str">
        <f t="shared" ca="1" si="5"/>
        <v>10  Hari</v>
      </c>
    </row>
    <row r="59" spans="1:18" s="86" customFormat="1" ht="15">
      <c r="A59" s="592"/>
      <c r="B59" s="592"/>
      <c r="C59" s="90" t="s">
        <v>6418</v>
      </c>
      <c r="D59" s="91" t="s">
        <v>6419</v>
      </c>
      <c r="E59" s="92" t="s">
        <v>10</v>
      </c>
      <c r="F59" s="100" t="s">
        <v>185</v>
      </c>
      <c r="G59" s="440">
        <v>38228</v>
      </c>
      <c r="H59" s="92" t="s">
        <v>6271</v>
      </c>
      <c r="I59" s="92" t="s">
        <v>3104</v>
      </c>
      <c r="J59" s="91" t="s">
        <v>3271</v>
      </c>
      <c r="K59" s="91" t="s">
        <v>5834</v>
      </c>
      <c r="L59" s="91" t="s">
        <v>3442</v>
      </c>
      <c r="M59" s="91" t="s">
        <v>3443</v>
      </c>
      <c r="N59" s="100" t="s">
        <v>6420</v>
      </c>
      <c r="O59" s="441" t="s">
        <v>6416</v>
      </c>
      <c r="P59" s="108" t="str">
        <f t="shared" ca="1" si="3"/>
        <v>20 Tahun</v>
      </c>
      <c r="Q59" s="108" t="str">
        <f t="shared" ca="1" si="4"/>
        <v>5 Bulan</v>
      </c>
      <c r="R59" s="108" t="str">
        <f t="shared" ca="1" si="5"/>
        <v>1  Hari</v>
      </c>
    </row>
    <row r="60" spans="1:18" s="86" customFormat="1" ht="15">
      <c r="A60" s="592"/>
      <c r="B60" s="592"/>
      <c r="C60" s="90" t="s">
        <v>6421</v>
      </c>
      <c r="D60" s="91" t="s">
        <v>6422</v>
      </c>
      <c r="E60" s="92" t="s">
        <v>10</v>
      </c>
      <c r="F60" s="100" t="s">
        <v>185</v>
      </c>
      <c r="G60" s="440">
        <v>40084</v>
      </c>
      <c r="H60" s="92" t="s">
        <v>6271</v>
      </c>
      <c r="I60" s="92" t="s">
        <v>3104</v>
      </c>
      <c r="J60" s="91" t="s">
        <v>3893</v>
      </c>
      <c r="K60" s="91" t="s">
        <v>5834</v>
      </c>
      <c r="L60" s="91" t="s">
        <v>3442</v>
      </c>
      <c r="M60" s="91" t="s">
        <v>3443</v>
      </c>
      <c r="N60" s="100" t="s">
        <v>6420</v>
      </c>
      <c r="O60" s="441" t="s">
        <v>6416</v>
      </c>
      <c r="P60" s="108" t="str">
        <f t="shared" ca="1" si="3"/>
        <v>15 Tahun</v>
      </c>
      <c r="Q60" s="108" t="str">
        <f t="shared" ca="1" si="4"/>
        <v>4 Bulan</v>
      </c>
      <c r="R60" s="108" t="str">
        <f t="shared" ca="1" si="5"/>
        <v>2  Hari</v>
      </c>
    </row>
    <row r="61" spans="1:18" s="86" customFormat="1" ht="15">
      <c r="A61" s="592"/>
      <c r="B61" s="592"/>
      <c r="C61" s="90" t="s">
        <v>6423</v>
      </c>
      <c r="D61" s="91" t="s">
        <v>6424</v>
      </c>
      <c r="E61" s="92" t="s">
        <v>9</v>
      </c>
      <c r="F61" s="100" t="s">
        <v>185</v>
      </c>
      <c r="G61" s="440">
        <v>42669</v>
      </c>
      <c r="H61" s="92" t="s">
        <v>6271</v>
      </c>
      <c r="I61" s="92" t="s">
        <v>3104</v>
      </c>
      <c r="J61" s="91" t="s">
        <v>4054</v>
      </c>
      <c r="K61" s="91" t="s">
        <v>5834</v>
      </c>
      <c r="L61" s="91" t="s">
        <v>3442</v>
      </c>
      <c r="M61" s="91" t="s">
        <v>3443</v>
      </c>
      <c r="N61" s="100" t="s">
        <v>6420</v>
      </c>
      <c r="O61" s="441" t="s">
        <v>6416</v>
      </c>
      <c r="P61" s="108" t="str">
        <f t="shared" ca="1" si="3"/>
        <v>8 Tahun</v>
      </c>
      <c r="Q61" s="108" t="str">
        <f t="shared" ca="1" si="4"/>
        <v>3 Bulan</v>
      </c>
      <c r="R61" s="108" t="str">
        <f t="shared" ca="1" si="5"/>
        <v>4  Hari</v>
      </c>
    </row>
    <row r="62" spans="1:18" s="86" customFormat="1" ht="15">
      <c r="A62" s="523"/>
      <c r="B62" s="523"/>
      <c r="C62" s="90" t="s">
        <v>6425</v>
      </c>
      <c r="D62" s="91" t="s">
        <v>6414</v>
      </c>
      <c r="E62" s="92" t="s">
        <v>9</v>
      </c>
      <c r="F62" s="100" t="s">
        <v>354</v>
      </c>
      <c r="G62" s="440">
        <v>18434</v>
      </c>
      <c r="H62" s="92" t="s">
        <v>6271</v>
      </c>
      <c r="I62" s="92" t="s">
        <v>3104</v>
      </c>
      <c r="J62" s="91" t="s">
        <v>4054</v>
      </c>
      <c r="K62" s="91" t="s">
        <v>5843</v>
      </c>
      <c r="L62" s="91" t="s">
        <v>3503</v>
      </c>
      <c r="M62" s="91" t="s">
        <v>3504</v>
      </c>
      <c r="N62" s="100" t="s">
        <v>3160</v>
      </c>
      <c r="O62" s="441" t="s">
        <v>6426</v>
      </c>
      <c r="P62" s="108" t="str">
        <f t="shared" ca="1" si="3"/>
        <v>74 Tahun</v>
      </c>
      <c r="Q62" s="108" t="str">
        <f t="shared" ca="1" si="4"/>
        <v>7 Bulan</v>
      </c>
      <c r="R62" s="108" t="str">
        <f t="shared" ca="1" si="5"/>
        <v>10  Hari</v>
      </c>
    </row>
    <row r="63" spans="1:18" s="86" customFormat="1" ht="15">
      <c r="A63" s="522">
        <v>14</v>
      </c>
      <c r="B63" s="524" t="s">
        <v>6427</v>
      </c>
      <c r="C63" s="90" t="s">
        <v>6428</v>
      </c>
      <c r="D63" s="91" t="s">
        <v>6429</v>
      </c>
      <c r="E63" s="92" t="s">
        <v>10</v>
      </c>
      <c r="F63" s="100" t="s">
        <v>185</v>
      </c>
      <c r="G63" s="440">
        <v>28620</v>
      </c>
      <c r="H63" s="92" t="s">
        <v>6271</v>
      </c>
      <c r="I63" s="92" t="s">
        <v>3104</v>
      </c>
      <c r="J63" s="91" t="s">
        <v>3893</v>
      </c>
      <c r="K63" s="91" t="s">
        <v>5843</v>
      </c>
      <c r="L63" s="91" t="s">
        <v>3430</v>
      </c>
      <c r="M63" s="91" t="s">
        <v>3431</v>
      </c>
      <c r="N63" s="100" t="s">
        <v>6430</v>
      </c>
      <c r="O63" s="441" t="s">
        <v>6431</v>
      </c>
      <c r="P63" s="108" t="str">
        <f t="shared" ca="1" si="3"/>
        <v>46 Tahun</v>
      </c>
      <c r="Q63" s="108" t="str">
        <f t="shared" ca="1" si="4"/>
        <v>8 Bulan</v>
      </c>
      <c r="R63" s="108" t="str">
        <f t="shared" ca="1" si="5"/>
        <v>20  Hari</v>
      </c>
    </row>
    <row r="64" spans="1:18" s="86" customFormat="1" ht="15">
      <c r="A64" s="592"/>
      <c r="B64" s="592"/>
      <c r="C64" s="90" t="s">
        <v>6432</v>
      </c>
      <c r="D64" s="91" t="s">
        <v>6433</v>
      </c>
      <c r="E64" s="92" t="s">
        <v>9</v>
      </c>
      <c r="F64" s="100" t="s">
        <v>6434</v>
      </c>
      <c r="G64" s="440">
        <v>32998</v>
      </c>
      <c r="H64" s="92" t="s">
        <v>6271</v>
      </c>
      <c r="I64" s="92" t="s">
        <v>3104</v>
      </c>
      <c r="J64" s="91" t="s">
        <v>4054</v>
      </c>
      <c r="K64" s="91" t="s">
        <v>5843</v>
      </c>
      <c r="L64" s="91" t="s">
        <v>3430</v>
      </c>
      <c r="M64" s="91" t="s">
        <v>3436</v>
      </c>
      <c r="N64" s="100" t="s">
        <v>6435</v>
      </c>
      <c r="O64" s="441" t="s">
        <v>6436</v>
      </c>
      <c r="P64" s="108" t="str">
        <f t="shared" ca="1" si="3"/>
        <v>34 Tahun</v>
      </c>
      <c r="Q64" s="108" t="str">
        <f t="shared" ca="1" si="4"/>
        <v>8 Bulan</v>
      </c>
      <c r="R64" s="108" t="str">
        <f t="shared" ca="1" si="5"/>
        <v>25  Hari</v>
      </c>
    </row>
    <row r="65" spans="1:18" s="86" customFormat="1" ht="15">
      <c r="A65" s="592"/>
      <c r="B65" s="592"/>
      <c r="C65" s="90" t="s">
        <v>6437</v>
      </c>
      <c r="D65" s="91" t="s">
        <v>6438</v>
      </c>
      <c r="E65" s="92" t="s">
        <v>10</v>
      </c>
      <c r="F65" s="100" t="s">
        <v>185</v>
      </c>
      <c r="G65" s="440">
        <v>37264</v>
      </c>
      <c r="H65" s="92" t="s">
        <v>6271</v>
      </c>
      <c r="I65" s="92" t="s">
        <v>3104</v>
      </c>
      <c r="J65" s="91" t="s">
        <v>3271</v>
      </c>
      <c r="K65" s="91" t="s">
        <v>5831</v>
      </c>
      <c r="L65" s="91" t="s">
        <v>3442</v>
      </c>
      <c r="M65" s="91" t="s">
        <v>3443</v>
      </c>
      <c r="N65" s="100" t="s">
        <v>6429</v>
      </c>
      <c r="O65" s="441" t="s">
        <v>6439</v>
      </c>
      <c r="P65" s="108" t="str">
        <f t="shared" ca="1" si="3"/>
        <v>23 Tahun</v>
      </c>
      <c r="Q65" s="108" t="str">
        <f t="shared" ca="1" si="4"/>
        <v>0 Bulan</v>
      </c>
      <c r="R65" s="108" t="str">
        <f t="shared" ca="1" si="5"/>
        <v>22  Hari</v>
      </c>
    </row>
    <row r="66" spans="1:18" s="86" customFormat="1" ht="15">
      <c r="A66" s="592"/>
      <c r="B66" s="592"/>
      <c r="C66" s="90" t="s">
        <v>6440</v>
      </c>
      <c r="D66" s="91" t="s">
        <v>6441</v>
      </c>
      <c r="E66" s="92" t="s">
        <v>10</v>
      </c>
      <c r="F66" s="100" t="s">
        <v>185</v>
      </c>
      <c r="G66" s="440">
        <v>38104</v>
      </c>
      <c r="H66" s="92" t="s">
        <v>6271</v>
      </c>
      <c r="I66" s="92" t="s">
        <v>3104</v>
      </c>
      <c r="J66" s="91" t="s">
        <v>4054</v>
      </c>
      <c r="K66" s="91" t="s">
        <v>5831</v>
      </c>
      <c r="L66" s="91" t="s">
        <v>3442</v>
      </c>
      <c r="M66" s="91" t="s">
        <v>3443</v>
      </c>
      <c r="N66" s="100" t="s">
        <v>6429</v>
      </c>
      <c r="O66" s="441" t="s">
        <v>6439</v>
      </c>
      <c r="P66" s="108" t="str">
        <f t="shared" ca="1" si="3"/>
        <v>20 Tahun</v>
      </c>
      <c r="Q66" s="108" t="str">
        <f t="shared" ca="1" si="4"/>
        <v>9 Bulan</v>
      </c>
      <c r="R66" s="108" t="str">
        <f t="shared" ca="1" si="5"/>
        <v>3  Hari</v>
      </c>
    </row>
    <row r="67" spans="1:18" s="86" customFormat="1" ht="15">
      <c r="A67" s="592"/>
      <c r="B67" s="592"/>
      <c r="C67" s="90" t="s">
        <v>6442</v>
      </c>
      <c r="D67" s="91" t="s">
        <v>6443</v>
      </c>
      <c r="E67" s="92" t="s">
        <v>10</v>
      </c>
      <c r="F67" s="100" t="s">
        <v>185</v>
      </c>
      <c r="G67" s="440">
        <v>39796</v>
      </c>
      <c r="H67" s="92" t="s">
        <v>6271</v>
      </c>
      <c r="I67" s="92" t="s">
        <v>3104</v>
      </c>
      <c r="J67" s="91" t="s">
        <v>4054</v>
      </c>
      <c r="K67" s="91" t="s">
        <v>5834</v>
      </c>
      <c r="L67" s="91" t="s">
        <v>3442</v>
      </c>
      <c r="M67" s="91" t="s">
        <v>3443</v>
      </c>
      <c r="N67" s="100" t="s">
        <v>6429</v>
      </c>
      <c r="O67" s="441" t="s">
        <v>6439</v>
      </c>
      <c r="P67" s="108" t="str">
        <f t="shared" ca="1" si="3"/>
        <v>16 Tahun</v>
      </c>
      <c r="Q67" s="108" t="str">
        <f t="shared" ca="1" si="4"/>
        <v>1 Bulan</v>
      </c>
      <c r="R67" s="108" t="str">
        <f t="shared" ca="1" si="5"/>
        <v>16  Hari</v>
      </c>
    </row>
    <row r="68" spans="1:18" s="86" customFormat="1" ht="15">
      <c r="A68" s="592"/>
      <c r="B68" s="592"/>
      <c r="C68" s="90" t="s">
        <v>6444</v>
      </c>
      <c r="D68" s="91" t="s">
        <v>6445</v>
      </c>
      <c r="E68" s="92" t="s">
        <v>10</v>
      </c>
      <c r="F68" s="100" t="s">
        <v>185</v>
      </c>
      <c r="G68" s="440">
        <v>41591</v>
      </c>
      <c r="H68" s="92" t="s">
        <v>6271</v>
      </c>
      <c r="I68" s="92" t="s">
        <v>3104</v>
      </c>
      <c r="J68" s="91" t="s">
        <v>4054</v>
      </c>
      <c r="K68" s="91" t="s">
        <v>5834</v>
      </c>
      <c r="L68" s="91" t="s">
        <v>3442</v>
      </c>
      <c r="M68" s="91" t="s">
        <v>3443</v>
      </c>
      <c r="N68" s="100" t="s">
        <v>6429</v>
      </c>
      <c r="O68" s="441" t="s">
        <v>6439</v>
      </c>
      <c r="P68" s="108" t="str">
        <f t="shared" ca="1" si="3"/>
        <v>11 Tahun</v>
      </c>
      <c r="Q68" s="108" t="str">
        <f t="shared" ca="1" si="4"/>
        <v>2 Bulan</v>
      </c>
      <c r="R68" s="108" t="str">
        <f t="shared" ca="1" si="5"/>
        <v>17  Hari</v>
      </c>
    </row>
    <row r="69" spans="1:18" s="86" customFormat="1" ht="15">
      <c r="A69" s="523"/>
      <c r="B69" s="523"/>
      <c r="C69" s="90" t="s">
        <v>6446</v>
      </c>
      <c r="D69" s="91" t="s">
        <v>6447</v>
      </c>
      <c r="E69" s="92" t="s">
        <v>9</v>
      </c>
      <c r="F69" s="100" t="s">
        <v>6434</v>
      </c>
      <c r="G69" s="440">
        <v>42409</v>
      </c>
      <c r="H69" s="92" t="s">
        <v>6271</v>
      </c>
      <c r="I69" s="92" t="s">
        <v>3104</v>
      </c>
      <c r="J69" s="91" t="s">
        <v>3121</v>
      </c>
      <c r="K69" s="91" t="s">
        <v>5831</v>
      </c>
      <c r="L69" s="91" t="s">
        <v>3442</v>
      </c>
      <c r="M69" s="91" t="s">
        <v>3443</v>
      </c>
      <c r="N69" s="100" t="s">
        <v>6429</v>
      </c>
      <c r="O69" s="441" t="s">
        <v>6433</v>
      </c>
      <c r="P69" s="108" t="str">
        <f t="shared" ca="1" si="3"/>
        <v>8 Tahun</v>
      </c>
      <c r="Q69" s="108" t="str">
        <f t="shared" ca="1" si="4"/>
        <v>11 Bulan</v>
      </c>
      <c r="R69" s="108" t="str">
        <f t="shared" ca="1" si="5"/>
        <v>21  Hari</v>
      </c>
    </row>
    <row r="70" spans="1:18" s="86" customFormat="1" ht="15">
      <c r="A70" s="522">
        <v>15</v>
      </c>
      <c r="B70" s="524" t="s">
        <v>6448</v>
      </c>
      <c r="C70" s="90" t="s">
        <v>6449</v>
      </c>
      <c r="D70" s="91" t="s">
        <v>1689</v>
      </c>
      <c r="E70" s="92" t="s">
        <v>10</v>
      </c>
      <c r="F70" s="100" t="s">
        <v>37</v>
      </c>
      <c r="G70" s="440">
        <v>25673</v>
      </c>
      <c r="H70" s="92" t="s">
        <v>6271</v>
      </c>
      <c r="I70" s="92" t="s">
        <v>3104</v>
      </c>
      <c r="J70" s="91" t="s">
        <v>4054</v>
      </c>
      <c r="K70" s="91" t="s">
        <v>3490</v>
      </c>
      <c r="L70" s="91" t="s">
        <v>6450</v>
      </c>
      <c r="M70" s="91" t="s">
        <v>3431</v>
      </c>
      <c r="N70" s="100" t="s">
        <v>6310</v>
      </c>
      <c r="O70" s="441" t="s">
        <v>6311</v>
      </c>
      <c r="P70" s="108" t="str">
        <f t="shared" ca="1" si="3"/>
        <v>54 Tahun</v>
      </c>
      <c r="Q70" s="108" t="str">
        <f t="shared" ca="1" si="4"/>
        <v>9 Bulan</v>
      </c>
      <c r="R70" s="108" t="str">
        <f t="shared" ca="1" si="5"/>
        <v>15  Hari</v>
      </c>
    </row>
    <row r="71" spans="1:18" s="86" customFormat="1" ht="15">
      <c r="A71" s="592"/>
      <c r="B71" s="592"/>
      <c r="C71" s="90" t="s">
        <v>6451</v>
      </c>
      <c r="D71" s="91" t="s">
        <v>6452</v>
      </c>
      <c r="E71" s="92" t="s">
        <v>10</v>
      </c>
      <c r="F71" s="100" t="s">
        <v>185</v>
      </c>
      <c r="G71" s="440">
        <v>36473</v>
      </c>
      <c r="H71" s="92" t="s">
        <v>6271</v>
      </c>
      <c r="I71" s="92" t="s">
        <v>3104</v>
      </c>
      <c r="J71" s="91" t="s">
        <v>3893</v>
      </c>
      <c r="K71" s="91" t="s">
        <v>5831</v>
      </c>
      <c r="L71" s="91" t="s">
        <v>3442</v>
      </c>
      <c r="M71" s="91" t="s">
        <v>3443</v>
      </c>
      <c r="N71" s="100" t="s">
        <v>1689</v>
      </c>
      <c r="O71" s="441" t="s">
        <v>6017</v>
      </c>
      <c r="P71" s="108" t="str">
        <f t="shared" ca="1" si="3"/>
        <v>25 Tahun</v>
      </c>
      <c r="Q71" s="108" t="str">
        <f t="shared" ca="1" si="4"/>
        <v>2 Bulan</v>
      </c>
      <c r="R71" s="108" t="str">
        <f t="shared" ca="1" si="5"/>
        <v>21  Hari</v>
      </c>
    </row>
    <row r="72" spans="1:18" s="86" customFormat="1" ht="15">
      <c r="A72" s="592"/>
      <c r="B72" s="592"/>
      <c r="C72" s="90" t="s">
        <v>6453</v>
      </c>
      <c r="D72" s="91" t="s">
        <v>6454</v>
      </c>
      <c r="E72" s="92" t="s">
        <v>10</v>
      </c>
      <c r="F72" s="100" t="s">
        <v>37</v>
      </c>
      <c r="G72" s="440">
        <v>37305</v>
      </c>
      <c r="H72" s="92" t="s">
        <v>6271</v>
      </c>
      <c r="I72" s="92" t="s">
        <v>3104</v>
      </c>
      <c r="J72" s="91" t="s">
        <v>4054</v>
      </c>
      <c r="K72" s="91" t="s">
        <v>5831</v>
      </c>
      <c r="L72" s="91" t="s">
        <v>3442</v>
      </c>
      <c r="M72" s="91" t="s">
        <v>3443</v>
      </c>
      <c r="N72" s="100" t="s">
        <v>1689</v>
      </c>
      <c r="O72" s="441" t="s">
        <v>6017</v>
      </c>
      <c r="P72" s="108" t="str">
        <f t="shared" ca="1" si="3"/>
        <v>22 Tahun</v>
      </c>
      <c r="Q72" s="108" t="str">
        <f t="shared" ca="1" si="4"/>
        <v>11 Bulan</v>
      </c>
      <c r="R72" s="108" t="str">
        <f t="shared" ca="1" si="5"/>
        <v>12  Hari</v>
      </c>
    </row>
    <row r="73" spans="1:18" s="86" customFormat="1" ht="15">
      <c r="A73" s="523"/>
      <c r="B73" s="523"/>
      <c r="C73" s="90" t="s">
        <v>6455</v>
      </c>
      <c r="D73" s="91" t="s">
        <v>6456</v>
      </c>
      <c r="E73" s="92" t="s">
        <v>9</v>
      </c>
      <c r="F73" s="100" t="s">
        <v>37</v>
      </c>
      <c r="G73" s="440">
        <v>39824</v>
      </c>
      <c r="H73" s="92" t="s">
        <v>6271</v>
      </c>
      <c r="I73" s="92" t="s">
        <v>3104</v>
      </c>
      <c r="J73" s="91" t="s">
        <v>4054</v>
      </c>
      <c r="K73" s="91" t="s">
        <v>5834</v>
      </c>
      <c r="L73" s="91" t="s">
        <v>3442</v>
      </c>
      <c r="M73" s="91" t="s">
        <v>3443</v>
      </c>
      <c r="N73" s="100" t="s">
        <v>1689</v>
      </c>
      <c r="O73" s="441" t="s">
        <v>6017</v>
      </c>
      <c r="P73" s="108" t="str">
        <f t="shared" ca="1" si="3"/>
        <v>16 Tahun</v>
      </c>
      <c r="Q73" s="108" t="str">
        <f t="shared" ca="1" si="4"/>
        <v>0 Bulan</v>
      </c>
      <c r="R73" s="108" t="str">
        <f t="shared" ca="1" si="5"/>
        <v>19  Hari</v>
      </c>
    </row>
    <row r="74" spans="1:18" s="86" customFormat="1" ht="15">
      <c r="A74" s="92">
        <v>16</v>
      </c>
      <c r="B74" s="90" t="s">
        <v>6457</v>
      </c>
      <c r="C74" s="90" t="s">
        <v>6458</v>
      </c>
      <c r="D74" s="91" t="s">
        <v>6343</v>
      </c>
      <c r="E74" s="92" t="s">
        <v>9</v>
      </c>
      <c r="F74" s="100" t="s">
        <v>37</v>
      </c>
      <c r="G74" s="440">
        <v>23852</v>
      </c>
      <c r="H74" s="92" t="s">
        <v>6271</v>
      </c>
      <c r="I74" s="92" t="s">
        <v>3104</v>
      </c>
      <c r="J74" s="91" t="s">
        <v>4054</v>
      </c>
      <c r="K74" s="91" t="s">
        <v>5828</v>
      </c>
      <c r="L74" s="91" t="s">
        <v>3503</v>
      </c>
      <c r="M74" s="91" t="s">
        <v>3431</v>
      </c>
      <c r="N74" s="95" t="s">
        <v>3138</v>
      </c>
      <c r="O74" s="441" t="s">
        <v>6459</v>
      </c>
      <c r="P74" s="108" t="str">
        <f t="shared" ca="1" si="3"/>
        <v>59 Tahun</v>
      </c>
      <c r="Q74" s="108" t="str">
        <f t="shared" ca="1" si="4"/>
        <v>9 Bulan</v>
      </c>
      <c r="R74" s="108" t="str">
        <f t="shared" ca="1" si="5"/>
        <v>10  Hari</v>
      </c>
    </row>
    <row r="75" spans="1:18" s="86" customFormat="1" ht="15">
      <c r="A75" s="522">
        <v>17</v>
      </c>
      <c r="B75" s="524" t="s">
        <v>6460</v>
      </c>
      <c r="C75" s="90" t="s">
        <v>6461</v>
      </c>
      <c r="D75" s="91" t="s">
        <v>6358</v>
      </c>
      <c r="E75" s="92" t="s">
        <v>9</v>
      </c>
      <c r="F75" s="100" t="s">
        <v>122</v>
      </c>
      <c r="G75" s="440">
        <v>21499</v>
      </c>
      <c r="H75" s="92" t="s">
        <v>6271</v>
      </c>
      <c r="I75" s="92" t="s">
        <v>3104</v>
      </c>
      <c r="J75" s="91" t="s">
        <v>4054</v>
      </c>
      <c r="K75" s="91" t="s">
        <v>5843</v>
      </c>
      <c r="L75" s="91" t="s">
        <v>3503</v>
      </c>
      <c r="M75" s="91" t="s">
        <v>3431</v>
      </c>
      <c r="N75" s="100" t="s">
        <v>6462</v>
      </c>
      <c r="O75" s="441" t="s">
        <v>1563</v>
      </c>
      <c r="P75" s="108" t="str">
        <f t="shared" ca="1" si="3"/>
        <v>66 Tahun</v>
      </c>
      <c r="Q75" s="108" t="str">
        <f t="shared" ca="1" si="4"/>
        <v>2 Bulan</v>
      </c>
      <c r="R75" s="108" t="str">
        <f t="shared" ca="1" si="5"/>
        <v>20  Hari</v>
      </c>
    </row>
    <row r="76" spans="1:18" s="86" customFormat="1" ht="15">
      <c r="A76" s="523"/>
      <c r="B76" s="523"/>
      <c r="C76" s="90" t="s">
        <v>6463</v>
      </c>
      <c r="D76" s="91" t="s">
        <v>6464</v>
      </c>
      <c r="E76" s="92" t="s">
        <v>10</v>
      </c>
      <c r="F76" s="100" t="s">
        <v>185</v>
      </c>
      <c r="G76" s="440">
        <v>33889</v>
      </c>
      <c r="H76" s="92" t="s">
        <v>6271</v>
      </c>
      <c r="I76" s="92" t="s">
        <v>3104</v>
      </c>
      <c r="J76" s="91" t="s">
        <v>3271</v>
      </c>
      <c r="K76" s="91" t="s">
        <v>3490</v>
      </c>
      <c r="L76" s="91" t="s">
        <v>3442</v>
      </c>
      <c r="M76" s="91" t="s">
        <v>3443</v>
      </c>
      <c r="N76" s="100" t="s">
        <v>6357</v>
      </c>
      <c r="O76" s="441" t="s">
        <v>6358</v>
      </c>
      <c r="P76" s="108" t="str">
        <f t="shared" ca="1" si="3"/>
        <v>32 Tahun</v>
      </c>
      <c r="Q76" s="108" t="str">
        <f t="shared" ca="1" si="4"/>
        <v>3 Bulan</v>
      </c>
      <c r="R76" s="108" t="str">
        <f t="shared" ca="1" si="5"/>
        <v>18  Hari</v>
      </c>
    </row>
    <row r="77" spans="1:18" s="86" customFormat="1" ht="15">
      <c r="A77" s="522">
        <v>18</v>
      </c>
      <c r="B77" s="524" t="s">
        <v>6465</v>
      </c>
      <c r="C77" s="90" t="s">
        <v>6466</v>
      </c>
      <c r="D77" s="91" t="s">
        <v>285</v>
      </c>
      <c r="E77" s="92" t="s">
        <v>10</v>
      </c>
      <c r="F77" s="100" t="s">
        <v>185</v>
      </c>
      <c r="G77" s="440">
        <v>27325</v>
      </c>
      <c r="H77" s="92" t="s">
        <v>6271</v>
      </c>
      <c r="I77" s="92" t="s">
        <v>3104</v>
      </c>
      <c r="J77" s="91" t="s">
        <v>3271</v>
      </c>
      <c r="K77" s="91" t="s">
        <v>5843</v>
      </c>
      <c r="L77" s="91" t="s">
        <v>3430</v>
      </c>
      <c r="M77" s="91" t="s">
        <v>3431</v>
      </c>
      <c r="N77" s="100" t="s">
        <v>6392</v>
      </c>
      <c r="O77" s="441" t="s">
        <v>377</v>
      </c>
      <c r="P77" s="108" t="str">
        <f t="shared" ca="1" si="3"/>
        <v>50 Tahun</v>
      </c>
      <c r="Q77" s="108" t="str">
        <f t="shared" ca="1" si="4"/>
        <v>3 Bulan</v>
      </c>
      <c r="R77" s="108" t="str">
        <f t="shared" ca="1" si="5"/>
        <v>7  Hari</v>
      </c>
    </row>
    <row r="78" spans="1:18" s="86" customFormat="1" ht="15">
      <c r="A78" s="592"/>
      <c r="B78" s="592"/>
      <c r="C78" s="90" t="s">
        <v>6467</v>
      </c>
      <c r="D78" s="91" t="s">
        <v>6468</v>
      </c>
      <c r="E78" s="92" t="s">
        <v>9</v>
      </c>
      <c r="F78" s="100" t="s">
        <v>5963</v>
      </c>
      <c r="G78" s="440">
        <v>29076</v>
      </c>
      <c r="H78" s="92" t="s">
        <v>6271</v>
      </c>
      <c r="I78" s="92" t="s">
        <v>3104</v>
      </c>
      <c r="J78" s="38" t="s">
        <v>6804</v>
      </c>
      <c r="K78" s="91" t="s">
        <v>3758</v>
      </c>
      <c r="L78" s="91" t="s">
        <v>3430</v>
      </c>
      <c r="M78" s="91" t="s">
        <v>3436</v>
      </c>
      <c r="N78" s="100" t="s">
        <v>3192</v>
      </c>
      <c r="O78" s="441" t="s">
        <v>1801</v>
      </c>
      <c r="P78" s="108" t="str">
        <f t="shared" ca="1" si="3"/>
        <v>45 Tahun</v>
      </c>
      <c r="Q78" s="108" t="str">
        <f t="shared" ca="1" si="4"/>
        <v>5 Bulan</v>
      </c>
      <c r="R78" s="108" t="str">
        <f t="shared" ca="1" si="5"/>
        <v>21  Hari</v>
      </c>
    </row>
    <row r="79" spans="1:18" s="86" customFormat="1" ht="15">
      <c r="A79" s="523"/>
      <c r="B79" s="523"/>
      <c r="C79" s="90" t="s">
        <v>6469</v>
      </c>
      <c r="D79" s="91" t="s">
        <v>6470</v>
      </c>
      <c r="E79" s="92" t="s">
        <v>9</v>
      </c>
      <c r="F79" s="100" t="s">
        <v>185</v>
      </c>
      <c r="G79" s="440">
        <v>37516</v>
      </c>
      <c r="H79" s="92" t="s">
        <v>6271</v>
      </c>
      <c r="I79" s="92" t="s">
        <v>3104</v>
      </c>
      <c r="J79" s="91" t="s">
        <v>3271</v>
      </c>
      <c r="K79" s="91" t="s">
        <v>5834</v>
      </c>
      <c r="L79" s="91" t="s">
        <v>3442</v>
      </c>
      <c r="M79" s="91" t="s">
        <v>3443</v>
      </c>
      <c r="N79" s="100" t="s">
        <v>6471</v>
      </c>
      <c r="O79" s="441" t="s">
        <v>6468</v>
      </c>
      <c r="P79" s="108" t="str">
        <f t="shared" ca="1" si="3"/>
        <v>22 Tahun</v>
      </c>
      <c r="Q79" s="108" t="str">
        <f t="shared" ca="1" si="4"/>
        <v>4 Bulan</v>
      </c>
      <c r="R79" s="108" t="str">
        <f t="shared" ca="1" si="5"/>
        <v>13  Hari</v>
      </c>
    </row>
    <row r="80" spans="1:18" s="86" customFormat="1" ht="15">
      <c r="A80" s="92">
        <v>19</v>
      </c>
      <c r="B80" s="90" t="s">
        <v>6472</v>
      </c>
      <c r="C80" s="90" t="s">
        <v>6473</v>
      </c>
      <c r="D80" s="91" t="s">
        <v>6474</v>
      </c>
      <c r="E80" s="92" t="s">
        <v>10</v>
      </c>
      <c r="F80" s="100" t="s">
        <v>185</v>
      </c>
      <c r="G80" s="440">
        <v>25364</v>
      </c>
      <c r="H80" s="92" t="s">
        <v>6271</v>
      </c>
      <c r="I80" s="92" t="s">
        <v>3104</v>
      </c>
      <c r="J80" s="91" t="s">
        <v>3271</v>
      </c>
      <c r="K80" s="91" t="s">
        <v>5843</v>
      </c>
      <c r="L80" s="91" t="s">
        <v>3442</v>
      </c>
      <c r="M80" s="91" t="s">
        <v>3431</v>
      </c>
      <c r="N80" s="100" t="s">
        <v>6475</v>
      </c>
      <c r="O80" s="441" t="s">
        <v>6040</v>
      </c>
      <c r="P80" s="108" t="str">
        <f t="shared" ca="1" si="3"/>
        <v>55 Tahun</v>
      </c>
      <c r="Q80" s="108" t="str">
        <f t="shared" ca="1" si="4"/>
        <v>7 Bulan</v>
      </c>
      <c r="R80" s="108" t="str">
        <f t="shared" ca="1" si="5"/>
        <v>20  Hari</v>
      </c>
    </row>
    <row r="81" spans="1:18" s="86" customFormat="1" ht="15">
      <c r="A81" s="522">
        <v>20</v>
      </c>
      <c r="B81" s="524" t="s">
        <v>6476</v>
      </c>
      <c r="C81" s="90" t="s">
        <v>6477</v>
      </c>
      <c r="D81" s="91" t="s">
        <v>6462</v>
      </c>
      <c r="E81" s="92" t="s">
        <v>10</v>
      </c>
      <c r="F81" s="100" t="s">
        <v>185</v>
      </c>
      <c r="G81" s="440">
        <v>21747</v>
      </c>
      <c r="H81" s="92" t="s">
        <v>6271</v>
      </c>
      <c r="I81" s="92" t="s">
        <v>3104</v>
      </c>
      <c r="J81" s="91" t="s">
        <v>3271</v>
      </c>
      <c r="K81" s="91" t="s">
        <v>5843</v>
      </c>
      <c r="L81" s="91" t="s">
        <v>3503</v>
      </c>
      <c r="M81" s="91" t="s">
        <v>3431</v>
      </c>
      <c r="N81" s="100" t="s">
        <v>6478</v>
      </c>
      <c r="O81" s="441" t="s">
        <v>6479</v>
      </c>
      <c r="P81" s="108" t="str">
        <f t="shared" ca="1" si="3"/>
        <v>65 Tahun</v>
      </c>
      <c r="Q81" s="108" t="str">
        <f t="shared" ca="1" si="4"/>
        <v>6 Bulan</v>
      </c>
      <c r="R81" s="108" t="str">
        <f t="shared" ca="1" si="5"/>
        <v>14  Hari</v>
      </c>
    </row>
    <row r="82" spans="1:18" s="86" customFormat="1" ht="15">
      <c r="A82" s="592"/>
      <c r="B82" s="592"/>
      <c r="C82" s="90" t="s">
        <v>6480</v>
      </c>
      <c r="D82" s="91" t="s">
        <v>6481</v>
      </c>
      <c r="E82" s="92" t="s">
        <v>10</v>
      </c>
      <c r="F82" s="100" t="s">
        <v>185</v>
      </c>
      <c r="G82" s="440">
        <v>34334</v>
      </c>
      <c r="H82" s="92" t="s">
        <v>6271</v>
      </c>
      <c r="I82" s="92" t="s">
        <v>3104</v>
      </c>
      <c r="J82" s="91" t="s">
        <v>3271</v>
      </c>
      <c r="K82" s="91" t="s">
        <v>3490</v>
      </c>
      <c r="L82" s="91" t="s">
        <v>3442</v>
      </c>
      <c r="M82" s="91" t="s">
        <v>3443</v>
      </c>
      <c r="N82" s="100" t="s">
        <v>6462</v>
      </c>
      <c r="O82" s="441" t="s">
        <v>6482</v>
      </c>
      <c r="P82" s="108" t="str">
        <f t="shared" ca="1" si="3"/>
        <v>31 Tahun</v>
      </c>
      <c r="Q82" s="108" t="str">
        <f t="shared" ca="1" si="4"/>
        <v>0 Bulan</v>
      </c>
      <c r="R82" s="108" t="str">
        <f t="shared" ca="1" si="5"/>
        <v>30  Hari</v>
      </c>
    </row>
    <row r="83" spans="1:18" s="86" customFormat="1" ht="15">
      <c r="A83" s="592"/>
      <c r="B83" s="592"/>
      <c r="C83" s="90" t="s">
        <v>6483</v>
      </c>
      <c r="D83" s="91" t="s">
        <v>6484</v>
      </c>
      <c r="E83" s="92" t="s">
        <v>9</v>
      </c>
      <c r="F83" s="100" t="s">
        <v>185</v>
      </c>
      <c r="G83" s="440">
        <v>36717</v>
      </c>
      <c r="H83" s="92" t="s">
        <v>6271</v>
      </c>
      <c r="I83" s="92" t="s">
        <v>3104</v>
      </c>
      <c r="J83" s="91" t="s">
        <v>3271</v>
      </c>
      <c r="K83" s="91" t="s">
        <v>3490</v>
      </c>
      <c r="L83" s="91" t="s">
        <v>3442</v>
      </c>
      <c r="M83" s="91" t="s">
        <v>3443</v>
      </c>
      <c r="N83" s="100" t="s">
        <v>6462</v>
      </c>
      <c r="O83" s="441" t="s">
        <v>6482</v>
      </c>
      <c r="P83" s="108" t="str">
        <f t="shared" ca="1" si="3"/>
        <v>24 Tahun</v>
      </c>
      <c r="Q83" s="108" t="str">
        <f t="shared" ca="1" si="4"/>
        <v>6 Bulan</v>
      </c>
      <c r="R83" s="108" t="str">
        <f t="shared" ca="1" si="5"/>
        <v>20  Hari</v>
      </c>
    </row>
    <row r="84" spans="1:18" s="86" customFormat="1" ht="15">
      <c r="A84" s="523"/>
      <c r="B84" s="523"/>
      <c r="C84" s="90" t="s">
        <v>6485</v>
      </c>
      <c r="D84" s="91" t="s">
        <v>6486</v>
      </c>
      <c r="E84" s="92" t="s">
        <v>10</v>
      </c>
      <c r="F84" s="100" t="s">
        <v>185</v>
      </c>
      <c r="G84" s="440">
        <v>38270</v>
      </c>
      <c r="H84" s="92" t="s">
        <v>6271</v>
      </c>
      <c r="I84" s="92" t="s">
        <v>3104</v>
      </c>
      <c r="J84" s="91" t="s">
        <v>3893</v>
      </c>
      <c r="K84" s="91" t="s">
        <v>5831</v>
      </c>
      <c r="L84" s="91" t="s">
        <v>3442</v>
      </c>
      <c r="M84" s="91" t="s">
        <v>3443</v>
      </c>
      <c r="N84" s="100" t="s">
        <v>6462</v>
      </c>
      <c r="O84" s="441" t="s">
        <v>6482</v>
      </c>
      <c r="P84" s="108" t="str">
        <f t="shared" ca="1" si="3"/>
        <v>20 Tahun</v>
      </c>
      <c r="Q84" s="108" t="str">
        <f t="shared" ca="1" si="4"/>
        <v>3 Bulan</v>
      </c>
      <c r="R84" s="108" t="str">
        <f t="shared" ca="1" si="5"/>
        <v>20  Hari</v>
      </c>
    </row>
    <row r="85" spans="1:18" s="86" customFormat="1" ht="15">
      <c r="A85" s="522">
        <v>21</v>
      </c>
      <c r="B85" s="524" t="s">
        <v>6487</v>
      </c>
      <c r="C85" s="90" t="s">
        <v>6488</v>
      </c>
      <c r="D85" s="91" t="s">
        <v>6489</v>
      </c>
      <c r="E85" s="92" t="s">
        <v>10</v>
      </c>
      <c r="F85" s="100" t="s">
        <v>268</v>
      </c>
      <c r="G85" s="440">
        <v>31518</v>
      </c>
      <c r="H85" s="92" t="s">
        <v>6271</v>
      </c>
      <c r="I85" s="92" t="s">
        <v>3104</v>
      </c>
      <c r="J85" s="91" t="s">
        <v>3271</v>
      </c>
      <c r="K85" s="91" t="s">
        <v>5843</v>
      </c>
      <c r="L85" s="91" t="s">
        <v>3430</v>
      </c>
      <c r="M85" s="91" t="s">
        <v>3431</v>
      </c>
      <c r="N85" s="100" t="s">
        <v>6272</v>
      </c>
      <c r="O85" s="441" t="s">
        <v>6273</v>
      </c>
      <c r="P85" s="108" t="str">
        <f t="shared" ca="1" si="3"/>
        <v>38 Tahun</v>
      </c>
      <c r="Q85" s="108" t="str">
        <f t="shared" ca="1" si="4"/>
        <v>9 Bulan</v>
      </c>
      <c r="R85" s="108" t="str">
        <f t="shared" ca="1" si="5"/>
        <v>14  Hari</v>
      </c>
    </row>
    <row r="86" spans="1:18" s="86" customFormat="1" ht="15">
      <c r="A86" s="592"/>
      <c r="B86" s="592"/>
      <c r="C86" s="90" t="s">
        <v>6490</v>
      </c>
      <c r="D86" s="91" t="s">
        <v>6491</v>
      </c>
      <c r="E86" s="92" t="s">
        <v>9</v>
      </c>
      <c r="F86" s="100" t="s">
        <v>5880</v>
      </c>
      <c r="G86" s="440">
        <v>31636</v>
      </c>
      <c r="H86" s="92" t="s">
        <v>6271</v>
      </c>
      <c r="I86" s="92" t="s">
        <v>3104</v>
      </c>
      <c r="J86" s="91" t="s">
        <v>3893</v>
      </c>
      <c r="K86" s="91" t="s">
        <v>5828</v>
      </c>
      <c r="L86" s="91" t="s">
        <v>3430</v>
      </c>
      <c r="M86" s="91" t="s">
        <v>3436</v>
      </c>
      <c r="N86" s="100" t="s">
        <v>1555</v>
      </c>
      <c r="O86" s="441" t="s">
        <v>6492</v>
      </c>
      <c r="P86" s="108" t="str">
        <f t="shared" ca="1" si="3"/>
        <v>38 Tahun</v>
      </c>
      <c r="Q86" s="108" t="str">
        <f t="shared" ca="1" si="4"/>
        <v>5 Bulan</v>
      </c>
      <c r="R86" s="108" t="str">
        <f t="shared" ca="1" si="5"/>
        <v>18  Hari</v>
      </c>
    </row>
    <row r="87" spans="1:18" s="86" customFormat="1" ht="15">
      <c r="A87" s="592"/>
      <c r="B87" s="592"/>
      <c r="C87" s="90" t="s">
        <v>6493</v>
      </c>
      <c r="D87" s="91" t="s">
        <v>6494</v>
      </c>
      <c r="E87" s="92" t="s">
        <v>9</v>
      </c>
      <c r="F87" s="100" t="s">
        <v>185</v>
      </c>
      <c r="G87" s="440">
        <v>40092</v>
      </c>
      <c r="H87" s="92" t="s">
        <v>6271</v>
      </c>
      <c r="I87" s="92" t="s">
        <v>3104</v>
      </c>
      <c r="J87" s="91" t="s">
        <v>3893</v>
      </c>
      <c r="K87" s="91" t="s">
        <v>5834</v>
      </c>
      <c r="L87" s="91" t="s">
        <v>3442</v>
      </c>
      <c r="M87" s="91" t="s">
        <v>3443</v>
      </c>
      <c r="N87" s="100" t="s">
        <v>6489</v>
      </c>
      <c r="O87" s="441" t="s">
        <v>6491</v>
      </c>
      <c r="P87" s="108" t="str">
        <f t="shared" ca="1" si="3"/>
        <v>15 Tahun</v>
      </c>
      <c r="Q87" s="108" t="str">
        <f t="shared" ca="1" si="4"/>
        <v>3 Bulan</v>
      </c>
      <c r="R87" s="108" t="str">
        <f t="shared" ca="1" si="5"/>
        <v>24  Hari</v>
      </c>
    </row>
    <row r="88" spans="1:18" s="86" customFormat="1" ht="15">
      <c r="A88" s="592"/>
      <c r="B88" s="592"/>
      <c r="C88" s="90" t="s">
        <v>6495</v>
      </c>
      <c r="D88" s="91" t="s">
        <v>6496</v>
      </c>
      <c r="E88" s="92" t="s">
        <v>10</v>
      </c>
      <c r="F88" s="100" t="s">
        <v>185</v>
      </c>
      <c r="G88" s="440">
        <v>40636</v>
      </c>
      <c r="H88" s="92" t="s">
        <v>6271</v>
      </c>
      <c r="I88" s="92" t="s">
        <v>3104</v>
      </c>
      <c r="J88" s="91" t="s">
        <v>4054</v>
      </c>
      <c r="K88" s="91" t="s">
        <v>5834</v>
      </c>
      <c r="L88" s="91" t="s">
        <v>3442</v>
      </c>
      <c r="M88" s="91" t="s">
        <v>3443</v>
      </c>
      <c r="N88" s="100" t="s">
        <v>6489</v>
      </c>
      <c r="O88" s="441" t="s">
        <v>6491</v>
      </c>
      <c r="P88" s="108" t="str">
        <f t="shared" ca="1" si="3"/>
        <v>13 Tahun</v>
      </c>
      <c r="Q88" s="108" t="str">
        <f t="shared" ca="1" si="4"/>
        <v>9 Bulan</v>
      </c>
      <c r="R88" s="108" t="str">
        <f t="shared" ca="1" si="5"/>
        <v>27  Hari</v>
      </c>
    </row>
    <row r="89" spans="1:18" s="86" customFormat="1" ht="15">
      <c r="A89" s="592"/>
      <c r="B89" s="592"/>
      <c r="C89" s="90" t="s">
        <v>6497</v>
      </c>
      <c r="D89" s="91" t="s">
        <v>6498</v>
      </c>
      <c r="E89" s="92" t="s">
        <v>10</v>
      </c>
      <c r="F89" s="100" t="s">
        <v>185</v>
      </c>
      <c r="G89" s="440">
        <v>41708</v>
      </c>
      <c r="H89" s="92" t="s">
        <v>6271</v>
      </c>
      <c r="I89" s="92" t="s">
        <v>3104</v>
      </c>
      <c r="J89" s="91" t="s">
        <v>4054</v>
      </c>
      <c r="K89" s="91" t="s">
        <v>5834</v>
      </c>
      <c r="L89" s="91" t="s">
        <v>3442</v>
      </c>
      <c r="M89" s="91" t="s">
        <v>3443</v>
      </c>
      <c r="N89" s="100" t="s">
        <v>6489</v>
      </c>
      <c r="O89" s="441" t="s">
        <v>6491</v>
      </c>
      <c r="P89" s="108" t="str">
        <f t="shared" ca="1" si="3"/>
        <v>10 Tahun</v>
      </c>
      <c r="Q89" s="108" t="str">
        <f t="shared" ca="1" si="4"/>
        <v>10 Bulan</v>
      </c>
      <c r="R89" s="108" t="str">
        <f t="shared" ca="1" si="5"/>
        <v>20  Hari</v>
      </c>
    </row>
    <row r="90" spans="1:18" s="86" customFormat="1" ht="15">
      <c r="A90" s="523"/>
      <c r="B90" s="523"/>
      <c r="C90" s="90" t="s">
        <v>6499</v>
      </c>
      <c r="D90" s="91" t="s">
        <v>6500</v>
      </c>
      <c r="E90" s="92" t="s">
        <v>9</v>
      </c>
      <c r="F90" s="100" t="s">
        <v>185</v>
      </c>
      <c r="G90" s="440">
        <v>43532</v>
      </c>
      <c r="H90" s="92" t="s">
        <v>6271</v>
      </c>
      <c r="I90" s="92" t="s">
        <v>3104</v>
      </c>
      <c r="J90" s="91" t="s">
        <v>3121</v>
      </c>
      <c r="K90" s="91" t="s">
        <v>5831</v>
      </c>
      <c r="L90" s="91" t="s">
        <v>3442</v>
      </c>
      <c r="M90" s="91" t="s">
        <v>3443</v>
      </c>
      <c r="N90" s="100" t="s">
        <v>6489</v>
      </c>
      <c r="O90" s="441" t="s">
        <v>6491</v>
      </c>
      <c r="P90" s="108" t="str">
        <f t="shared" ca="1" si="3"/>
        <v>5 Tahun</v>
      </c>
      <c r="Q90" s="108" t="str">
        <f t="shared" ca="1" si="4"/>
        <v>10 Bulan</v>
      </c>
      <c r="R90" s="108" t="str">
        <f t="shared" ca="1" si="5"/>
        <v>22  Hari</v>
      </c>
    </row>
    <row r="91" spans="1:18" s="86" customFormat="1" ht="15">
      <c r="A91" s="522">
        <v>22</v>
      </c>
      <c r="B91" s="524" t="s">
        <v>6501</v>
      </c>
      <c r="C91" s="90" t="s">
        <v>6502</v>
      </c>
      <c r="D91" s="91" t="s">
        <v>6503</v>
      </c>
      <c r="E91" s="92" t="s">
        <v>10</v>
      </c>
      <c r="F91" s="100" t="s">
        <v>185</v>
      </c>
      <c r="G91" s="440">
        <v>28460</v>
      </c>
      <c r="H91" s="92" t="s">
        <v>6271</v>
      </c>
      <c r="I91" s="92" t="s">
        <v>3104</v>
      </c>
      <c r="J91" s="91" t="s">
        <v>3893</v>
      </c>
      <c r="K91" s="91" t="s">
        <v>5843</v>
      </c>
      <c r="L91" s="91" t="s">
        <v>3430</v>
      </c>
      <c r="M91" s="91" t="s">
        <v>3431</v>
      </c>
      <c r="N91" s="100" t="s">
        <v>2482</v>
      </c>
      <c r="O91" s="441" t="s">
        <v>188</v>
      </c>
      <c r="P91" s="108" t="str">
        <f t="shared" ca="1" si="3"/>
        <v>47 Tahun</v>
      </c>
      <c r="Q91" s="108" t="str">
        <f t="shared" ca="1" si="4"/>
        <v>1 Bulan</v>
      </c>
      <c r="R91" s="108" t="str">
        <f t="shared" ca="1" si="5"/>
        <v>29  Hari</v>
      </c>
    </row>
    <row r="92" spans="1:18" s="86" customFormat="1" ht="15">
      <c r="A92" s="592"/>
      <c r="B92" s="592"/>
      <c r="C92" s="90" t="s">
        <v>6504</v>
      </c>
      <c r="D92" s="91" t="s">
        <v>6505</v>
      </c>
      <c r="E92" s="92" t="s">
        <v>9</v>
      </c>
      <c r="F92" s="100" t="s">
        <v>351</v>
      </c>
      <c r="G92" s="440">
        <v>28983</v>
      </c>
      <c r="H92" s="92" t="s">
        <v>6271</v>
      </c>
      <c r="I92" s="92" t="s">
        <v>3104</v>
      </c>
      <c r="J92" s="91" t="s">
        <v>3893</v>
      </c>
      <c r="K92" s="91" t="s">
        <v>5828</v>
      </c>
      <c r="L92" s="91" t="s">
        <v>3430</v>
      </c>
      <c r="M92" s="91" t="s">
        <v>3436</v>
      </c>
      <c r="N92" s="100" t="s">
        <v>6506</v>
      </c>
      <c r="O92" s="441" t="s">
        <v>3071</v>
      </c>
      <c r="P92" s="108" t="str">
        <f t="shared" ca="1" si="3"/>
        <v>45 Tahun</v>
      </c>
      <c r="Q92" s="108" t="str">
        <f t="shared" ca="1" si="4"/>
        <v>8 Bulan</v>
      </c>
      <c r="R92" s="108" t="str">
        <f t="shared" ca="1" si="5"/>
        <v>22  Hari</v>
      </c>
    </row>
    <row r="93" spans="1:18" s="86" customFormat="1" ht="15">
      <c r="A93" s="592"/>
      <c r="B93" s="592"/>
      <c r="C93" s="90" t="s">
        <v>6507</v>
      </c>
      <c r="D93" s="91" t="s">
        <v>6508</v>
      </c>
      <c r="E93" s="92" t="s">
        <v>10</v>
      </c>
      <c r="F93" s="100" t="s">
        <v>185</v>
      </c>
      <c r="G93" s="440">
        <v>37257</v>
      </c>
      <c r="H93" s="92" t="s">
        <v>6271</v>
      </c>
      <c r="I93" s="92" t="s">
        <v>3104</v>
      </c>
      <c r="J93" s="91" t="s">
        <v>3271</v>
      </c>
      <c r="K93" s="91" t="s">
        <v>3490</v>
      </c>
      <c r="L93" s="91" t="s">
        <v>3442</v>
      </c>
      <c r="M93" s="91" t="s">
        <v>3443</v>
      </c>
      <c r="N93" s="100" t="s">
        <v>6503</v>
      </c>
      <c r="O93" s="441" t="s">
        <v>6505</v>
      </c>
      <c r="P93" s="108" t="str">
        <f t="shared" ca="1" si="3"/>
        <v>23 Tahun</v>
      </c>
      <c r="Q93" s="108" t="str">
        <f t="shared" ca="1" si="4"/>
        <v>0 Bulan</v>
      </c>
      <c r="R93" s="108" t="str">
        <f t="shared" ca="1" si="5"/>
        <v>29  Hari</v>
      </c>
    </row>
    <row r="94" spans="1:18" s="86" customFormat="1" ht="15">
      <c r="A94" s="592"/>
      <c r="B94" s="592"/>
      <c r="C94" s="90" t="s">
        <v>6509</v>
      </c>
      <c r="D94" s="91" t="s">
        <v>6510</v>
      </c>
      <c r="E94" s="92" t="s">
        <v>9</v>
      </c>
      <c r="F94" s="100" t="s">
        <v>185</v>
      </c>
      <c r="G94" s="440">
        <v>38115</v>
      </c>
      <c r="H94" s="92" t="s">
        <v>6271</v>
      </c>
      <c r="I94" s="92" t="s">
        <v>3104</v>
      </c>
      <c r="J94" s="91" t="s">
        <v>3271</v>
      </c>
      <c r="K94" s="91" t="s">
        <v>5831</v>
      </c>
      <c r="L94" s="91" t="s">
        <v>3442</v>
      </c>
      <c r="M94" s="91" t="s">
        <v>3443</v>
      </c>
      <c r="N94" s="100" t="s">
        <v>6503</v>
      </c>
      <c r="O94" s="441" t="s">
        <v>6505</v>
      </c>
      <c r="P94" s="108" t="str">
        <f t="shared" ca="1" si="3"/>
        <v>20 Tahun</v>
      </c>
      <c r="Q94" s="108" t="str">
        <f t="shared" ca="1" si="4"/>
        <v>8 Bulan</v>
      </c>
      <c r="R94" s="108" t="str">
        <f t="shared" ca="1" si="5"/>
        <v>22  Hari</v>
      </c>
    </row>
    <row r="95" spans="1:18" s="86" customFormat="1" ht="15">
      <c r="A95" s="523"/>
      <c r="B95" s="523"/>
      <c r="C95" s="90" t="s">
        <v>6511</v>
      </c>
      <c r="D95" s="91" t="s">
        <v>6512</v>
      </c>
      <c r="E95" s="92" t="s">
        <v>9</v>
      </c>
      <c r="F95" s="100" t="s">
        <v>185</v>
      </c>
      <c r="G95" s="440">
        <v>40839</v>
      </c>
      <c r="H95" s="92" t="s">
        <v>6271</v>
      </c>
      <c r="I95" s="92" t="s">
        <v>3104</v>
      </c>
      <c r="J95" s="91" t="s">
        <v>3893</v>
      </c>
      <c r="K95" s="91" t="s">
        <v>5834</v>
      </c>
      <c r="L95" s="91" t="s">
        <v>3442</v>
      </c>
      <c r="M95" s="91" t="s">
        <v>3443</v>
      </c>
      <c r="N95" s="100" t="s">
        <v>6503</v>
      </c>
      <c r="O95" s="441" t="s">
        <v>6505</v>
      </c>
      <c r="P95" s="108" t="str">
        <f t="shared" ca="1" si="3"/>
        <v>13 Tahun</v>
      </c>
      <c r="Q95" s="108" t="str">
        <f t="shared" ca="1" si="4"/>
        <v>3 Bulan</v>
      </c>
      <c r="R95" s="108" t="str">
        <f t="shared" ca="1" si="5"/>
        <v>7  Hari</v>
      </c>
    </row>
    <row r="96" spans="1:18" s="86" customFormat="1" ht="15">
      <c r="A96" s="522">
        <v>23</v>
      </c>
      <c r="B96" s="524" t="s">
        <v>6513</v>
      </c>
      <c r="C96" s="90" t="s">
        <v>6514</v>
      </c>
      <c r="D96" s="91" t="s">
        <v>6515</v>
      </c>
      <c r="E96" s="92" t="s">
        <v>10</v>
      </c>
      <c r="F96" s="100" t="s">
        <v>122</v>
      </c>
      <c r="G96" s="440">
        <v>27102</v>
      </c>
      <c r="H96" s="92" t="s">
        <v>6271</v>
      </c>
      <c r="I96" s="92" t="s">
        <v>3104</v>
      </c>
      <c r="J96" s="91" t="s">
        <v>3893</v>
      </c>
      <c r="K96" s="91" t="s">
        <v>3490</v>
      </c>
      <c r="L96" s="91" t="s">
        <v>3430</v>
      </c>
      <c r="M96" s="91" t="s">
        <v>3431</v>
      </c>
      <c r="N96" s="100" t="s">
        <v>6310</v>
      </c>
      <c r="O96" s="441" t="s">
        <v>6311</v>
      </c>
      <c r="P96" s="108" t="str">
        <f t="shared" ca="1" si="3"/>
        <v>50 Tahun</v>
      </c>
      <c r="Q96" s="108" t="str">
        <f t="shared" ca="1" si="4"/>
        <v>10 Bulan</v>
      </c>
      <c r="R96" s="108" t="str">
        <f t="shared" ca="1" si="5"/>
        <v>16  Hari</v>
      </c>
    </row>
    <row r="97" spans="1:18" s="86" customFormat="1" ht="15">
      <c r="A97" s="592"/>
      <c r="B97" s="592"/>
      <c r="C97" s="90" t="s">
        <v>6516</v>
      </c>
      <c r="D97" s="91" t="s">
        <v>6517</v>
      </c>
      <c r="E97" s="92" t="s">
        <v>9</v>
      </c>
      <c r="F97" s="100" t="s">
        <v>37</v>
      </c>
      <c r="G97" s="440">
        <v>28352</v>
      </c>
      <c r="H97" s="92" t="s">
        <v>6271</v>
      </c>
      <c r="I97" s="92" t="s">
        <v>3104</v>
      </c>
      <c r="J97" s="91" t="s">
        <v>3893</v>
      </c>
      <c r="K97" s="91" t="s">
        <v>5828</v>
      </c>
      <c r="L97" s="91" t="s">
        <v>3430</v>
      </c>
      <c r="M97" s="91" t="s">
        <v>3436</v>
      </c>
      <c r="N97" s="100" t="s">
        <v>6518</v>
      </c>
      <c r="O97" s="441" t="s">
        <v>2242</v>
      </c>
      <c r="P97" s="108" t="str">
        <f t="shared" ca="1" si="3"/>
        <v>47 Tahun</v>
      </c>
      <c r="Q97" s="108" t="str">
        <f t="shared" ca="1" si="4"/>
        <v>5 Bulan</v>
      </c>
      <c r="R97" s="108" t="str">
        <f t="shared" ca="1" si="5"/>
        <v>15  Hari</v>
      </c>
    </row>
    <row r="98" spans="1:18" s="86" customFormat="1" ht="15">
      <c r="A98" s="592"/>
      <c r="B98" s="592"/>
      <c r="C98" s="90" t="s">
        <v>6519</v>
      </c>
      <c r="D98" s="91" t="s">
        <v>6520</v>
      </c>
      <c r="E98" s="92" t="s">
        <v>10</v>
      </c>
      <c r="F98" s="100" t="s">
        <v>185</v>
      </c>
      <c r="G98" s="440">
        <v>36637</v>
      </c>
      <c r="H98" s="92" t="s">
        <v>6271</v>
      </c>
      <c r="I98" s="92" t="s">
        <v>3104</v>
      </c>
      <c r="J98" s="91" t="s">
        <v>3271</v>
      </c>
      <c r="K98" s="91" t="s">
        <v>3490</v>
      </c>
      <c r="L98" s="91" t="s">
        <v>3442</v>
      </c>
      <c r="M98" s="91" t="s">
        <v>3443</v>
      </c>
      <c r="N98" s="100" t="s">
        <v>6515</v>
      </c>
      <c r="O98" s="441" t="s">
        <v>6517</v>
      </c>
      <c r="P98" s="108" t="str">
        <f ca="1" t="shared" si="6" ref="P98:P106">DATEDIF(G98,$P$2,"Y")&amp;" Tahun"</f>
        <v>24 Tahun</v>
      </c>
      <c r="Q98" s="108" t="str">
        <f ca="1" t="shared" si="7" ref="Q98:Q106">DATEDIF(G98,$P$2,"YM")&amp;" Bulan"</f>
        <v>9 Bulan</v>
      </c>
      <c r="R98" s="108" t="str">
        <f ca="1" t="shared" si="8" ref="R98:R106">DATEDIF(G98,$P$2,"MD")&amp;"  Hari"</f>
        <v>9  Hari</v>
      </c>
    </row>
    <row r="99" spans="1:18" s="86" customFormat="1" ht="15">
      <c r="A99" s="592"/>
      <c r="B99" s="592"/>
      <c r="C99" s="90" t="s">
        <v>6521</v>
      </c>
      <c r="D99" s="91" t="s">
        <v>6522</v>
      </c>
      <c r="E99" s="92" t="s">
        <v>9</v>
      </c>
      <c r="F99" s="100" t="s">
        <v>185</v>
      </c>
      <c r="G99" s="440">
        <v>38119</v>
      </c>
      <c r="H99" s="92" t="s">
        <v>6271</v>
      </c>
      <c r="I99" s="92" t="s">
        <v>3104</v>
      </c>
      <c r="J99" s="91" t="s">
        <v>3271</v>
      </c>
      <c r="K99" s="91" t="s">
        <v>5831</v>
      </c>
      <c r="L99" s="91" t="s">
        <v>3442</v>
      </c>
      <c r="M99" s="91" t="s">
        <v>3443</v>
      </c>
      <c r="N99" s="100" t="s">
        <v>6515</v>
      </c>
      <c r="O99" s="441" t="s">
        <v>6517</v>
      </c>
      <c r="P99" s="108" t="str">
        <f t="shared" ca="1" si="6"/>
        <v>20 Tahun</v>
      </c>
      <c r="Q99" s="108" t="str">
        <f t="shared" ca="1" si="7"/>
        <v>8 Bulan</v>
      </c>
      <c r="R99" s="108" t="str">
        <f t="shared" ca="1" si="8"/>
        <v>18  Hari</v>
      </c>
    </row>
    <row r="100" spans="1:18" s="86" customFormat="1" ht="15">
      <c r="A100" s="592"/>
      <c r="B100" s="592"/>
      <c r="C100" s="90" t="s">
        <v>6523</v>
      </c>
      <c r="D100" s="91" t="s">
        <v>6524</v>
      </c>
      <c r="E100" s="92" t="s">
        <v>9</v>
      </c>
      <c r="F100" s="100" t="s">
        <v>37</v>
      </c>
      <c r="G100" s="440">
        <v>40263</v>
      </c>
      <c r="H100" s="92" t="s">
        <v>6271</v>
      </c>
      <c r="I100" s="92" t="s">
        <v>3104</v>
      </c>
      <c r="J100" s="91" t="s">
        <v>3893</v>
      </c>
      <c r="K100" s="91" t="s">
        <v>5834</v>
      </c>
      <c r="L100" s="91" t="s">
        <v>3442</v>
      </c>
      <c r="M100" s="91" t="s">
        <v>3443</v>
      </c>
      <c r="N100" s="100" t="s">
        <v>6515</v>
      </c>
      <c r="O100" s="441" t="s">
        <v>6517</v>
      </c>
      <c r="P100" s="108" t="str">
        <f t="shared" ca="1" si="6"/>
        <v>14 Tahun</v>
      </c>
      <c r="Q100" s="108" t="str">
        <f t="shared" ca="1" si="7"/>
        <v>10 Bulan</v>
      </c>
      <c r="R100" s="108" t="str">
        <f t="shared" ca="1" si="8"/>
        <v>4  Hari</v>
      </c>
    </row>
    <row r="101" spans="1:18" s="86" customFormat="1" ht="15">
      <c r="A101" s="592"/>
      <c r="B101" s="592"/>
      <c r="C101" s="90" t="s">
        <v>6525</v>
      </c>
      <c r="D101" s="91" t="s">
        <v>6526</v>
      </c>
      <c r="E101" s="92" t="s">
        <v>9</v>
      </c>
      <c r="F101" s="100" t="s">
        <v>148</v>
      </c>
      <c r="G101" s="440">
        <v>43079</v>
      </c>
      <c r="H101" s="92" t="s">
        <v>6271</v>
      </c>
      <c r="I101" s="92" t="s">
        <v>3104</v>
      </c>
      <c r="J101" s="91" t="s">
        <v>3121</v>
      </c>
      <c r="K101" s="91" t="s">
        <v>5831</v>
      </c>
      <c r="L101" s="91" t="s">
        <v>3442</v>
      </c>
      <c r="M101" s="91" t="s">
        <v>3443</v>
      </c>
      <c r="N101" s="100" t="s">
        <v>6515</v>
      </c>
      <c r="O101" s="441" t="s">
        <v>6517</v>
      </c>
      <c r="P101" s="108" t="str">
        <f t="shared" ca="1" si="6"/>
        <v>7 Tahun</v>
      </c>
      <c r="Q101" s="108" t="str">
        <f t="shared" ca="1" si="7"/>
        <v>1 Bulan</v>
      </c>
      <c r="R101" s="108" t="str">
        <f t="shared" ca="1" si="8"/>
        <v>20  Hari</v>
      </c>
    </row>
    <row r="102" spans="1:18" s="86" customFormat="1" ht="15">
      <c r="A102" s="523"/>
      <c r="B102" s="523"/>
      <c r="C102" s="90" t="s">
        <v>6527</v>
      </c>
      <c r="D102" s="91" t="s">
        <v>6311</v>
      </c>
      <c r="E102" s="92" t="s">
        <v>9</v>
      </c>
      <c r="F102" s="100" t="s">
        <v>5869</v>
      </c>
      <c r="G102" s="440">
        <v>16086</v>
      </c>
      <c r="H102" s="92" t="s">
        <v>6271</v>
      </c>
      <c r="I102" s="92" t="s">
        <v>3104</v>
      </c>
      <c r="J102" s="91" t="s">
        <v>4054</v>
      </c>
      <c r="K102" s="91" t="s">
        <v>5843</v>
      </c>
      <c r="L102" s="91" t="s">
        <v>3503</v>
      </c>
      <c r="M102" s="91" t="s">
        <v>3504</v>
      </c>
      <c r="N102" s="100" t="s">
        <v>6528</v>
      </c>
      <c r="O102" s="441" t="s">
        <v>1487</v>
      </c>
      <c r="P102" s="108" t="str">
        <f t="shared" ca="1" si="6"/>
        <v>81 Tahun</v>
      </c>
      <c r="Q102" s="108" t="str">
        <f t="shared" ca="1" si="7"/>
        <v>0 Bulan</v>
      </c>
      <c r="R102" s="108" t="str">
        <f t="shared" ca="1" si="8"/>
        <v>15  Hari</v>
      </c>
    </row>
    <row r="103" spans="1:18" s="86" customFormat="1" ht="15">
      <c r="A103" s="522">
        <v>24</v>
      </c>
      <c r="B103" s="524" t="s">
        <v>6529</v>
      </c>
      <c r="C103" s="90" t="s">
        <v>6530</v>
      </c>
      <c r="D103" s="91" t="s">
        <v>6531</v>
      </c>
      <c r="E103" s="92" t="s">
        <v>10</v>
      </c>
      <c r="F103" s="100" t="s">
        <v>37</v>
      </c>
      <c r="G103" s="440">
        <v>27048</v>
      </c>
      <c r="H103" s="92" t="s">
        <v>6271</v>
      </c>
      <c r="I103" s="92" t="s">
        <v>3104</v>
      </c>
      <c r="J103" s="91" t="s">
        <v>3271</v>
      </c>
      <c r="K103" s="91" t="s">
        <v>3490</v>
      </c>
      <c r="L103" s="91" t="s">
        <v>3430</v>
      </c>
      <c r="M103" s="91" t="s">
        <v>3431</v>
      </c>
      <c r="N103" s="100" t="s">
        <v>6532</v>
      </c>
      <c r="O103" s="441" t="s">
        <v>1467</v>
      </c>
      <c r="P103" s="108" t="str">
        <f t="shared" ca="1" si="6"/>
        <v>51 Tahun</v>
      </c>
      <c r="Q103" s="108" t="str">
        <f t="shared" ca="1" si="7"/>
        <v>0 Bulan</v>
      </c>
      <c r="R103" s="108" t="str">
        <f t="shared" ca="1" si="8"/>
        <v>11  Hari</v>
      </c>
    </row>
    <row r="104" spans="1:18" s="86" customFormat="1" ht="15">
      <c r="A104" s="592"/>
      <c r="B104" s="592"/>
      <c r="C104" s="90" t="s">
        <v>6533</v>
      </c>
      <c r="D104" s="91" t="s">
        <v>6534</v>
      </c>
      <c r="E104" s="92" t="s">
        <v>9</v>
      </c>
      <c r="F104" s="100" t="s">
        <v>5869</v>
      </c>
      <c r="G104" s="440">
        <v>33195</v>
      </c>
      <c r="H104" s="92" t="s">
        <v>6271</v>
      </c>
      <c r="I104" s="92" t="s">
        <v>3104</v>
      </c>
      <c r="J104" s="91" t="s">
        <v>3271</v>
      </c>
      <c r="K104" s="91" t="s">
        <v>5828</v>
      </c>
      <c r="L104" s="91" t="s">
        <v>3430</v>
      </c>
      <c r="M104" s="91" t="s">
        <v>3436</v>
      </c>
      <c r="N104" s="100" t="s">
        <v>5787</v>
      </c>
      <c r="O104" s="441" t="s">
        <v>1353</v>
      </c>
      <c r="P104" s="108" t="str">
        <f t="shared" ca="1" si="6"/>
        <v>34 Tahun</v>
      </c>
      <c r="Q104" s="108" t="str">
        <f t="shared" ca="1" si="7"/>
        <v>2 Bulan</v>
      </c>
      <c r="R104" s="108" t="str">
        <f t="shared" ca="1" si="8"/>
        <v>12  Hari</v>
      </c>
    </row>
    <row r="105" spans="1:18" s="86" customFormat="1" ht="15">
      <c r="A105" s="592"/>
      <c r="B105" s="592"/>
      <c r="C105" s="90" t="s">
        <v>6535</v>
      </c>
      <c r="D105" s="91" t="s">
        <v>6536</v>
      </c>
      <c r="E105" s="92" t="s">
        <v>10</v>
      </c>
      <c r="F105" s="100" t="s">
        <v>148</v>
      </c>
      <c r="G105" s="440">
        <v>41936</v>
      </c>
      <c r="H105" s="92" t="s">
        <v>6271</v>
      </c>
      <c r="I105" s="92" t="s">
        <v>3104</v>
      </c>
      <c r="J105" s="91" t="s">
        <v>4054</v>
      </c>
      <c r="K105" s="91" t="s">
        <v>5834</v>
      </c>
      <c r="L105" s="91" t="s">
        <v>3442</v>
      </c>
      <c r="M105" s="91" t="s">
        <v>3443</v>
      </c>
      <c r="N105" s="100" t="s">
        <v>6531</v>
      </c>
      <c r="O105" s="441" t="s">
        <v>6534</v>
      </c>
      <c r="P105" s="108" t="str">
        <f t="shared" ca="1" si="6"/>
        <v>10 Tahun</v>
      </c>
      <c r="Q105" s="108" t="str">
        <f t="shared" ca="1" si="7"/>
        <v>3 Bulan</v>
      </c>
      <c r="R105" s="108" t="str">
        <f t="shared" ca="1" si="8"/>
        <v>6  Hari</v>
      </c>
    </row>
    <row r="106" spans="1:18" s="86" customFormat="1" ht="15">
      <c r="A106" s="523"/>
      <c r="B106" s="523"/>
      <c r="C106" s="90" t="s">
        <v>6537</v>
      </c>
      <c r="D106" s="91" t="s">
        <v>6538</v>
      </c>
      <c r="E106" s="92" t="s">
        <v>10</v>
      </c>
      <c r="F106" s="100" t="s">
        <v>148</v>
      </c>
      <c r="G106" s="440">
        <v>42965</v>
      </c>
      <c r="H106" s="92" t="s">
        <v>6271</v>
      </c>
      <c r="I106" s="92" t="s">
        <v>3104</v>
      </c>
      <c r="J106" s="91" t="s">
        <v>3121</v>
      </c>
      <c r="K106" s="91" t="s">
        <v>5831</v>
      </c>
      <c r="L106" s="91" t="s">
        <v>3442</v>
      </c>
      <c r="M106" s="91" t="s">
        <v>3443</v>
      </c>
      <c r="N106" s="100" t="s">
        <v>6531</v>
      </c>
      <c r="O106" s="441" t="s">
        <v>6534</v>
      </c>
      <c r="P106" s="108" t="str">
        <f t="shared" ca="1" si="6"/>
        <v>7 Tahun</v>
      </c>
      <c r="Q106" s="108" t="str">
        <f t="shared" ca="1" si="7"/>
        <v>5 Bulan</v>
      </c>
      <c r="R106" s="108" t="str">
        <f t="shared" ca="1" si="8"/>
        <v>12  Hari</v>
      </c>
    </row>
    <row r="107" spans="1:18" ht="15">
      <c r="A107" s="522">
        <v>25</v>
      </c>
      <c r="B107" s="524" t="s">
        <v>7318</v>
      </c>
      <c r="C107" s="90" t="s">
        <v>7319</v>
      </c>
      <c r="D107" s="91" t="s">
        <v>7320</v>
      </c>
      <c r="E107" s="92" t="s">
        <v>10</v>
      </c>
      <c r="F107" s="100" t="s">
        <v>6770</v>
      </c>
      <c r="G107" s="440">
        <v>36137</v>
      </c>
      <c r="H107" s="92" t="s">
        <v>6271</v>
      </c>
      <c r="I107" s="92" t="s">
        <v>3104</v>
      </c>
      <c r="J107" s="91" t="s">
        <v>4054</v>
      </c>
      <c r="K107" s="91" t="s">
        <v>5843</v>
      </c>
      <c r="L107" s="91" t="s">
        <v>3430</v>
      </c>
      <c r="M107" s="91" t="s">
        <v>3431</v>
      </c>
      <c r="N107" s="100" t="s">
        <v>7321</v>
      </c>
      <c r="O107" s="441" t="s">
        <v>7323</v>
      </c>
      <c r="P107" s="108" t="str">
        <f ca="1" t="shared" si="9" ref="P107:P108">DATEDIF(G107,$P$2,"Y")&amp;" Tahun"</f>
        <v>26 Tahun</v>
      </c>
      <c r="Q107" s="108" t="str">
        <f ca="1" t="shared" si="10" ref="Q107:Q108">DATEDIF(G107,$P$2,"YM")&amp;" Bulan"</f>
        <v>1 Bulan</v>
      </c>
      <c r="R107" s="108" t="str">
        <f ca="1" t="shared" si="11" ref="R107:R108">DATEDIF(G107,$P$2,"MD")&amp;"  Hari"</f>
        <v>22  Hari</v>
      </c>
    </row>
    <row r="108" spans="1:18" ht="15">
      <c r="A108" s="523"/>
      <c r="B108" s="523"/>
      <c r="C108" s="90" t="s">
        <v>869</v>
      </c>
      <c r="D108" s="91" t="s">
        <v>870</v>
      </c>
      <c r="E108" s="92" t="s">
        <v>9</v>
      </c>
      <c r="F108" s="100" t="s">
        <v>30</v>
      </c>
      <c r="G108" s="440">
        <v>37501</v>
      </c>
      <c r="H108" s="92" t="s">
        <v>6271</v>
      </c>
      <c r="I108" s="92" t="s">
        <v>3104</v>
      </c>
      <c r="J108" s="91" t="s">
        <v>3893</v>
      </c>
      <c r="K108" s="91" t="s">
        <v>5828</v>
      </c>
      <c r="L108" s="91" t="s">
        <v>3430</v>
      </c>
      <c r="M108" s="91" t="s">
        <v>3436</v>
      </c>
      <c r="N108" s="100" t="s">
        <v>7322</v>
      </c>
      <c r="O108" s="441" t="s">
        <v>876</v>
      </c>
      <c r="P108" s="108" t="str">
        <f t="shared" ca="1" si="9"/>
        <v>22 Tahun</v>
      </c>
      <c r="Q108" s="108" t="str">
        <f t="shared" ca="1" si="10"/>
        <v>4 Bulan</v>
      </c>
      <c r="R108" s="108" t="str">
        <f t="shared" ca="1" si="11"/>
        <v>28  Hari</v>
      </c>
    </row>
  </sheetData>
  <sheetProtection formatCells="0" formatColumns="0" formatRows="0" insertColumns="0" insertRows="0" deleteColumns="0" deleteRows="0"/>
  <autoFilter ref="E1:E106"/>
  <mergeCells count="48">
    <mergeCell ref="A107:A108"/>
    <mergeCell ref="B107:B108"/>
    <mergeCell ref="A81:A84"/>
    <mergeCell ref="B81:B84"/>
    <mergeCell ref="A103:A106"/>
    <mergeCell ref="B103:B106"/>
    <mergeCell ref="A85:A90"/>
    <mergeCell ref="B85:B90"/>
    <mergeCell ref="A91:A95"/>
    <mergeCell ref="B91:B95"/>
    <mergeCell ref="A96:A102"/>
    <mergeCell ref="B96:B102"/>
    <mergeCell ref="A70:A73"/>
    <mergeCell ref="B70:B73"/>
    <mergeCell ref="A75:A76"/>
    <mergeCell ref="B75:B76"/>
    <mergeCell ref="A77:A79"/>
    <mergeCell ref="B77:B79"/>
    <mergeCell ref="A52:A56"/>
    <mergeCell ref="B52:B56"/>
    <mergeCell ref="A57:A62"/>
    <mergeCell ref="B57:B62"/>
    <mergeCell ref="A63:A69"/>
    <mergeCell ref="B63:B69"/>
    <mergeCell ref="A37:A41"/>
    <mergeCell ref="B37:B41"/>
    <mergeCell ref="A42:A46"/>
    <mergeCell ref="B42:B46"/>
    <mergeCell ref="A47:A51"/>
    <mergeCell ref="B47:B51"/>
    <mergeCell ref="A28:A31"/>
    <mergeCell ref="B28:B31"/>
    <mergeCell ref="A32:A33"/>
    <mergeCell ref="B32:B33"/>
    <mergeCell ref="A34:A36"/>
    <mergeCell ref="B34:B36"/>
    <mergeCell ref="A15:A18"/>
    <mergeCell ref="B15:B18"/>
    <mergeCell ref="A19:A23"/>
    <mergeCell ref="B19:B23"/>
    <mergeCell ref="A24:A27"/>
    <mergeCell ref="B24:B27"/>
    <mergeCell ref="A1:O1"/>
    <mergeCell ref="P2:Q2"/>
    <mergeCell ref="A4:A9"/>
    <mergeCell ref="B4:B9"/>
    <mergeCell ref="A10:A14"/>
    <mergeCell ref="B10:B14"/>
  </mergeCells>
  <pageMargins left="0.7" right="0.7" top="0.75" bottom="0.75" header="0.3" footer="0.3"/>
  <pageSetup orientation="landscape" paperSize="5" scale="50" r:id="rId1"/>
  <rowBreaks count="1" manualBreakCount="1">
    <brk id="5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8"/>
  <sheetViews>
    <sheetView zoomScaleSheetLayoutView="98" workbookViewId="0" topLeftCell="A151">
      <selection pane="topLeft" activeCell="D35" sqref="D35"/>
    </sheetView>
  </sheetViews>
  <sheetFormatPr defaultRowHeight="15"/>
  <cols>
    <col min="1" max="1" width="6.14285714285714" customWidth="1"/>
    <col min="2" max="2" width="19.7142857142857" customWidth="1"/>
    <col min="3" max="3" width="19.8571428571429" customWidth="1"/>
    <col min="4" max="4" width="36.8571428571429" customWidth="1"/>
    <col min="5" max="5" width="7" customWidth="1"/>
    <col min="6" max="6" width="20.5714285714286" customWidth="1"/>
    <col min="7" max="7" width="17.5714285714286" style="50" customWidth="1"/>
    <col min="8" max="8" width="10.1428571428571" customWidth="1"/>
    <col min="9" max="9" width="10.2857142857143" customWidth="1"/>
    <col min="10" max="10" width="31.8571428571429" customWidth="1"/>
    <col min="11" max="11" width="24.7142857142857" customWidth="1"/>
    <col min="12" max="12" width="25.8571428571429" customWidth="1"/>
    <col min="13" max="13" width="23.2857142857143" style="111" customWidth="1"/>
    <col min="14" max="14" width="27.4285714285714" customWidth="1"/>
    <col min="15" max="15" width="26.7142857142857" customWidth="1"/>
    <col min="16" max="16" width="10.8571428571429" customWidth="1"/>
    <col min="17" max="19" width="9.14285714285714" customWidth="1"/>
  </cols>
  <sheetData>
    <row r="1" spans="1:15" s="86" customFormat="1" ht="18.75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</row>
    <row r="2" spans="4:17" s="86" customFormat="1" ht="15">
      <c r="D2" s="96"/>
      <c r="F2" s="96"/>
      <c r="G2" s="188"/>
      <c r="J2" s="96"/>
      <c r="M2" s="156"/>
      <c r="N2" s="105"/>
      <c r="P2" s="591">
        <f ca="1">NOW()</f>
        <v>45687.390512731479</v>
      </c>
      <c r="Q2" s="591"/>
    </row>
    <row r="3" spans="1:18" s="86" customFormat="1" ht="15">
      <c r="A3" s="87" t="s">
        <v>3088</v>
      </c>
      <c r="B3" s="87" t="s">
        <v>3417</v>
      </c>
      <c r="C3" s="87" t="s">
        <v>1</v>
      </c>
      <c r="D3" s="87" t="s">
        <v>2</v>
      </c>
      <c r="E3" s="87" t="s">
        <v>3888</v>
      </c>
      <c r="F3" s="133" t="s">
        <v>3</v>
      </c>
      <c r="G3" s="89" t="s">
        <v>4241</v>
      </c>
      <c r="H3" s="87" t="s">
        <v>3419</v>
      </c>
      <c r="I3" s="87" t="s">
        <v>3089</v>
      </c>
      <c r="J3" s="87" t="s">
        <v>3090</v>
      </c>
      <c r="K3" s="87" t="s">
        <v>3091</v>
      </c>
      <c r="L3" s="87" t="s">
        <v>7304</v>
      </c>
      <c r="M3" s="157" t="s">
        <v>7291</v>
      </c>
      <c r="N3" s="87" t="s">
        <v>3093</v>
      </c>
      <c r="O3" s="87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506">
        <v>1</v>
      </c>
      <c r="B4" s="596" t="s">
        <v>5042</v>
      </c>
      <c r="C4" s="13" t="s">
        <v>5044</v>
      </c>
      <c r="D4" s="1" t="s">
        <v>5043</v>
      </c>
      <c r="E4" s="92" t="s">
        <v>10</v>
      </c>
      <c r="F4" s="38" t="s">
        <v>5045</v>
      </c>
      <c r="G4" s="442">
        <v>28586</v>
      </c>
      <c r="H4" s="1" t="s">
        <v>5046</v>
      </c>
      <c r="I4" s="92" t="s">
        <v>3104</v>
      </c>
      <c r="J4" s="38" t="s">
        <v>4054</v>
      </c>
      <c r="K4" s="1" t="s">
        <v>5047</v>
      </c>
      <c r="L4" s="1" t="s">
        <v>3894</v>
      </c>
      <c r="M4" s="158" t="s">
        <v>3095</v>
      </c>
      <c r="N4" s="101" t="s">
        <v>5048</v>
      </c>
      <c r="O4" s="52" t="s">
        <v>5049</v>
      </c>
      <c r="P4" s="108" t="str">
        <f ca="1" t="shared" si="0" ref="P4:P58">DATEDIF(G4,$P$2,"Y")&amp;" Tahun"</f>
        <v>46 Tahun</v>
      </c>
      <c r="Q4" s="108" t="str">
        <f ca="1" t="shared" si="1" ref="Q4:Q58">DATEDIF(G4,$P$2,"YM")&amp;" Bulan"</f>
        <v>9 Bulan</v>
      </c>
      <c r="R4" s="108" t="str">
        <f ca="1" t="shared" si="2" ref="R4:R58">DATEDIF(G4,$P$2,"MD")&amp;"  Hari"</f>
        <v>24  Hari</v>
      </c>
    </row>
    <row r="5" spans="1:18" ht="15">
      <c r="A5" s="506"/>
      <c r="B5" s="594"/>
      <c r="C5" s="13" t="s">
        <v>5051</v>
      </c>
      <c r="D5" s="1" t="s">
        <v>5050</v>
      </c>
      <c r="E5" s="92" t="s">
        <v>9</v>
      </c>
      <c r="F5" s="38" t="s">
        <v>5052</v>
      </c>
      <c r="G5" s="442">
        <v>31202</v>
      </c>
      <c r="H5" s="1" t="s">
        <v>5046</v>
      </c>
      <c r="I5" s="92" t="s">
        <v>3104</v>
      </c>
      <c r="J5" s="38" t="s">
        <v>4054</v>
      </c>
      <c r="K5" s="1" t="s">
        <v>5047</v>
      </c>
      <c r="L5" s="1" t="s">
        <v>3894</v>
      </c>
      <c r="M5" s="158" t="s">
        <v>3099</v>
      </c>
      <c r="N5" s="101" t="s">
        <v>189</v>
      </c>
      <c r="O5" s="52" t="s">
        <v>5053</v>
      </c>
      <c r="P5" s="108" t="str">
        <f t="shared" ca="1" si="0"/>
        <v>39 Tahun</v>
      </c>
      <c r="Q5" s="108" t="str">
        <f t="shared" ca="1" si="1"/>
        <v>7 Bulan</v>
      </c>
      <c r="R5" s="108" t="str">
        <f t="shared" ca="1" si="2"/>
        <v>26  Hari</v>
      </c>
    </row>
    <row r="6" spans="1:18" ht="15">
      <c r="A6" s="506"/>
      <c r="B6" s="594"/>
      <c r="C6" s="13" t="s">
        <v>5055</v>
      </c>
      <c r="D6" s="1" t="s">
        <v>5054</v>
      </c>
      <c r="E6" s="92" t="s">
        <v>9</v>
      </c>
      <c r="F6" s="38" t="s">
        <v>5045</v>
      </c>
      <c r="G6" s="442">
        <v>37494</v>
      </c>
      <c r="H6" s="1" t="s">
        <v>5046</v>
      </c>
      <c r="I6" s="92" t="s">
        <v>3104</v>
      </c>
      <c r="J6" s="38" t="s">
        <v>3271</v>
      </c>
      <c r="K6" s="1" t="s">
        <v>3097</v>
      </c>
      <c r="L6" s="1" t="s">
        <v>3898</v>
      </c>
      <c r="M6" s="158" t="s">
        <v>3100</v>
      </c>
      <c r="N6" s="101" t="s">
        <v>5043</v>
      </c>
      <c r="O6" s="52" t="s">
        <v>5050</v>
      </c>
      <c r="P6" s="108" t="str">
        <f t="shared" ca="1" si="0"/>
        <v>22 Tahun</v>
      </c>
      <c r="Q6" s="108" t="str">
        <f t="shared" ca="1" si="1"/>
        <v>5 Bulan</v>
      </c>
      <c r="R6" s="108" t="str">
        <f t="shared" ca="1" si="2"/>
        <v>4  Hari</v>
      </c>
    </row>
    <row r="7" spans="1:18" ht="15">
      <c r="A7" s="506"/>
      <c r="B7" s="594"/>
      <c r="C7" s="13" t="s">
        <v>5057</v>
      </c>
      <c r="D7" s="1" t="s">
        <v>5056</v>
      </c>
      <c r="E7" s="92" t="s">
        <v>10</v>
      </c>
      <c r="F7" s="38" t="s">
        <v>5045</v>
      </c>
      <c r="G7" s="442">
        <v>38915</v>
      </c>
      <c r="H7" s="1" t="s">
        <v>5046</v>
      </c>
      <c r="I7" s="92" t="s">
        <v>3104</v>
      </c>
      <c r="J7" s="38" t="s">
        <v>3121</v>
      </c>
      <c r="K7" s="1" t="s">
        <v>3901</v>
      </c>
      <c r="L7" s="1" t="s">
        <v>3898</v>
      </c>
      <c r="M7" s="158" t="s">
        <v>3100</v>
      </c>
      <c r="N7" s="101" t="s">
        <v>5043</v>
      </c>
      <c r="O7" s="52" t="s">
        <v>5050</v>
      </c>
      <c r="P7" s="108" t="str">
        <f t="shared" ca="1" si="0"/>
        <v>18 Tahun</v>
      </c>
      <c r="Q7" s="108" t="str">
        <f t="shared" ca="1" si="1"/>
        <v>6 Bulan</v>
      </c>
      <c r="R7" s="108" t="str">
        <f t="shared" ca="1" si="2"/>
        <v>13  Hari</v>
      </c>
    </row>
    <row r="8" spans="1:18" ht="15">
      <c r="A8" s="506"/>
      <c r="B8" s="595"/>
      <c r="C8" s="13" t="s">
        <v>7171</v>
      </c>
      <c r="D8" s="1" t="s">
        <v>7169</v>
      </c>
      <c r="E8" s="92" t="s">
        <v>9</v>
      </c>
      <c r="F8" s="38" t="s">
        <v>5045</v>
      </c>
      <c r="G8" s="442">
        <v>44189</v>
      </c>
      <c r="H8" s="1" t="s">
        <v>5046</v>
      </c>
      <c r="I8" s="92" t="s">
        <v>3104</v>
      </c>
      <c r="J8" s="38" t="s">
        <v>3121</v>
      </c>
      <c r="K8" s="1" t="s">
        <v>3901</v>
      </c>
      <c r="L8" s="1" t="s">
        <v>3898</v>
      </c>
      <c r="M8" s="158" t="s">
        <v>3100</v>
      </c>
      <c r="N8" s="101" t="s">
        <v>5043</v>
      </c>
      <c r="O8" s="52" t="s">
        <v>5050</v>
      </c>
      <c r="P8" s="108" t="str">
        <f t="shared" ca="1" si="0"/>
        <v>4 Tahun</v>
      </c>
      <c r="Q8" s="108" t="str">
        <f t="shared" ca="1" si="1"/>
        <v>1 Bulan</v>
      </c>
      <c r="R8" s="108" t="str">
        <f t="shared" ca="1" si="2"/>
        <v>6  Hari</v>
      </c>
    </row>
    <row r="9" spans="1:18" ht="15">
      <c r="A9" s="114">
        <v>2</v>
      </c>
      <c r="B9" s="112"/>
      <c r="C9" s="13" t="s">
        <v>5059</v>
      </c>
      <c r="D9" s="1" t="s">
        <v>5058</v>
      </c>
      <c r="E9" s="92" t="s">
        <v>9</v>
      </c>
      <c r="F9" s="38" t="s">
        <v>5060</v>
      </c>
      <c r="G9" s="442">
        <v>22816</v>
      </c>
      <c r="H9" s="1" t="s">
        <v>5046</v>
      </c>
      <c r="I9" s="92" t="s">
        <v>3104</v>
      </c>
      <c r="J9" s="38" t="s">
        <v>4054</v>
      </c>
      <c r="K9" s="1" t="s">
        <v>5047</v>
      </c>
      <c r="L9" s="1" t="s">
        <v>3131</v>
      </c>
      <c r="M9" s="158" t="s">
        <v>3095</v>
      </c>
      <c r="N9" s="101" t="s">
        <v>5061</v>
      </c>
      <c r="O9" s="52" t="s">
        <v>5062</v>
      </c>
      <c r="P9" s="108" t="str">
        <f t="shared" ca="1" si="0"/>
        <v>62 Tahun</v>
      </c>
      <c r="Q9" s="108" t="str">
        <f t="shared" ca="1" si="1"/>
        <v>7 Bulan</v>
      </c>
      <c r="R9" s="108" t="str">
        <f t="shared" ca="1" si="2"/>
        <v>11  Hari</v>
      </c>
    </row>
    <row r="10" spans="1:18" ht="15">
      <c r="A10" s="585">
        <v>3</v>
      </c>
      <c r="B10" s="596" t="s">
        <v>7172</v>
      </c>
      <c r="C10" s="13" t="s">
        <v>5064</v>
      </c>
      <c r="D10" s="1" t="s">
        <v>5063</v>
      </c>
      <c r="E10" s="92" t="s">
        <v>10</v>
      </c>
      <c r="F10" s="38" t="s">
        <v>5065</v>
      </c>
      <c r="G10" s="442">
        <v>33307</v>
      </c>
      <c r="H10" s="1" t="s">
        <v>5046</v>
      </c>
      <c r="I10" s="92" t="s">
        <v>3104</v>
      </c>
      <c r="J10" s="38" t="s">
        <v>3271</v>
      </c>
      <c r="K10" s="1" t="s">
        <v>3097</v>
      </c>
      <c r="L10" s="1" t="s">
        <v>3894</v>
      </c>
      <c r="M10" s="158" t="s">
        <v>3095</v>
      </c>
      <c r="N10" s="101" t="s">
        <v>5066</v>
      </c>
      <c r="O10" s="52" t="s">
        <v>5058</v>
      </c>
      <c r="P10" s="108" t="str">
        <f t="shared" ca="1" si="0"/>
        <v>33 Tahun</v>
      </c>
      <c r="Q10" s="108" t="str">
        <f t="shared" ca="1" si="1"/>
        <v>10 Bulan</v>
      </c>
      <c r="R10" s="108" t="str">
        <f t="shared" ca="1" si="2"/>
        <v>20  Hari</v>
      </c>
    </row>
    <row r="11" spans="1:18" ht="15">
      <c r="A11" s="586"/>
      <c r="B11" s="594"/>
      <c r="C11" s="13" t="s">
        <v>5068</v>
      </c>
      <c r="D11" s="1" t="s">
        <v>5067</v>
      </c>
      <c r="E11" s="92" t="s">
        <v>9</v>
      </c>
      <c r="F11" s="38" t="s">
        <v>5069</v>
      </c>
      <c r="G11" s="442">
        <v>33236</v>
      </c>
      <c r="H11" s="1" t="s">
        <v>5046</v>
      </c>
      <c r="I11" s="92" t="s">
        <v>3104</v>
      </c>
      <c r="J11" s="38" t="s">
        <v>3271</v>
      </c>
      <c r="K11" s="1" t="s">
        <v>3097</v>
      </c>
      <c r="L11" s="1" t="s">
        <v>3894</v>
      </c>
      <c r="M11" s="158" t="s">
        <v>3099</v>
      </c>
      <c r="N11" s="101" t="s">
        <v>5070</v>
      </c>
      <c r="O11" s="52" t="s">
        <v>5071</v>
      </c>
      <c r="P11" s="108" t="str">
        <f t="shared" ca="1" si="0"/>
        <v>34 Tahun</v>
      </c>
      <c r="Q11" s="108" t="str">
        <f t="shared" ca="1" si="1"/>
        <v>1 Bulan</v>
      </c>
      <c r="R11" s="108" t="str">
        <f t="shared" ca="1" si="2"/>
        <v>1  Hari</v>
      </c>
    </row>
    <row r="12" spans="1:18" ht="15">
      <c r="A12" s="586"/>
      <c r="B12" s="594"/>
      <c r="C12" s="13" t="s">
        <v>5073</v>
      </c>
      <c r="D12" s="1" t="s">
        <v>5072</v>
      </c>
      <c r="E12" s="92" t="s">
        <v>10</v>
      </c>
      <c r="F12" s="38" t="s">
        <v>48</v>
      </c>
      <c r="G12" s="442">
        <v>42876</v>
      </c>
      <c r="H12" s="1" t="s">
        <v>5046</v>
      </c>
      <c r="I12" s="92" t="s">
        <v>3104</v>
      </c>
      <c r="J12" s="38" t="s">
        <v>3121</v>
      </c>
      <c r="K12" s="1" t="s">
        <v>3901</v>
      </c>
      <c r="L12" s="1" t="s">
        <v>3898</v>
      </c>
      <c r="M12" s="158" t="s">
        <v>3100</v>
      </c>
      <c r="N12" s="101" t="s">
        <v>5074</v>
      </c>
      <c r="O12" s="52" t="s">
        <v>5067</v>
      </c>
      <c r="P12" s="108" t="str">
        <f t="shared" ca="1" si="0"/>
        <v>7 Tahun</v>
      </c>
      <c r="Q12" s="108" t="str">
        <f t="shared" ca="1" si="1"/>
        <v>8 Bulan</v>
      </c>
      <c r="R12" s="108" t="str">
        <f t="shared" ca="1" si="2"/>
        <v>9  Hari</v>
      </c>
    </row>
    <row r="13" spans="1:18" s="111" customFormat="1" ht="15">
      <c r="A13" s="587"/>
      <c r="B13" s="595"/>
      <c r="C13" s="17"/>
      <c r="D13" s="16"/>
      <c r="E13" s="159"/>
      <c r="F13" s="76"/>
      <c r="G13" s="443"/>
      <c r="H13" s="16"/>
      <c r="I13" s="159"/>
      <c r="J13" s="76"/>
      <c r="K13" s="16"/>
      <c r="L13" s="16"/>
      <c r="M13" s="16"/>
      <c r="N13" s="103"/>
      <c r="O13" s="23"/>
      <c r="P13" s="142"/>
      <c r="Q13" s="142"/>
      <c r="R13" s="142"/>
    </row>
    <row r="14" spans="1:18" ht="15">
      <c r="A14" s="585">
        <v>4</v>
      </c>
      <c r="B14" s="596" t="s">
        <v>5075</v>
      </c>
      <c r="C14" s="13" t="s">
        <v>5077</v>
      </c>
      <c r="D14" s="1" t="s">
        <v>5076</v>
      </c>
      <c r="E14" s="92" t="s">
        <v>9</v>
      </c>
      <c r="F14" s="38" t="s">
        <v>5045</v>
      </c>
      <c r="G14" s="442">
        <v>25129</v>
      </c>
      <c r="H14" s="1" t="s">
        <v>5046</v>
      </c>
      <c r="I14" s="92" t="s">
        <v>3104</v>
      </c>
      <c r="J14" s="38" t="s">
        <v>3271</v>
      </c>
      <c r="K14" s="1" t="s">
        <v>3097</v>
      </c>
      <c r="L14" s="1" t="s">
        <v>3131</v>
      </c>
      <c r="M14" s="158" t="s">
        <v>3095</v>
      </c>
      <c r="N14" s="101" t="s">
        <v>5078</v>
      </c>
      <c r="O14" s="52" t="s">
        <v>5079</v>
      </c>
      <c r="P14" s="108" t="str">
        <f t="shared" ca="1" si="0"/>
        <v>56 Tahun</v>
      </c>
      <c r="Q14" s="108" t="str">
        <f t="shared" ca="1" si="1"/>
        <v>3 Bulan</v>
      </c>
      <c r="R14" s="108" t="str">
        <f t="shared" ca="1" si="2"/>
        <v>12  Hari</v>
      </c>
    </row>
    <row r="15" spans="1:18" ht="15">
      <c r="A15" s="587"/>
      <c r="B15" s="595"/>
      <c r="C15" s="13" t="s">
        <v>5081</v>
      </c>
      <c r="D15" s="1" t="s">
        <v>5080</v>
      </c>
      <c r="E15" s="92" t="s">
        <v>10</v>
      </c>
      <c r="F15" s="38" t="s">
        <v>5082</v>
      </c>
      <c r="G15" s="442">
        <v>36702</v>
      </c>
      <c r="H15" s="1" t="s">
        <v>5046</v>
      </c>
      <c r="I15" s="92" t="s">
        <v>3104</v>
      </c>
      <c r="J15" s="38" t="s">
        <v>3271</v>
      </c>
      <c r="K15" s="1" t="s">
        <v>3097</v>
      </c>
      <c r="L15" s="1" t="s">
        <v>3898</v>
      </c>
      <c r="M15" s="158" t="s">
        <v>3100</v>
      </c>
      <c r="N15" s="101" t="s">
        <v>5083</v>
      </c>
      <c r="O15" s="52" t="s">
        <v>5076</v>
      </c>
      <c r="P15" s="108" t="str">
        <f t="shared" ca="1" si="0"/>
        <v>24 Tahun</v>
      </c>
      <c r="Q15" s="108" t="str">
        <f t="shared" ca="1" si="1"/>
        <v>7 Bulan</v>
      </c>
      <c r="R15" s="108" t="str">
        <f t="shared" ca="1" si="2"/>
        <v>5  Hari</v>
      </c>
    </row>
    <row r="16" spans="1:18" ht="15">
      <c r="A16" s="585">
        <v>5</v>
      </c>
      <c r="B16" s="596" t="s">
        <v>5084</v>
      </c>
      <c r="C16" s="13" t="s">
        <v>5086</v>
      </c>
      <c r="D16" s="1" t="s">
        <v>5085</v>
      </c>
      <c r="E16" s="92" t="s">
        <v>10</v>
      </c>
      <c r="F16" s="38" t="s">
        <v>5087</v>
      </c>
      <c r="G16" s="442">
        <v>30086</v>
      </c>
      <c r="H16" s="1" t="s">
        <v>5046</v>
      </c>
      <c r="I16" s="92" t="s">
        <v>3104</v>
      </c>
      <c r="J16" s="38" t="s">
        <v>3893</v>
      </c>
      <c r="K16" s="1" t="s">
        <v>5047</v>
      </c>
      <c r="L16" s="1" t="s">
        <v>3894</v>
      </c>
      <c r="M16" s="158" t="s">
        <v>3095</v>
      </c>
      <c r="N16" s="101" t="s">
        <v>5088</v>
      </c>
      <c r="O16" s="52" t="s">
        <v>5089</v>
      </c>
      <c r="P16" s="108" t="str">
        <f t="shared" ca="1" si="0"/>
        <v>42 Tahun</v>
      </c>
      <c r="Q16" s="108" t="str">
        <f t="shared" ca="1" si="1"/>
        <v>8 Bulan</v>
      </c>
      <c r="R16" s="108" t="str">
        <f t="shared" ca="1" si="2"/>
        <v>15  Hari</v>
      </c>
    </row>
    <row r="17" spans="1:18" ht="15">
      <c r="A17" s="586"/>
      <c r="B17" s="594"/>
      <c r="C17" s="13" t="s">
        <v>5091</v>
      </c>
      <c r="D17" s="1" t="s">
        <v>5090</v>
      </c>
      <c r="E17" s="92" t="s">
        <v>9</v>
      </c>
      <c r="F17" s="38" t="s">
        <v>5092</v>
      </c>
      <c r="G17" s="442">
        <v>32478</v>
      </c>
      <c r="H17" s="1" t="s">
        <v>5046</v>
      </c>
      <c r="I17" s="92" t="s">
        <v>3104</v>
      </c>
      <c r="J17" s="38" t="s">
        <v>3271</v>
      </c>
      <c r="K17" s="1" t="s">
        <v>5093</v>
      </c>
      <c r="L17" s="1" t="s">
        <v>3894</v>
      </c>
      <c r="M17" s="158" t="s">
        <v>3099</v>
      </c>
      <c r="N17" s="101" t="s">
        <v>231</v>
      </c>
      <c r="O17" s="52" t="s">
        <v>43</v>
      </c>
      <c r="P17" s="108" t="str">
        <f t="shared" ca="1" si="0"/>
        <v>36 Tahun</v>
      </c>
      <c r="Q17" s="108" t="str">
        <f t="shared" ca="1" si="1"/>
        <v>1 Bulan</v>
      </c>
      <c r="R17" s="108" t="str">
        <f t="shared" ca="1" si="2"/>
        <v>29  Hari</v>
      </c>
    </row>
    <row r="18" spans="1:18" ht="15">
      <c r="A18" s="586"/>
      <c r="B18" s="594"/>
      <c r="C18" s="13" t="s">
        <v>5095</v>
      </c>
      <c r="D18" s="1" t="s">
        <v>5094</v>
      </c>
      <c r="E18" s="92" t="s">
        <v>9</v>
      </c>
      <c r="F18" s="38" t="s">
        <v>5082</v>
      </c>
      <c r="G18" s="442">
        <v>41126</v>
      </c>
      <c r="H18" s="1" t="s">
        <v>5046</v>
      </c>
      <c r="I18" s="92" t="s">
        <v>3104</v>
      </c>
      <c r="J18" s="38" t="s">
        <v>3121</v>
      </c>
      <c r="K18" s="1" t="s">
        <v>3901</v>
      </c>
      <c r="L18" s="1" t="s">
        <v>3898</v>
      </c>
      <c r="M18" s="158" t="s">
        <v>3100</v>
      </c>
      <c r="N18" s="101" t="s">
        <v>5085</v>
      </c>
      <c r="O18" s="52" t="s">
        <v>5090</v>
      </c>
      <c r="P18" s="108" t="str">
        <f t="shared" ca="1" si="0"/>
        <v>12 Tahun</v>
      </c>
      <c r="Q18" s="108" t="str">
        <f t="shared" ca="1" si="1"/>
        <v>5 Bulan</v>
      </c>
      <c r="R18" s="108" t="str">
        <f t="shared" ca="1" si="2"/>
        <v>25  Hari</v>
      </c>
    </row>
    <row r="19" spans="1:18" ht="15">
      <c r="A19" s="587"/>
      <c r="B19" s="595"/>
      <c r="C19" s="13" t="s">
        <v>7173</v>
      </c>
      <c r="D19" s="1" t="s">
        <v>7174</v>
      </c>
      <c r="E19" s="92" t="s">
        <v>9</v>
      </c>
      <c r="F19" s="38" t="s">
        <v>5052</v>
      </c>
      <c r="G19" s="442">
        <v>44412</v>
      </c>
      <c r="H19" s="1" t="s">
        <v>5046</v>
      </c>
      <c r="I19" s="92" t="s">
        <v>3104</v>
      </c>
      <c r="J19" s="38" t="s">
        <v>3121</v>
      </c>
      <c r="K19" s="1" t="s">
        <v>3901</v>
      </c>
      <c r="L19" s="1" t="s">
        <v>3898</v>
      </c>
      <c r="M19" s="158" t="s">
        <v>3100</v>
      </c>
      <c r="N19" s="101" t="s">
        <v>5085</v>
      </c>
      <c r="O19" s="52" t="s">
        <v>5090</v>
      </c>
      <c r="P19" s="108" t="str">
        <f t="shared" ca="1" si="0"/>
        <v>3 Tahun</v>
      </c>
      <c r="Q19" s="108" t="str">
        <f t="shared" ca="1" si="1"/>
        <v>5 Bulan</v>
      </c>
      <c r="R19" s="108" t="str">
        <f t="shared" ca="1" si="2"/>
        <v>26  Hari</v>
      </c>
    </row>
    <row r="20" spans="1:18" ht="15">
      <c r="A20" s="585">
        <v>6</v>
      </c>
      <c r="B20" s="596" t="s">
        <v>5096</v>
      </c>
      <c r="C20" s="13" t="s">
        <v>5098</v>
      </c>
      <c r="D20" s="1" t="s">
        <v>5097</v>
      </c>
      <c r="E20" s="92" t="s">
        <v>10</v>
      </c>
      <c r="F20" s="38" t="s">
        <v>5099</v>
      </c>
      <c r="G20" s="442">
        <v>30128</v>
      </c>
      <c r="H20" s="1" t="s">
        <v>5046</v>
      </c>
      <c r="I20" s="92" t="s">
        <v>3104</v>
      </c>
      <c r="J20" s="38" t="s">
        <v>7303</v>
      </c>
      <c r="K20" s="1" t="s">
        <v>5101</v>
      </c>
      <c r="L20" s="1" t="s">
        <v>3894</v>
      </c>
      <c r="M20" s="158" t="s">
        <v>3095</v>
      </c>
      <c r="N20" s="101" t="s">
        <v>5102</v>
      </c>
      <c r="O20" s="52" t="s">
        <v>5103</v>
      </c>
      <c r="P20" s="108" t="str">
        <f t="shared" ca="1" si="0"/>
        <v>42 Tahun</v>
      </c>
      <c r="Q20" s="108" t="str">
        <f t="shared" ca="1" si="1"/>
        <v>7 Bulan</v>
      </c>
      <c r="R20" s="108" t="str">
        <f t="shared" ca="1" si="2"/>
        <v>4  Hari</v>
      </c>
    </row>
    <row r="21" spans="1:18" ht="15">
      <c r="A21" s="586"/>
      <c r="B21" s="594"/>
      <c r="C21" s="13" t="s">
        <v>5105</v>
      </c>
      <c r="D21" s="1" t="s">
        <v>5104</v>
      </c>
      <c r="E21" s="92" t="s">
        <v>9</v>
      </c>
      <c r="F21" s="38" t="s">
        <v>5092</v>
      </c>
      <c r="G21" s="442">
        <v>31335</v>
      </c>
      <c r="H21" s="1" t="s">
        <v>5046</v>
      </c>
      <c r="I21" s="92" t="s">
        <v>3104</v>
      </c>
      <c r="J21" s="38" t="s">
        <v>3271</v>
      </c>
      <c r="K21" s="1" t="s">
        <v>3097</v>
      </c>
      <c r="L21" s="1" t="s">
        <v>3894</v>
      </c>
      <c r="M21" s="158" t="s">
        <v>3099</v>
      </c>
      <c r="N21" s="101" t="s">
        <v>5106</v>
      </c>
      <c r="O21" s="52" t="s">
        <v>5058</v>
      </c>
      <c r="P21" s="108" t="str">
        <f t="shared" ca="1" si="0"/>
        <v>39 Tahun</v>
      </c>
      <c r="Q21" s="108" t="str">
        <f t="shared" ca="1" si="1"/>
        <v>3 Bulan</v>
      </c>
      <c r="R21" s="108" t="str">
        <f t="shared" ca="1" si="2"/>
        <v>15  Hari</v>
      </c>
    </row>
    <row r="22" spans="1:18" ht="15">
      <c r="A22" s="586"/>
      <c r="B22" s="594"/>
      <c r="C22" s="13" t="s">
        <v>5108</v>
      </c>
      <c r="D22" s="1" t="s">
        <v>5107</v>
      </c>
      <c r="E22" s="92" t="s">
        <v>10</v>
      </c>
      <c r="F22" s="38" t="s">
        <v>5045</v>
      </c>
      <c r="G22" s="442">
        <v>40253</v>
      </c>
      <c r="H22" s="1" t="s">
        <v>5046</v>
      </c>
      <c r="I22" s="92" t="s">
        <v>3104</v>
      </c>
      <c r="J22" s="38" t="s">
        <v>3121</v>
      </c>
      <c r="K22" s="1" t="s">
        <v>5109</v>
      </c>
      <c r="L22" s="1" t="s">
        <v>3898</v>
      </c>
      <c r="M22" s="158" t="s">
        <v>3100</v>
      </c>
      <c r="N22" s="101" t="s">
        <v>5097</v>
      </c>
      <c r="O22" s="52" t="s">
        <v>5104</v>
      </c>
      <c r="P22" s="108" t="str">
        <f t="shared" ca="1" si="0"/>
        <v>14 Tahun</v>
      </c>
      <c r="Q22" s="108" t="str">
        <f t="shared" ca="1" si="1"/>
        <v>10 Bulan</v>
      </c>
      <c r="R22" s="108" t="str">
        <f t="shared" ca="1" si="2"/>
        <v>14  Hari</v>
      </c>
    </row>
    <row r="23" spans="1:18" ht="15">
      <c r="A23" s="587"/>
      <c r="B23" s="595"/>
      <c r="C23" s="13" t="s">
        <v>7170</v>
      </c>
      <c r="D23" s="1" t="s">
        <v>5110</v>
      </c>
      <c r="E23" s="92" t="s">
        <v>10</v>
      </c>
      <c r="F23" s="38" t="s">
        <v>5065</v>
      </c>
      <c r="G23" s="442">
        <v>42929</v>
      </c>
      <c r="H23" s="1" t="s">
        <v>5046</v>
      </c>
      <c r="I23" s="92" t="s">
        <v>3104</v>
      </c>
      <c r="J23" s="38" t="s">
        <v>3121</v>
      </c>
      <c r="K23" s="1" t="s">
        <v>3901</v>
      </c>
      <c r="L23" s="1" t="s">
        <v>3898</v>
      </c>
      <c r="M23" s="158" t="s">
        <v>3100</v>
      </c>
      <c r="N23" s="101" t="s">
        <v>5097</v>
      </c>
      <c r="O23" s="52" t="s">
        <v>5104</v>
      </c>
      <c r="P23" s="108" t="str">
        <f t="shared" ca="1" si="0"/>
        <v>7 Tahun</v>
      </c>
      <c r="Q23" s="108" t="str">
        <f t="shared" ca="1" si="1"/>
        <v>6 Bulan</v>
      </c>
      <c r="R23" s="108" t="str">
        <f t="shared" ca="1" si="2"/>
        <v>17  Hari</v>
      </c>
    </row>
    <row r="24" spans="1:18" ht="15">
      <c r="A24" s="113">
        <v>7</v>
      </c>
      <c r="B24" s="84" t="s">
        <v>5111</v>
      </c>
      <c r="C24" s="13" t="s">
        <v>5112</v>
      </c>
      <c r="D24" s="1" t="s">
        <v>378</v>
      </c>
      <c r="E24" s="92" t="s">
        <v>9</v>
      </c>
      <c r="F24" s="38" t="s">
        <v>5113</v>
      </c>
      <c r="G24" s="442">
        <v>31967</v>
      </c>
      <c r="H24" s="1" t="s">
        <v>5046</v>
      </c>
      <c r="I24" s="92" t="s">
        <v>3104</v>
      </c>
      <c r="J24" s="38" t="s">
        <v>3893</v>
      </c>
      <c r="K24" s="1" t="s">
        <v>3097</v>
      </c>
      <c r="L24" s="1" t="s">
        <v>3898</v>
      </c>
      <c r="M24" s="158" t="s">
        <v>3095</v>
      </c>
      <c r="N24" s="101" t="s">
        <v>112</v>
      </c>
      <c r="O24" s="52" t="s">
        <v>143</v>
      </c>
      <c r="P24" s="108" t="str">
        <f t="shared" ca="1" si="0"/>
        <v>37 Tahun</v>
      </c>
      <c r="Q24" s="108" t="str">
        <f t="shared" ca="1" si="1"/>
        <v>6 Bulan</v>
      </c>
      <c r="R24" s="108" t="str">
        <f t="shared" ca="1" si="2"/>
        <v>21  Hari</v>
      </c>
    </row>
    <row r="25" spans="1:18" ht="15">
      <c r="A25" s="585">
        <v>8</v>
      </c>
      <c r="B25" s="597" t="s">
        <v>7237</v>
      </c>
      <c r="C25" s="13" t="s">
        <v>5115</v>
      </c>
      <c r="D25" s="1" t="s">
        <v>5114</v>
      </c>
      <c r="E25" s="92" t="s">
        <v>10</v>
      </c>
      <c r="F25" s="38" t="s">
        <v>5116</v>
      </c>
      <c r="G25" s="442">
        <v>22799</v>
      </c>
      <c r="H25" s="1" t="s">
        <v>5046</v>
      </c>
      <c r="I25" s="92" t="s">
        <v>3104</v>
      </c>
      <c r="J25" s="38" t="s">
        <v>3893</v>
      </c>
      <c r="K25" s="1" t="s">
        <v>5047</v>
      </c>
      <c r="L25" s="1" t="s">
        <v>3131</v>
      </c>
      <c r="M25" s="158" t="s">
        <v>3095</v>
      </c>
      <c r="N25" s="101" t="s">
        <v>5117</v>
      </c>
      <c r="O25" s="52" t="s">
        <v>145</v>
      </c>
      <c r="P25" s="108" t="str">
        <f t="shared" ca="1" si="0"/>
        <v>62 Tahun</v>
      </c>
      <c r="Q25" s="108" t="str">
        <f t="shared" ca="1" si="1"/>
        <v>7 Bulan</v>
      </c>
      <c r="R25" s="108" t="str">
        <f t="shared" ca="1" si="2"/>
        <v>28  Hari</v>
      </c>
    </row>
    <row r="26" spans="1:18" ht="15">
      <c r="A26" s="586"/>
      <c r="B26" s="598"/>
      <c r="C26" s="13" t="s">
        <v>5119</v>
      </c>
      <c r="D26" s="1" t="s">
        <v>5118</v>
      </c>
      <c r="E26" s="92" t="s">
        <v>10</v>
      </c>
      <c r="F26" s="38" t="s">
        <v>5092</v>
      </c>
      <c r="G26" s="442">
        <v>33038</v>
      </c>
      <c r="H26" s="1" t="s">
        <v>5046</v>
      </c>
      <c r="I26" s="92" t="s">
        <v>3104</v>
      </c>
      <c r="J26" s="38" t="s">
        <v>3893</v>
      </c>
      <c r="K26" s="1" t="s">
        <v>3097</v>
      </c>
      <c r="L26" s="1" t="s">
        <v>3898</v>
      </c>
      <c r="M26" s="158" t="s">
        <v>3100</v>
      </c>
      <c r="N26" s="101" t="s">
        <v>5114</v>
      </c>
      <c r="O26" s="52" t="s">
        <v>43</v>
      </c>
      <c r="P26" s="108" t="str">
        <f t="shared" ca="1" si="0"/>
        <v>34 Tahun</v>
      </c>
      <c r="Q26" s="108" t="str">
        <f t="shared" ca="1" si="1"/>
        <v>7 Bulan</v>
      </c>
      <c r="R26" s="108" t="str">
        <f t="shared" ca="1" si="2"/>
        <v>16  Hari</v>
      </c>
    </row>
    <row r="27" spans="1:18" ht="15">
      <c r="A27" s="587"/>
      <c r="B27" s="599"/>
      <c r="C27" s="13" t="s">
        <v>5121</v>
      </c>
      <c r="D27" s="1" t="s">
        <v>5120</v>
      </c>
      <c r="E27" s="92" t="s">
        <v>9</v>
      </c>
      <c r="F27" s="38" t="s">
        <v>5092</v>
      </c>
      <c r="G27" s="442">
        <v>36126</v>
      </c>
      <c r="H27" s="1" t="s">
        <v>5046</v>
      </c>
      <c r="I27" s="92" t="s">
        <v>3104</v>
      </c>
      <c r="J27" s="38" t="s">
        <v>3271</v>
      </c>
      <c r="K27" s="1" t="s">
        <v>3097</v>
      </c>
      <c r="L27" s="1" t="s">
        <v>3898</v>
      </c>
      <c r="M27" s="158" t="s">
        <v>3100</v>
      </c>
      <c r="N27" s="101" t="s">
        <v>5114</v>
      </c>
      <c r="O27" s="52" t="s">
        <v>43</v>
      </c>
      <c r="P27" s="108" t="str">
        <f t="shared" ca="1" si="0"/>
        <v>26 Tahun</v>
      </c>
      <c r="Q27" s="108" t="str">
        <f t="shared" ca="1" si="1"/>
        <v>2 Bulan</v>
      </c>
      <c r="R27" s="108" t="str">
        <f t="shared" ca="1" si="2"/>
        <v>3  Hari</v>
      </c>
    </row>
    <row r="28" spans="1:18" ht="15">
      <c r="A28" s="485"/>
      <c r="B28" s="486"/>
      <c r="C28" s="13" t="s">
        <v>5129</v>
      </c>
      <c r="D28" s="1" t="s">
        <v>5128</v>
      </c>
      <c r="E28" s="92" t="s">
        <v>9</v>
      </c>
      <c r="F28" s="38" t="s">
        <v>5045</v>
      </c>
      <c r="G28" s="442">
        <v>42880</v>
      </c>
      <c r="H28" s="1" t="s">
        <v>5046</v>
      </c>
      <c r="I28" s="92" t="s">
        <v>3104</v>
      </c>
      <c r="J28" s="38" t="s">
        <v>3286</v>
      </c>
      <c r="K28" s="1" t="s">
        <v>3901</v>
      </c>
      <c r="L28" s="1" t="s">
        <v>3898</v>
      </c>
      <c r="M28" s="158" t="s">
        <v>1755</v>
      </c>
      <c r="N28" s="101" t="s">
        <v>5130</v>
      </c>
      <c r="O28" s="52" t="s">
        <v>5131</v>
      </c>
      <c r="P28" s="108" t="str">
        <f t="shared" ca="1" si="0"/>
        <v>7 Tahun</v>
      </c>
      <c r="Q28" s="108" t="str">
        <f t="shared" ca="1" si="1"/>
        <v>8 Bulan</v>
      </c>
      <c r="R28" s="108" t="str">
        <f t="shared" ca="1" si="2"/>
        <v>5  Hari</v>
      </c>
    </row>
    <row r="29" spans="1:18" ht="15">
      <c r="A29" s="585">
        <v>10</v>
      </c>
      <c r="B29" s="596" t="s">
        <v>5132</v>
      </c>
      <c r="C29" s="10" t="s">
        <v>5134</v>
      </c>
      <c r="D29" s="4" t="s">
        <v>5133</v>
      </c>
      <c r="E29" s="92" t="s">
        <v>10</v>
      </c>
      <c r="F29" s="59" t="s">
        <v>5135</v>
      </c>
      <c r="G29" s="444">
        <v>22562</v>
      </c>
      <c r="H29" s="1" t="s">
        <v>5046</v>
      </c>
      <c r="I29" s="92" t="s">
        <v>3104</v>
      </c>
      <c r="J29" s="59" t="s">
        <v>4054</v>
      </c>
      <c r="K29" s="4" t="s">
        <v>5047</v>
      </c>
      <c r="L29" s="4" t="s">
        <v>3948</v>
      </c>
      <c r="M29" s="158" t="s">
        <v>3095</v>
      </c>
      <c r="N29" s="102" t="s">
        <v>5136</v>
      </c>
      <c r="O29" s="22" t="s">
        <v>5137</v>
      </c>
      <c r="P29" s="108" t="str">
        <f t="shared" ca="1" si="0"/>
        <v>63 Tahun</v>
      </c>
      <c r="Q29" s="108" t="str">
        <f t="shared" ca="1" si="1"/>
        <v>3 Bulan</v>
      </c>
      <c r="R29" s="108" t="str">
        <f t="shared" ca="1" si="2"/>
        <v>22  Hari</v>
      </c>
    </row>
    <row r="30" spans="1:18" ht="15">
      <c r="A30" s="586"/>
      <c r="B30" s="594"/>
      <c r="C30" s="10" t="s">
        <v>5138</v>
      </c>
      <c r="D30" s="4" t="s">
        <v>163</v>
      </c>
      <c r="E30" s="92" t="s">
        <v>9</v>
      </c>
      <c r="F30" s="59" t="s">
        <v>5135</v>
      </c>
      <c r="G30" s="444">
        <v>22474</v>
      </c>
      <c r="H30" s="1" t="s">
        <v>5046</v>
      </c>
      <c r="I30" s="92" t="s">
        <v>3104</v>
      </c>
      <c r="J30" s="59" t="s">
        <v>4054</v>
      </c>
      <c r="K30" s="4" t="s">
        <v>5093</v>
      </c>
      <c r="L30" s="4" t="s">
        <v>3948</v>
      </c>
      <c r="M30" s="158" t="s">
        <v>3099</v>
      </c>
      <c r="N30" s="102" t="s">
        <v>4601</v>
      </c>
      <c r="O30" s="22" t="s">
        <v>4602</v>
      </c>
      <c r="P30" s="108" t="str">
        <f t="shared" ca="1" si="0"/>
        <v>63 Tahun</v>
      </c>
      <c r="Q30" s="108" t="str">
        <f t="shared" ca="1" si="1"/>
        <v>6 Bulan</v>
      </c>
      <c r="R30" s="108" t="str">
        <f t="shared" ca="1" si="2"/>
        <v>18  Hari</v>
      </c>
    </row>
    <row r="31" spans="1:18" ht="15">
      <c r="A31" s="586"/>
      <c r="B31" s="594"/>
      <c r="C31" s="10" t="s">
        <v>5140</v>
      </c>
      <c r="D31" s="4" t="s">
        <v>5139</v>
      </c>
      <c r="E31" s="92" t="s">
        <v>9</v>
      </c>
      <c r="F31" s="59" t="s">
        <v>5045</v>
      </c>
      <c r="G31" s="444">
        <v>41289</v>
      </c>
      <c r="H31" s="1" t="s">
        <v>5046</v>
      </c>
      <c r="I31" s="92" t="s">
        <v>3104</v>
      </c>
      <c r="J31" s="38" t="s">
        <v>3286</v>
      </c>
      <c r="K31" s="4" t="s">
        <v>5109</v>
      </c>
      <c r="L31" s="4" t="s">
        <v>3898</v>
      </c>
      <c r="M31" s="158" t="s">
        <v>1755</v>
      </c>
      <c r="N31" s="102" t="s">
        <v>5141</v>
      </c>
      <c r="O31" s="22" t="s">
        <v>5142</v>
      </c>
      <c r="P31" s="108" t="str">
        <f t="shared" ca="1" si="0"/>
        <v>12 Tahun</v>
      </c>
      <c r="Q31" s="108" t="str">
        <f t="shared" ca="1" si="1"/>
        <v>0 Bulan</v>
      </c>
      <c r="R31" s="108" t="str">
        <f t="shared" ca="1" si="2"/>
        <v>15  Hari</v>
      </c>
    </row>
    <row r="32" spans="1:18" ht="15">
      <c r="A32" s="587"/>
      <c r="B32" s="595"/>
      <c r="C32" s="13" t="s">
        <v>7175</v>
      </c>
      <c r="D32" s="4" t="s">
        <v>5143</v>
      </c>
      <c r="E32" s="92" t="s">
        <v>9</v>
      </c>
      <c r="F32" s="38" t="s">
        <v>7176</v>
      </c>
      <c r="G32" s="444">
        <v>44576</v>
      </c>
      <c r="H32" s="1" t="s">
        <v>5046</v>
      </c>
      <c r="I32" s="92" t="s">
        <v>3104</v>
      </c>
      <c r="J32" s="38" t="s">
        <v>3286</v>
      </c>
      <c r="K32" s="4" t="s">
        <v>3901</v>
      </c>
      <c r="L32" s="4" t="s">
        <v>3898</v>
      </c>
      <c r="M32" s="158" t="s">
        <v>1755</v>
      </c>
      <c r="N32" s="102" t="s">
        <v>5141</v>
      </c>
      <c r="O32" s="22" t="s">
        <v>5142</v>
      </c>
      <c r="P32" s="108" t="str">
        <f t="shared" ca="1" si="0"/>
        <v>3 Tahun</v>
      </c>
      <c r="Q32" s="108" t="str">
        <f t="shared" ca="1" si="1"/>
        <v>0 Bulan</v>
      </c>
      <c r="R32" s="108" t="str">
        <f t="shared" ca="1" si="2"/>
        <v>15  Hari</v>
      </c>
    </row>
    <row r="33" spans="1:18" ht="15">
      <c r="A33" s="585">
        <v>11</v>
      </c>
      <c r="B33" s="596" t="s">
        <v>5144</v>
      </c>
      <c r="C33" s="10" t="s">
        <v>5146</v>
      </c>
      <c r="D33" s="4" t="s">
        <v>5145</v>
      </c>
      <c r="E33" s="92" t="s">
        <v>9</v>
      </c>
      <c r="F33" s="59" t="s">
        <v>5065</v>
      </c>
      <c r="G33" s="444">
        <v>32582</v>
      </c>
      <c r="H33" s="1" t="s">
        <v>5046</v>
      </c>
      <c r="I33" s="92" t="s">
        <v>3104</v>
      </c>
      <c r="J33" s="59" t="s">
        <v>4054</v>
      </c>
      <c r="K33" s="4" t="s">
        <v>3097</v>
      </c>
      <c r="L33" s="4" t="s">
        <v>5147</v>
      </c>
      <c r="M33" s="158" t="s">
        <v>3095</v>
      </c>
      <c r="N33" s="102" t="s">
        <v>5148</v>
      </c>
      <c r="O33" s="22" t="s">
        <v>5149</v>
      </c>
      <c r="P33" s="108" t="str">
        <f t="shared" ca="1" si="0"/>
        <v>35 Tahun</v>
      </c>
      <c r="Q33" s="108" t="str">
        <f t="shared" ca="1" si="1"/>
        <v>10 Bulan</v>
      </c>
      <c r="R33" s="108" t="str">
        <f t="shared" ca="1" si="2"/>
        <v>15  Hari</v>
      </c>
    </row>
    <row r="34" spans="1:18" ht="15">
      <c r="A34" s="587"/>
      <c r="B34" s="595"/>
      <c r="C34" s="13" t="s">
        <v>7177</v>
      </c>
      <c r="D34" s="4" t="s">
        <v>5150</v>
      </c>
      <c r="E34" s="92" t="s">
        <v>10</v>
      </c>
      <c r="F34" s="38" t="s">
        <v>5239</v>
      </c>
      <c r="G34" s="444">
        <v>43065</v>
      </c>
      <c r="H34" s="1" t="s">
        <v>5046</v>
      </c>
      <c r="I34" s="92" t="s">
        <v>3104</v>
      </c>
      <c r="J34" s="38" t="s">
        <v>3286</v>
      </c>
      <c r="K34" s="4" t="s">
        <v>3901</v>
      </c>
      <c r="L34" s="4" t="s">
        <v>3898</v>
      </c>
      <c r="M34" s="158" t="s">
        <v>3100</v>
      </c>
      <c r="N34" s="102" t="s">
        <v>5145</v>
      </c>
      <c r="O34" s="22" t="s">
        <v>5151</v>
      </c>
      <c r="P34" s="108" t="str">
        <f t="shared" ca="1" si="0"/>
        <v>7 Tahun</v>
      </c>
      <c r="Q34" s="108" t="str">
        <f t="shared" ca="1" si="1"/>
        <v>2 Bulan</v>
      </c>
      <c r="R34" s="108" t="str">
        <f t="shared" ca="1" si="2"/>
        <v>4  Hari</v>
      </c>
    </row>
    <row r="35" spans="1:18" ht="15">
      <c r="A35" s="585">
        <v>12</v>
      </c>
      <c r="B35" s="596" t="s">
        <v>5152</v>
      </c>
      <c r="C35" s="13" t="s">
        <v>5154</v>
      </c>
      <c r="D35" s="1" t="s">
        <v>5153</v>
      </c>
      <c r="E35" s="92" t="s">
        <v>10</v>
      </c>
      <c r="F35" s="59" t="s">
        <v>5060</v>
      </c>
      <c r="G35" s="444">
        <v>25204</v>
      </c>
      <c r="H35" s="1" t="s">
        <v>5046</v>
      </c>
      <c r="I35" s="92" t="s">
        <v>3104</v>
      </c>
      <c r="J35" s="59" t="s">
        <v>3893</v>
      </c>
      <c r="K35" s="4" t="s">
        <v>5047</v>
      </c>
      <c r="L35" s="4" t="s">
        <v>3131</v>
      </c>
      <c r="M35" s="158" t="s">
        <v>3095</v>
      </c>
      <c r="N35" s="102" t="s">
        <v>4611</v>
      </c>
      <c r="O35" s="22" t="s">
        <v>1509</v>
      </c>
      <c r="P35" s="108" t="str">
        <f t="shared" ca="1" si="0"/>
        <v>56 Tahun</v>
      </c>
      <c r="Q35" s="108" t="str">
        <f t="shared" ca="1" si="1"/>
        <v>0 Bulan</v>
      </c>
      <c r="R35" s="108" t="str">
        <f t="shared" ca="1" si="2"/>
        <v>29  Hari</v>
      </c>
    </row>
    <row r="36" spans="1:18" ht="15">
      <c r="A36" s="587"/>
      <c r="B36" s="595"/>
      <c r="C36" s="13" t="s">
        <v>5156</v>
      </c>
      <c r="D36" s="1" t="s">
        <v>5155</v>
      </c>
      <c r="E36" s="92" t="s">
        <v>10</v>
      </c>
      <c r="F36" s="59" t="s">
        <v>5092</v>
      </c>
      <c r="G36" s="444">
        <v>37884</v>
      </c>
      <c r="H36" s="1" t="s">
        <v>5046</v>
      </c>
      <c r="I36" s="92" t="s">
        <v>3104</v>
      </c>
      <c r="J36" s="38" t="s">
        <v>3286</v>
      </c>
      <c r="K36" s="4" t="s">
        <v>3901</v>
      </c>
      <c r="L36" s="4" t="s">
        <v>3898</v>
      </c>
      <c r="M36" s="158" t="s">
        <v>1755</v>
      </c>
      <c r="N36" s="102" t="s">
        <v>5157</v>
      </c>
      <c r="O36" s="22" t="s">
        <v>5158</v>
      </c>
      <c r="P36" s="108" t="str">
        <f t="shared" ca="1" si="0"/>
        <v>21 Tahun</v>
      </c>
      <c r="Q36" s="108" t="str">
        <f t="shared" ca="1" si="1"/>
        <v>4 Bulan</v>
      </c>
      <c r="R36" s="108" t="str">
        <f t="shared" ca="1" si="2"/>
        <v>10  Hari</v>
      </c>
    </row>
    <row r="37" spans="1:18" ht="15">
      <c r="A37" s="585">
        <v>13</v>
      </c>
      <c r="B37" s="596" t="s">
        <v>5159</v>
      </c>
      <c r="C37" s="10" t="s">
        <v>5160</v>
      </c>
      <c r="D37" s="1" t="s">
        <v>195</v>
      </c>
      <c r="E37" s="92" t="s">
        <v>10</v>
      </c>
      <c r="F37" s="59" t="s">
        <v>5125</v>
      </c>
      <c r="G37" s="444">
        <v>26341</v>
      </c>
      <c r="H37" s="1" t="s">
        <v>5046</v>
      </c>
      <c r="I37" s="92" t="s">
        <v>3104</v>
      </c>
      <c r="J37" s="59" t="s">
        <v>4054</v>
      </c>
      <c r="K37" s="4" t="s">
        <v>5047</v>
      </c>
      <c r="L37" s="4" t="s">
        <v>3894</v>
      </c>
      <c r="M37" s="158" t="s">
        <v>3095</v>
      </c>
      <c r="N37" s="102" t="s">
        <v>5161</v>
      </c>
      <c r="O37" s="22" t="s">
        <v>5162</v>
      </c>
      <c r="P37" s="108" t="str">
        <f t="shared" ca="1" si="0"/>
        <v>52 Tahun</v>
      </c>
      <c r="Q37" s="108" t="str">
        <f t="shared" ca="1" si="1"/>
        <v>11 Bulan</v>
      </c>
      <c r="R37" s="108" t="str">
        <f t="shared" ca="1" si="2"/>
        <v>18  Hari</v>
      </c>
    </row>
    <row r="38" spans="1:18" ht="15">
      <c r="A38" s="586"/>
      <c r="B38" s="594"/>
      <c r="C38" s="10" t="s">
        <v>5163</v>
      </c>
      <c r="D38" s="1" t="s">
        <v>1651</v>
      </c>
      <c r="E38" s="92" t="s">
        <v>9</v>
      </c>
      <c r="F38" s="59" t="s">
        <v>5092</v>
      </c>
      <c r="G38" s="444">
        <v>27546</v>
      </c>
      <c r="H38" s="1" t="s">
        <v>5046</v>
      </c>
      <c r="I38" s="92" t="s">
        <v>3104</v>
      </c>
      <c r="J38" s="59" t="s">
        <v>3893</v>
      </c>
      <c r="K38" s="4" t="s">
        <v>5047</v>
      </c>
      <c r="L38" s="4" t="s">
        <v>3894</v>
      </c>
      <c r="M38" s="158" t="s">
        <v>3099</v>
      </c>
      <c r="N38" s="102" t="s">
        <v>5164</v>
      </c>
      <c r="O38" s="22" t="s">
        <v>1506</v>
      </c>
      <c r="P38" s="108" t="str">
        <f t="shared" ca="1" si="0"/>
        <v>49 Tahun</v>
      </c>
      <c r="Q38" s="108" t="str">
        <f t="shared" ca="1" si="1"/>
        <v>7 Bulan</v>
      </c>
      <c r="R38" s="108" t="str">
        <f t="shared" ca="1" si="2"/>
        <v>29  Hari</v>
      </c>
    </row>
    <row r="39" spans="1:18" ht="15">
      <c r="A39" s="587"/>
      <c r="B39" s="595"/>
      <c r="C39" s="10" t="s">
        <v>5166</v>
      </c>
      <c r="D39" s="1" t="s">
        <v>5165</v>
      </c>
      <c r="E39" s="92" t="s">
        <v>10</v>
      </c>
      <c r="F39" s="59" t="s">
        <v>5092</v>
      </c>
      <c r="G39" s="444">
        <v>38698</v>
      </c>
      <c r="H39" s="1" t="s">
        <v>5046</v>
      </c>
      <c r="I39" s="92" t="s">
        <v>3104</v>
      </c>
      <c r="J39" s="59" t="s">
        <v>3893</v>
      </c>
      <c r="K39" s="4" t="s">
        <v>3901</v>
      </c>
      <c r="L39" s="4" t="s">
        <v>3898</v>
      </c>
      <c r="M39" s="158" t="s">
        <v>3100</v>
      </c>
      <c r="N39" s="102" t="s">
        <v>195</v>
      </c>
      <c r="O39" s="22" t="s">
        <v>1651</v>
      </c>
      <c r="P39" s="108" t="str">
        <f t="shared" ca="1" si="0"/>
        <v>19 Tahun</v>
      </c>
      <c r="Q39" s="108" t="str">
        <f t="shared" ca="1" si="1"/>
        <v>1 Bulan</v>
      </c>
      <c r="R39" s="108" t="str">
        <f t="shared" ca="1" si="2"/>
        <v>18  Hari</v>
      </c>
    </row>
    <row r="40" spans="1:18" ht="15">
      <c r="A40" s="585">
        <v>14</v>
      </c>
      <c r="B40" s="600"/>
      <c r="C40" s="10" t="s">
        <v>5168</v>
      </c>
      <c r="D40" s="1" t="s">
        <v>5167</v>
      </c>
      <c r="E40" s="92" t="s">
        <v>10</v>
      </c>
      <c r="F40" s="76"/>
      <c r="G40" s="445"/>
      <c r="H40" s="1" t="s">
        <v>5046</v>
      </c>
      <c r="I40" s="92" t="s">
        <v>3104</v>
      </c>
      <c r="J40" s="59" t="s">
        <v>4054</v>
      </c>
      <c r="K40" s="4" t="s">
        <v>5047</v>
      </c>
      <c r="L40" s="4" t="s">
        <v>4030</v>
      </c>
      <c r="M40" s="158" t="s">
        <v>3095</v>
      </c>
      <c r="N40" s="103"/>
      <c r="O40" s="23"/>
      <c r="P40" s="108" t="str">
        <f t="shared" ca="1" si="0"/>
        <v>125 Tahun</v>
      </c>
      <c r="Q40" s="108" t="str">
        <f t="shared" ca="1" si="1"/>
        <v>0 Bulan</v>
      </c>
      <c r="R40" s="108" t="str">
        <f t="shared" ca="1" si="2"/>
        <v>30  Hari</v>
      </c>
    </row>
    <row r="41" spans="1:18" ht="15">
      <c r="A41" s="587"/>
      <c r="B41" s="601"/>
      <c r="C41" s="10" t="s">
        <v>5170</v>
      </c>
      <c r="D41" s="1" t="s">
        <v>5169</v>
      </c>
      <c r="E41" s="92" t="s">
        <v>10</v>
      </c>
      <c r="F41" s="76"/>
      <c r="G41" s="445"/>
      <c r="H41" s="4" t="s">
        <v>5046</v>
      </c>
      <c r="I41" s="92" t="s">
        <v>3104</v>
      </c>
      <c r="J41" s="59" t="s">
        <v>3893</v>
      </c>
      <c r="K41" s="4" t="s">
        <v>5047</v>
      </c>
      <c r="L41" s="4" t="s">
        <v>3898</v>
      </c>
      <c r="M41" s="158" t="s">
        <v>3100</v>
      </c>
      <c r="N41" s="102" t="s">
        <v>5167</v>
      </c>
      <c r="O41" s="22" t="s">
        <v>5171</v>
      </c>
      <c r="P41" s="108" t="str">
        <f t="shared" ca="1" si="0"/>
        <v>125 Tahun</v>
      </c>
      <c r="Q41" s="108" t="str">
        <f t="shared" ca="1" si="1"/>
        <v>0 Bulan</v>
      </c>
      <c r="R41" s="108" t="str">
        <f t="shared" ca="1" si="2"/>
        <v>30  Hari</v>
      </c>
    </row>
    <row r="42" spans="1:18" ht="15">
      <c r="A42" s="585">
        <v>15</v>
      </c>
      <c r="B42" s="596" t="s">
        <v>5172</v>
      </c>
      <c r="C42" s="10" t="s">
        <v>5174</v>
      </c>
      <c r="D42" s="1" t="s">
        <v>5173</v>
      </c>
      <c r="E42" s="92" t="s">
        <v>10</v>
      </c>
      <c r="F42" s="38" t="s">
        <v>5092</v>
      </c>
      <c r="G42" s="442">
        <v>29008</v>
      </c>
      <c r="H42" s="4" t="s">
        <v>5046</v>
      </c>
      <c r="I42" s="92" t="s">
        <v>3104</v>
      </c>
      <c r="J42" s="59" t="s">
        <v>3893</v>
      </c>
      <c r="K42" s="4" t="s">
        <v>5047</v>
      </c>
      <c r="L42" s="4" t="s">
        <v>3894</v>
      </c>
      <c r="M42" s="158" t="s">
        <v>3095</v>
      </c>
      <c r="N42" s="102" t="s">
        <v>5175</v>
      </c>
      <c r="O42" s="22" t="s">
        <v>5176</v>
      </c>
      <c r="P42" s="108" t="str">
        <f t="shared" ca="1" si="0"/>
        <v>45 Tahun</v>
      </c>
      <c r="Q42" s="108" t="str">
        <f t="shared" ca="1" si="1"/>
        <v>7 Bulan</v>
      </c>
      <c r="R42" s="108" t="str">
        <f t="shared" ca="1" si="2"/>
        <v>28  Hari</v>
      </c>
    </row>
    <row r="43" spans="1:18" ht="15">
      <c r="A43" s="586"/>
      <c r="B43" s="594"/>
      <c r="C43" s="10" t="s">
        <v>5177</v>
      </c>
      <c r="D43" s="1" t="s">
        <v>1597</v>
      </c>
      <c r="E43" s="92" t="s">
        <v>9</v>
      </c>
      <c r="F43" s="38" t="s">
        <v>5092</v>
      </c>
      <c r="G43" s="442">
        <v>29741</v>
      </c>
      <c r="H43" s="1" t="s">
        <v>5046</v>
      </c>
      <c r="I43" s="92" t="s">
        <v>3104</v>
      </c>
      <c r="J43" s="59" t="s">
        <v>3893</v>
      </c>
      <c r="K43" s="4" t="s">
        <v>5047</v>
      </c>
      <c r="L43" s="4" t="s">
        <v>3894</v>
      </c>
      <c r="M43" s="158" t="s">
        <v>3099</v>
      </c>
      <c r="N43" s="102" t="s">
        <v>5178</v>
      </c>
      <c r="O43" s="22" t="s">
        <v>5179</v>
      </c>
      <c r="P43" s="108" t="str">
        <f t="shared" ca="1" si="0"/>
        <v>43 Tahun</v>
      </c>
      <c r="Q43" s="108" t="str">
        <f t="shared" ca="1" si="1"/>
        <v>7 Bulan</v>
      </c>
      <c r="R43" s="108" t="str">
        <f t="shared" ca="1" si="2"/>
        <v>26  Hari</v>
      </c>
    </row>
    <row r="44" spans="1:18" ht="15">
      <c r="A44" s="586"/>
      <c r="B44" s="594"/>
      <c r="C44" s="10" t="s">
        <v>5181</v>
      </c>
      <c r="D44" s="1" t="s">
        <v>5180</v>
      </c>
      <c r="E44" s="92" t="s">
        <v>9</v>
      </c>
      <c r="F44" s="38" t="s">
        <v>5092</v>
      </c>
      <c r="G44" s="442">
        <v>37715</v>
      </c>
      <c r="H44" s="4" t="s">
        <v>5046</v>
      </c>
      <c r="I44" s="92" t="s">
        <v>3104</v>
      </c>
      <c r="J44" s="59" t="s">
        <v>3271</v>
      </c>
      <c r="K44" s="4" t="s">
        <v>3097</v>
      </c>
      <c r="L44" s="4" t="s">
        <v>3898</v>
      </c>
      <c r="M44" s="158" t="s">
        <v>3100</v>
      </c>
      <c r="N44" s="102" t="s">
        <v>5173</v>
      </c>
      <c r="O44" s="22" t="s">
        <v>1597</v>
      </c>
      <c r="P44" s="108" t="str">
        <f t="shared" ca="1" si="0"/>
        <v>21 Tahun</v>
      </c>
      <c r="Q44" s="108" t="str">
        <f t="shared" ca="1" si="1"/>
        <v>9 Bulan</v>
      </c>
      <c r="R44" s="108" t="str">
        <f t="shared" ca="1" si="2"/>
        <v>26  Hari</v>
      </c>
    </row>
    <row r="45" spans="1:18" ht="15">
      <c r="A45" s="586"/>
      <c r="B45" s="594"/>
      <c r="C45" s="10" t="s">
        <v>5183</v>
      </c>
      <c r="D45" s="1" t="s">
        <v>5182</v>
      </c>
      <c r="E45" s="92" t="s">
        <v>9</v>
      </c>
      <c r="F45" s="38" t="s">
        <v>5092</v>
      </c>
      <c r="G45" s="442">
        <v>38543</v>
      </c>
      <c r="H45" s="4" t="s">
        <v>5046</v>
      </c>
      <c r="I45" s="92" t="s">
        <v>3104</v>
      </c>
      <c r="J45" s="59" t="s">
        <v>3271</v>
      </c>
      <c r="K45" s="4" t="s">
        <v>3097</v>
      </c>
      <c r="L45" s="4" t="s">
        <v>3898</v>
      </c>
      <c r="M45" s="158" t="s">
        <v>3100</v>
      </c>
      <c r="N45" s="102" t="s">
        <v>5173</v>
      </c>
      <c r="O45" s="22" t="s">
        <v>1597</v>
      </c>
      <c r="P45" s="108" t="str">
        <f t="shared" ca="1" si="0"/>
        <v>19 Tahun</v>
      </c>
      <c r="Q45" s="108" t="str">
        <f t="shared" ca="1" si="1"/>
        <v>6 Bulan</v>
      </c>
      <c r="R45" s="108" t="str">
        <f t="shared" ca="1" si="2"/>
        <v>20  Hari</v>
      </c>
    </row>
    <row r="46" spans="1:18" ht="15">
      <c r="A46" s="587"/>
      <c r="B46" s="595"/>
      <c r="C46" s="13" t="s">
        <v>7178</v>
      </c>
      <c r="D46" s="1" t="s">
        <v>7179</v>
      </c>
      <c r="E46" s="92" t="s">
        <v>10</v>
      </c>
      <c r="F46" s="38" t="s">
        <v>5052</v>
      </c>
      <c r="G46" s="442" t="s">
        <v>7180</v>
      </c>
      <c r="H46" s="4" t="s">
        <v>5046</v>
      </c>
      <c r="I46" s="92" t="s">
        <v>3104</v>
      </c>
      <c r="J46" s="38" t="s">
        <v>3286</v>
      </c>
      <c r="K46" s="4" t="s">
        <v>3901</v>
      </c>
      <c r="L46" s="4" t="s">
        <v>3898</v>
      </c>
      <c r="M46" s="158" t="s">
        <v>3100</v>
      </c>
      <c r="N46" s="102" t="s">
        <v>5173</v>
      </c>
      <c r="O46" s="22" t="s">
        <v>1597</v>
      </c>
      <c r="P46" s="108" t="str">
        <f t="shared" ca="1" si="0"/>
        <v>6 Tahun</v>
      </c>
      <c r="Q46" s="108" t="str">
        <f t="shared" ca="1" si="1"/>
        <v>6 Bulan</v>
      </c>
      <c r="R46" s="108" t="str">
        <f t="shared" ca="1" si="2"/>
        <v>24  Hari</v>
      </c>
    </row>
    <row r="47" spans="1:18" ht="15">
      <c r="A47" s="113">
        <v>16</v>
      </c>
      <c r="B47" s="83" t="s">
        <v>5184</v>
      </c>
      <c r="C47" s="10" t="s">
        <v>5185</v>
      </c>
      <c r="D47" s="1" t="s">
        <v>5175</v>
      </c>
      <c r="E47" s="92" t="s">
        <v>10</v>
      </c>
      <c r="F47" s="38" t="s">
        <v>5060</v>
      </c>
      <c r="G47" s="442">
        <v>18784</v>
      </c>
      <c r="H47" s="4" t="s">
        <v>5046</v>
      </c>
      <c r="I47" s="92" t="s">
        <v>3104</v>
      </c>
      <c r="J47" s="59" t="s">
        <v>4054</v>
      </c>
      <c r="K47" s="4" t="s">
        <v>5047</v>
      </c>
      <c r="L47" s="4" t="s">
        <v>3131</v>
      </c>
      <c r="M47" s="158" t="s">
        <v>3095</v>
      </c>
      <c r="N47" s="102" t="s">
        <v>5186</v>
      </c>
      <c r="O47" s="22" t="s">
        <v>203</v>
      </c>
      <c r="P47" s="108" t="str">
        <f t="shared" ca="1" si="0"/>
        <v>73 Tahun</v>
      </c>
      <c r="Q47" s="108" t="str">
        <f t="shared" ca="1" si="1"/>
        <v>7 Bulan</v>
      </c>
      <c r="R47" s="108" t="str">
        <f t="shared" ca="1" si="2"/>
        <v>25  Hari</v>
      </c>
    </row>
    <row r="48" spans="1:18" ht="15">
      <c r="A48" s="585">
        <v>17</v>
      </c>
      <c r="B48" s="596" t="s">
        <v>5187</v>
      </c>
      <c r="C48" s="10" t="s">
        <v>5188</v>
      </c>
      <c r="D48" s="1" t="s">
        <v>635</v>
      </c>
      <c r="E48" s="92" t="s">
        <v>9</v>
      </c>
      <c r="F48" s="38" t="s">
        <v>5092</v>
      </c>
      <c r="G48" s="442">
        <v>25170</v>
      </c>
      <c r="H48" s="4" t="s">
        <v>5046</v>
      </c>
      <c r="I48" s="92" t="s">
        <v>3104</v>
      </c>
      <c r="J48" s="59" t="s">
        <v>4054</v>
      </c>
      <c r="K48" s="4" t="s">
        <v>5047</v>
      </c>
      <c r="L48" s="4" t="s">
        <v>3131</v>
      </c>
      <c r="M48" s="158" t="s">
        <v>3095</v>
      </c>
      <c r="N48" s="165" t="s">
        <v>7238</v>
      </c>
      <c r="O48" s="166" t="s">
        <v>7239</v>
      </c>
      <c r="P48" s="108" t="str">
        <f t="shared" ca="1" si="0"/>
        <v>56 Tahun</v>
      </c>
      <c r="Q48" s="108" t="str">
        <f t="shared" ca="1" si="1"/>
        <v>2 Bulan</v>
      </c>
      <c r="R48" s="108" t="str">
        <f t="shared" ca="1" si="2"/>
        <v>2  Hari</v>
      </c>
    </row>
    <row r="49" spans="1:18" ht="15">
      <c r="A49" s="586"/>
      <c r="B49" s="594"/>
      <c r="C49" s="10" t="s">
        <v>5190</v>
      </c>
      <c r="D49" s="1" t="s">
        <v>5189</v>
      </c>
      <c r="E49" s="92" t="s">
        <v>10</v>
      </c>
      <c r="F49" s="38" t="s">
        <v>5092</v>
      </c>
      <c r="G49" s="442">
        <v>36458</v>
      </c>
      <c r="H49" s="4" t="s">
        <v>5046</v>
      </c>
      <c r="I49" s="92" t="s">
        <v>3104</v>
      </c>
      <c r="J49" s="59" t="s">
        <v>3271</v>
      </c>
      <c r="K49" s="4" t="s">
        <v>3097</v>
      </c>
      <c r="L49" s="4" t="s">
        <v>3898</v>
      </c>
      <c r="M49" s="158" t="s">
        <v>3100</v>
      </c>
      <c r="N49" s="102" t="s">
        <v>5191</v>
      </c>
      <c r="O49" s="22" t="s">
        <v>635</v>
      </c>
      <c r="P49" s="108" t="str">
        <f t="shared" ca="1" si="0"/>
        <v>25 Tahun</v>
      </c>
      <c r="Q49" s="108" t="str">
        <f t="shared" ca="1" si="1"/>
        <v>3 Bulan</v>
      </c>
      <c r="R49" s="108" t="str">
        <f t="shared" ca="1" si="2"/>
        <v>5  Hari</v>
      </c>
    </row>
    <row r="50" spans="1:18" ht="15">
      <c r="A50" s="587"/>
      <c r="B50" s="595"/>
      <c r="C50" s="10" t="s">
        <v>5193</v>
      </c>
      <c r="D50" s="1" t="s">
        <v>5192</v>
      </c>
      <c r="E50" s="92" t="s">
        <v>10</v>
      </c>
      <c r="F50" s="38" t="s">
        <v>5092</v>
      </c>
      <c r="G50" s="442">
        <v>40677</v>
      </c>
      <c r="H50" s="4" t="s">
        <v>5046</v>
      </c>
      <c r="I50" s="92" t="s">
        <v>3104</v>
      </c>
      <c r="J50" s="38" t="s">
        <v>3286</v>
      </c>
      <c r="K50" s="4" t="s">
        <v>3901</v>
      </c>
      <c r="L50" s="4" t="s">
        <v>3898</v>
      </c>
      <c r="M50" s="158" t="s">
        <v>1755</v>
      </c>
      <c r="N50" s="102" t="s">
        <v>1514</v>
      </c>
      <c r="O50" s="22" t="s">
        <v>5194</v>
      </c>
      <c r="P50" s="108" t="str">
        <f t="shared" ca="1" si="0"/>
        <v>13 Tahun</v>
      </c>
      <c r="Q50" s="108" t="str">
        <f t="shared" ca="1" si="1"/>
        <v>8 Bulan</v>
      </c>
      <c r="R50" s="108" t="str">
        <f t="shared" ca="1" si="2"/>
        <v>16  Hari</v>
      </c>
    </row>
    <row r="51" spans="1:18" ht="15">
      <c r="A51" s="585">
        <v>18</v>
      </c>
      <c r="B51" s="596" t="s">
        <v>5195</v>
      </c>
      <c r="C51" s="10" t="s">
        <v>5197</v>
      </c>
      <c r="D51" s="1" t="s">
        <v>5196</v>
      </c>
      <c r="E51" s="92" t="s">
        <v>10</v>
      </c>
      <c r="F51" s="38" t="s">
        <v>5198</v>
      </c>
      <c r="G51" s="442">
        <v>27533</v>
      </c>
      <c r="H51" s="4" t="s">
        <v>5046</v>
      </c>
      <c r="I51" s="92" t="s">
        <v>3104</v>
      </c>
      <c r="J51" s="59" t="s">
        <v>3893</v>
      </c>
      <c r="K51" s="4" t="s">
        <v>5047</v>
      </c>
      <c r="L51" s="4" t="s">
        <v>3948</v>
      </c>
      <c r="M51" s="158" t="s">
        <v>3095</v>
      </c>
      <c r="N51" s="102" t="s">
        <v>2691</v>
      </c>
      <c r="O51" s="22" t="s">
        <v>67</v>
      </c>
      <c r="P51" s="108" t="str">
        <f t="shared" ca="1" si="0"/>
        <v>49 Tahun</v>
      </c>
      <c r="Q51" s="108" t="str">
        <f t="shared" ca="1" si="1"/>
        <v>8 Bulan</v>
      </c>
      <c r="R51" s="108" t="str">
        <f t="shared" ca="1" si="2"/>
        <v>11  Hari</v>
      </c>
    </row>
    <row r="52" spans="1:18" ht="15">
      <c r="A52" s="586"/>
      <c r="B52" s="594"/>
      <c r="C52" s="10" t="s">
        <v>5200</v>
      </c>
      <c r="D52" s="1" t="s">
        <v>5199</v>
      </c>
      <c r="E52" s="92" t="s">
        <v>9</v>
      </c>
      <c r="F52" s="38" t="s">
        <v>5060</v>
      </c>
      <c r="G52" s="442">
        <v>27463</v>
      </c>
      <c r="H52" s="4" t="s">
        <v>5046</v>
      </c>
      <c r="I52" s="92" t="s">
        <v>3104</v>
      </c>
      <c r="J52" s="59" t="s">
        <v>3893</v>
      </c>
      <c r="K52" s="4" t="s">
        <v>5093</v>
      </c>
      <c r="L52" s="4" t="s">
        <v>3948</v>
      </c>
      <c r="M52" s="158" t="s">
        <v>3099</v>
      </c>
      <c r="N52" s="102" t="s">
        <v>5201</v>
      </c>
      <c r="O52" s="22" t="s">
        <v>5202</v>
      </c>
      <c r="P52" s="108" t="str">
        <f t="shared" ca="1" si="0"/>
        <v>49 Tahun</v>
      </c>
      <c r="Q52" s="108" t="str">
        <f t="shared" ca="1" si="1"/>
        <v>10 Bulan</v>
      </c>
      <c r="R52" s="108" t="str">
        <f t="shared" ca="1" si="2"/>
        <v>20  Hari</v>
      </c>
    </row>
    <row r="53" spans="1:18" ht="15">
      <c r="A53" s="586"/>
      <c r="B53" s="594"/>
      <c r="C53" s="10" t="s">
        <v>5204</v>
      </c>
      <c r="D53" s="1" t="s">
        <v>5203</v>
      </c>
      <c r="E53" s="92" t="s">
        <v>9</v>
      </c>
      <c r="F53" s="38" t="s">
        <v>5045</v>
      </c>
      <c r="G53" s="442">
        <v>37477</v>
      </c>
      <c r="H53" s="4" t="s">
        <v>5046</v>
      </c>
      <c r="I53" s="92" t="s">
        <v>3104</v>
      </c>
      <c r="J53" s="59" t="s">
        <v>3271</v>
      </c>
      <c r="K53" s="4" t="s">
        <v>3279</v>
      </c>
      <c r="L53" s="4" t="s">
        <v>3898</v>
      </c>
      <c r="M53" s="158" t="s">
        <v>3100</v>
      </c>
      <c r="N53" s="102" t="s">
        <v>5196</v>
      </c>
      <c r="O53" s="22" t="s">
        <v>5199</v>
      </c>
      <c r="P53" s="108" t="str">
        <f t="shared" ca="1" si="0"/>
        <v>22 Tahun</v>
      </c>
      <c r="Q53" s="108" t="str">
        <f t="shared" ca="1" si="1"/>
        <v>5 Bulan</v>
      </c>
      <c r="R53" s="108" t="str">
        <f t="shared" ca="1" si="2"/>
        <v>21  Hari</v>
      </c>
    </row>
    <row r="54" spans="1:18" ht="15">
      <c r="A54" s="587"/>
      <c r="B54" s="595"/>
      <c r="C54" s="10" t="s">
        <v>5206</v>
      </c>
      <c r="D54" s="1" t="s">
        <v>5205</v>
      </c>
      <c r="E54" s="92" t="s">
        <v>10</v>
      </c>
      <c r="F54" s="38" t="s">
        <v>5045</v>
      </c>
      <c r="G54" s="442">
        <v>40868</v>
      </c>
      <c r="H54" s="4" t="s">
        <v>5046</v>
      </c>
      <c r="I54" s="92" t="s">
        <v>3104</v>
      </c>
      <c r="J54" s="38" t="s">
        <v>3286</v>
      </c>
      <c r="K54" s="4" t="s">
        <v>3901</v>
      </c>
      <c r="L54" s="4" t="s">
        <v>3898</v>
      </c>
      <c r="M54" s="158" t="s">
        <v>3100</v>
      </c>
      <c r="N54" s="102" t="s">
        <v>5196</v>
      </c>
      <c r="O54" s="22" t="s">
        <v>5199</v>
      </c>
      <c r="P54" s="108" t="str">
        <f t="shared" ca="1" si="0"/>
        <v>13 Tahun</v>
      </c>
      <c r="Q54" s="108" t="str">
        <f t="shared" ca="1" si="1"/>
        <v>2 Bulan</v>
      </c>
      <c r="R54" s="108" t="str">
        <f t="shared" ca="1" si="2"/>
        <v>9  Hari</v>
      </c>
    </row>
    <row r="55" spans="1:18" ht="15">
      <c r="A55" s="585">
        <v>19</v>
      </c>
      <c r="B55" s="596" t="s">
        <v>5207</v>
      </c>
      <c r="C55" s="10" t="s">
        <v>5209</v>
      </c>
      <c r="D55" s="1" t="s">
        <v>5208</v>
      </c>
      <c r="E55" s="92" t="s">
        <v>10</v>
      </c>
      <c r="F55" s="38" t="s">
        <v>5060</v>
      </c>
      <c r="G55" s="442">
        <v>24473</v>
      </c>
      <c r="H55" s="4" t="s">
        <v>5046</v>
      </c>
      <c r="I55" s="92" t="s">
        <v>3104</v>
      </c>
      <c r="J55" s="59" t="s">
        <v>3893</v>
      </c>
      <c r="K55" s="4" t="s">
        <v>5047</v>
      </c>
      <c r="L55" s="4" t="s">
        <v>3894</v>
      </c>
      <c r="M55" s="158" t="s">
        <v>3095</v>
      </c>
      <c r="N55" s="102" t="s">
        <v>5210</v>
      </c>
      <c r="O55" s="22" t="s">
        <v>5202</v>
      </c>
      <c r="P55" s="108" t="str">
        <f t="shared" ca="1" si="0"/>
        <v>58 Tahun</v>
      </c>
      <c r="Q55" s="108" t="str">
        <f t="shared" ca="1" si="1"/>
        <v>0 Bulan</v>
      </c>
      <c r="R55" s="108" t="str">
        <f t="shared" ca="1" si="2"/>
        <v>29  Hari</v>
      </c>
    </row>
    <row r="56" spans="1:18" ht="15">
      <c r="A56" s="586"/>
      <c r="B56" s="594"/>
      <c r="C56" s="10" t="s">
        <v>5211</v>
      </c>
      <c r="D56" s="1" t="s">
        <v>5171</v>
      </c>
      <c r="E56" s="92" t="s">
        <v>9</v>
      </c>
      <c r="F56" s="38" t="s">
        <v>5212</v>
      </c>
      <c r="G56" s="442">
        <v>28956</v>
      </c>
      <c r="H56" s="4" t="s">
        <v>5046</v>
      </c>
      <c r="I56" s="92" t="s">
        <v>3104</v>
      </c>
      <c r="J56" s="59" t="s">
        <v>4054</v>
      </c>
      <c r="K56" s="4" t="s">
        <v>5047</v>
      </c>
      <c r="L56" s="4" t="s">
        <v>3894</v>
      </c>
      <c r="M56" s="158" t="s">
        <v>3099</v>
      </c>
      <c r="N56" s="102" t="s">
        <v>5213</v>
      </c>
      <c r="O56" s="22" t="s">
        <v>5214</v>
      </c>
      <c r="P56" s="108" t="str">
        <f t="shared" ca="1" si="0"/>
        <v>45 Tahun</v>
      </c>
      <c r="Q56" s="108" t="str">
        <f t="shared" ca="1" si="1"/>
        <v>9 Bulan</v>
      </c>
      <c r="R56" s="108" t="str">
        <f t="shared" ca="1" si="2"/>
        <v>19  Hari</v>
      </c>
    </row>
    <row r="57" spans="1:18" ht="15">
      <c r="A57" s="587"/>
      <c r="B57" s="595"/>
      <c r="C57" s="10" t="s">
        <v>5216</v>
      </c>
      <c r="D57" s="1" t="s">
        <v>5215</v>
      </c>
      <c r="E57" s="92" t="s">
        <v>9</v>
      </c>
      <c r="F57" s="38" t="s">
        <v>5092</v>
      </c>
      <c r="G57" s="442">
        <v>37870</v>
      </c>
      <c r="H57" s="4" t="s">
        <v>5046</v>
      </c>
      <c r="I57" s="92" t="s">
        <v>3104</v>
      </c>
      <c r="J57" s="59" t="s">
        <v>3271</v>
      </c>
      <c r="K57" s="4" t="s">
        <v>3279</v>
      </c>
      <c r="L57" s="4" t="s">
        <v>3898</v>
      </c>
      <c r="M57" s="158" t="s">
        <v>3100</v>
      </c>
      <c r="N57" s="102" t="s">
        <v>5208</v>
      </c>
      <c r="O57" s="22" t="s">
        <v>5171</v>
      </c>
      <c r="P57" s="108" t="str">
        <f t="shared" ca="1" si="0"/>
        <v>21 Tahun</v>
      </c>
      <c r="Q57" s="108" t="str">
        <f t="shared" ca="1" si="1"/>
        <v>4 Bulan</v>
      </c>
      <c r="R57" s="108" t="str">
        <f t="shared" ca="1" si="2"/>
        <v>24  Hari</v>
      </c>
    </row>
    <row r="58" spans="1:18" ht="15">
      <c r="A58" s="585">
        <v>20</v>
      </c>
      <c r="B58" s="596" t="s">
        <v>5217</v>
      </c>
      <c r="C58" s="10" t="s">
        <v>5219</v>
      </c>
      <c r="D58" s="1" t="s">
        <v>5218</v>
      </c>
      <c r="E58" s="92" t="s">
        <v>10</v>
      </c>
      <c r="F58" s="38" t="s">
        <v>5065</v>
      </c>
      <c r="G58" s="442">
        <v>28405</v>
      </c>
      <c r="H58" s="4" t="s">
        <v>5046</v>
      </c>
      <c r="I58" s="92" t="s">
        <v>3104</v>
      </c>
      <c r="J58" s="59" t="s">
        <v>3893</v>
      </c>
      <c r="K58" s="4" t="s">
        <v>5047</v>
      </c>
      <c r="L58" s="4" t="s">
        <v>3894</v>
      </c>
      <c r="M58" s="158" t="s">
        <v>3095</v>
      </c>
      <c r="N58" s="102" t="s">
        <v>5220</v>
      </c>
      <c r="O58" s="22" t="s">
        <v>5221</v>
      </c>
      <c r="P58" s="108" t="str">
        <f t="shared" ca="1" si="0"/>
        <v>47 Tahun</v>
      </c>
      <c r="Q58" s="108" t="str">
        <f t="shared" ca="1" si="1"/>
        <v>3 Bulan</v>
      </c>
      <c r="R58" s="108" t="str">
        <f t="shared" ca="1" si="2"/>
        <v>23  Hari</v>
      </c>
    </row>
    <row r="59" spans="1:18" ht="15">
      <c r="A59" s="586"/>
      <c r="B59" s="594"/>
      <c r="C59" s="10" t="s">
        <v>5223</v>
      </c>
      <c r="D59" s="1" t="s">
        <v>5222</v>
      </c>
      <c r="E59" s="92" t="s">
        <v>9</v>
      </c>
      <c r="F59" s="38" t="s">
        <v>5224</v>
      </c>
      <c r="G59" s="442">
        <v>30290</v>
      </c>
      <c r="H59" s="4" t="s">
        <v>5046</v>
      </c>
      <c r="I59" s="92" t="s">
        <v>3104</v>
      </c>
      <c r="J59" s="59" t="s">
        <v>3893</v>
      </c>
      <c r="K59" s="4" t="s">
        <v>5047</v>
      </c>
      <c r="L59" s="4" t="s">
        <v>3894</v>
      </c>
      <c r="M59" s="158" t="s">
        <v>3099</v>
      </c>
      <c r="N59" s="102" t="s">
        <v>362</v>
      </c>
      <c r="O59" s="22" t="s">
        <v>323</v>
      </c>
      <c r="P59" s="108" t="str">
        <f ca="1" t="shared" si="3" ref="P59:P121">DATEDIF(G59,$P$2,"Y")&amp;" Tahun"</f>
        <v>42 Tahun</v>
      </c>
      <c r="Q59" s="108" t="str">
        <f ca="1" t="shared" si="4" ref="Q59:Q121">DATEDIF(G59,$P$2,"YM")&amp;" Bulan"</f>
        <v>1 Bulan</v>
      </c>
      <c r="R59" s="108" t="str">
        <f ca="1" t="shared" si="5" ref="R59:R121">DATEDIF(G59,$P$2,"MD")&amp;"  Hari"</f>
        <v>25  Hari</v>
      </c>
    </row>
    <row r="60" spans="1:18" ht="15">
      <c r="A60" s="586"/>
      <c r="B60" s="594"/>
      <c r="C60" s="10" t="s">
        <v>5226</v>
      </c>
      <c r="D60" s="1" t="s">
        <v>5225</v>
      </c>
      <c r="E60" s="92" t="s">
        <v>9</v>
      </c>
      <c r="F60" s="38" t="s">
        <v>5092</v>
      </c>
      <c r="G60" s="442">
        <v>37003</v>
      </c>
      <c r="H60" s="4" t="s">
        <v>5046</v>
      </c>
      <c r="I60" s="92" t="s">
        <v>3104</v>
      </c>
      <c r="J60" s="59" t="s">
        <v>3271</v>
      </c>
      <c r="K60" s="4" t="s">
        <v>3279</v>
      </c>
      <c r="L60" s="4" t="s">
        <v>3898</v>
      </c>
      <c r="M60" s="158" t="s">
        <v>3100</v>
      </c>
      <c r="N60" s="102" t="s">
        <v>5218</v>
      </c>
      <c r="O60" s="22" t="s">
        <v>5222</v>
      </c>
      <c r="P60" s="108" t="str">
        <f t="shared" ca="1" si="3"/>
        <v>23 Tahun</v>
      </c>
      <c r="Q60" s="108" t="str">
        <f t="shared" ca="1" si="4"/>
        <v>9 Bulan</v>
      </c>
      <c r="R60" s="108" t="str">
        <f t="shared" ca="1" si="5"/>
        <v>8  Hari</v>
      </c>
    </row>
    <row r="61" spans="1:18" ht="15">
      <c r="A61" s="587"/>
      <c r="B61" s="595"/>
      <c r="C61" s="10" t="s">
        <v>5228</v>
      </c>
      <c r="D61" s="1" t="s">
        <v>5227</v>
      </c>
      <c r="E61" s="92" t="s">
        <v>9</v>
      </c>
      <c r="F61" s="38" t="s">
        <v>5092</v>
      </c>
      <c r="G61" s="442">
        <v>40674</v>
      </c>
      <c r="H61" s="4" t="s">
        <v>5046</v>
      </c>
      <c r="I61" s="92" t="s">
        <v>3104</v>
      </c>
      <c r="J61" s="38" t="s">
        <v>3286</v>
      </c>
      <c r="K61" s="4" t="s">
        <v>3901</v>
      </c>
      <c r="L61" s="4" t="s">
        <v>3898</v>
      </c>
      <c r="M61" s="158" t="s">
        <v>3100</v>
      </c>
      <c r="N61" s="102" t="s">
        <v>5218</v>
      </c>
      <c r="O61" s="22" t="s">
        <v>5222</v>
      </c>
      <c r="P61" s="108" t="str">
        <f t="shared" ca="1" si="3"/>
        <v>13 Tahun</v>
      </c>
      <c r="Q61" s="108" t="str">
        <f t="shared" ca="1" si="4"/>
        <v>8 Bulan</v>
      </c>
      <c r="R61" s="108" t="str">
        <f t="shared" ca="1" si="5"/>
        <v>19  Hari</v>
      </c>
    </row>
    <row r="62" spans="1:18" ht="15">
      <c r="A62" s="585">
        <v>21</v>
      </c>
      <c r="B62" s="596" t="s">
        <v>5229</v>
      </c>
      <c r="C62" s="10" t="s">
        <v>5230</v>
      </c>
      <c r="D62" s="1" t="s">
        <v>641</v>
      </c>
      <c r="E62" s="92" t="s">
        <v>10</v>
      </c>
      <c r="F62" s="38" t="s">
        <v>5065</v>
      </c>
      <c r="G62" s="442">
        <v>31784</v>
      </c>
      <c r="H62" s="4" t="s">
        <v>5046</v>
      </c>
      <c r="I62" s="92" t="s">
        <v>3104</v>
      </c>
      <c r="J62" s="59" t="s">
        <v>3893</v>
      </c>
      <c r="K62" s="4" t="s">
        <v>5047</v>
      </c>
      <c r="L62" s="4" t="s">
        <v>3894</v>
      </c>
      <c r="M62" s="158" t="s">
        <v>3095</v>
      </c>
      <c r="N62" s="102" t="s">
        <v>5220</v>
      </c>
      <c r="O62" s="22" t="s">
        <v>5221</v>
      </c>
      <c r="P62" s="108" t="str">
        <f t="shared" ca="1" si="3"/>
        <v>38 Tahun</v>
      </c>
      <c r="Q62" s="108" t="str">
        <f t="shared" ca="1" si="4"/>
        <v>0 Bulan</v>
      </c>
      <c r="R62" s="108" t="str">
        <f t="shared" ca="1" si="5"/>
        <v>23  Hari</v>
      </c>
    </row>
    <row r="63" spans="1:18" ht="15">
      <c r="A63" s="586"/>
      <c r="B63" s="594"/>
      <c r="C63" s="10" t="s">
        <v>5232</v>
      </c>
      <c r="D63" s="1" t="s">
        <v>5231</v>
      </c>
      <c r="E63" s="92" t="s">
        <v>9</v>
      </c>
      <c r="F63" s="38" t="s">
        <v>5082</v>
      </c>
      <c r="G63" s="442">
        <v>35715</v>
      </c>
      <c r="H63" s="4" t="s">
        <v>5046</v>
      </c>
      <c r="I63" s="92" t="s">
        <v>3104</v>
      </c>
      <c r="J63" s="59" t="s">
        <v>3271</v>
      </c>
      <c r="K63" s="4" t="s">
        <v>5093</v>
      </c>
      <c r="L63" s="4" t="s">
        <v>3894</v>
      </c>
      <c r="M63" s="158" t="s">
        <v>3099</v>
      </c>
      <c r="N63" s="102" t="s">
        <v>5233</v>
      </c>
      <c r="O63" s="22" t="s">
        <v>32</v>
      </c>
      <c r="P63" s="108" t="str">
        <f t="shared" ca="1" si="3"/>
        <v>27 Tahun</v>
      </c>
      <c r="Q63" s="108" t="str">
        <f t="shared" ca="1" si="4"/>
        <v>3 Bulan</v>
      </c>
      <c r="R63" s="108" t="str">
        <f t="shared" ca="1" si="5"/>
        <v>18  Hari</v>
      </c>
    </row>
    <row r="64" spans="1:18" ht="15">
      <c r="A64" s="587"/>
      <c r="B64" s="595"/>
      <c r="C64" s="10" t="s">
        <v>5235</v>
      </c>
      <c r="D64" s="1" t="s">
        <v>5234</v>
      </c>
      <c r="E64" s="92" t="s">
        <v>9</v>
      </c>
      <c r="F64" s="38" t="s">
        <v>5065</v>
      </c>
      <c r="G64" s="442">
        <v>42887</v>
      </c>
      <c r="H64" s="4" t="s">
        <v>5046</v>
      </c>
      <c r="I64" s="92" t="s">
        <v>3104</v>
      </c>
      <c r="J64" s="38" t="s">
        <v>3286</v>
      </c>
      <c r="K64" s="4" t="s">
        <v>3901</v>
      </c>
      <c r="L64" s="4" t="s">
        <v>3898</v>
      </c>
      <c r="M64" s="158" t="s">
        <v>3100</v>
      </c>
      <c r="N64" s="102" t="s">
        <v>641</v>
      </c>
      <c r="O64" s="22" t="s">
        <v>5231</v>
      </c>
      <c r="P64" s="108" t="str">
        <f t="shared" ca="1" si="3"/>
        <v>7 Tahun</v>
      </c>
      <c r="Q64" s="108" t="str">
        <f t="shared" ca="1" si="4"/>
        <v>7 Bulan</v>
      </c>
      <c r="R64" s="108" t="str">
        <f t="shared" ca="1" si="5"/>
        <v>29  Hari</v>
      </c>
    </row>
    <row r="65" spans="1:18" ht="15">
      <c r="A65" s="585">
        <v>22</v>
      </c>
      <c r="B65" s="596" t="s">
        <v>5236</v>
      </c>
      <c r="C65" s="10" t="s">
        <v>5238</v>
      </c>
      <c r="D65" s="1" t="s">
        <v>5237</v>
      </c>
      <c r="E65" s="92" t="s">
        <v>10</v>
      </c>
      <c r="F65" s="38" t="s">
        <v>5239</v>
      </c>
      <c r="G65" s="442">
        <v>29918</v>
      </c>
      <c r="H65" s="4" t="s">
        <v>5046</v>
      </c>
      <c r="I65" s="92" t="s">
        <v>3104</v>
      </c>
      <c r="J65" s="38" t="s">
        <v>3271</v>
      </c>
      <c r="K65" s="1" t="s">
        <v>3097</v>
      </c>
      <c r="L65" s="1" t="s">
        <v>3894</v>
      </c>
      <c r="M65" s="158" t="s">
        <v>3095</v>
      </c>
      <c r="N65" s="101" t="s">
        <v>5240</v>
      </c>
      <c r="O65" s="52" t="s">
        <v>5241</v>
      </c>
      <c r="P65" s="108" t="str">
        <f t="shared" ca="1" si="3"/>
        <v>43 Tahun</v>
      </c>
      <c r="Q65" s="108" t="str">
        <f t="shared" ca="1" si="4"/>
        <v>2 Bulan</v>
      </c>
      <c r="R65" s="108" t="str">
        <f t="shared" ca="1" si="5"/>
        <v>2  Hari</v>
      </c>
    </row>
    <row r="66" spans="1:18" ht="15">
      <c r="A66" s="586"/>
      <c r="B66" s="594"/>
      <c r="C66" s="10" t="s">
        <v>5243</v>
      </c>
      <c r="D66" s="1" t="s">
        <v>5242</v>
      </c>
      <c r="E66" s="92" t="s">
        <v>9</v>
      </c>
      <c r="F66" s="38" t="s">
        <v>5092</v>
      </c>
      <c r="G66" s="442">
        <v>31975</v>
      </c>
      <c r="H66" s="4" t="s">
        <v>5046</v>
      </c>
      <c r="I66" s="92" t="s">
        <v>3104</v>
      </c>
      <c r="J66" s="38" t="s">
        <v>3271</v>
      </c>
      <c r="K66" s="1" t="s">
        <v>5093</v>
      </c>
      <c r="L66" s="1" t="s">
        <v>3894</v>
      </c>
      <c r="M66" s="158" t="s">
        <v>3099</v>
      </c>
      <c r="N66" s="101" t="s">
        <v>5244</v>
      </c>
      <c r="O66" s="52" t="s">
        <v>5245</v>
      </c>
      <c r="P66" s="108" t="str">
        <f t="shared" ca="1" si="3"/>
        <v>37 Tahun</v>
      </c>
      <c r="Q66" s="108" t="str">
        <f t="shared" ca="1" si="4"/>
        <v>6 Bulan</v>
      </c>
      <c r="R66" s="108" t="str">
        <f t="shared" ca="1" si="5"/>
        <v>13  Hari</v>
      </c>
    </row>
    <row r="67" spans="1:18" ht="15">
      <c r="A67" s="586"/>
      <c r="B67" s="594"/>
      <c r="C67" s="10" t="s">
        <v>5247</v>
      </c>
      <c r="D67" s="1" t="s">
        <v>5246</v>
      </c>
      <c r="E67" s="92" t="s">
        <v>10</v>
      </c>
      <c r="F67" s="38" t="s">
        <v>5248</v>
      </c>
      <c r="G67" s="442">
        <v>39569</v>
      </c>
      <c r="H67" s="4" t="s">
        <v>5046</v>
      </c>
      <c r="I67" s="92" t="s">
        <v>3104</v>
      </c>
      <c r="J67" s="38" t="s">
        <v>3893</v>
      </c>
      <c r="K67" s="1" t="s">
        <v>3279</v>
      </c>
      <c r="L67" s="1" t="s">
        <v>3898</v>
      </c>
      <c r="M67" s="158" t="s">
        <v>3100</v>
      </c>
      <c r="N67" s="101" t="s">
        <v>5249</v>
      </c>
      <c r="O67" s="52" t="s">
        <v>5250</v>
      </c>
      <c r="P67" s="108" t="str">
        <f t="shared" ca="1" si="3"/>
        <v>16 Tahun</v>
      </c>
      <c r="Q67" s="108" t="str">
        <f t="shared" ca="1" si="4"/>
        <v>8 Bulan</v>
      </c>
      <c r="R67" s="108" t="str">
        <f t="shared" ca="1" si="5"/>
        <v>29  Hari</v>
      </c>
    </row>
    <row r="68" spans="1:18" ht="15">
      <c r="A68" s="587"/>
      <c r="B68" s="595"/>
      <c r="C68" s="10" t="s">
        <v>5252</v>
      </c>
      <c r="D68" s="1" t="s">
        <v>5251</v>
      </c>
      <c r="E68" s="92" t="s">
        <v>9</v>
      </c>
      <c r="F68" s="38" t="s">
        <v>5092</v>
      </c>
      <c r="G68" s="442">
        <v>42584</v>
      </c>
      <c r="H68" s="4" t="s">
        <v>5046</v>
      </c>
      <c r="I68" s="92" t="s">
        <v>3104</v>
      </c>
      <c r="J68" s="38" t="s">
        <v>3286</v>
      </c>
      <c r="K68" s="1" t="s">
        <v>3901</v>
      </c>
      <c r="L68" s="1" t="s">
        <v>3898</v>
      </c>
      <c r="M68" s="158" t="s">
        <v>3100</v>
      </c>
      <c r="N68" s="101" t="s">
        <v>5249</v>
      </c>
      <c r="O68" s="52" t="s">
        <v>5250</v>
      </c>
      <c r="P68" s="108" t="str">
        <f t="shared" ca="1" si="3"/>
        <v>8 Tahun</v>
      </c>
      <c r="Q68" s="108" t="str">
        <f t="shared" ca="1" si="4"/>
        <v>5 Bulan</v>
      </c>
      <c r="R68" s="108" t="str">
        <f t="shared" ca="1" si="5"/>
        <v>28  Hari</v>
      </c>
    </row>
    <row r="69" spans="1:18" ht="15">
      <c r="A69" s="585">
        <v>23</v>
      </c>
      <c r="B69" s="596" t="s">
        <v>5253</v>
      </c>
      <c r="C69" s="13" t="s">
        <v>5255</v>
      </c>
      <c r="D69" s="1" t="s">
        <v>5254</v>
      </c>
      <c r="E69" s="92" t="s">
        <v>10</v>
      </c>
      <c r="F69" s="38" t="s">
        <v>5092</v>
      </c>
      <c r="G69" s="442">
        <v>29638</v>
      </c>
      <c r="H69" s="4" t="s">
        <v>5046</v>
      </c>
      <c r="I69" s="92" t="s">
        <v>3104</v>
      </c>
      <c r="J69" s="38" t="s">
        <v>3893</v>
      </c>
      <c r="K69" s="1" t="s">
        <v>3097</v>
      </c>
      <c r="L69" s="1" t="s">
        <v>3894</v>
      </c>
      <c r="M69" s="158" t="s">
        <v>3095</v>
      </c>
      <c r="N69" s="101" t="s">
        <v>5244</v>
      </c>
      <c r="O69" s="52" t="s">
        <v>5245</v>
      </c>
      <c r="P69" s="108" t="str">
        <f t="shared" ca="1" si="3"/>
        <v>43 Tahun</v>
      </c>
      <c r="Q69" s="108" t="str">
        <f t="shared" ca="1" si="4"/>
        <v>11 Bulan</v>
      </c>
      <c r="R69" s="108" t="str">
        <f t="shared" ca="1" si="5"/>
        <v>9  Hari</v>
      </c>
    </row>
    <row r="70" spans="1:18" ht="15">
      <c r="A70" s="586"/>
      <c r="B70" s="594"/>
      <c r="C70" s="13" t="s">
        <v>5256</v>
      </c>
      <c r="D70" s="1" t="s">
        <v>117</v>
      </c>
      <c r="E70" s="92" t="s">
        <v>9</v>
      </c>
      <c r="F70" s="38" t="s">
        <v>5257</v>
      </c>
      <c r="G70" s="442">
        <v>29022</v>
      </c>
      <c r="H70" s="4" t="s">
        <v>5046</v>
      </c>
      <c r="I70" s="92" t="s">
        <v>3104</v>
      </c>
      <c r="J70" s="38" t="s">
        <v>3271</v>
      </c>
      <c r="K70" s="1" t="s">
        <v>5093</v>
      </c>
      <c r="L70" s="1" t="s">
        <v>3894</v>
      </c>
      <c r="M70" s="158" t="s">
        <v>3099</v>
      </c>
      <c r="N70" s="101" t="s">
        <v>5258</v>
      </c>
      <c r="O70" s="52" t="s">
        <v>225</v>
      </c>
      <c r="P70" s="108" t="str">
        <f t="shared" ca="1" si="3"/>
        <v>45 Tahun</v>
      </c>
      <c r="Q70" s="108" t="str">
        <f t="shared" ca="1" si="4"/>
        <v>7 Bulan</v>
      </c>
      <c r="R70" s="108" t="str">
        <f t="shared" ca="1" si="5"/>
        <v>14  Hari</v>
      </c>
    </row>
    <row r="71" spans="1:18" ht="15">
      <c r="A71" s="586"/>
      <c r="B71" s="594"/>
      <c r="C71" s="13" t="s">
        <v>5260</v>
      </c>
      <c r="D71" s="1" t="s">
        <v>5259</v>
      </c>
      <c r="E71" s="92" t="s">
        <v>9</v>
      </c>
      <c r="F71" s="38" t="s">
        <v>5261</v>
      </c>
      <c r="G71" s="442">
        <v>39200</v>
      </c>
      <c r="H71" s="4" t="s">
        <v>5046</v>
      </c>
      <c r="I71" s="92" t="s">
        <v>3104</v>
      </c>
      <c r="J71" s="38" t="s">
        <v>3893</v>
      </c>
      <c r="K71" s="1" t="s">
        <v>3279</v>
      </c>
      <c r="L71" s="1" t="s">
        <v>3898</v>
      </c>
      <c r="M71" s="158" t="s">
        <v>3100</v>
      </c>
      <c r="N71" s="101" t="s">
        <v>5262</v>
      </c>
      <c r="O71" s="52" t="s">
        <v>117</v>
      </c>
      <c r="P71" s="108" t="str">
        <f t="shared" ca="1" si="3"/>
        <v>17 Tahun</v>
      </c>
      <c r="Q71" s="108" t="str">
        <f t="shared" ca="1" si="4"/>
        <v>9 Bulan</v>
      </c>
      <c r="R71" s="108" t="str">
        <f t="shared" ca="1" si="5"/>
        <v>2  Hari</v>
      </c>
    </row>
    <row r="72" spans="1:18" ht="15">
      <c r="A72" s="587"/>
      <c r="B72" s="595"/>
      <c r="C72" s="13" t="s">
        <v>5264</v>
      </c>
      <c r="D72" s="1" t="s">
        <v>5263</v>
      </c>
      <c r="E72" s="92" t="s">
        <v>10</v>
      </c>
      <c r="F72" s="38" t="s">
        <v>5092</v>
      </c>
      <c r="G72" s="442">
        <v>40664</v>
      </c>
      <c r="H72" s="4" t="s">
        <v>5046</v>
      </c>
      <c r="I72" s="92" t="s">
        <v>3104</v>
      </c>
      <c r="J72" s="38" t="s">
        <v>3286</v>
      </c>
      <c r="K72" s="1" t="s">
        <v>3901</v>
      </c>
      <c r="L72" s="1" t="s">
        <v>3898</v>
      </c>
      <c r="M72" s="158" t="s">
        <v>3100</v>
      </c>
      <c r="N72" s="101" t="s">
        <v>5262</v>
      </c>
      <c r="O72" s="52" t="s">
        <v>117</v>
      </c>
      <c r="P72" s="108" t="str">
        <f t="shared" ca="1" si="3"/>
        <v>13 Tahun</v>
      </c>
      <c r="Q72" s="108" t="str">
        <f t="shared" ca="1" si="4"/>
        <v>8 Bulan</v>
      </c>
      <c r="R72" s="108" t="str">
        <f t="shared" ca="1" si="5"/>
        <v>29  Hari</v>
      </c>
    </row>
    <row r="73" spans="1:18" ht="15">
      <c r="A73" s="113">
        <v>24</v>
      </c>
      <c r="B73" s="83" t="s">
        <v>5265</v>
      </c>
      <c r="C73" s="13" t="s">
        <v>5266</v>
      </c>
      <c r="D73" s="1" t="s">
        <v>5245</v>
      </c>
      <c r="E73" s="92" t="s">
        <v>9</v>
      </c>
      <c r="F73" s="38" t="s">
        <v>5267</v>
      </c>
      <c r="G73" s="442">
        <v>21218</v>
      </c>
      <c r="H73" s="4" t="s">
        <v>5046</v>
      </c>
      <c r="I73" s="92" t="s">
        <v>3104</v>
      </c>
      <c r="J73" s="38" t="s">
        <v>4054</v>
      </c>
      <c r="K73" s="1" t="s">
        <v>5047</v>
      </c>
      <c r="L73" s="1" t="s">
        <v>3131</v>
      </c>
      <c r="M73" s="158" t="s">
        <v>3135</v>
      </c>
      <c r="N73" s="101" t="s">
        <v>5268</v>
      </c>
      <c r="O73" s="52" t="s">
        <v>5269</v>
      </c>
      <c r="P73" s="108" t="str">
        <f t="shared" ca="1" si="3"/>
        <v>66 Tahun</v>
      </c>
      <c r="Q73" s="108" t="str">
        <f t="shared" ca="1" si="4"/>
        <v>11 Bulan</v>
      </c>
      <c r="R73" s="108" t="str">
        <f t="shared" ca="1" si="5"/>
        <v>28  Hari</v>
      </c>
    </row>
    <row r="74" spans="1:18" ht="15">
      <c r="A74" s="113">
        <v>25</v>
      </c>
      <c r="B74" s="83" t="s">
        <v>5270</v>
      </c>
      <c r="C74" s="13" t="s">
        <v>5272</v>
      </c>
      <c r="D74" s="1" t="s">
        <v>5271</v>
      </c>
      <c r="E74" s="92" t="s">
        <v>9</v>
      </c>
      <c r="F74" s="38" t="s">
        <v>5273</v>
      </c>
      <c r="G74" s="442">
        <v>23924</v>
      </c>
      <c r="H74" s="4" t="s">
        <v>5046</v>
      </c>
      <c r="I74" s="92" t="s">
        <v>3104</v>
      </c>
      <c r="J74" s="38" t="s">
        <v>4054</v>
      </c>
      <c r="K74" s="1" t="s">
        <v>5047</v>
      </c>
      <c r="L74" s="1" t="s">
        <v>3131</v>
      </c>
      <c r="M74" s="158" t="s">
        <v>3095</v>
      </c>
      <c r="N74" s="101" t="s">
        <v>5274</v>
      </c>
      <c r="O74" s="52" t="s">
        <v>3965</v>
      </c>
      <c r="P74" s="108" t="str">
        <f t="shared" ca="1" si="3"/>
        <v>59 Tahun</v>
      </c>
      <c r="Q74" s="108" t="str">
        <f t="shared" ca="1" si="4"/>
        <v>6 Bulan</v>
      </c>
      <c r="R74" s="108" t="str">
        <f t="shared" ca="1" si="5"/>
        <v>29  Hari</v>
      </c>
    </row>
    <row r="75" spans="1:18" ht="15">
      <c r="A75" s="113">
        <v>26</v>
      </c>
      <c r="B75" s="83" t="s">
        <v>5275</v>
      </c>
      <c r="C75" s="13" t="s">
        <v>5277</v>
      </c>
      <c r="D75" s="1" t="s">
        <v>5276</v>
      </c>
      <c r="E75" s="92" t="s">
        <v>10</v>
      </c>
      <c r="F75" s="38" t="s">
        <v>5278</v>
      </c>
      <c r="G75" s="442">
        <v>24631</v>
      </c>
      <c r="H75" s="4" t="s">
        <v>5046</v>
      </c>
      <c r="I75" s="92" t="s">
        <v>3104</v>
      </c>
      <c r="J75" s="38" t="s">
        <v>4054</v>
      </c>
      <c r="K75" s="1" t="s">
        <v>5047</v>
      </c>
      <c r="L75" s="1" t="s">
        <v>3894</v>
      </c>
      <c r="M75" s="158" t="s">
        <v>3095</v>
      </c>
      <c r="N75" s="101" t="s">
        <v>5279</v>
      </c>
      <c r="O75" s="52" t="s">
        <v>634</v>
      </c>
      <c r="P75" s="108" t="str">
        <f t="shared" ca="1" si="3"/>
        <v>57 Tahun</v>
      </c>
      <c r="Q75" s="108" t="str">
        <f t="shared" ca="1" si="4"/>
        <v>7 Bulan</v>
      </c>
      <c r="R75" s="108" t="str">
        <f t="shared" ca="1" si="5"/>
        <v>22  Hari</v>
      </c>
    </row>
    <row r="76" spans="1:18" ht="15">
      <c r="A76" s="585">
        <v>27</v>
      </c>
      <c r="B76" s="596" t="s">
        <v>5280</v>
      </c>
      <c r="C76" s="13" t="s">
        <v>5281</v>
      </c>
      <c r="D76" s="1" t="s">
        <v>1642</v>
      </c>
      <c r="E76" s="92" t="s">
        <v>10</v>
      </c>
      <c r="F76" s="38" t="s">
        <v>5282</v>
      </c>
      <c r="G76" s="442">
        <v>23365</v>
      </c>
      <c r="H76" s="4" t="s">
        <v>5046</v>
      </c>
      <c r="I76" s="92" t="s">
        <v>3104</v>
      </c>
      <c r="J76" s="38" t="s">
        <v>4054</v>
      </c>
      <c r="K76" s="1" t="s">
        <v>5047</v>
      </c>
      <c r="L76" s="1" t="s">
        <v>3894</v>
      </c>
      <c r="M76" s="158" t="s">
        <v>3095</v>
      </c>
      <c r="N76" s="101" t="s">
        <v>5283</v>
      </c>
      <c r="O76" s="52" t="s">
        <v>5284</v>
      </c>
      <c r="P76" s="108" t="str">
        <f t="shared" ca="1" si="3"/>
        <v>61 Tahun</v>
      </c>
      <c r="Q76" s="108" t="str">
        <f t="shared" ca="1" si="4"/>
        <v>1 Bulan</v>
      </c>
      <c r="R76" s="108" t="str">
        <f t="shared" ca="1" si="5"/>
        <v>10  Hari</v>
      </c>
    </row>
    <row r="77" spans="1:18" ht="15">
      <c r="A77" s="586"/>
      <c r="B77" s="594"/>
      <c r="C77" s="13" t="s">
        <v>5285</v>
      </c>
      <c r="D77" s="1" t="s">
        <v>290</v>
      </c>
      <c r="E77" s="92" t="s">
        <v>9</v>
      </c>
      <c r="F77" s="38" t="s">
        <v>5045</v>
      </c>
      <c r="G77" s="442">
        <v>23774</v>
      </c>
      <c r="H77" s="4" t="s">
        <v>5046</v>
      </c>
      <c r="I77" s="92" t="s">
        <v>3104</v>
      </c>
      <c r="J77" s="38" t="s">
        <v>4054</v>
      </c>
      <c r="K77" s="1" t="s">
        <v>5047</v>
      </c>
      <c r="L77" s="1" t="s">
        <v>3894</v>
      </c>
      <c r="M77" s="158" t="s">
        <v>3099</v>
      </c>
      <c r="N77" s="101" t="s">
        <v>5286</v>
      </c>
      <c r="O77" s="52" t="s">
        <v>5287</v>
      </c>
      <c r="P77" s="108" t="str">
        <f t="shared" ca="1" si="3"/>
        <v>59 Tahun</v>
      </c>
      <c r="Q77" s="108" t="str">
        <f t="shared" ca="1" si="4"/>
        <v>11 Bulan</v>
      </c>
      <c r="R77" s="108" t="str">
        <f t="shared" ca="1" si="5"/>
        <v>29  Hari</v>
      </c>
    </row>
    <row r="78" spans="1:18" ht="15">
      <c r="A78" s="586"/>
      <c r="B78" s="594"/>
      <c r="C78" s="17"/>
      <c r="D78" s="1" t="s">
        <v>7181</v>
      </c>
      <c r="E78" s="92" t="s">
        <v>10</v>
      </c>
      <c r="F78" s="38" t="s">
        <v>7182</v>
      </c>
      <c r="G78" s="442">
        <v>37116</v>
      </c>
      <c r="H78" s="4" t="s">
        <v>5046</v>
      </c>
      <c r="I78" s="92" t="s">
        <v>3104</v>
      </c>
      <c r="J78" s="38" t="s">
        <v>7183</v>
      </c>
      <c r="K78" s="1" t="s">
        <v>3279</v>
      </c>
      <c r="L78" s="1" t="s">
        <v>3898</v>
      </c>
      <c r="M78" s="158" t="s">
        <v>3100</v>
      </c>
      <c r="N78" s="101" t="s">
        <v>1642</v>
      </c>
      <c r="O78" s="52" t="s">
        <v>290</v>
      </c>
      <c r="P78" s="108" t="str">
        <f ca="1" t="shared" si="6" ref="P78">DATEDIF(G78,$P$2,"Y")&amp;" Tahun"</f>
        <v>23 Tahun</v>
      </c>
      <c r="Q78" s="108" t="str">
        <f ca="1" t="shared" si="7" ref="Q78">DATEDIF(G78,$P$2,"YM")&amp;" Bulan"</f>
        <v>5 Bulan</v>
      </c>
      <c r="R78" s="108" t="str">
        <f ca="1" t="shared" si="8" ref="R78">DATEDIF(G78,$P$2,"MD")&amp;"  Hari"</f>
        <v>17  Hari</v>
      </c>
    </row>
    <row r="79" spans="1:18" ht="15">
      <c r="A79" s="586"/>
      <c r="B79" s="594"/>
      <c r="C79" s="13" t="s">
        <v>5289</v>
      </c>
      <c r="D79" s="1" t="s">
        <v>5288</v>
      </c>
      <c r="E79" s="92" t="s">
        <v>10</v>
      </c>
      <c r="F79" s="38" t="s">
        <v>5092</v>
      </c>
      <c r="G79" s="442">
        <v>32540</v>
      </c>
      <c r="H79" s="4" t="s">
        <v>5046</v>
      </c>
      <c r="I79" s="92" t="s">
        <v>3104</v>
      </c>
      <c r="J79" s="38" t="s">
        <v>3121</v>
      </c>
      <c r="K79" s="1" t="s">
        <v>3901</v>
      </c>
      <c r="L79" s="1" t="s">
        <v>3898</v>
      </c>
      <c r="M79" s="158" t="s">
        <v>3100</v>
      </c>
      <c r="N79" s="101" t="s">
        <v>1642</v>
      </c>
      <c r="O79" s="52" t="s">
        <v>290</v>
      </c>
      <c r="P79" s="108" t="str">
        <f t="shared" ca="1" si="3"/>
        <v>35 Tahun</v>
      </c>
      <c r="Q79" s="108" t="str">
        <f t="shared" ca="1" si="4"/>
        <v>11 Bulan</v>
      </c>
      <c r="R79" s="108" t="str">
        <f t="shared" ca="1" si="5"/>
        <v>29  Hari</v>
      </c>
    </row>
    <row r="80" spans="1:18" ht="15">
      <c r="A80" s="587"/>
      <c r="B80" s="595"/>
      <c r="C80" s="13" t="s">
        <v>5291</v>
      </c>
      <c r="D80" s="1" t="s">
        <v>5290</v>
      </c>
      <c r="E80" s="92" t="s">
        <v>9</v>
      </c>
      <c r="F80" s="38" t="s">
        <v>5092</v>
      </c>
      <c r="G80" s="442">
        <v>37116</v>
      </c>
      <c r="H80" s="4" t="s">
        <v>5046</v>
      </c>
      <c r="I80" s="92" t="s">
        <v>3104</v>
      </c>
      <c r="J80" s="38" t="s">
        <v>3271</v>
      </c>
      <c r="K80" s="1" t="s">
        <v>3279</v>
      </c>
      <c r="L80" s="1" t="s">
        <v>3898</v>
      </c>
      <c r="M80" s="158" t="s">
        <v>3100</v>
      </c>
      <c r="N80" s="101" t="s">
        <v>1642</v>
      </c>
      <c r="O80" s="52" t="s">
        <v>290</v>
      </c>
      <c r="P80" s="108" t="str">
        <f t="shared" ca="1" si="3"/>
        <v>23 Tahun</v>
      </c>
      <c r="Q80" s="108" t="str">
        <f t="shared" ca="1" si="4"/>
        <v>5 Bulan</v>
      </c>
      <c r="R80" s="108" t="str">
        <f t="shared" ca="1" si="5"/>
        <v>17  Hari</v>
      </c>
    </row>
    <row r="81" spans="1:18" ht="15">
      <c r="A81" s="585">
        <v>28</v>
      </c>
      <c r="B81" s="596" t="s">
        <v>5292</v>
      </c>
      <c r="C81" s="13" t="s">
        <v>5293</v>
      </c>
      <c r="D81" s="1" t="s">
        <v>1481</v>
      </c>
      <c r="E81" s="92" t="s">
        <v>10</v>
      </c>
      <c r="F81" s="38" t="s">
        <v>5092</v>
      </c>
      <c r="G81" s="442">
        <v>25765</v>
      </c>
      <c r="H81" s="4" t="s">
        <v>5046</v>
      </c>
      <c r="I81" s="92" t="s">
        <v>3104</v>
      </c>
      <c r="J81" s="38" t="s">
        <v>4054</v>
      </c>
      <c r="K81" s="1" t="s">
        <v>5047</v>
      </c>
      <c r="L81" s="1" t="s">
        <v>3894</v>
      </c>
      <c r="M81" s="158" t="s">
        <v>3095</v>
      </c>
      <c r="N81" s="101" t="s">
        <v>1440</v>
      </c>
      <c r="O81" s="52" t="s">
        <v>5294</v>
      </c>
      <c r="P81" s="108" t="str">
        <f t="shared" ca="1" si="3"/>
        <v>54 Tahun</v>
      </c>
      <c r="Q81" s="108" t="str">
        <f t="shared" ca="1" si="4"/>
        <v>6 Bulan</v>
      </c>
      <c r="R81" s="108" t="str">
        <f t="shared" ca="1" si="5"/>
        <v>14  Hari</v>
      </c>
    </row>
    <row r="82" spans="1:18" ht="15">
      <c r="A82" s="586"/>
      <c r="B82" s="594"/>
      <c r="C82" s="13" t="s">
        <v>5295</v>
      </c>
      <c r="D82" s="1" t="s">
        <v>1524</v>
      </c>
      <c r="E82" s="92" t="s">
        <v>9</v>
      </c>
      <c r="F82" s="38" t="s">
        <v>5052</v>
      </c>
      <c r="G82" s="442">
        <v>30048</v>
      </c>
      <c r="H82" s="4" t="s">
        <v>5046</v>
      </c>
      <c r="I82" s="92" t="s">
        <v>3104</v>
      </c>
      <c r="J82" s="38" t="s">
        <v>4054</v>
      </c>
      <c r="K82" s="1" t="s">
        <v>5093</v>
      </c>
      <c r="L82" s="1" t="s">
        <v>3894</v>
      </c>
      <c r="M82" s="158" t="s">
        <v>3099</v>
      </c>
      <c r="N82" s="101" t="s">
        <v>5296</v>
      </c>
      <c r="O82" s="52" t="s">
        <v>5297</v>
      </c>
      <c r="P82" s="108" t="str">
        <f t="shared" ca="1" si="3"/>
        <v>42 Tahun</v>
      </c>
      <c r="Q82" s="108" t="str">
        <f t="shared" ca="1" si="4"/>
        <v>9 Bulan</v>
      </c>
      <c r="R82" s="108" t="str">
        <f t="shared" ca="1" si="5"/>
        <v>23  Hari</v>
      </c>
    </row>
    <row r="83" spans="1:18" ht="15">
      <c r="A83" s="586"/>
      <c r="B83" s="594"/>
      <c r="C83" s="13" t="s">
        <v>5299</v>
      </c>
      <c r="D83" s="1" t="s">
        <v>5298</v>
      </c>
      <c r="E83" s="92" t="s">
        <v>9</v>
      </c>
      <c r="F83" s="38" t="s">
        <v>5045</v>
      </c>
      <c r="G83" s="442">
        <v>38297</v>
      </c>
      <c r="H83" s="4" t="s">
        <v>5046</v>
      </c>
      <c r="I83" s="92" t="s">
        <v>3104</v>
      </c>
      <c r="J83" s="38" t="s">
        <v>3271</v>
      </c>
      <c r="K83" s="1" t="s">
        <v>3279</v>
      </c>
      <c r="L83" s="1" t="s">
        <v>3898</v>
      </c>
      <c r="M83" s="158" t="s">
        <v>3100</v>
      </c>
      <c r="N83" s="101" t="s">
        <v>1481</v>
      </c>
      <c r="O83" s="52" t="s">
        <v>1524</v>
      </c>
      <c r="P83" s="108" t="str">
        <f t="shared" ca="1" si="3"/>
        <v>20 Tahun</v>
      </c>
      <c r="Q83" s="108" t="str">
        <f t="shared" ca="1" si="4"/>
        <v>2 Bulan</v>
      </c>
      <c r="R83" s="108" t="str">
        <f t="shared" ca="1" si="5"/>
        <v>24  Hari</v>
      </c>
    </row>
    <row r="84" spans="1:18" ht="15">
      <c r="A84" s="587"/>
      <c r="B84" s="595"/>
      <c r="C84" s="13" t="s">
        <v>5301</v>
      </c>
      <c r="D84" s="1" t="s">
        <v>5300</v>
      </c>
      <c r="E84" s="92" t="s">
        <v>9</v>
      </c>
      <c r="F84" s="38" t="s">
        <v>5045</v>
      </c>
      <c r="G84" s="442">
        <v>41526</v>
      </c>
      <c r="H84" s="4" t="s">
        <v>5046</v>
      </c>
      <c r="I84" s="92" t="s">
        <v>3104</v>
      </c>
      <c r="J84" s="38" t="s">
        <v>3286</v>
      </c>
      <c r="K84" s="1" t="s">
        <v>3901</v>
      </c>
      <c r="L84" s="1" t="s">
        <v>3898</v>
      </c>
      <c r="M84" s="158" t="s">
        <v>3100</v>
      </c>
      <c r="N84" s="101" t="s">
        <v>1481</v>
      </c>
      <c r="O84" s="52" t="s">
        <v>1524</v>
      </c>
      <c r="P84" s="108" t="str">
        <f t="shared" ca="1" si="3"/>
        <v>11 Tahun</v>
      </c>
      <c r="Q84" s="108" t="str">
        <f t="shared" ca="1" si="4"/>
        <v>4 Bulan</v>
      </c>
      <c r="R84" s="108" t="str">
        <f t="shared" ca="1" si="5"/>
        <v>21  Hari</v>
      </c>
    </row>
    <row r="85" spans="1:18" ht="15">
      <c r="A85" s="585">
        <v>29</v>
      </c>
      <c r="B85" s="596" t="s">
        <v>5302</v>
      </c>
      <c r="C85" s="13" t="s">
        <v>5303</v>
      </c>
      <c r="D85" s="1" t="s">
        <v>112</v>
      </c>
      <c r="E85" s="92" t="s">
        <v>10</v>
      </c>
      <c r="F85" s="38" t="s">
        <v>5045</v>
      </c>
      <c r="G85" s="442">
        <v>31763</v>
      </c>
      <c r="H85" s="4" t="s">
        <v>5046</v>
      </c>
      <c r="I85" s="92" t="s">
        <v>3104</v>
      </c>
      <c r="J85" s="38" t="s">
        <v>3893</v>
      </c>
      <c r="K85" s="1" t="s">
        <v>5047</v>
      </c>
      <c r="L85" s="1" t="s">
        <v>3894</v>
      </c>
      <c r="M85" s="158" t="s">
        <v>3095</v>
      </c>
      <c r="N85" s="101" t="s">
        <v>1440</v>
      </c>
      <c r="O85" s="52" t="s">
        <v>5294</v>
      </c>
      <c r="P85" s="108" t="str">
        <f t="shared" ca="1" si="3"/>
        <v>38 Tahun</v>
      </c>
      <c r="Q85" s="108" t="str">
        <f t="shared" ca="1" si="4"/>
        <v>1 Bulan</v>
      </c>
      <c r="R85" s="108" t="str">
        <f t="shared" ca="1" si="5"/>
        <v>13  Hari</v>
      </c>
    </row>
    <row r="86" spans="1:18" ht="15">
      <c r="A86" s="586"/>
      <c r="B86" s="594"/>
      <c r="C86" s="13" t="s">
        <v>5305</v>
      </c>
      <c r="D86" s="1" t="s">
        <v>5304</v>
      </c>
      <c r="E86" s="92" t="s">
        <v>9</v>
      </c>
      <c r="F86" s="38" t="s">
        <v>5267</v>
      </c>
      <c r="G86" s="442">
        <v>32353</v>
      </c>
      <c r="H86" s="4" t="s">
        <v>5046</v>
      </c>
      <c r="I86" s="92" t="s">
        <v>3104</v>
      </c>
      <c r="J86" s="38" t="s">
        <v>3893</v>
      </c>
      <c r="K86" s="1" t="s">
        <v>5047</v>
      </c>
      <c r="L86" s="1" t="s">
        <v>3894</v>
      </c>
      <c r="M86" s="158" t="s">
        <v>3099</v>
      </c>
      <c r="N86" s="101" t="s">
        <v>3723</v>
      </c>
      <c r="O86" s="52" t="s">
        <v>5306</v>
      </c>
      <c r="P86" s="108" t="str">
        <f t="shared" ca="1" si="3"/>
        <v>36 Tahun</v>
      </c>
      <c r="Q86" s="108" t="str">
        <f t="shared" ca="1" si="4"/>
        <v>6 Bulan</v>
      </c>
      <c r="R86" s="108" t="str">
        <f t="shared" ca="1" si="5"/>
        <v>1  Hari</v>
      </c>
    </row>
    <row r="87" spans="1:18" ht="15">
      <c r="A87" s="587"/>
      <c r="B87" s="595"/>
      <c r="C87" s="13" t="s">
        <v>5308</v>
      </c>
      <c r="D87" s="1" t="s">
        <v>5307</v>
      </c>
      <c r="E87" s="92" t="s">
        <v>10</v>
      </c>
      <c r="F87" s="38" t="s">
        <v>5092</v>
      </c>
      <c r="G87" s="442">
        <v>39816</v>
      </c>
      <c r="H87" s="4" t="s">
        <v>5046</v>
      </c>
      <c r="I87" s="92" t="s">
        <v>3104</v>
      </c>
      <c r="J87" s="38" t="s">
        <v>3286</v>
      </c>
      <c r="K87" s="1" t="s">
        <v>5109</v>
      </c>
      <c r="L87" s="1" t="s">
        <v>3898</v>
      </c>
      <c r="M87" s="158" t="s">
        <v>3100</v>
      </c>
      <c r="N87" s="101" t="s">
        <v>112</v>
      </c>
      <c r="O87" s="52" t="s">
        <v>5309</v>
      </c>
      <c r="P87" s="108" t="str">
        <f t="shared" ca="1" si="3"/>
        <v>16 Tahun</v>
      </c>
      <c r="Q87" s="108" t="str">
        <f t="shared" ca="1" si="4"/>
        <v>0 Bulan</v>
      </c>
      <c r="R87" s="108" t="str">
        <f t="shared" ca="1" si="5"/>
        <v>27  Hari</v>
      </c>
    </row>
    <row r="88" spans="1:18" ht="15">
      <c r="A88" s="585">
        <v>30</v>
      </c>
      <c r="B88" s="596" t="s">
        <v>5310</v>
      </c>
      <c r="C88" s="13" t="s">
        <v>5311</v>
      </c>
      <c r="D88" s="1" t="s">
        <v>1440</v>
      </c>
      <c r="E88" s="92" t="s">
        <v>10</v>
      </c>
      <c r="F88" s="38" t="s">
        <v>5060</v>
      </c>
      <c r="G88" s="442">
        <v>17219</v>
      </c>
      <c r="H88" s="4" t="s">
        <v>5046</v>
      </c>
      <c r="I88" s="92" t="s">
        <v>3104</v>
      </c>
      <c r="J88" s="38" t="s">
        <v>4054</v>
      </c>
      <c r="K88" s="1" t="s">
        <v>5047</v>
      </c>
      <c r="L88" s="1" t="s">
        <v>3948</v>
      </c>
      <c r="M88" s="158" t="s">
        <v>3095</v>
      </c>
      <c r="N88" s="101" t="s">
        <v>5312</v>
      </c>
      <c r="O88" s="23"/>
      <c r="P88" s="108" t="str">
        <f t="shared" ca="1" si="3"/>
        <v>77 Tahun</v>
      </c>
      <c r="Q88" s="108" t="str">
        <f t="shared" ca="1" si="4"/>
        <v>11 Bulan</v>
      </c>
      <c r="R88" s="108" t="str">
        <f t="shared" ca="1" si="5"/>
        <v>9  Hari</v>
      </c>
    </row>
    <row r="89" spans="1:18" ht="15">
      <c r="A89" s="587"/>
      <c r="B89" s="595"/>
      <c r="C89" s="13" t="s">
        <v>5313</v>
      </c>
      <c r="D89" s="1" t="s">
        <v>5294</v>
      </c>
      <c r="E89" s="92" t="s">
        <v>9</v>
      </c>
      <c r="F89" s="38" t="s">
        <v>5060</v>
      </c>
      <c r="G89" s="442">
        <v>22206</v>
      </c>
      <c r="H89" s="4" t="s">
        <v>5046</v>
      </c>
      <c r="I89" s="92" t="s">
        <v>3104</v>
      </c>
      <c r="J89" s="38" t="s">
        <v>4054</v>
      </c>
      <c r="K89" s="1" t="s">
        <v>5047</v>
      </c>
      <c r="L89" s="1" t="s">
        <v>3948</v>
      </c>
      <c r="M89" s="158" t="s">
        <v>3099</v>
      </c>
      <c r="N89" s="101" t="s">
        <v>5314</v>
      </c>
      <c r="O89" s="23"/>
      <c r="P89" s="108" t="str">
        <f t="shared" ca="1" si="3"/>
        <v>64 Tahun</v>
      </c>
      <c r="Q89" s="108" t="str">
        <f t="shared" ca="1" si="4"/>
        <v>3 Bulan</v>
      </c>
      <c r="R89" s="108" t="str">
        <f t="shared" ca="1" si="5"/>
        <v>13  Hari</v>
      </c>
    </row>
    <row r="90" spans="1:18" ht="15">
      <c r="A90" s="585">
        <v>31</v>
      </c>
      <c r="B90" s="596" t="s">
        <v>5315</v>
      </c>
      <c r="C90" s="13" t="s">
        <v>5317</v>
      </c>
      <c r="D90" s="1" t="s">
        <v>5316</v>
      </c>
      <c r="E90" s="92" t="s">
        <v>10</v>
      </c>
      <c r="F90" s="38" t="s">
        <v>5135</v>
      </c>
      <c r="G90" s="442">
        <v>22970</v>
      </c>
      <c r="H90" s="4" t="s">
        <v>5046</v>
      </c>
      <c r="I90" s="92" t="s">
        <v>3104</v>
      </c>
      <c r="J90" s="38" t="s">
        <v>4054</v>
      </c>
      <c r="K90" s="1" t="s">
        <v>3097</v>
      </c>
      <c r="L90" s="1" t="s">
        <v>4030</v>
      </c>
      <c r="M90" s="158" t="s">
        <v>3095</v>
      </c>
      <c r="N90" s="101" t="s">
        <v>5318</v>
      </c>
      <c r="O90" s="52" t="s">
        <v>1667</v>
      </c>
      <c r="P90" s="108" t="str">
        <f t="shared" ca="1" si="3"/>
        <v>62 Tahun</v>
      </c>
      <c r="Q90" s="108" t="str">
        <f t="shared" ca="1" si="4"/>
        <v>2 Bulan</v>
      </c>
      <c r="R90" s="108" t="str">
        <f t="shared" ca="1" si="5"/>
        <v>10  Hari</v>
      </c>
    </row>
    <row r="91" spans="1:18" ht="15">
      <c r="A91" s="586"/>
      <c r="B91" s="594"/>
      <c r="C91" s="13" t="s">
        <v>5319</v>
      </c>
      <c r="D91" s="1" t="s">
        <v>167</v>
      </c>
      <c r="E91" s="92" t="s">
        <v>9</v>
      </c>
      <c r="F91" s="38" t="s">
        <v>5092</v>
      </c>
      <c r="G91" s="442">
        <v>34067</v>
      </c>
      <c r="H91" s="4" t="s">
        <v>5046</v>
      </c>
      <c r="I91" s="92" t="s">
        <v>3104</v>
      </c>
      <c r="J91" s="38" t="s">
        <v>3271</v>
      </c>
      <c r="K91" s="1" t="s">
        <v>3279</v>
      </c>
      <c r="L91" s="1" t="s">
        <v>3898</v>
      </c>
      <c r="M91" s="158" t="s">
        <v>3100</v>
      </c>
      <c r="N91" s="101" t="s">
        <v>5316</v>
      </c>
      <c r="O91" s="52" t="s">
        <v>5320</v>
      </c>
      <c r="P91" s="108" t="str">
        <f t="shared" ca="1" si="3"/>
        <v>31 Tahun</v>
      </c>
      <c r="Q91" s="108" t="str">
        <f t="shared" ca="1" si="4"/>
        <v>9 Bulan</v>
      </c>
      <c r="R91" s="108" t="str">
        <f t="shared" ca="1" si="5"/>
        <v>22  Hari</v>
      </c>
    </row>
    <row r="92" spans="1:18" ht="15">
      <c r="A92" s="587"/>
      <c r="B92" s="595"/>
      <c r="C92" s="13" t="s">
        <v>5321</v>
      </c>
      <c r="D92" s="1" t="s">
        <v>811</v>
      </c>
      <c r="E92" s="92" t="s">
        <v>9</v>
      </c>
      <c r="F92" s="38" t="s">
        <v>5092</v>
      </c>
      <c r="G92" s="442">
        <v>37294</v>
      </c>
      <c r="H92" s="4" t="s">
        <v>5046</v>
      </c>
      <c r="I92" s="92" t="s">
        <v>3104</v>
      </c>
      <c r="J92" s="38" t="s">
        <v>3271</v>
      </c>
      <c r="K92" s="1" t="s">
        <v>3279</v>
      </c>
      <c r="L92" s="1" t="s">
        <v>3898</v>
      </c>
      <c r="M92" s="158" t="s">
        <v>3100</v>
      </c>
      <c r="N92" s="101" t="s">
        <v>5316</v>
      </c>
      <c r="O92" s="52" t="s">
        <v>5320</v>
      </c>
      <c r="P92" s="108" t="str">
        <f t="shared" ca="1" si="3"/>
        <v>22 Tahun</v>
      </c>
      <c r="Q92" s="108" t="str">
        <f t="shared" ca="1" si="4"/>
        <v>11 Bulan</v>
      </c>
      <c r="R92" s="108" t="str">
        <f t="shared" ca="1" si="5"/>
        <v>23  Hari</v>
      </c>
    </row>
    <row r="93" spans="1:18" ht="15">
      <c r="A93" s="585">
        <v>32</v>
      </c>
      <c r="B93" s="596" t="s">
        <v>5322</v>
      </c>
      <c r="C93" s="13" t="s">
        <v>5323</v>
      </c>
      <c r="D93" s="1" t="s">
        <v>1185</v>
      </c>
      <c r="E93" s="92" t="s">
        <v>10</v>
      </c>
      <c r="F93" s="38" t="s">
        <v>5282</v>
      </c>
      <c r="G93" s="442">
        <v>21280</v>
      </c>
      <c r="H93" s="4" t="s">
        <v>5046</v>
      </c>
      <c r="I93" s="92" t="s">
        <v>3104</v>
      </c>
      <c r="J93" s="38" t="s">
        <v>4054</v>
      </c>
      <c r="K93" s="1" t="s">
        <v>5047</v>
      </c>
      <c r="L93" s="1" t="s">
        <v>3131</v>
      </c>
      <c r="M93" s="158" t="s">
        <v>3095</v>
      </c>
      <c r="N93" s="101" t="s">
        <v>5324</v>
      </c>
      <c r="O93" s="52" t="s">
        <v>5325</v>
      </c>
      <c r="P93" s="108" t="str">
        <f t="shared" ca="1" si="3"/>
        <v>66 Tahun</v>
      </c>
      <c r="Q93" s="108" t="str">
        <f t="shared" ca="1" si="4"/>
        <v>9 Bulan</v>
      </c>
      <c r="R93" s="108" t="str">
        <f t="shared" ca="1" si="5"/>
        <v>25  Hari</v>
      </c>
    </row>
    <row r="94" spans="1:18" ht="15">
      <c r="A94" s="586"/>
      <c r="B94" s="594"/>
      <c r="C94" s="13" t="s">
        <v>5326</v>
      </c>
      <c r="D94" s="1" t="s">
        <v>27</v>
      </c>
      <c r="E94" s="92" t="s">
        <v>10</v>
      </c>
      <c r="F94" s="38" t="s">
        <v>5065</v>
      </c>
      <c r="G94" s="442">
        <v>32221</v>
      </c>
      <c r="H94" s="4" t="s">
        <v>5046</v>
      </c>
      <c r="I94" s="92" t="s">
        <v>3104</v>
      </c>
      <c r="J94" s="38" t="s">
        <v>4054</v>
      </c>
      <c r="K94" s="1" t="s">
        <v>5047</v>
      </c>
      <c r="L94" s="1" t="s">
        <v>4030</v>
      </c>
      <c r="M94" s="158" t="s">
        <v>3100</v>
      </c>
      <c r="N94" s="101" t="s">
        <v>1185</v>
      </c>
      <c r="O94" s="52" t="s">
        <v>1524</v>
      </c>
      <c r="P94" s="108" t="str">
        <f t="shared" ca="1" si="3"/>
        <v>36 Tahun</v>
      </c>
      <c r="Q94" s="108" t="str">
        <f t="shared" ca="1" si="4"/>
        <v>10 Bulan</v>
      </c>
      <c r="R94" s="108" t="str">
        <f t="shared" ca="1" si="5"/>
        <v>11  Hari</v>
      </c>
    </row>
    <row r="95" spans="1:18" ht="15">
      <c r="A95" s="587"/>
      <c r="B95" s="595"/>
      <c r="C95" s="13" t="s">
        <v>5328</v>
      </c>
      <c r="D95" s="1" t="s">
        <v>5327</v>
      </c>
      <c r="E95" s="92" t="s">
        <v>9</v>
      </c>
      <c r="F95" s="38" t="s">
        <v>5065</v>
      </c>
      <c r="G95" s="442">
        <v>39143</v>
      </c>
      <c r="H95" s="4" t="s">
        <v>5046</v>
      </c>
      <c r="I95" s="92" t="s">
        <v>3104</v>
      </c>
      <c r="J95" s="38" t="s">
        <v>3893</v>
      </c>
      <c r="K95" s="1" t="s">
        <v>3279</v>
      </c>
      <c r="L95" s="1" t="s">
        <v>3898</v>
      </c>
      <c r="M95" s="158" t="s">
        <v>3100</v>
      </c>
      <c r="N95" s="101" t="s">
        <v>1185</v>
      </c>
      <c r="O95" s="52" t="s">
        <v>1524</v>
      </c>
      <c r="P95" s="108" t="str">
        <f t="shared" ca="1" si="3"/>
        <v>17 Tahun</v>
      </c>
      <c r="Q95" s="108" t="str">
        <f t="shared" ca="1" si="4"/>
        <v>10 Bulan</v>
      </c>
      <c r="R95" s="108" t="str">
        <f t="shared" ca="1" si="5"/>
        <v>28  Hari</v>
      </c>
    </row>
    <row r="96" spans="1:18" ht="15">
      <c r="A96" s="585">
        <v>33</v>
      </c>
      <c r="B96" s="596" t="s">
        <v>5329</v>
      </c>
      <c r="C96" s="13" t="s">
        <v>5331</v>
      </c>
      <c r="D96" s="1" t="s">
        <v>5330</v>
      </c>
      <c r="E96" s="92" t="s">
        <v>10</v>
      </c>
      <c r="F96" s="38" t="s">
        <v>5332</v>
      </c>
      <c r="G96" s="442">
        <v>30915</v>
      </c>
      <c r="H96" s="4" t="s">
        <v>5046</v>
      </c>
      <c r="I96" s="92" t="s">
        <v>3104</v>
      </c>
      <c r="J96" s="38" t="s">
        <v>3893</v>
      </c>
      <c r="K96" s="1" t="s">
        <v>5047</v>
      </c>
      <c r="L96" s="1" t="s">
        <v>3894</v>
      </c>
      <c r="M96" s="158" t="s">
        <v>3095</v>
      </c>
      <c r="N96" s="101" t="s">
        <v>1185</v>
      </c>
      <c r="O96" s="52" t="s">
        <v>1524</v>
      </c>
      <c r="P96" s="108" t="str">
        <f t="shared" ca="1" si="3"/>
        <v>40 Tahun</v>
      </c>
      <c r="Q96" s="108" t="str">
        <f t="shared" ca="1" si="4"/>
        <v>5 Bulan</v>
      </c>
      <c r="R96" s="108" t="str">
        <f t="shared" ca="1" si="5"/>
        <v>9  Hari</v>
      </c>
    </row>
    <row r="97" spans="1:18" ht="15">
      <c r="A97" s="586"/>
      <c r="B97" s="594"/>
      <c r="C97" s="13" t="s">
        <v>5334</v>
      </c>
      <c r="D97" s="1" t="s">
        <v>5333</v>
      </c>
      <c r="E97" s="92" t="s">
        <v>9</v>
      </c>
      <c r="F97" s="38" t="s">
        <v>5335</v>
      </c>
      <c r="G97" s="442">
        <v>32339</v>
      </c>
      <c r="H97" s="4" t="s">
        <v>5046</v>
      </c>
      <c r="I97" s="92" t="s">
        <v>3104</v>
      </c>
      <c r="J97" s="38" t="s">
        <v>3893</v>
      </c>
      <c r="K97" s="1" t="s">
        <v>5047</v>
      </c>
      <c r="L97" s="1" t="s">
        <v>3894</v>
      </c>
      <c r="M97" s="158" t="s">
        <v>3099</v>
      </c>
      <c r="N97" s="101" t="s">
        <v>5336</v>
      </c>
      <c r="O97" s="52" t="s">
        <v>5337</v>
      </c>
      <c r="P97" s="108" t="str">
        <f t="shared" ca="1" si="3"/>
        <v>36 Tahun</v>
      </c>
      <c r="Q97" s="108" t="str">
        <f t="shared" ca="1" si="4"/>
        <v>6 Bulan</v>
      </c>
      <c r="R97" s="108" t="str">
        <f t="shared" ca="1" si="5"/>
        <v>15  Hari</v>
      </c>
    </row>
    <row r="98" spans="1:18" ht="15">
      <c r="A98" s="586"/>
      <c r="B98" s="594"/>
      <c r="C98" s="13" t="s">
        <v>5339</v>
      </c>
      <c r="D98" s="1" t="s">
        <v>5338</v>
      </c>
      <c r="E98" s="92" t="s">
        <v>9</v>
      </c>
      <c r="F98" s="38" t="s">
        <v>5248</v>
      </c>
      <c r="G98" s="442">
        <v>41414</v>
      </c>
      <c r="H98" s="4" t="s">
        <v>5046</v>
      </c>
      <c r="I98" s="92" t="s">
        <v>3104</v>
      </c>
      <c r="J98" s="38" t="s">
        <v>3286</v>
      </c>
      <c r="K98" s="1" t="s">
        <v>3901</v>
      </c>
      <c r="L98" s="1" t="s">
        <v>3898</v>
      </c>
      <c r="M98" s="158" t="s">
        <v>3100</v>
      </c>
      <c r="N98" s="101" t="s">
        <v>5330</v>
      </c>
      <c r="O98" s="52" t="s">
        <v>5333</v>
      </c>
      <c r="P98" s="108" t="str">
        <f t="shared" ca="1" si="3"/>
        <v>11 Tahun</v>
      </c>
      <c r="Q98" s="108" t="str">
        <f t="shared" ca="1" si="4"/>
        <v>8 Bulan</v>
      </c>
      <c r="R98" s="108" t="str">
        <f t="shared" ca="1" si="5"/>
        <v>10  Hari</v>
      </c>
    </row>
    <row r="99" spans="1:18" ht="15">
      <c r="A99" s="587"/>
      <c r="B99" s="595"/>
      <c r="C99" s="13" t="s">
        <v>5341</v>
      </c>
      <c r="D99" s="1" t="s">
        <v>5340</v>
      </c>
      <c r="E99" s="92" t="s">
        <v>9</v>
      </c>
      <c r="F99" s="38" t="s">
        <v>5092</v>
      </c>
      <c r="G99" s="442">
        <v>43539</v>
      </c>
      <c r="H99" s="4" t="s">
        <v>5046</v>
      </c>
      <c r="I99" s="92" t="s">
        <v>3104</v>
      </c>
      <c r="J99" s="38" t="s">
        <v>3286</v>
      </c>
      <c r="K99" s="1" t="s">
        <v>3901</v>
      </c>
      <c r="L99" s="1" t="s">
        <v>3898</v>
      </c>
      <c r="M99" s="158" t="s">
        <v>3100</v>
      </c>
      <c r="N99" s="101" t="s">
        <v>5330</v>
      </c>
      <c r="O99" s="52" t="s">
        <v>5333</v>
      </c>
      <c r="P99" s="108" t="str">
        <f t="shared" ca="1" si="3"/>
        <v>5 Tahun</v>
      </c>
      <c r="Q99" s="108" t="str">
        <f t="shared" ca="1" si="4"/>
        <v>10 Bulan</v>
      </c>
      <c r="R99" s="108" t="str">
        <f t="shared" ca="1" si="5"/>
        <v>15  Hari</v>
      </c>
    </row>
    <row r="100" spans="1:18" ht="15">
      <c r="A100" s="585">
        <v>34</v>
      </c>
      <c r="B100" s="596" t="s">
        <v>5342</v>
      </c>
      <c r="C100" s="13" t="s">
        <v>5344</v>
      </c>
      <c r="D100" s="1" t="s">
        <v>5343</v>
      </c>
      <c r="E100" s="92" t="s">
        <v>10</v>
      </c>
      <c r="F100" s="38" t="s">
        <v>5045</v>
      </c>
      <c r="G100" s="442">
        <v>28591</v>
      </c>
      <c r="H100" s="4" t="s">
        <v>5046</v>
      </c>
      <c r="I100" s="92" t="s">
        <v>3104</v>
      </c>
      <c r="J100" s="38" t="s">
        <v>4054</v>
      </c>
      <c r="K100" s="1" t="s">
        <v>5047</v>
      </c>
      <c r="L100" s="1" t="s">
        <v>3894</v>
      </c>
      <c r="M100" s="158" t="s">
        <v>3095</v>
      </c>
      <c r="N100" s="101" t="s">
        <v>5345</v>
      </c>
      <c r="O100" s="52" t="s">
        <v>396</v>
      </c>
      <c r="P100" s="108" t="str">
        <f t="shared" ca="1" si="3"/>
        <v>46 Tahun</v>
      </c>
      <c r="Q100" s="108" t="str">
        <f t="shared" ca="1" si="4"/>
        <v>9 Bulan</v>
      </c>
      <c r="R100" s="108" t="str">
        <f t="shared" ca="1" si="5"/>
        <v>19  Hari</v>
      </c>
    </row>
    <row r="101" spans="1:18" ht="15">
      <c r="A101" s="586"/>
      <c r="B101" s="594"/>
      <c r="C101" s="13" t="s">
        <v>5347</v>
      </c>
      <c r="D101" s="1" t="s">
        <v>5346</v>
      </c>
      <c r="E101" s="92" t="s">
        <v>9</v>
      </c>
      <c r="F101" s="38" t="s">
        <v>5045</v>
      </c>
      <c r="G101" s="442">
        <v>30140</v>
      </c>
      <c r="H101" s="4" t="s">
        <v>5046</v>
      </c>
      <c r="I101" s="92" t="s">
        <v>3104</v>
      </c>
      <c r="J101" s="38" t="s">
        <v>4054</v>
      </c>
      <c r="K101" s="1" t="s">
        <v>5047</v>
      </c>
      <c r="L101" s="1" t="s">
        <v>3894</v>
      </c>
      <c r="M101" s="158" t="s">
        <v>3099</v>
      </c>
      <c r="N101" s="103"/>
      <c r="O101" s="23"/>
      <c r="P101" s="108" t="str">
        <f t="shared" ca="1" si="3"/>
        <v>42 Tahun</v>
      </c>
      <c r="Q101" s="108" t="str">
        <f t="shared" ca="1" si="4"/>
        <v>6 Bulan</v>
      </c>
      <c r="R101" s="108" t="str">
        <f t="shared" ca="1" si="5"/>
        <v>22  Hari</v>
      </c>
    </row>
    <row r="102" spans="1:18" ht="15">
      <c r="A102" s="586"/>
      <c r="B102" s="594"/>
      <c r="C102" s="13" t="s">
        <v>5349</v>
      </c>
      <c r="D102" s="1" t="s">
        <v>5348</v>
      </c>
      <c r="E102" s="92" t="s">
        <v>9</v>
      </c>
      <c r="F102" s="38" t="s">
        <v>5045</v>
      </c>
      <c r="G102" s="442">
        <v>37704</v>
      </c>
      <c r="H102" s="4" t="s">
        <v>5046</v>
      </c>
      <c r="I102" s="92" t="s">
        <v>3104</v>
      </c>
      <c r="J102" s="38" t="s">
        <v>3271</v>
      </c>
      <c r="K102" s="1" t="s">
        <v>3279</v>
      </c>
      <c r="L102" s="1" t="s">
        <v>3898</v>
      </c>
      <c r="M102" s="158" t="s">
        <v>3100</v>
      </c>
      <c r="N102" s="101" t="s">
        <v>5343</v>
      </c>
      <c r="O102" s="52" t="s">
        <v>5346</v>
      </c>
      <c r="P102" s="108" t="str">
        <f t="shared" ca="1" si="3"/>
        <v>21 Tahun</v>
      </c>
      <c r="Q102" s="108" t="str">
        <f t="shared" ca="1" si="4"/>
        <v>10 Bulan</v>
      </c>
      <c r="R102" s="108" t="str">
        <f t="shared" ca="1" si="5"/>
        <v>6  Hari</v>
      </c>
    </row>
    <row r="103" spans="1:18" ht="15">
      <c r="A103" s="587"/>
      <c r="B103" s="595"/>
      <c r="C103" s="13" t="s">
        <v>5351</v>
      </c>
      <c r="D103" s="1" t="s">
        <v>5350</v>
      </c>
      <c r="E103" s="92" t="s">
        <v>9</v>
      </c>
      <c r="F103" s="38" t="s">
        <v>5248</v>
      </c>
      <c r="G103" s="442">
        <v>42068</v>
      </c>
      <c r="H103" s="4" t="s">
        <v>5046</v>
      </c>
      <c r="I103" s="92" t="s">
        <v>3104</v>
      </c>
      <c r="J103" s="38" t="s">
        <v>3286</v>
      </c>
      <c r="K103" s="1" t="s">
        <v>3901</v>
      </c>
      <c r="L103" s="1" t="s">
        <v>3898</v>
      </c>
      <c r="M103" s="158" t="s">
        <v>3100</v>
      </c>
      <c r="N103" s="101" t="s">
        <v>5343</v>
      </c>
      <c r="O103" s="52" t="s">
        <v>5346</v>
      </c>
      <c r="P103" s="108" t="str">
        <f t="shared" ca="1" si="3"/>
        <v>9 Tahun</v>
      </c>
      <c r="Q103" s="108" t="str">
        <f t="shared" ca="1" si="4"/>
        <v>10 Bulan</v>
      </c>
      <c r="R103" s="108" t="str">
        <f t="shared" ca="1" si="5"/>
        <v>25  Hari</v>
      </c>
    </row>
    <row r="104" spans="1:18" ht="15">
      <c r="A104" s="585">
        <v>35</v>
      </c>
      <c r="B104" s="596" t="s">
        <v>5352</v>
      </c>
      <c r="C104" s="13" t="s">
        <v>5354</v>
      </c>
      <c r="D104" s="1" t="s">
        <v>5353</v>
      </c>
      <c r="E104" s="92" t="s">
        <v>10</v>
      </c>
      <c r="F104" s="38" t="s">
        <v>5092</v>
      </c>
      <c r="G104" s="442">
        <v>30906</v>
      </c>
      <c r="H104" s="4" t="s">
        <v>5046</v>
      </c>
      <c r="I104" s="92" t="s">
        <v>3104</v>
      </c>
      <c r="J104" s="38" t="s">
        <v>3271</v>
      </c>
      <c r="K104" s="1" t="s">
        <v>3097</v>
      </c>
      <c r="L104" s="1" t="s">
        <v>3894</v>
      </c>
      <c r="M104" s="158" t="s">
        <v>3095</v>
      </c>
      <c r="N104" s="101" t="s">
        <v>63</v>
      </c>
      <c r="O104" s="52" t="s">
        <v>5355</v>
      </c>
      <c r="P104" s="108" t="str">
        <f t="shared" ca="1" si="3"/>
        <v>40 Tahun</v>
      </c>
      <c r="Q104" s="108" t="str">
        <f t="shared" ca="1" si="4"/>
        <v>5 Bulan</v>
      </c>
      <c r="R104" s="108" t="str">
        <f t="shared" ca="1" si="5"/>
        <v>18  Hari</v>
      </c>
    </row>
    <row r="105" spans="1:18" ht="15">
      <c r="A105" s="586"/>
      <c r="B105" s="594"/>
      <c r="C105" s="13" t="s">
        <v>5357</v>
      </c>
      <c r="D105" s="1" t="s">
        <v>5356</v>
      </c>
      <c r="E105" s="92" t="s">
        <v>9</v>
      </c>
      <c r="F105" s="38" t="s">
        <v>5358</v>
      </c>
      <c r="G105" s="442">
        <v>34428</v>
      </c>
      <c r="H105" s="4" t="s">
        <v>5046</v>
      </c>
      <c r="I105" s="92" t="s">
        <v>3104</v>
      </c>
      <c r="J105" s="38" t="s">
        <v>4054</v>
      </c>
      <c r="K105" s="1" t="s">
        <v>3097</v>
      </c>
      <c r="L105" s="1" t="s">
        <v>3894</v>
      </c>
      <c r="M105" s="158" t="s">
        <v>3099</v>
      </c>
      <c r="N105" s="101" t="s">
        <v>1727</v>
      </c>
      <c r="O105" s="52" t="s">
        <v>5359</v>
      </c>
      <c r="P105" s="108" t="str">
        <f t="shared" ca="1" si="3"/>
        <v>30 Tahun</v>
      </c>
      <c r="Q105" s="108" t="str">
        <f t="shared" ca="1" si="4"/>
        <v>9 Bulan</v>
      </c>
      <c r="R105" s="108" t="str">
        <f t="shared" ca="1" si="5"/>
        <v>26  Hari</v>
      </c>
    </row>
    <row r="106" spans="1:18" ht="15">
      <c r="A106" s="586"/>
      <c r="B106" s="594"/>
      <c r="C106" s="13" t="s">
        <v>5361</v>
      </c>
      <c r="D106" s="1" t="s">
        <v>5360</v>
      </c>
      <c r="E106" s="92" t="s">
        <v>9</v>
      </c>
      <c r="F106" s="38" t="s">
        <v>5065</v>
      </c>
      <c r="G106" s="442">
        <v>41662</v>
      </c>
      <c r="H106" s="4" t="s">
        <v>5046</v>
      </c>
      <c r="I106" s="92" t="s">
        <v>3104</v>
      </c>
      <c r="J106" s="38" t="s">
        <v>3286</v>
      </c>
      <c r="K106" s="1" t="s">
        <v>3901</v>
      </c>
      <c r="L106" s="1" t="s">
        <v>3898</v>
      </c>
      <c r="M106" s="158" t="s">
        <v>5362</v>
      </c>
      <c r="N106" s="101" t="s">
        <v>5363</v>
      </c>
      <c r="O106" s="52" t="s">
        <v>5364</v>
      </c>
      <c r="P106" s="108" t="str">
        <f t="shared" ca="1" si="3"/>
        <v>11 Tahun</v>
      </c>
      <c r="Q106" s="108" t="str">
        <f t="shared" ca="1" si="4"/>
        <v>0 Bulan</v>
      </c>
      <c r="R106" s="108" t="str">
        <f t="shared" ca="1" si="5"/>
        <v>7  Hari</v>
      </c>
    </row>
    <row r="107" spans="1:18" ht="15">
      <c r="A107" s="587"/>
      <c r="B107" s="595"/>
      <c r="C107" s="13" t="s">
        <v>5366</v>
      </c>
      <c r="D107" s="1" t="s">
        <v>5365</v>
      </c>
      <c r="E107" s="92" t="s">
        <v>10</v>
      </c>
      <c r="F107" s="38" t="s">
        <v>5065</v>
      </c>
      <c r="G107" s="442">
        <v>43628</v>
      </c>
      <c r="H107" s="4" t="s">
        <v>5046</v>
      </c>
      <c r="I107" s="92" t="s">
        <v>3104</v>
      </c>
      <c r="J107" s="38" t="s">
        <v>3286</v>
      </c>
      <c r="K107" s="1" t="s">
        <v>3901</v>
      </c>
      <c r="L107" s="1" t="s">
        <v>3898</v>
      </c>
      <c r="M107" s="158" t="s">
        <v>3100</v>
      </c>
      <c r="N107" s="101" t="s">
        <v>5367</v>
      </c>
      <c r="O107" s="52" t="s">
        <v>5364</v>
      </c>
      <c r="P107" s="108" t="str">
        <f t="shared" ca="1" si="3"/>
        <v>5 Tahun</v>
      </c>
      <c r="Q107" s="108" t="str">
        <f t="shared" ca="1" si="4"/>
        <v>7 Bulan</v>
      </c>
      <c r="R107" s="108" t="str">
        <f t="shared" ca="1" si="5"/>
        <v>18  Hari</v>
      </c>
    </row>
    <row r="108" spans="1:18" ht="15">
      <c r="A108" s="585">
        <v>36</v>
      </c>
      <c r="B108" s="596" t="s">
        <v>5368</v>
      </c>
      <c r="C108" s="13" t="s">
        <v>5369</v>
      </c>
      <c r="D108" s="1" t="s">
        <v>63</v>
      </c>
      <c r="E108" s="92" t="s">
        <v>10</v>
      </c>
      <c r="F108" s="38" t="s">
        <v>5060</v>
      </c>
      <c r="G108" s="442">
        <v>18453</v>
      </c>
      <c r="H108" s="4" t="s">
        <v>5046</v>
      </c>
      <c r="I108" s="92" t="s">
        <v>3104</v>
      </c>
      <c r="J108" s="38" t="s">
        <v>4054</v>
      </c>
      <c r="K108" s="1" t="s">
        <v>5047</v>
      </c>
      <c r="L108" s="1" t="s">
        <v>3948</v>
      </c>
      <c r="M108" s="158" t="s">
        <v>3095</v>
      </c>
      <c r="N108" s="101" t="s">
        <v>5370</v>
      </c>
      <c r="O108" s="52" t="s">
        <v>5371</v>
      </c>
      <c r="P108" s="108" t="str">
        <f t="shared" ca="1" si="3"/>
        <v>74 Tahun</v>
      </c>
      <c r="Q108" s="108" t="str">
        <f t="shared" ca="1" si="4"/>
        <v>6 Bulan</v>
      </c>
      <c r="R108" s="108" t="str">
        <f t="shared" ca="1" si="5"/>
        <v>21  Hari</v>
      </c>
    </row>
    <row r="109" spans="1:18" ht="15">
      <c r="A109" s="587"/>
      <c r="B109" s="595"/>
      <c r="C109" s="13" t="s">
        <v>5372</v>
      </c>
      <c r="D109" s="1" t="s">
        <v>5355</v>
      </c>
      <c r="E109" s="92" t="s">
        <v>9</v>
      </c>
      <c r="F109" s="38" t="s">
        <v>5060</v>
      </c>
      <c r="G109" s="442">
        <v>20668</v>
      </c>
      <c r="H109" s="4" t="s">
        <v>5046</v>
      </c>
      <c r="I109" s="92" t="s">
        <v>3104</v>
      </c>
      <c r="J109" s="38" t="s">
        <v>4054</v>
      </c>
      <c r="K109" s="1" t="s">
        <v>5047</v>
      </c>
      <c r="L109" s="1" t="s">
        <v>3948</v>
      </c>
      <c r="M109" s="158" t="s">
        <v>3099</v>
      </c>
      <c r="N109" s="101" t="s">
        <v>5373</v>
      </c>
      <c r="O109" s="52" t="s">
        <v>5374</v>
      </c>
      <c r="P109" s="108" t="str">
        <f t="shared" ca="1" si="3"/>
        <v>68 Tahun</v>
      </c>
      <c r="Q109" s="108" t="str">
        <f t="shared" ca="1" si="4"/>
        <v>5 Bulan</v>
      </c>
      <c r="R109" s="108" t="str">
        <f t="shared" ca="1" si="5"/>
        <v>29  Hari</v>
      </c>
    </row>
    <row r="110" spans="1:18" ht="15">
      <c r="A110" s="585">
        <v>37</v>
      </c>
      <c r="B110" s="596" t="s">
        <v>5375</v>
      </c>
      <c r="C110" s="13" t="s">
        <v>5377</v>
      </c>
      <c r="D110" s="1" t="s">
        <v>5376</v>
      </c>
      <c r="E110" s="92" t="s">
        <v>10</v>
      </c>
      <c r="F110" s="38" t="s">
        <v>5378</v>
      </c>
      <c r="G110" s="442">
        <v>26894</v>
      </c>
      <c r="H110" s="4" t="s">
        <v>5046</v>
      </c>
      <c r="I110" s="92" t="s">
        <v>3104</v>
      </c>
      <c r="J110" s="38" t="s">
        <v>3893</v>
      </c>
      <c r="K110" s="1" t="s">
        <v>5047</v>
      </c>
      <c r="L110" s="1" t="s">
        <v>3131</v>
      </c>
      <c r="M110" s="158" t="s">
        <v>3095</v>
      </c>
      <c r="N110" s="101" t="s">
        <v>5379</v>
      </c>
      <c r="O110" s="52" t="s">
        <v>1568</v>
      </c>
      <c r="P110" s="108" t="str">
        <f t="shared" ca="1" si="3"/>
        <v>51 Tahun</v>
      </c>
      <c r="Q110" s="108" t="str">
        <f t="shared" ca="1" si="4"/>
        <v>5 Bulan</v>
      </c>
      <c r="R110" s="108" t="str">
        <f t="shared" ca="1" si="5"/>
        <v>12  Hari</v>
      </c>
    </row>
    <row r="111" spans="1:18" ht="15">
      <c r="A111" s="586"/>
      <c r="B111" s="594"/>
      <c r="C111" s="13" t="s">
        <v>5381</v>
      </c>
      <c r="D111" s="1" t="s">
        <v>5380</v>
      </c>
      <c r="E111" s="92" t="s">
        <v>9</v>
      </c>
      <c r="F111" s="38" t="s">
        <v>5092</v>
      </c>
      <c r="G111" s="442">
        <v>36761</v>
      </c>
      <c r="H111" s="4" t="s">
        <v>5046</v>
      </c>
      <c r="I111" s="92" t="s">
        <v>3104</v>
      </c>
      <c r="J111" s="38" t="s">
        <v>3271</v>
      </c>
      <c r="K111" s="1" t="s">
        <v>3279</v>
      </c>
      <c r="L111" s="1" t="s">
        <v>3898</v>
      </c>
      <c r="M111" s="158" t="s">
        <v>3100</v>
      </c>
      <c r="N111" s="101" t="s">
        <v>5376</v>
      </c>
      <c r="O111" s="52" t="s">
        <v>5382</v>
      </c>
      <c r="P111" s="108" t="str">
        <f t="shared" ca="1" si="3"/>
        <v>24 Tahun</v>
      </c>
      <c r="Q111" s="108" t="str">
        <f t="shared" ca="1" si="4"/>
        <v>5 Bulan</v>
      </c>
      <c r="R111" s="108" t="str">
        <f t="shared" ca="1" si="5"/>
        <v>7  Hari</v>
      </c>
    </row>
    <row r="112" spans="1:18" ht="15">
      <c r="A112" s="586"/>
      <c r="B112" s="594"/>
      <c r="C112" s="13" t="s">
        <v>5384</v>
      </c>
      <c r="D112" s="1" t="s">
        <v>5383</v>
      </c>
      <c r="E112" s="92" t="s">
        <v>10</v>
      </c>
      <c r="F112" s="38" t="s">
        <v>5092</v>
      </c>
      <c r="G112" s="442">
        <v>39267</v>
      </c>
      <c r="H112" s="4" t="s">
        <v>5046</v>
      </c>
      <c r="I112" s="92" t="s">
        <v>3104</v>
      </c>
      <c r="J112" s="38" t="s">
        <v>3893</v>
      </c>
      <c r="K112" s="1" t="s">
        <v>3279</v>
      </c>
      <c r="L112" s="1" t="s">
        <v>3898</v>
      </c>
      <c r="M112" s="158" t="s">
        <v>3100</v>
      </c>
      <c r="N112" s="101" t="s">
        <v>5376</v>
      </c>
      <c r="O112" s="52" t="s">
        <v>5382</v>
      </c>
      <c r="P112" s="108" t="str">
        <f t="shared" ca="1" si="3"/>
        <v>17 Tahun</v>
      </c>
      <c r="Q112" s="108" t="str">
        <f t="shared" ca="1" si="4"/>
        <v>6 Bulan</v>
      </c>
      <c r="R112" s="108" t="str">
        <f t="shared" ca="1" si="5"/>
        <v>26  Hari</v>
      </c>
    </row>
    <row r="113" spans="1:18" ht="15">
      <c r="A113" s="586"/>
      <c r="B113" s="594"/>
      <c r="C113" s="13" t="s">
        <v>5386</v>
      </c>
      <c r="D113" s="1" t="s">
        <v>5385</v>
      </c>
      <c r="E113" s="92" t="s">
        <v>10</v>
      </c>
      <c r="F113" s="38" t="s">
        <v>5092</v>
      </c>
      <c r="G113" s="442">
        <v>39808</v>
      </c>
      <c r="H113" s="4" t="s">
        <v>5046</v>
      </c>
      <c r="I113" s="92" t="s">
        <v>3104</v>
      </c>
      <c r="J113" s="38" t="s">
        <v>3893</v>
      </c>
      <c r="K113" s="1" t="s">
        <v>3279</v>
      </c>
      <c r="L113" s="1" t="s">
        <v>3898</v>
      </c>
      <c r="M113" s="158" t="s">
        <v>3100</v>
      </c>
      <c r="N113" s="101" t="s">
        <v>5376</v>
      </c>
      <c r="O113" s="52" t="s">
        <v>5382</v>
      </c>
      <c r="P113" s="108" t="str">
        <f t="shared" ca="1" si="3"/>
        <v>16 Tahun</v>
      </c>
      <c r="Q113" s="108" t="str">
        <f t="shared" ca="1" si="4"/>
        <v>1 Bulan</v>
      </c>
      <c r="R113" s="108" t="str">
        <f t="shared" ca="1" si="5"/>
        <v>4  Hari</v>
      </c>
    </row>
    <row r="114" spans="1:18" ht="15">
      <c r="A114" s="585">
        <v>38</v>
      </c>
      <c r="B114" s="596" t="s">
        <v>5390</v>
      </c>
      <c r="C114" s="13" t="s">
        <v>5392</v>
      </c>
      <c r="D114" s="1" t="s">
        <v>5391</v>
      </c>
      <c r="E114" s="92" t="s">
        <v>10</v>
      </c>
      <c r="F114" s="38" t="s">
        <v>5092</v>
      </c>
      <c r="G114" s="442">
        <v>26862</v>
      </c>
      <c r="H114" s="4" t="s">
        <v>5046</v>
      </c>
      <c r="I114" s="92" t="s">
        <v>3104</v>
      </c>
      <c r="J114" s="38" t="s">
        <v>3271</v>
      </c>
      <c r="K114" s="1" t="s">
        <v>5047</v>
      </c>
      <c r="L114" s="1" t="s">
        <v>3894</v>
      </c>
      <c r="M114" s="158" t="s">
        <v>3095</v>
      </c>
      <c r="N114" s="101" t="s">
        <v>5244</v>
      </c>
      <c r="O114" s="52" t="s">
        <v>5245</v>
      </c>
      <c r="P114" s="108" t="str">
        <f t="shared" ca="1" si="3"/>
        <v>51 Tahun</v>
      </c>
      <c r="Q114" s="108" t="str">
        <f t="shared" ca="1" si="4"/>
        <v>6 Bulan</v>
      </c>
      <c r="R114" s="108" t="str">
        <f t="shared" ca="1" si="5"/>
        <v>13  Hari</v>
      </c>
    </row>
    <row r="115" spans="1:18" ht="15">
      <c r="A115" s="586"/>
      <c r="B115" s="594"/>
      <c r="C115" s="13" t="s">
        <v>5393</v>
      </c>
      <c r="D115" s="1" t="s">
        <v>117</v>
      </c>
      <c r="E115" s="92" t="s">
        <v>9</v>
      </c>
      <c r="F115" s="38" t="s">
        <v>5394</v>
      </c>
      <c r="G115" s="442">
        <v>26068</v>
      </c>
      <c r="H115" s="4" t="s">
        <v>5046</v>
      </c>
      <c r="I115" s="92" t="s">
        <v>3104</v>
      </c>
      <c r="J115" s="38" t="s">
        <v>3271</v>
      </c>
      <c r="K115" s="1" t="s">
        <v>5047</v>
      </c>
      <c r="L115" s="1" t="s">
        <v>3894</v>
      </c>
      <c r="M115" s="158" t="s">
        <v>3099</v>
      </c>
      <c r="N115" s="101" t="s">
        <v>5395</v>
      </c>
      <c r="O115" s="52" t="s">
        <v>81</v>
      </c>
      <c r="P115" s="108" t="str">
        <f t="shared" ca="1" si="3"/>
        <v>53 Tahun</v>
      </c>
      <c r="Q115" s="108" t="str">
        <f t="shared" ca="1" si="4"/>
        <v>8 Bulan</v>
      </c>
      <c r="R115" s="108" t="str">
        <f t="shared" ca="1" si="5"/>
        <v>15  Hari</v>
      </c>
    </row>
    <row r="116" spans="1:18" ht="15">
      <c r="A116" s="587"/>
      <c r="B116" s="595"/>
      <c r="C116" s="13" t="s">
        <v>5397</v>
      </c>
      <c r="D116" s="1" t="s">
        <v>5396</v>
      </c>
      <c r="E116" s="92" t="s">
        <v>10</v>
      </c>
      <c r="F116" s="38" t="s">
        <v>5092</v>
      </c>
      <c r="G116" s="442">
        <v>37976</v>
      </c>
      <c r="H116" s="4" t="s">
        <v>5046</v>
      </c>
      <c r="I116" s="92" t="s">
        <v>3104</v>
      </c>
      <c r="J116" s="38" t="s">
        <v>3893</v>
      </c>
      <c r="K116" s="1" t="s">
        <v>3279</v>
      </c>
      <c r="L116" s="1" t="s">
        <v>3898</v>
      </c>
      <c r="M116" s="158" t="s">
        <v>3100</v>
      </c>
      <c r="N116" s="101" t="s">
        <v>5391</v>
      </c>
      <c r="O116" s="52" t="s">
        <v>117</v>
      </c>
      <c r="P116" s="108" t="str">
        <f t="shared" ca="1" si="3"/>
        <v>21 Tahun</v>
      </c>
      <c r="Q116" s="108" t="str">
        <f t="shared" ca="1" si="4"/>
        <v>1 Bulan</v>
      </c>
      <c r="R116" s="108" t="str">
        <f t="shared" ca="1" si="5"/>
        <v>9  Hari</v>
      </c>
    </row>
    <row r="117" spans="1:18" ht="15">
      <c r="A117" s="468"/>
      <c r="B117" s="469"/>
      <c r="C117" s="13" t="s">
        <v>5401</v>
      </c>
      <c r="D117" s="1" t="s">
        <v>5400</v>
      </c>
      <c r="E117" s="92" t="s">
        <v>10</v>
      </c>
      <c r="F117" s="38" t="s">
        <v>5092</v>
      </c>
      <c r="G117" s="442">
        <v>28902</v>
      </c>
      <c r="H117" s="4" t="s">
        <v>5046</v>
      </c>
      <c r="I117" s="92" t="s">
        <v>3104</v>
      </c>
      <c r="J117" s="38" t="s">
        <v>4054</v>
      </c>
      <c r="K117" s="1" t="s">
        <v>5047</v>
      </c>
      <c r="L117" s="1" t="s">
        <v>3898</v>
      </c>
      <c r="M117" s="158" t="s">
        <v>3100</v>
      </c>
      <c r="N117" s="101" t="s">
        <v>4646</v>
      </c>
      <c r="O117" s="23"/>
      <c r="P117" s="108" t="str">
        <f t="shared" ca="1" si="3"/>
        <v>45 Tahun</v>
      </c>
      <c r="Q117" s="108" t="str">
        <f t="shared" ca="1" si="4"/>
        <v>11 Bulan</v>
      </c>
      <c r="R117" s="108" t="str">
        <f t="shared" ca="1" si="5"/>
        <v>14  Hari</v>
      </c>
    </row>
    <row r="118" spans="1:18" ht="15">
      <c r="A118" s="585">
        <v>40</v>
      </c>
      <c r="B118" s="596" t="s">
        <v>5402</v>
      </c>
      <c r="C118" s="13" t="s">
        <v>5403</v>
      </c>
      <c r="D118" s="1" t="s">
        <v>195</v>
      </c>
      <c r="E118" s="92" t="s">
        <v>10</v>
      </c>
      <c r="F118" s="38" t="s">
        <v>5092</v>
      </c>
      <c r="G118" s="442">
        <v>31959</v>
      </c>
      <c r="H118" s="4" t="s">
        <v>5046</v>
      </c>
      <c r="I118" s="92" t="s">
        <v>3104</v>
      </c>
      <c r="J118" s="38" t="s">
        <v>3271</v>
      </c>
      <c r="K118" s="1" t="s">
        <v>5047</v>
      </c>
      <c r="L118" s="1" t="s">
        <v>4030</v>
      </c>
      <c r="M118" s="158" t="s">
        <v>3095</v>
      </c>
      <c r="N118" s="101" t="s">
        <v>5404</v>
      </c>
      <c r="O118" s="52" t="s">
        <v>5405</v>
      </c>
      <c r="P118" s="108" t="str">
        <f t="shared" ca="1" si="3"/>
        <v>37 Tahun</v>
      </c>
      <c r="Q118" s="108" t="str">
        <f t="shared" ca="1" si="4"/>
        <v>6 Bulan</v>
      </c>
      <c r="R118" s="108" t="str">
        <f t="shared" ca="1" si="5"/>
        <v>29  Hari</v>
      </c>
    </row>
    <row r="119" spans="1:18" ht="15">
      <c r="A119" s="587"/>
      <c r="B119" s="595"/>
      <c r="C119" s="13" t="s">
        <v>5407</v>
      </c>
      <c r="D119" s="1" t="s">
        <v>5406</v>
      </c>
      <c r="E119" s="92" t="s">
        <v>10</v>
      </c>
      <c r="F119" s="38" t="s">
        <v>5045</v>
      </c>
      <c r="G119" s="442">
        <v>42464</v>
      </c>
      <c r="H119" s="4" t="s">
        <v>5046</v>
      </c>
      <c r="I119" s="92" t="s">
        <v>3104</v>
      </c>
      <c r="J119" s="38" t="s">
        <v>3286</v>
      </c>
      <c r="K119" s="1" t="s">
        <v>3901</v>
      </c>
      <c r="L119" s="1" t="s">
        <v>3898</v>
      </c>
      <c r="M119" s="158" t="s">
        <v>3100</v>
      </c>
      <c r="N119" s="101" t="s">
        <v>195</v>
      </c>
      <c r="O119" s="52" t="s">
        <v>5408</v>
      </c>
      <c r="P119" s="108" t="str">
        <f t="shared" ca="1" si="3"/>
        <v>8 Tahun</v>
      </c>
      <c r="Q119" s="108" t="str">
        <f t="shared" ca="1" si="4"/>
        <v>9 Bulan</v>
      </c>
      <c r="R119" s="108" t="str">
        <f t="shared" ca="1" si="5"/>
        <v>26  Hari</v>
      </c>
    </row>
    <row r="120" spans="1:18" ht="15">
      <c r="A120" s="585">
        <v>41</v>
      </c>
      <c r="B120" s="596" t="s">
        <v>7184</v>
      </c>
      <c r="C120" s="13" t="s">
        <v>5410</v>
      </c>
      <c r="D120" s="1" t="s">
        <v>5409</v>
      </c>
      <c r="E120" s="92" t="s">
        <v>10</v>
      </c>
      <c r="F120" s="38" t="s">
        <v>5060</v>
      </c>
      <c r="G120" s="442">
        <v>22277</v>
      </c>
      <c r="H120" s="4" t="s">
        <v>5046</v>
      </c>
      <c r="I120" s="92" t="s">
        <v>3104</v>
      </c>
      <c r="J120" s="38" t="s">
        <v>4054</v>
      </c>
      <c r="K120" s="1" t="s">
        <v>5047</v>
      </c>
      <c r="L120" s="1" t="s">
        <v>3894</v>
      </c>
      <c r="M120" s="158" t="s">
        <v>3095</v>
      </c>
      <c r="N120" s="103"/>
      <c r="O120" s="23"/>
      <c r="P120" s="108" t="str">
        <f t="shared" ca="1" si="3"/>
        <v>64 Tahun</v>
      </c>
      <c r="Q120" s="108" t="str">
        <f t="shared" ca="1" si="4"/>
        <v>1 Bulan</v>
      </c>
      <c r="R120" s="108" t="str">
        <f t="shared" ca="1" si="5"/>
        <v>3  Hari</v>
      </c>
    </row>
    <row r="121" spans="1:18" ht="15">
      <c r="A121" s="587"/>
      <c r="B121" s="587"/>
      <c r="C121" s="10" t="s">
        <v>5411</v>
      </c>
      <c r="D121" s="4" t="s">
        <v>5405</v>
      </c>
      <c r="E121" s="92" t="s">
        <v>9</v>
      </c>
      <c r="F121" s="38" t="s">
        <v>5060</v>
      </c>
      <c r="G121" s="442">
        <v>21732</v>
      </c>
      <c r="H121" s="4" t="s">
        <v>5046</v>
      </c>
      <c r="I121" s="92" t="s">
        <v>3104</v>
      </c>
      <c r="J121" s="59" t="s">
        <v>4054</v>
      </c>
      <c r="K121" s="4" t="s">
        <v>5047</v>
      </c>
      <c r="L121" s="4" t="s">
        <v>3894</v>
      </c>
      <c r="M121" s="158" t="s">
        <v>3099</v>
      </c>
      <c r="N121" s="103"/>
      <c r="O121" s="23"/>
      <c r="P121" s="108" t="str">
        <f t="shared" ca="1" si="3"/>
        <v>65 Tahun</v>
      </c>
      <c r="Q121" s="108" t="str">
        <f t="shared" ca="1" si="4"/>
        <v>6 Bulan</v>
      </c>
      <c r="R121" s="108" t="str">
        <f t="shared" ca="1" si="5"/>
        <v>29  Hari</v>
      </c>
    </row>
    <row r="122" spans="1:18" ht="15">
      <c r="A122" s="585">
        <v>42</v>
      </c>
      <c r="B122" s="596" t="s">
        <v>5412</v>
      </c>
      <c r="C122" s="10" t="s">
        <v>5414</v>
      </c>
      <c r="D122" s="4" t="s">
        <v>5413</v>
      </c>
      <c r="E122" s="92" t="s">
        <v>10</v>
      </c>
      <c r="F122" s="38" t="s">
        <v>5045</v>
      </c>
      <c r="G122" s="442">
        <v>30133</v>
      </c>
      <c r="H122" s="4" t="s">
        <v>5046</v>
      </c>
      <c r="I122" s="92" t="s">
        <v>3104</v>
      </c>
      <c r="J122" s="59" t="s">
        <v>3893</v>
      </c>
      <c r="K122" s="4" t="s">
        <v>3097</v>
      </c>
      <c r="L122" s="4" t="s">
        <v>3894</v>
      </c>
      <c r="M122" s="158" t="s">
        <v>3095</v>
      </c>
      <c r="N122" s="102" t="s">
        <v>313</v>
      </c>
      <c r="O122" s="22" t="s">
        <v>1352</v>
      </c>
      <c r="P122" s="108" t="str">
        <f ca="1" t="shared" si="9" ref="P122:P155">DATEDIF(G122,$P$2,"Y")&amp;" Tahun"</f>
        <v>42 Tahun</v>
      </c>
      <c r="Q122" s="108" t="str">
        <f ca="1" t="shared" si="10" ref="Q122:Q155">DATEDIF(G122,$P$2,"YM")&amp;" Bulan"</f>
        <v>6 Bulan</v>
      </c>
      <c r="R122" s="108" t="str">
        <f ca="1" t="shared" si="11" ref="R122:R155">DATEDIF(G122,$P$2,"MD")&amp;"  Hari"</f>
        <v>29  Hari</v>
      </c>
    </row>
    <row r="123" spans="1:18" ht="15">
      <c r="A123" s="586"/>
      <c r="B123" s="594"/>
      <c r="C123" s="10" t="s">
        <v>5415</v>
      </c>
      <c r="D123" s="4" t="s">
        <v>43</v>
      </c>
      <c r="E123" s="92" t="s">
        <v>9</v>
      </c>
      <c r="F123" s="38" t="s">
        <v>5045</v>
      </c>
      <c r="G123" s="442">
        <v>31822</v>
      </c>
      <c r="H123" s="4" t="s">
        <v>5046</v>
      </c>
      <c r="I123" s="92" t="s">
        <v>3104</v>
      </c>
      <c r="J123" s="59" t="s">
        <v>3893</v>
      </c>
      <c r="K123" s="4" t="s">
        <v>5093</v>
      </c>
      <c r="L123" s="4" t="s">
        <v>3894</v>
      </c>
      <c r="M123" s="158" t="s">
        <v>3099</v>
      </c>
      <c r="N123" s="102" t="s">
        <v>5416</v>
      </c>
      <c r="O123" s="22" t="s">
        <v>5417</v>
      </c>
      <c r="P123" s="108" t="str">
        <f t="shared" ca="1" si="9"/>
        <v>37 Tahun</v>
      </c>
      <c r="Q123" s="108" t="str">
        <f t="shared" ca="1" si="10"/>
        <v>11 Bulan</v>
      </c>
      <c r="R123" s="108" t="str">
        <f t="shared" ca="1" si="11"/>
        <v>16  Hari</v>
      </c>
    </row>
    <row r="124" spans="1:18" ht="15">
      <c r="A124" s="586"/>
      <c r="B124" s="594"/>
      <c r="C124" s="10" t="s">
        <v>5419</v>
      </c>
      <c r="D124" s="4" t="s">
        <v>5418</v>
      </c>
      <c r="E124" s="92" t="s">
        <v>9</v>
      </c>
      <c r="F124" s="38" t="s">
        <v>5092</v>
      </c>
      <c r="G124" s="442">
        <v>38659</v>
      </c>
      <c r="H124" s="4" t="s">
        <v>5046</v>
      </c>
      <c r="I124" s="92" t="s">
        <v>3104</v>
      </c>
      <c r="J124" s="59" t="s">
        <v>3271</v>
      </c>
      <c r="K124" s="4" t="s">
        <v>3279</v>
      </c>
      <c r="L124" s="4" t="s">
        <v>3898</v>
      </c>
      <c r="M124" s="158" t="s">
        <v>3100</v>
      </c>
      <c r="N124" s="102" t="s">
        <v>5413</v>
      </c>
      <c r="O124" s="22" t="s">
        <v>43</v>
      </c>
      <c r="P124" s="108" t="str">
        <f t="shared" ca="1" si="9"/>
        <v>19 Tahun</v>
      </c>
      <c r="Q124" s="108" t="str">
        <f t="shared" ca="1" si="10"/>
        <v>2 Bulan</v>
      </c>
      <c r="R124" s="108" t="str">
        <f t="shared" ca="1" si="11"/>
        <v>27  Hari</v>
      </c>
    </row>
    <row r="125" spans="1:18" ht="15">
      <c r="A125" s="587"/>
      <c r="B125" s="595"/>
      <c r="C125" s="10" t="s">
        <v>5421</v>
      </c>
      <c r="D125" s="4" t="s">
        <v>5420</v>
      </c>
      <c r="E125" s="92" t="s">
        <v>9</v>
      </c>
      <c r="F125" s="38" t="s">
        <v>5065</v>
      </c>
      <c r="G125" s="442">
        <v>43192</v>
      </c>
      <c r="H125" s="4" t="s">
        <v>5046</v>
      </c>
      <c r="I125" s="92" t="s">
        <v>3104</v>
      </c>
      <c r="J125" s="38" t="s">
        <v>3286</v>
      </c>
      <c r="K125" s="4" t="s">
        <v>3901</v>
      </c>
      <c r="L125" s="4" t="s">
        <v>3898</v>
      </c>
      <c r="M125" s="158" t="s">
        <v>3100</v>
      </c>
      <c r="N125" s="102" t="s">
        <v>5413</v>
      </c>
      <c r="O125" s="22" t="s">
        <v>43</v>
      </c>
      <c r="P125" s="108" t="str">
        <f t="shared" ca="1" si="9"/>
        <v>6 Tahun</v>
      </c>
      <c r="Q125" s="108" t="str">
        <f t="shared" ca="1" si="10"/>
        <v>9 Bulan</v>
      </c>
      <c r="R125" s="108" t="str">
        <f t="shared" ca="1" si="11"/>
        <v>28  Hari</v>
      </c>
    </row>
    <row r="126" spans="1:18" ht="15">
      <c r="A126" s="585">
        <v>43</v>
      </c>
      <c r="B126" s="596" t="s">
        <v>5422</v>
      </c>
      <c r="C126" s="10" t="s">
        <v>5423</v>
      </c>
      <c r="D126" s="4" t="s">
        <v>1522</v>
      </c>
      <c r="E126" s="92" t="s">
        <v>10</v>
      </c>
      <c r="F126" s="38" t="s">
        <v>5065</v>
      </c>
      <c r="G126" s="442">
        <v>24466</v>
      </c>
      <c r="H126" s="4" t="s">
        <v>5046</v>
      </c>
      <c r="I126" s="92" t="s">
        <v>3104</v>
      </c>
      <c r="J126" s="38" t="s">
        <v>3893</v>
      </c>
      <c r="K126" s="1" t="s">
        <v>3097</v>
      </c>
      <c r="L126" s="1" t="s">
        <v>3894</v>
      </c>
      <c r="M126" s="158" t="s">
        <v>3095</v>
      </c>
      <c r="N126" s="101" t="s">
        <v>5424</v>
      </c>
      <c r="O126" s="52" t="s">
        <v>4032</v>
      </c>
      <c r="P126" s="108" t="str">
        <f t="shared" ca="1" si="9"/>
        <v>58 Tahun</v>
      </c>
      <c r="Q126" s="108" t="str">
        <f t="shared" ca="1" si="10"/>
        <v>1 Bulan</v>
      </c>
      <c r="R126" s="108" t="str">
        <f t="shared" ca="1" si="11"/>
        <v>5  Hari</v>
      </c>
    </row>
    <row r="127" spans="1:18" ht="15">
      <c r="A127" s="586"/>
      <c r="B127" s="594"/>
      <c r="C127" s="10" t="s">
        <v>5426</v>
      </c>
      <c r="D127" s="4" t="s">
        <v>5425</v>
      </c>
      <c r="E127" s="92" t="s">
        <v>9</v>
      </c>
      <c r="F127" s="38" t="s">
        <v>5065</v>
      </c>
      <c r="G127" s="442">
        <v>27221</v>
      </c>
      <c r="H127" s="4" t="s">
        <v>5046</v>
      </c>
      <c r="I127" s="92" t="s">
        <v>3104</v>
      </c>
      <c r="J127" s="38" t="s">
        <v>3893</v>
      </c>
      <c r="K127" s="1" t="s">
        <v>3097</v>
      </c>
      <c r="L127" s="1" t="s">
        <v>3894</v>
      </c>
      <c r="M127" s="158" t="s">
        <v>3099</v>
      </c>
      <c r="N127" s="101" t="s">
        <v>1440</v>
      </c>
      <c r="O127" s="52" t="s">
        <v>2984</v>
      </c>
      <c r="P127" s="108" t="str">
        <f t="shared" ca="1" si="9"/>
        <v>50 Tahun</v>
      </c>
      <c r="Q127" s="108" t="str">
        <f t="shared" ca="1" si="10"/>
        <v>6 Bulan</v>
      </c>
      <c r="R127" s="108" t="str">
        <f t="shared" ca="1" si="11"/>
        <v>19  Hari</v>
      </c>
    </row>
    <row r="128" spans="1:18" ht="15">
      <c r="A128" s="587"/>
      <c r="B128" s="595"/>
      <c r="C128" s="10" t="s">
        <v>5428</v>
      </c>
      <c r="D128" s="4" t="s">
        <v>5427</v>
      </c>
      <c r="E128" s="92" t="s">
        <v>9</v>
      </c>
      <c r="F128" s="38" t="s">
        <v>5045</v>
      </c>
      <c r="G128" s="442">
        <v>38471</v>
      </c>
      <c r="H128" s="4" t="s">
        <v>5046</v>
      </c>
      <c r="I128" s="92" t="s">
        <v>3104</v>
      </c>
      <c r="J128" s="38" t="s">
        <v>3271</v>
      </c>
      <c r="K128" s="1" t="s">
        <v>3279</v>
      </c>
      <c r="L128" s="1" t="s">
        <v>3898</v>
      </c>
      <c r="M128" s="158" t="s">
        <v>3100</v>
      </c>
      <c r="N128" s="101" t="s">
        <v>1522</v>
      </c>
      <c r="O128" s="52" t="s">
        <v>5425</v>
      </c>
      <c r="P128" s="108" t="str">
        <f t="shared" ca="1" si="9"/>
        <v>19 Tahun</v>
      </c>
      <c r="Q128" s="108" t="str">
        <f t="shared" ca="1" si="10"/>
        <v>9 Bulan</v>
      </c>
      <c r="R128" s="108" t="str">
        <f t="shared" ca="1" si="11"/>
        <v>1  Hari</v>
      </c>
    </row>
    <row r="129" spans="1:18" ht="15">
      <c r="A129" s="585">
        <v>44</v>
      </c>
      <c r="B129" s="596" t="s">
        <v>5429</v>
      </c>
      <c r="C129" s="13" t="s">
        <v>5430</v>
      </c>
      <c r="D129" s="1" t="s">
        <v>1120</v>
      </c>
      <c r="E129" s="92" t="s">
        <v>9</v>
      </c>
      <c r="F129" s="38" t="s">
        <v>5267</v>
      </c>
      <c r="G129" s="442">
        <v>18972</v>
      </c>
      <c r="H129" s="4" t="s">
        <v>5046</v>
      </c>
      <c r="I129" s="92" t="s">
        <v>3104</v>
      </c>
      <c r="J129" s="38" t="s">
        <v>4054</v>
      </c>
      <c r="K129" s="1" t="s">
        <v>5047</v>
      </c>
      <c r="L129" s="1" t="s">
        <v>3131</v>
      </c>
      <c r="M129" s="158" t="s">
        <v>3095</v>
      </c>
      <c r="N129" s="101" t="s">
        <v>5431</v>
      </c>
      <c r="O129" s="23"/>
      <c r="P129" s="108" t="str">
        <f t="shared" ca="1" si="9"/>
        <v>73 Tahun</v>
      </c>
      <c r="Q129" s="108" t="str">
        <f t="shared" ca="1" si="10"/>
        <v>1 Bulan</v>
      </c>
      <c r="R129" s="108" t="str">
        <f t="shared" ca="1" si="11"/>
        <v>20  Hari</v>
      </c>
    </row>
    <row r="130" spans="1:18" ht="15">
      <c r="A130" s="587"/>
      <c r="B130" s="595"/>
      <c r="C130" s="13" t="s">
        <v>4110</v>
      </c>
      <c r="D130" s="1" t="s">
        <v>5432</v>
      </c>
      <c r="E130" s="92" t="s">
        <v>9</v>
      </c>
      <c r="F130" s="38" t="s">
        <v>5045</v>
      </c>
      <c r="G130" s="442">
        <v>40211</v>
      </c>
      <c r="H130" s="4" t="s">
        <v>5046</v>
      </c>
      <c r="I130" s="92" t="s">
        <v>3104</v>
      </c>
      <c r="J130" s="38" t="s">
        <v>3286</v>
      </c>
      <c r="K130" s="1" t="s">
        <v>3901</v>
      </c>
      <c r="L130" s="1" t="s">
        <v>3898</v>
      </c>
      <c r="M130" s="158" t="s">
        <v>1755</v>
      </c>
      <c r="N130" s="101" t="s">
        <v>2902</v>
      </c>
      <c r="O130" s="52" t="s">
        <v>5433</v>
      </c>
      <c r="P130" s="108" t="str">
        <f t="shared" ca="1" si="9"/>
        <v>14 Tahun</v>
      </c>
      <c r="Q130" s="108" t="str">
        <f t="shared" ca="1" si="10"/>
        <v>11 Bulan</v>
      </c>
      <c r="R130" s="108" t="str">
        <f t="shared" ca="1" si="11"/>
        <v>28  Hari</v>
      </c>
    </row>
    <row r="131" spans="1:18" ht="15">
      <c r="A131" s="113">
        <v>45</v>
      </c>
      <c r="B131" s="83" t="s">
        <v>5434</v>
      </c>
      <c r="C131" s="13" t="s">
        <v>5435</v>
      </c>
      <c r="D131" s="1" t="s">
        <v>5149</v>
      </c>
      <c r="E131" s="92" t="s">
        <v>9</v>
      </c>
      <c r="F131" s="38" t="s">
        <v>5436</v>
      </c>
      <c r="G131" s="442">
        <v>16713</v>
      </c>
      <c r="H131" s="4" t="s">
        <v>5046</v>
      </c>
      <c r="I131" s="92" t="s">
        <v>3104</v>
      </c>
      <c r="J131" s="58" t="s">
        <v>4054</v>
      </c>
      <c r="K131" s="158" t="s">
        <v>5047</v>
      </c>
      <c r="L131" s="158" t="s">
        <v>3131</v>
      </c>
      <c r="M131" s="158" t="s">
        <v>3095</v>
      </c>
      <c r="N131" s="165" t="s">
        <v>7240</v>
      </c>
      <c r="O131" s="166" t="s">
        <v>7241</v>
      </c>
      <c r="P131" s="108" t="str">
        <f t="shared" ca="1" si="9"/>
        <v>79 Tahun</v>
      </c>
      <c r="Q131" s="108" t="str">
        <f t="shared" ca="1" si="10"/>
        <v>3 Bulan</v>
      </c>
      <c r="R131" s="108" t="str">
        <f t="shared" ca="1" si="11"/>
        <v>27  Hari</v>
      </c>
    </row>
    <row r="132" spans="1:18" ht="15">
      <c r="A132" s="113">
        <v>46</v>
      </c>
      <c r="B132" s="83" t="s">
        <v>5437</v>
      </c>
      <c r="C132" s="13" t="s">
        <v>5438</v>
      </c>
      <c r="D132" s="1" t="s">
        <v>1660</v>
      </c>
      <c r="E132" s="92" t="s">
        <v>9</v>
      </c>
      <c r="F132" s="58" t="s">
        <v>3465</v>
      </c>
      <c r="G132" s="442">
        <v>19353</v>
      </c>
      <c r="H132" s="4" t="s">
        <v>5046</v>
      </c>
      <c r="I132" s="92" t="s">
        <v>3104</v>
      </c>
      <c r="J132" s="58" t="s">
        <v>7183</v>
      </c>
      <c r="K132" s="158" t="s">
        <v>5047</v>
      </c>
      <c r="L132" s="158" t="s">
        <v>3131</v>
      </c>
      <c r="M132" s="158" t="s">
        <v>3095</v>
      </c>
      <c r="N132" s="165" t="s">
        <v>5126</v>
      </c>
      <c r="O132" s="166" t="s">
        <v>7242</v>
      </c>
      <c r="P132" s="108" t="str">
        <f t="shared" ca="1" si="9"/>
        <v>72 Tahun</v>
      </c>
      <c r="Q132" s="108" t="str">
        <f t="shared" ca="1" si="10"/>
        <v>1 Bulan</v>
      </c>
      <c r="R132" s="108" t="str">
        <f t="shared" ca="1" si="11"/>
        <v>5  Hari</v>
      </c>
    </row>
    <row r="133" spans="1:18" ht="15">
      <c r="A133" s="113">
        <v>47</v>
      </c>
      <c r="B133" s="83" t="s">
        <v>5439</v>
      </c>
      <c r="C133" s="13" t="s">
        <v>5440</v>
      </c>
      <c r="D133" s="1" t="s">
        <v>1509</v>
      </c>
      <c r="E133" s="92" t="s">
        <v>9</v>
      </c>
      <c r="F133" s="38" t="s">
        <v>5060</v>
      </c>
      <c r="G133" s="442">
        <v>19302</v>
      </c>
      <c r="H133" s="4" t="s">
        <v>5046</v>
      </c>
      <c r="I133" s="92" t="s">
        <v>3104</v>
      </c>
      <c r="J133" s="38" t="s">
        <v>4054</v>
      </c>
      <c r="K133" s="1" t="s">
        <v>5047</v>
      </c>
      <c r="L133" s="1" t="s">
        <v>3131</v>
      </c>
      <c r="M133" s="158" t="s">
        <v>3095</v>
      </c>
      <c r="N133" s="101" t="s">
        <v>5441</v>
      </c>
      <c r="O133" s="52" t="s">
        <v>635</v>
      </c>
      <c r="P133" s="108" t="str">
        <f t="shared" ca="1" si="9"/>
        <v>72 Tahun</v>
      </c>
      <c r="Q133" s="108" t="str">
        <f t="shared" ca="1" si="10"/>
        <v>2 Bulan</v>
      </c>
      <c r="R133" s="108" t="str">
        <f t="shared" ca="1" si="11"/>
        <v>26  Hari</v>
      </c>
    </row>
    <row r="134" spans="1:18" ht="15">
      <c r="A134" s="585">
        <v>48</v>
      </c>
      <c r="B134" s="596" t="s">
        <v>5442</v>
      </c>
      <c r="C134" s="13" t="s">
        <v>5444</v>
      </c>
      <c r="D134" s="1" t="s">
        <v>5443</v>
      </c>
      <c r="E134" s="92" t="s">
        <v>10</v>
      </c>
      <c r="F134" s="38" t="s">
        <v>5445</v>
      </c>
      <c r="G134" s="442">
        <v>23976</v>
      </c>
      <c r="H134" s="4" t="s">
        <v>5046</v>
      </c>
      <c r="I134" s="92" t="s">
        <v>3104</v>
      </c>
      <c r="J134" s="91" t="s">
        <v>3893</v>
      </c>
      <c r="K134" s="1" t="s">
        <v>5047</v>
      </c>
      <c r="L134" s="1" t="s">
        <v>4030</v>
      </c>
      <c r="M134" s="158" t="s">
        <v>3095</v>
      </c>
      <c r="N134" s="101" t="s">
        <v>5244</v>
      </c>
      <c r="O134" s="52" t="s">
        <v>1381</v>
      </c>
      <c r="P134" s="108" t="str">
        <f t="shared" ca="1" si="9"/>
        <v>59 Tahun</v>
      </c>
      <c r="Q134" s="108" t="str">
        <f t="shared" ca="1" si="10"/>
        <v>5 Bulan</v>
      </c>
      <c r="R134" s="108" t="str">
        <f t="shared" ca="1" si="11"/>
        <v>8  Hari</v>
      </c>
    </row>
    <row r="135" spans="1:18" ht="15">
      <c r="A135" s="587"/>
      <c r="B135" s="595"/>
      <c r="C135" s="13" t="s">
        <v>5447</v>
      </c>
      <c r="D135" s="1" t="s">
        <v>5446</v>
      </c>
      <c r="E135" s="92" t="s">
        <v>9</v>
      </c>
      <c r="F135" s="38" t="s">
        <v>5092</v>
      </c>
      <c r="G135" s="442">
        <v>40673</v>
      </c>
      <c r="H135" s="4" t="s">
        <v>5046</v>
      </c>
      <c r="I135" s="92" t="s">
        <v>3104</v>
      </c>
      <c r="J135" s="38" t="s">
        <v>3286</v>
      </c>
      <c r="K135" s="1" t="s">
        <v>3901</v>
      </c>
      <c r="L135" s="1" t="s">
        <v>3898</v>
      </c>
      <c r="M135" s="158" t="s">
        <v>3100</v>
      </c>
      <c r="N135" s="101" t="s">
        <v>5443</v>
      </c>
      <c r="O135" s="52" t="s">
        <v>5448</v>
      </c>
      <c r="P135" s="108" t="str">
        <f t="shared" ca="1" si="9"/>
        <v>13 Tahun</v>
      </c>
      <c r="Q135" s="108" t="str">
        <f t="shared" ca="1" si="10"/>
        <v>8 Bulan</v>
      </c>
      <c r="R135" s="108" t="str">
        <f t="shared" ca="1" si="11"/>
        <v>20  Hari</v>
      </c>
    </row>
    <row r="136" spans="1:18" ht="15">
      <c r="A136" s="585">
        <v>49</v>
      </c>
      <c r="B136" s="596" t="s">
        <v>7185</v>
      </c>
      <c r="C136" s="13" t="s">
        <v>5461</v>
      </c>
      <c r="D136" s="1" t="s">
        <v>5460</v>
      </c>
      <c r="E136" s="92" t="s">
        <v>10</v>
      </c>
      <c r="F136" s="38" t="s">
        <v>7186</v>
      </c>
      <c r="G136" s="442">
        <v>21447</v>
      </c>
      <c r="H136" s="4" t="s">
        <v>5046</v>
      </c>
      <c r="I136" s="92" t="s">
        <v>3104</v>
      </c>
      <c r="J136" s="58" t="s">
        <v>3271</v>
      </c>
      <c r="K136" s="158" t="s">
        <v>5047</v>
      </c>
      <c r="L136" s="158" t="s">
        <v>3894</v>
      </c>
      <c r="M136" s="158" t="s">
        <v>3095</v>
      </c>
      <c r="N136" s="165"/>
      <c r="O136" s="166"/>
      <c r="P136" s="108" t="str">
        <f t="shared" ca="1" si="9"/>
        <v>66 Tahun</v>
      </c>
      <c r="Q136" s="108" t="str">
        <f t="shared" ca="1" si="10"/>
        <v>4 Bulan</v>
      </c>
      <c r="R136" s="108" t="str">
        <f t="shared" ca="1" si="11"/>
        <v>11  Hari</v>
      </c>
    </row>
    <row r="137" spans="1:18" ht="15">
      <c r="A137" s="586"/>
      <c r="B137" s="586"/>
      <c r="C137" s="13" t="s">
        <v>5462</v>
      </c>
      <c r="D137" s="1" t="s">
        <v>1398</v>
      </c>
      <c r="E137" s="92" t="s">
        <v>9</v>
      </c>
      <c r="F137" s="38" t="s">
        <v>5045</v>
      </c>
      <c r="G137" s="442">
        <v>28277</v>
      </c>
      <c r="H137" s="4" t="s">
        <v>5046</v>
      </c>
      <c r="I137" s="92" t="s">
        <v>3104</v>
      </c>
      <c r="J137" s="58" t="s">
        <v>3271</v>
      </c>
      <c r="K137" s="158" t="s">
        <v>5093</v>
      </c>
      <c r="L137" s="158" t="s">
        <v>3894</v>
      </c>
      <c r="M137" s="158" t="s">
        <v>3099</v>
      </c>
      <c r="N137" s="165"/>
      <c r="O137" s="166"/>
      <c r="P137" s="108" t="str">
        <f t="shared" ca="1" si="9"/>
        <v>47 Tahun</v>
      </c>
      <c r="Q137" s="108" t="str">
        <f t="shared" ca="1" si="10"/>
        <v>7 Bulan</v>
      </c>
      <c r="R137" s="108" t="str">
        <f t="shared" ca="1" si="11"/>
        <v>29  Hari</v>
      </c>
    </row>
    <row r="138" spans="1:18" ht="15">
      <c r="A138" s="586"/>
      <c r="B138" s="586"/>
      <c r="C138" s="13" t="s">
        <v>5464</v>
      </c>
      <c r="D138" s="1" t="s">
        <v>5463</v>
      </c>
      <c r="E138" s="92" t="s">
        <v>10</v>
      </c>
      <c r="F138" s="38" t="s">
        <v>7186</v>
      </c>
      <c r="G138" s="442">
        <v>36311</v>
      </c>
      <c r="H138" s="4" t="s">
        <v>5046</v>
      </c>
      <c r="I138" s="92" t="s">
        <v>3104</v>
      </c>
      <c r="J138" s="58" t="s">
        <v>7183</v>
      </c>
      <c r="K138" s="276" t="s">
        <v>3279</v>
      </c>
      <c r="L138" s="158" t="s">
        <v>3898</v>
      </c>
      <c r="M138" s="158" t="s">
        <v>3100</v>
      </c>
      <c r="N138" s="165" t="s">
        <v>7243</v>
      </c>
      <c r="O138" s="166" t="s">
        <v>1398</v>
      </c>
      <c r="P138" s="108" t="str">
        <f t="shared" ca="1" si="9"/>
        <v>25 Tahun</v>
      </c>
      <c r="Q138" s="108" t="str">
        <f t="shared" ca="1" si="10"/>
        <v>7 Bulan</v>
      </c>
      <c r="R138" s="108" t="str">
        <f t="shared" ca="1" si="11"/>
        <v>30  Hari</v>
      </c>
    </row>
    <row r="139" spans="1:18" ht="15">
      <c r="A139" s="586"/>
      <c r="B139" s="586"/>
      <c r="C139" s="13" t="s">
        <v>5466</v>
      </c>
      <c r="D139" s="1" t="s">
        <v>5465</v>
      </c>
      <c r="E139" s="92" t="s">
        <v>10</v>
      </c>
      <c r="F139" s="38" t="s">
        <v>7186</v>
      </c>
      <c r="G139" s="442">
        <v>36710</v>
      </c>
      <c r="H139" s="4" t="s">
        <v>5046</v>
      </c>
      <c r="I139" s="92" t="s">
        <v>3104</v>
      </c>
      <c r="J139" s="58" t="s">
        <v>7183</v>
      </c>
      <c r="K139" s="158" t="s">
        <v>3279</v>
      </c>
      <c r="L139" s="158" t="s">
        <v>3898</v>
      </c>
      <c r="M139" s="158" t="s">
        <v>3100</v>
      </c>
      <c r="N139" s="165" t="s">
        <v>7243</v>
      </c>
      <c r="O139" s="166" t="s">
        <v>1398</v>
      </c>
      <c r="P139" s="108" t="str">
        <f t="shared" ca="1" si="9"/>
        <v>24 Tahun</v>
      </c>
      <c r="Q139" s="108" t="str">
        <f t="shared" ca="1" si="10"/>
        <v>6 Bulan</v>
      </c>
      <c r="R139" s="108" t="str">
        <f t="shared" ca="1" si="11"/>
        <v>27  Hari</v>
      </c>
    </row>
    <row r="140" spans="1:18" ht="15">
      <c r="A140" s="586"/>
      <c r="B140" s="586"/>
      <c r="C140" s="13" t="s">
        <v>5468</v>
      </c>
      <c r="D140" s="1" t="s">
        <v>5467</v>
      </c>
      <c r="E140" s="92" t="s">
        <v>9</v>
      </c>
      <c r="F140" s="38" t="s">
        <v>7186</v>
      </c>
      <c r="G140" s="442">
        <v>37289</v>
      </c>
      <c r="H140" s="1" t="s">
        <v>5046</v>
      </c>
      <c r="I140" s="92" t="s">
        <v>3104</v>
      </c>
      <c r="J140" s="58" t="s">
        <v>7183</v>
      </c>
      <c r="K140" s="158" t="s">
        <v>3279</v>
      </c>
      <c r="L140" s="158" t="s">
        <v>3898</v>
      </c>
      <c r="M140" s="158" t="s">
        <v>3100</v>
      </c>
      <c r="N140" s="165" t="s">
        <v>7243</v>
      </c>
      <c r="O140" s="166" t="s">
        <v>1398</v>
      </c>
      <c r="P140" s="108" t="str">
        <f t="shared" ca="1" si="9"/>
        <v>22 Tahun</v>
      </c>
      <c r="Q140" s="108" t="str">
        <f t="shared" ca="1" si="10"/>
        <v>11 Bulan</v>
      </c>
      <c r="R140" s="108" t="str">
        <f t="shared" ca="1" si="11"/>
        <v>28  Hari</v>
      </c>
    </row>
    <row r="141" spans="1:18" ht="15">
      <c r="A141" s="586"/>
      <c r="B141" s="586"/>
      <c r="C141" s="13" t="s">
        <v>5470</v>
      </c>
      <c r="D141" s="1" t="s">
        <v>5469</v>
      </c>
      <c r="E141" s="92" t="s">
        <v>9</v>
      </c>
      <c r="F141" s="38" t="s">
        <v>7186</v>
      </c>
      <c r="G141" s="442">
        <v>38305</v>
      </c>
      <c r="H141" s="4" t="s">
        <v>5046</v>
      </c>
      <c r="I141" s="92" t="s">
        <v>3104</v>
      </c>
      <c r="J141" s="58" t="s">
        <v>7183</v>
      </c>
      <c r="K141" s="158" t="s">
        <v>3279</v>
      </c>
      <c r="L141" s="158" t="s">
        <v>3898</v>
      </c>
      <c r="M141" s="158" t="s">
        <v>3100</v>
      </c>
      <c r="N141" s="165" t="s">
        <v>7243</v>
      </c>
      <c r="O141" s="166" t="s">
        <v>1398</v>
      </c>
      <c r="P141" s="108" t="str">
        <f t="shared" ca="1" si="9"/>
        <v>20 Tahun</v>
      </c>
      <c r="Q141" s="108" t="str">
        <f t="shared" ca="1" si="10"/>
        <v>2 Bulan</v>
      </c>
      <c r="R141" s="108" t="str">
        <f t="shared" ca="1" si="11"/>
        <v>16  Hari</v>
      </c>
    </row>
    <row r="142" spans="1:18" ht="15">
      <c r="A142" s="586"/>
      <c r="B142" s="586"/>
      <c r="C142" s="13" t="s">
        <v>5472</v>
      </c>
      <c r="D142" s="1" t="s">
        <v>5471</v>
      </c>
      <c r="E142" s="92" t="s">
        <v>10</v>
      </c>
      <c r="F142" s="38" t="s">
        <v>7186</v>
      </c>
      <c r="G142" s="442">
        <v>38843</v>
      </c>
      <c r="H142" s="4" t="s">
        <v>5046</v>
      </c>
      <c r="I142" s="92" t="s">
        <v>3104</v>
      </c>
      <c r="J142" s="58" t="s">
        <v>7183</v>
      </c>
      <c r="K142" s="158" t="s">
        <v>3279</v>
      </c>
      <c r="L142" s="158" t="s">
        <v>3898</v>
      </c>
      <c r="M142" s="158" t="s">
        <v>3100</v>
      </c>
      <c r="N142" s="165" t="s">
        <v>7243</v>
      </c>
      <c r="O142" s="166" t="s">
        <v>1398</v>
      </c>
      <c r="P142" s="108" t="str">
        <f t="shared" ca="1" si="9"/>
        <v>18 Tahun</v>
      </c>
      <c r="Q142" s="108" t="str">
        <f t="shared" ca="1" si="10"/>
        <v>8 Bulan</v>
      </c>
      <c r="R142" s="108" t="str">
        <f t="shared" ca="1" si="11"/>
        <v>24  Hari</v>
      </c>
    </row>
    <row r="143" spans="1:18" ht="15">
      <c r="A143" s="586"/>
      <c r="B143" s="586"/>
      <c r="C143" s="13" t="s">
        <v>5474</v>
      </c>
      <c r="D143" s="1" t="s">
        <v>5473</v>
      </c>
      <c r="E143" s="92" t="s">
        <v>10</v>
      </c>
      <c r="F143" s="38" t="s">
        <v>7187</v>
      </c>
      <c r="G143" s="442">
        <v>39877</v>
      </c>
      <c r="H143" s="4" t="s">
        <v>5046</v>
      </c>
      <c r="I143" s="92" t="s">
        <v>3104</v>
      </c>
      <c r="J143" s="58" t="s">
        <v>3286</v>
      </c>
      <c r="K143" s="158" t="s">
        <v>3279</v>
      </c>
      <c r="L143" s="158" t="s">
        <v>3898</v>
      </c>
      <c r="M143" s="158" t="s">
        <v>3100</v>
      </c>
      <c r="N143" s="165" t="s">
        <v>7243</v>
      </c>
      <c r="O143" s="166" t="s">
        <v>1398</v>
      </c>
      <c r="P143" s="108" t="str">
        <f t="shared" ca="1" si="9"/>
        <v>15 Tahun</v>
      </c>
      <c r="Q143" s="108" t="str">
        <f t="shared" ca="1" si="10"/>
        <v>10 Bulan</v>
      </c>
      <c r="R143" s="108" t="str">
        <f t="shared" ca="1" si="11"/>
        <v>25  Hari</v>
      </c>
    </row>
    <row r="144" spans="1:18" ht="15">
      <c r="A144" s="587"/>
      <c r="B144" s="587"/>
      <c r="C144" s="13" t="s">
        <v>5476</v>
      </c>
      <c r="D144" s="1" t="s">
        <v>5475</v>
      </c>
      <c r="E144" s="92" t="s">
        <v>9</v>
      </c>
      <c r="F144" s="38" t="s">
        <v>5082</v>
      </c>
      <c r="G144" s="442">
        <v>40061</v>
      </c>
      <c r="H144" s="4" t="s">
        <v>5046</v>
      </c>
      <c r="I144" s="92" t="s">
        <v>3104</v>
      </c>
      <c r="J144" s="58" t="s">
        <v>7183</v>
      </c>
      <c r="K144" s="158" t="s">
        <v>3279</v>
      </c>
      <c r="L144" s="158" t="s">
        <v>3898</v>
      </c>
      <c r="M144" s="158" t="s">
        <v>3100</v>
      </c>
      <c r="N144" s="165" t="s">
        <v>7243</v>
      </c>
      <c r="O144" s="166" t="s">
        <v>1398</v>
      </c>
      <c r="P144" s="108" t="str">
        <f t="shared" ca="1" si="9"/>
        <v>15 Tahun</v>
      </c>
      <c r="Q144" s="108" t="str">
        <f t="shared" ca="1" si="10"/>
        <v>4 Bulan</v>
      </c>
      <c r="R144" s="108" t="str">
        <f t="shared" ca="1" si="11"/>
        <v>25  Hari</v>
      </c>
    </row>
    <row r="145" spans="1:18" ht="15">
      <c r="A145" s="585">
        <v>50</v>
      </c>
      <c r="B145" s="596" t="s">
        <v>5477</v>
      </c>
      <c r="C145" s="13" t="s">
        <v>5478</v>
      </c>
      <c r="D145" s="1" t="s">
        <v>1346</v>
      </c>
      <c r="E145" s="92" t="s">
        <v>10</v>
      </c>
      <c r="F145" s="38" t="s">
        <v>5045</v>
      </c>
      <c r="G145" s="442">
        <v>32704</v>
      </c>
      <c r="H145" s="1" t="s">
        <v>5046</v>
      </c>
      <c r="I145" s="92" t="s">
        <v>3104</v>
      </c>
      <c r="J145" s="38" t="s">
        <v>3271</v>
      </c>
      <c r="K145" s="1" t="s">
        <v>3097</v>
      </c>
      <c r="L145" s="1" t="s">
        <v>3894</v>
      </c>
      <c r="M145" s="158" t="s">
        <v>3095</v>
      </c>
      <c r="N145" s="101" t="s">
        <v>5479</v>
      </c>
      <c r="O145" s="52" t="s">
        <v>5355</v>
      </c>
      <c r="P145" s="108" t="str">
        <f t="shared" ca="1" si="9"/>
        <v>35 Tahun</v>
      </c>
      <c r="Q145" s="108" t="str">
        <f t="shared" ca="1" si="10"/>
        <v>6 Bulan</v>
      </c>
      <c r="R145" s="108" t="str">
        <f t="shared" ca="1" si="11"/>
        <v>15  Hari</v>
      </c>
    </row>
    <row r="146" spans="1:18" ht="15">
      <c r="A146" s="586"/>
      <c r="B146" s="594"/>
      <c r="C146" s="13" t="s">
        <v>5481</v>
      </c>
      <c r="D146" s="1" t="s">
        <v>5480</v>
      </c>
      <c r="E146" s="92" t="s">
        <v>9</v>
      </c>
      <c r="F146" s="38" t="s">
        <v>5045</v>
      </c>
      <c r="G146" s="442">
        <v>37116</v>
      </c>
      <c r="H146" s="1" t="s">
        <v>5046</v>
      </c>
      <c r="I146" s="92" t="s">
        <v>3104</v>
      </c>
      <c r="J146" s="38" t="s">
        <v>3893</v>
      </c>
      <c r="K146" s="1" t="s">
        <v>5093</v>
      </c>
      <c r="L146" s="1" t="s">
        <v>3894</v>
      </c>
      <c r="M146" s="158" t="s">
        <v>3099</v>
      </c>
      <c r="N146" s="101" t="s">
        <v>5482</v>
      </c>
      <c r="O146" s="52" t="s">
        <v>5483</v>
      </c>
      <c r="P146" s="108" t="str">
        <f t="shared" ca="1" si="9"/>
        <v>23 Tahun</v>
      </c>
      <c r="Q146" s="108" t="str">
        <f t="shared" ca="1" si="10"/>
        <v>5 Bulan</v>
      </c>
      <c r="R146" s="108" t="str">
        <f t="shared" ca="1" si="11"/>
        <v>17  Hari</v>
      </c>
    </row>
    <row r="147" spans="1:18" ht="15">
      <c r="A147" s="587"/>
      <c r="B147" s="595"/>
      <c r="C147" s="13" t="s">
        <v>5485</v>
      </c>
      <c r="D147" s="1" t="s">
        <v>5484</v>
      </c>
      <c r="E147" s="92" t="s">
        <v>10</v>
      </c>
      <c r="F147" s="38" t="s">
        <v>5092</v>
      </c>
      <c r="G147" s="442">
        <v>43926</v>
      </c>
      <c r="H147" s="1" t="s">
        <v>5046</v>
      </c>
      <c r="I147" s="92" t="s">
        <v>3104</v>
      </c>
      <c r="J147" s="38" t="s">
        <v>3121</v>
      </c>
      <c r="K147" s="1" t="s">
        <v>3901</v>
      </c>
      <c r="L147" s="1" t="s">
        <v>3898</v>
      </c>
      <c r="M147" s="158" t="s">
        <v>3100</v>
      </c>
      <c r="N147" s="101" t="s">
        <v>1346</v>
      </c>
      <c r="O147" s="52" t="s">
        <v>5486</v>
      </c>
      <c r="P147" s="108" t="str">
        <f t="shared" ca="1" si="9"/>
        <v>4 Tahun</v>
      </c>
      <c r="Q147" s="108" t="str">
        <f t="shared" ca="1" si="10"/>
        <v>9 Bulan</v>
      </c>
      <c r="R147" s="108" t="str">
        <f t="shared" ca="1" si="11"/>
        <v>25  Hari</v>
      </c>
    </row>
    <row r="148" spans="1:18" ht="15">
      <c r="A148" s="585">
        <v>51</v>
      </c>
      <c r="B148" s="596" t="s">
        <v>5487</v>
      </c>
      <c r="C148" s="13" t="s">
        <v>5489</v>
      </c>
      <c r="D148" s="1" t="s">
        <v>5488</v>
      </c>
      <c r="E148" s="92" t="s">
        <v>10</v>
      </c>
      <c r="F148" s="38" t="s">
        <v>5490</v>
      </c>
      <c r="G148" s="442">
        <v>28355</v>
      </c>
      <c r="H148" s="1" t="s">
        <v>5046</v>
      </c>
      <c r="I148" s="92" t="s">
        <v>3104</v>
      </c>
      <c r="J148" s="38" t="s">
        <v>3271</v>
      </c>
      <c r="K148" s="1" t="s">
        <v>5047</v>
      </c>
      <c r="L148" s="1" t="s">
        <v>3894</v>
      </c>
      <c r="M148" s="158" t="s">
        <v>3095</v>
      </c>
      <c r="N148" s="101" t="s">
        <v>5491</v>
      </c>
      <c r="O148" s="52" t="s">
        <v>1568</v>
      </c>
      <c r="P148" s="108" t="str">
        <f t="shared" ca="1" si="9"/>
        <v>47 Tahun</v>
      </c>
      <c r="Q148" s="108" t="str">
        <f t="shared" ca="1" si="10"/>
        <v>5 Bulan</v>
      </c>
      <c r="R148" s="108" t="str">
        <f t="shared" ca="1" si="11"/>
        <v>12  Hari</v>
      </c>
    </row>
    <row r="149" spans="1:18" ht="15">
      <c r="A149" s="586"/>
      <c r="B149" s="594"/>
      <c r="C149" s="13" t="s">
        <v>5493</v>
      </c>
      <c r="D149" s="1" t="s">
        <v>5492</v>
      </c>
      <c r="E149" s="92" t="s">
        <v>9</v>
      </c>
      <c r="F149" s="38" t="s">
        <v>5092</v>
      </c>
      <c r="G149" s="442">
        <v>33169</v>
      </c>
      <c r="H149" s="1" t="s">
        <v>5046</v>
      </c>
      <c r="I149" s="92" t="s">
        <v>3104</v>
      </c>
      <c r="J149" s="38" t="s">
        <v>3271</v>
      </c>
      <c r="K149" s="1" t="s">
        <v>5093</v>
      </c>
      <c r="L149" s="1" t="s">
        <v>3894</v>
      </c>
      <c r="M149" s="158" t="s">
        <v>3099</v>
      </c>
      <c r="N149" s="101" t="s">
        <v>5494</v>
      </c>
      <c r="O149" s="52" t="s">
        <v>5405</v>
      </c>
      <c r="P149" s="108" t="str">
        <f t="shared" ca="1" si="9"/>
        <v>34 Tahun</v>
      </c>
      <c r="Q149" s="108" t="str">
        <f t="shared" ca="1" si="10"/>
        <v>3 Bulan</v>
      </c>
      <c r="R149" s="108" t="str">
        <f t="shared" ca="1" si="11"/>
        <v>7  Hari</v>
      </c>
    </row>
    <row r="150" spans="1:18" ht="15">
      <c r="A150" s="586"/>
      <c r="B150" s="594"/>
      <c r="C150" s="13" t="s">
        <v>5496</v>
      </c>
      <c r="D150" s="1" t="s">
        <v>5495</v>
      </c>
      <c r="E150" s="92" t="s">
        <v>9</v>
      </c>
      <c r="F150" s="38" t="s">
        <v>5092</v>
      </c>
      <c r="G150" s="442">
        <v>42218</v>
      </c>
      <c r="H150" s="1" t="s">
        <v>5046</v>
      </c>
      <c r="I150" s="92" t="s">
        <v>3104</v>
      </c>
      <c r="J150" s="38" t="s">
        <v>3121</v>
      </c>
      <c r="K150" s="1" t="s">
        <v>3901</v>
      </c>
      <c r="L150" s="1" t="s">
        <v>3898</v>
      </c>
      <c r="M150" s="158" t="s">
        <v>3100</v>
      </c>
      <c r="N150" s="101" t="s">
        <v>5488</v>
      </c>
      <c r="O150" s="52" t="s">
        <v>5492</v>
      </c>
      <c r="P150" s="108" t="str">
        <f t="shared" ca="1" si="9"/>
        <v>9 Tahun</v>
      </c>
      <c r="Q150" s="108" t="str">
        <f t="shared" ca="1" si="10"/>
        <v>5 Bulan</v>
      </c>
      <c r="R150" s="108" t="str">
        <f t="shared" ca="1" si="11"/>
        <v>28  Hari</v>
      </c>
    </row>
    <row r="151" spans="1:18" ht="15">
      <c r="A151" s="587"/>
      <c r="B151" s="595"/>
      <c r="C151" s="13" t="s">
        <v>5498</v>
      </c>
      <c r="D151" s="1" t="s">
        <v>5497</v>
      </c>
      <c r="E151" s="92" t="s">
        <v>10</v>
      </c>
      <c r="F151" s="38" t="s">
        <v>5052</v>
      </c>
      <c r="G151" s="442">
        <v>44763</v>
      </c>
      <c r="H151" s="1" t="s">
        <v>5046</v>
      </c>
      <c r="I151" s="92" t="s">
        <v>3104</v>
      </c>
      <c r="J151" s="38" t="s">
        <v>3121</v>
      </c>
      <c r="K151" s="1" t="s">
        <v>3901</v>
      </c>
      <c r="L151" s="1" t="s">
        <v>3898</v>
      </c>
      <c r="M151" s="158" t="s">
        <v>3100</v>
      </c>
      <c r="N151" s="101" t="s">
        <v>5488</v>
      </c>
      <c r="O151" s="52" t="s">
        <v>5492</v>
      </c>
      <c r="P151" s="108" t="str">
        <f t="shared" ca="1" si="9"/>
        <v>2 Tahun</v>
      </c>
      <c r="Q151" s="108" t="str">
        <f t="shared" ca="1" si="10"/>
        <v>6 Bulan</v>
      </c>
      <c r="R151" s="108" t="str">
        <f t="shared" ca="1" si="11"/>
        <v>9  Hari</v>
      </c>
    </row>
    <row r="152" spans="1:18" ht="15">
      <c r="A152" s="585">
        <v>52</v>
      </c>
      <c r="B152" s="596" t="s">
        <v>5499</v>
      </c>
      <c r="C152" s="13" t="s">
        <v>5501</v>
      </c>
      <c r="D152" s="1" t="s">
        <v>5500</v>
      </c>
      <c r="E152" s="92" t="s">
        <v>10</v>
      </c>
      <c r="F152" s="38" t="s">
        <v>5065</v>
      </c>
      <c r="G152" s="442">
        <v>34409</v>
      </c>
      <c r="H152" s="1" t="s">
        <v>5046</v>
      </c>
      <c r="I152" s="92" t="s">
        <v>3104</v>
      </c>
      <c r="J152" s="38" t="s">
        <v>3893</v>
      </c>
      <c r="K152" s="1" t="s">
        <v>3097</v>
      </c>
      <c r="L152" s="1" t="s">
        <v>3894</v>
      </c>
      <c r="M152" s="158" t="s">
        <v>3095</v>
      </c>
      <c r="N152" s="101" t="s">
        <v>1522</v>
      </c>
      <c r="O152" s="52" t="s">
        <v>5425</v>
      </c>
      <c r="P152" s="108" t="str">
        <f t="shared" ca="1" si="9"/>
        <v>30 Tahun</v>
      </c>
      <c r="Q152" s="108" t="str">
        <f t="shared" ca="1" si="10"/>
        <v>10 Bulan</v>
      </c>
      <c r="R152" s="108" t="str">
        <f t="shared" ca="1" si="11"/>
        <v>14  Hari</v>
      </c>
    </row>
    <row r="153" spans="1:18" ht="15">
      <c r="A153" s="586"/>
      <c r="B153" s="594"/>
      <c r="C153" s="13" t="s">
        <v>5503</v>
      </c>
      <c r="D153" s="1" t="s">
        <v>5502</v>
      </c>
      <c r="E153" s="92" t="s">
        <v>9</v>
      </c>
      <c r="F153" s="38" t="s">
        <v>5248</v>
      </c>
      <c r="G153" s="442">
        <v>35069</v>
      </c>
      <c r="H153" s="1" t="s">
        <v>5046</v>
      </c>
      <c r="I153" s="92" t="s">
        <v>3104</v>
      </c>
      <c r="J153" s="38" t="s">
        <v>3893</v>
      </c>
      <c r="K153" s="1" t="s">
        <v>3097</v>
      </c>
      <c r="L153" s="1" t="s">
        <v>3894</v>
      </c>
      <c r="M153" s="158" t="s">
        <v>3099</v>
      </c>
      <c r="N153" s="101" t="s">
        <v>5504</v>
      </c>
      <c r="O153" s="52" t="s">
        <v>5505</v>
      </c>
      <c r="P153" s="108" t="str">
        <f t="shared" ca="1" si="9"/>
        <v>29 Tahun</v>
      </c>
      <c r="Q153" s="108" t="str">
        <f t="shared" ca="1" si="10"/>
        <v>0 Bulan</v>
      </c>
      <c r="R153" s="108" t="str">
        <f t="shared" ca="1" si="11"/>
        <v>25  Hari</v>
      </c>
    </row>
    <row r="154" spans="1:18" ht="15">
      <c r="A154" s="587"/>
      <c r="B154" s="595"/>
      <c r="C154" s="13" t="s">
        <v>7188</v>
      </c>
      <c r="D154" s="1" t="s">
        <v>5506</v>
      </c>
      <c r="E154" s="92" t="s">
        <v>9</v>
      </c>
      <c r="F154" s="38" t="s">
        <v>5239</v>
      </c>
      <c r="G154" s="442">
        <v>43787</v>
      </c>
      <c r="H154" s="1" t="s">
        <v>5046</v>
      </c>
      <c r="I154" s="92" t="s">
        <v>3104</v>
      </c>
      <c r="J154" s="58" t="s">
        <v>3286</v>
      </c>
      <c r="K154" s="158" t="s">
        <v>3901</v>
      </c>
      <c r="L154" s="158" t="s">
        <v>3898</v>
      </c>
      <c r="M154" s="158" t="s">
        <v>3100</v>
      </c>
      <c r="N154" s="165" t="s">
        <v>7244</v>
      </c>
      <c r="O154" s="166" t="s">
        <v>7246</v>
      </c>
      <c r="P154" s="108" t="str">
        <f t="shared" ca="1" si="9"/>
        <v>5 Tahun</v>
      </c>
      <c r="Q154" s="108" t="str">
        <f t="shared" ca="1" si="10"/>
        <v>2 Bulan</v>
      </c>
      <c r="R154" s="108" t="str">
        <f t="shared" ca="1" si="11"/>
        <v>12  Hari</v>
      </c>
    </row>
    <row r="155" spans="1:18" ht="15">
      <c r="A155" s="113">
        <v>53</v>
      </c>
      <c r="B155" s="83" t="s">
        <v>7189</v>
      </c>
      <c r="C155" s="13" t="s">
        <v>7190</v>
      </c>
      <c r="D155" s="1" t="s">
        <v>317</v>
      </c>
      <c r="E155" s="92" t="s">
        <v>10</v>
      </c>
      <c r="F155" s="38" t="s">
        <v>7191</v>
      </c>
      <c r="G155" s="442">
        <v>25731</v>
      </c>
      <c r="H155" s="1" t="s">
        <v>5046</v>
      </c>
      <c r="I155" s="92" t="s">
        <v>3104</v>
      </c>
      <c r="J155" s="58" t="s">
        <v>3286</v>
      </c>
      <c r="K155" s="158" t="s">
        <v>3097</v>
      </c>
      <c r="L155" s="158" t="s">
        <v>3898</v>
      </c>
      <c r="M155" s="158" t="s">
        <v>3095</v>
      </c>
      <c r="N155" s="165" t="s">
        <v>7245</v>
      </c>
      <c r="O155" s="166" t="s">
        <v>2131</v>
      </c>
      <c r="P155" s="108" t="str">
        <f t="shared" ca="1" si="9"/>
        <v>54 Tahun</v>
      </c>
      <c r="Q155" s="108" t="str">
        <f t="shared" ca="1" si="10"/>
        <v>7 Bulan</v>
      </c>
      <c r="R155" s="108" t="str">
        <f t="shared" ca="1" si="11"/>
        <v>18  Hari</v>
      </c>
    </row>
    <row r="156" spans="1:18" ht="15">
      <c r="A156" s="506">
        <v>54</v>
      </c>
      <c r="B156" s="593" t="s">
        <v>7192</v>
      </c>
      <c r="C156" s="10" t="s">
        <v>7193</v>
      </c>
      <c r="D156" s="4" t="s">
        <v>7196</v>
      </c>
      <c r="E156" s="92" t="s">
        <v>10</v>
      </c>
      <c r="F156" s="59" t="s">
        <v>5052</v>
      </c>
      <c r="G156" s="442">
        <v>36418</v>
      </c>
      <c r="H156" s="1" t="s">
        <v>5046</v>
      </c>
      <c r="I156" s="92" t="s">
        <v>3104</v>
      </c>
      <c r="J156" s="59" t="s">
        <v>3271</v>
      </c>
      <c r="K156" s="4" t="s">
        <v>3097</v>
      </c>
      <c r="L156" s="4" t="s">
        <v>3971</v>
      </c>
      <c r="M156" s="158" t="s">
        <v>3095</v>
      </c>
      <c r="N156" s="102" t="s">
        <v>7199</v>
      </c>
      <c r="O156" s="4" t="s">
        <v>7201</v>
      </c>
      <c r="P156" s="108" t="str">
        <f ca="1" t="shared" si="12" ref="P156:P158">DATEDIF(G156,$P$2,"Y")&amp;" Tahun"</f>
        <v>25 Tahun</v>
      </c>
      <c r="Q156" s="108" t="str">
        <f ca="1" t="shared" si="13" ref="Q156:Q158">DATEDIF(G156,$P$2,"YM")&amp;" Bulan"</f>
        <v>4 Bulan</v>
      </c>
      <c r="R156" s="108" t="str">
        <f ca="1" t="shared" si="14" ref="R156:R158">DATEDIF(G156,$P$2,"MD")&amp;"  Hari"</f>
        <v>15  Hari</v>
      </c>
    </row>
    <row r="157" spans="1:18" ht="15">
      <c r="A157" s="586"/>
      <c r="B157" s="594"/>
      <c r="C157" s="10" t="s">
        <v>7194</v>
      </c>
      <c r="D157" s="4" t="s">
        <v>7197</v>
      </c>
      <c r="E157" s="92" t="s">
        <v>9</v>
      </c>
      <c r="F157" s="59" t="s">
        <v>7187</v>
      </c>
      <c r="G157" s="442">
        <v>35150</v>
      </c>
      <c r="H157" s="1" t="s">
        <v>5046</v>
      </c>
      <c r="I157" s="92" t="s">
        <v>3104</v>
      </c>
      <c r="J157" s="59" t="s">
        <v>3659</v>
      </c>
      <c r="K157" s="4" t="s">
        <v>3097</v>
      </c>
      <c r="L157" s="4" t="s">
        <v>3971</v>
      </c>
      <c r="M157" s="158" t="s">
        <v>3099</v>
      </c>
      <c r="N157" s="102" t="s">
        <v>7200</v>
      </c>
      <c r="O157" s="4" t="s">
        <v>1513</v>
      </c>
      <c r="P157" s="108" t="str">
        <f t="shared" ca="1" si="12"/>
        <v>28 Tahun</v>
      </c>
      <c r="Q157" s="108" t="str">
        <f t="shared" ca="1" si="13"/>
        <v>10 Bulan</v>
      </c>
      <c r="R157" s="108" t="str">
        <f t="shared" ca="1" si="14"/>
        <v>4  Hari</v>
      </c>
    </row>
    <row r="158" spans="1:18" ht="15">
      <c r="A158" s="587"/>
      <c r="B158" s="595"/>
      <c r="C158" s="10" t="s">
        <v>7195</v>
      </c>
      <c r="D158" s="4" t="s">
        <v>7198</v>
      </c>
      <c r="E158" s="92" t="s">
        <v>9</v>
      </c>
      <c r="F158" s="59" t="s">
        <v>3618</v>
      </c>
      <c r="G158" s="442">
        <v>45192</v>
      </c>
      <c r="H158" s="1" t="s">
        <v>5046</v>
      </c>
      <c r="I158" s="92" t="s">
        <v>3104</v>
      </c>
      <c r="J158" s="59" t="s">
        <v>3121</v>
      </c>
      <c r="K158" s="4" t="s">
        <v>3901</v>
      </c>
      <c r="L158" s="1" t="s">
        <v>3898</v>
      </c>
      <c r="M158" s="158" t="s">
        <v>3100</v>
      </c>
      <c r="N158" s="102" t="s">
        <v>7196</v>
      </c>
      <c r="O158" s="4" t="s">
        <v>7197</v>
      </c>
      <c r="P158" s="108" t="str">
        <f t="shared" ca="1" si="12"/>
        <v>1 Tahun</v>
      </c>
      <c r="Q158" s="108" t="str">
        <f t="shared" ca="1" si="13"/>
        <v>4 Bulan</v>
      </c>
      <c r="R158" s="108" t="str">
        <f t="shared" ca="1" si="14"/>
        <v>7  Hari</v>
      </c>
    </row>
  </sheetData>
  <sheetProtection formatCells="0" formatColumns="0" formatRows="0" insertColumns="0" insertRows="0" deleteColumns="0" deleteRows="0"/>
  <mergeCells count="86">
    <mergeCell ref="A148:A151"/>
    <mergeCell ref="B148:B151"/>
    <mergeCell ref="A152:A154"/>
    <mergeCell ref="B152:B154"/>
    <mergeCell ref="A136:A144"/>
    <mergeCell ref="B136:B144"/>
    <mergeCell ref="A145:A147"/>
    <mergeCell ref="B145:B147"/>
    <mergeCell ref="A126:A128"/>
    <mergeCell ref="B126:B128"/>
    <mergeCell ref="A129:A130"/>
    <mergeCell ref="B129:B130"/>
    <mergeCell ref="A134:A135"/>
    <mergeCell ref="B134:B135"/>
    <mergeCell ref="A118:A119"/>
    <mergeCell ref="B118:B119"/>
    <mergeCell ref="A120:A121"/>
    <mergeCell ref="B120:B121"/>
    <mergeCell ref="A122:A125"/>
    <mergeCell ref="B122:B125"/>
    <mergeCell ref="A96:A99"/>
    <mergeCell ref="B96:B99"/>
    <mergeCell ref="A110:A113"/>
    <mergeCell ref="B110:B113"/>
    <mergeCell ref="A114:A116"/>
    <mergeCell ref="B114:B116"/>
    <mergeCell ref="A100:A103"/>
    <mergeCell ref="B100:B103"/>
    <mergeCell ref="A104:A107"/>
    <mergeCell ref="B104:B107"/>
    <mergeCell ref="A108:A109"/>
    <mergeCell ref="B108:B109"/>
    <mergeCell ref="A88:A89"/>
    <mergeCell ref="B88:B89"/>
    <mergeCell ref="A90:A92"/>
    <mergeCell ref="B90:B92"/>
    <mergeCell ref="A93:A95"/>
    <mergeCell ref="B93:B95"/>
    <mergeCell ref="A76:A80"/>
    <mergeCell ref="B76:B80"/>
    <mergeCell ref="A81:A84"/>
    <mergeCell ref="B81:B84"/>
    <mergeCell ref="A85:A87"/>
    <mergeCell ref="B85:B87"/>
    <mergeCell ref="A55:A57"/>
    <mergeCell ref="A65:A68"/>
    <mergeCell ref="B65:B68"/>
    <mergeCell ref="A69:A72"/>
    <mergeCell ref="B69:B72"/>
    <mergeCell ref="B35:B36"/>
    <mergeCell ref="A37:A39"/>
    <mergeCell ref="B37:B39"/>
    <mergeCell ref="A62:A64"/>
    <mergeCell ref="B62:B64"/>
    <mergeCell ref="A40:A41"/>
    <mergeCell ref="B40:B41"/>
    <mergeCell ref="A42:A46"/>
    <mergeCell ref="B42:B46"/>
    <mergeCell ref="A48:A50"/>
    <mergeCell ref="B48:B50"/>
    <mergeCell ref="A51:A54"/>
    <mergeCell ref="B51:B54"/>
    <mergeCell ref="B55:B57"/>
    <mergeCell ref="A58:A61"/>
    <mergeCell ref="B58:B61"/>
    <mergeCell ref="A1:O1"/>
    <mergeCell ref="A14:A15"/>
    <mergeCell ref="B14:B15"/>
    <mergeCell ref="A16:A19"/>
    <mergeCell ref="B16:B19"/>
    <mergeCell ref="A156:A158"/>
    <mergeCell ref="B156:B158"/>
    <mergeCell ref="P2:Q2"/>
    <mergeCell ref="A4:A8"/>
    <mergeCell ref="B4:B8"/>
    <mergeCell ref="A10:A13"/>
    <mergeCell ref="B10:B13"/>
    <mergeCell ref="A20:A23"/>
    <mergeCell ref="B20:B23"/>
    <mergeCell ref="A25:A27"/>
    <mergeCell ref="B25:B27"/>
    <mergeCell ref="A29:A32"/>
    <mergeCell ref="B29:B32"/>
    <mergeCell ref="A33:A34"/>
    <mergeCell ref="B33:B34"/>
    <mergeCell ref="A35:A36"/>
  </mergeCells>
  <pageMargins left="0.7" right="0.7" top="0.75" bottom="0.75" header="0.3" footer="0.3"/>
  <pageSetup orientation="landscape" paperSize="5" scale="37" r:id="rId1"/>
  <rowBreaks count="1" manualBreakCount="1">
    <brk id="7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2"/>
  <sheetViews>
    <sheetView workbookViewId="0" topLeftCell="C100">
      <selection pane="topLeft" activeCell="D63" sqref="D63"/>
    </sheetView>
  </sheetViews>
  <sheetFormatPr defaultRowHeight="15"/>
  <cols>
    <col min="1" max="1" width="6.14285714285714" customWidth="1"/>
    <col min="2" max="2" width="20.2857142857143" customWidth="1"/>
    <col min="3" max="3" width="19.8571428571429" customWidth="1"/>
    <col min="4" max="4" width="25.7142857142857" style="454" customWidth="1"/>
    <col min="5" max="5" width="5.28571428571429" customWidth="1"/>
    <col min="6" max="6" width="18.5714285714286" customWidth="1"/>
    <col min="7" max="7" width="14.4285714285714" customWidth="1"/>
    <col min="10" max="10" width="31.2857142857143" customWidth="1"/>
    <col min="11" max="11" width="23.1428571428571" customWidth="1"/>
    <col min="12" max="12" width="25.7142857142857" customWidth="1"/>
    <col min="13" max="13" width="19.2857142857143" style="111" customWidth="1"/>
    <col min="14" max="14" width="21.8571428571429" customWidth="1"/>
    <col min="15" max="15" width="21.2857142857143" customWidth="1"/>
    <col min="16" max="16" width="12.7142857142857" customWidth="1"/>
    <col min="17" max="17" width="11.1428571428571" customWidth="1"/>
  </cols>
  <sheetData>
    <row r="1" spans="1:15" s="86" customFormat="1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</row>
    <row r="2" spans="4:17" s="86" customFormat="1" ht="15">
      <c r="D2" s="448"/>
      <c r="F2" s="96"/>
      <c r="G2" s="97"/>
      <c r="J2" s="96"/>
      <c r="M2" s="156"/>
      <c r="N2" s="105"/>
      <c r="P2" s="591">
        <f ca="1">NOW()</f>
        <v>45687.390512731479</v>
      </c>
      <c r="Q2" s="591"/>
    </row>
    <row r="3" spans="1:18" s="86" customFormat="1" ht="34.5" customHeight="1">
      <c r="A3" s="87" t="s">
        <v>3088</v>
      </c>
      <c r="B3" s="87" t="s">
        <v>3417</v>
      </c>
      <c r="C3" s="87" t="s">
        <v>1</v>
      </c>
      <c r="D3" s="449" t="s">
        <v>2</v>
      </c>
      <c r="E3" s="87" t="s">
        <v>3888</v>
      </c>
      <c r="F3" s="88" t="s">
        <v>3</v>
      </c>
      <c r="G3" s="89" t="s">
        <v>4241</v>
      </c>
      <c r="H3" s="87" t="s">
        <v>3419</v>
      </c>
      <c r="I3" s="87" t="s">
        <v>3089</v>
      </c>
      <c r="J3" s="87" t="s">
        <v>3090</v>
      </c>
      <c r="K3" s="87" t="s">
        <v>3091</v>
      </c>
      <c r="L3" s="87" t="s">
        <v>3420</v>
      </c>
      <c r="M3" s="157" t="s">
        <v>3421</v>
      </c>
      <c r="N3" s="87" t="s">
        <v>3093</v>
      </c>
      <c r="O3" s="87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585">
        <v>1</v>
      </c>
      <c r="B4" s="596" t="s">
        <v>5507</v>
      </c>
      <c r="C4" s="13" t="s">
        <v>5508</v>
      </c>
      <c r="D4" s="450" t="s">
        <v>638</v>
      </c>
      <c r="E4" s="92" t="s">
        <v>10</v>
      </c>
      <c r="F4" s="38" t="s">
        <v>5060</v>
      </c>
      <c r="G4" s="75">
        <v>18087</v>
      </c>
      <c r="H4" s="1" t="s">
        <v>5509</v>
      </c>
      <c r="I4" s="92" t="s">
        <v>3104</v>
      </c>
      <c r="J4" s="38" t="s">
        <v>4054</v>
      </c>
      <c r="K4" s="1" t="s">
        <v>5047</v>
      </c>
      <c r="L4" s="1" t="s">
        <v>3948</v>
      </c>
      <c r="M4" s="158" t="s">
        <v>3095</v>
      </c>
      <c r="N4" s="101" t="s">
        <v>5510</v>
      </c>
      <c r="O4" s="52" t="s">
        <v>5511</v>
      </c>
      <c r="P4" s="108" t="str">
        <f ca="1" t="shared" si="0" ref="P4:P27">DATEDIF(G4,$P$2,"Y")&amp;" Tahun"</f>
        <v>75 Tahun</v>
      </c>
      <c r="Q4" s="108" t="str">
        <f ca="1" t="shared" si="1" ref="Q4:Q27">DATEDIF(G4,$P$2,"YM")&amp;" Bulan"</f>
        <v>6 Bulan</v>
      </c>
      <c r="R4" s="108" t="str">
        <f ca="1" t="shared" si="2" ref="R4:R27">DATEDIF(G4,$P$2,"MD")&amp;"  Hari"</f>
        <v>22  Hari</v>
      </c>
    </row>
    <row r="5" spans="1:18" s="111" customFormat="1" ht="15">
      <c r="A5" s="586"/>
      <c r="B5" s="594"/>
      <c r="C5" s="164" t="s">
        <v>5512</v>
      </c>
      <c r="D5" s="451" t="s">
        <v>639</v>
      </c>
      <c r="E5" s="171" t="s">
        <v>9</v>
      </c>
      <c r="F5" s="58" t="s">
        <v>5060</v>
      </c>
      <c r="G5" s="180">
        <v>20249</v>
      </c>
      <c r="H5" s="158" t="s">
        <v>5509</v>
      </c>
      <c r="I5" s="171" t="s">
        <v>3104</v>
      </c>
      <c r="J5" s="58" t="s">
        <v>4054</v>
      </c>
      <c r="K5" s="158" t="s">
        <v>5047</v>
      </c>
      <c r="L5" s="158" t="s">
        <v>3948</v>
      </c>
      <c r="M5" s="158" t="s">
        <v>3099</v>
      </c>
      <c r="N5" s="165" t="s">
        <v>5513</v>
      </c>
      <c r="O5" s="166" t="s">
        <v>5514</v>
      </c>
      <c r="P5" s="172" t="str">
        <f t="shared" ca="1" si="0"/>
        <v>69 Tahun</v>
      </c>
      <c r="Q5" s="172" t="str">
        <f t="shared" ca="1" si="1"/>
        <v>7 Bulan</v>
      </c>
      <c r="R5" s="172" t="str">
        <f t="shared" ca="1" si="2"/>
        <v>21  Hari</v>
      </c>
    </row>
    <row r="6" spans="1:18" ht="15">
      <c r="A6" s="587"/>
      <c r="B6" s="595"/>
      <c r="C6" s="13" t="s">
        <v>5516</v>
      </c>
      <c r="D6" s="450" t="s">
        <v>5515</v>
      </c>
      <c r="E6" s="92" t="s">
        <v>10</v>
      </c>
      <c r="F6" s="38" t="s">
        <v>5092</v>
      </c>
      <c r="G6" s="75">
        <v>32818</v>
      </c>
      <c r="H6" s="1" t="s">
        <v>5509</v>
      </c>
      <c r="I6" s="92" t="s">
        <v>3104</v>
      </c>
      <c r="J6" s="38" t="s">
        <v>3893</v>
      </c>
      <c r="K6" s="1" t="s">
        <v>3097</v>
      </c>
      <c r="L6" s="1" t="s">
        <v>3898</v>
      </c>
      <c r="M6" s="158" t="s">
        <v>3100</v>
      </c>
      <c r="N6" s="101" t="s">
        <v>638</v>
      </c>
      <c r="O6" s="52" t="s">
        <v>639</v>
      </c>
      <c r="P6" s="108" t="str">
        <f t="shared" ca="1" si="0"/>
        <v>35 Tahun</v>
      </c>
      <c r="Q6" s="108" t="str">
        <f t="shared" ca="1" si="1"/>
        <v>2 Bulan</v>
      </c>
      <c r="R6" s="108" t="str">
        <f t="shared" ca="1" si="2"/>
        <v>24  Hari</v>
      </c>
    </row>
    <row r="7" spans="1:18" ht="15">
      <c r="A7" s="585">
        <v>2</v>
      </c>
      <c r="B7" s="596" t="s">
        <v>5517</v>
      </c>
      <c r="C7" s="13" t="s">
        <v>5519</v>
      </c>
      <c r="D7" s="450" t="s">
        <v>5518</v>
      </c>
      <c r="E7" s="92" t="s">
        <v>9</v>
      </c>
      <c r="F7" s="38" t="s">
        <v>5520</v>
      </c>
      <c r="G7" s="75">
        <v>24838</v>
      </c>
      <c r="H7" s="1" t="s">
        <v>5509</v>
      </c>
      <c r="I7" s="92" t="s">
        <v>3104</v>
      </c>
      <c r="J7" s="38" t="s">
        <v>3893</v>
      </c>
      <c r="K7" s="1" t="s">
        <v>5093</v>
      </c>
      <c r="L7" s="1" t="s">
        <v>3131</v>
      </c>
      <c r="M7" s="158" t="s">
        <v>3095</v>
      </c>
      <c r="N7" s="101" t="s">
        <v>5521</v>
      </c>
      <c r="O7" s="52"/>
      <c r="P7" s="108" t="str">
        <f t="shared" ca="1" si="0"/>
        <v>57 Tahun</v>
      </c>
      <c r="Q7" s="108" t="str">
        <f t="shared" ca="1" si="1"/>
        <v>0 Bulan</v>
      </c>
      <c r="R7" s="108" t="str">
        <f t="shared" ca="1" si="2"/>
        <v>29  Hari</v>
      </c>
    </row>
    <row r="8" spans="1:18" ht="15">
      <c r="A8" s="586"/>
      <c r="B8" s="594"/>
      <c r="C8" s="13" t="s">
        <v>5523</v>
      </c>
      <c r="D8" s="450" t="s">
        <v>5522</v>
      </c>
      <c r="E8" s="92" t="s">
        <v>10</v>
      </c>
      <c r="F8" s="38" t="s">
        <v>5524</v>
      </c>
      <c r="G8" s="75">
        <v>41617</v>
      </c>
      <c r="H8" s="1" t="s">
        <v>5509</v>
      </c>
      <c r="I8" s="92" t="s">
        <v>3104</v>
      </c>
      <c r="J8" s="38" t="s">
        <v>3286</v>
      </c>
      <c r="K8" s="1" t="s">
        <v>3901</v>
      </c>
      <c r="L8" s="1" t="s">
        <v>3898</v>
      </c>
      <c r="M8" s="158" t="s">
        <v>3100</v>
      </c>
      <c r="N8" s="101" t="s">
        <v>5525</v>
      </c>
      <c r="O8" s="52" t="s">
        <v>5518</v>
      </c>
      <c r="P8" s="108" t="str">
        <f t="shared" ca="1" si="0"/>
        <v>11 Tahun</v>
      </c>
      <c r="Q8" s="108" t="str">
        <f t="shared" ca="1" si="1"/>
        <v>1 Bulan</v>
      </c>
      <c r="R8" s="108" t="str">
        <f t="shared" ca="1" si="2"/>
        <v>21  Hari</v>
      </c>
    </row>
    <row r="9" spans="1:18" ht="15">
      <c r="A9" s="587"/>
      <c r="B9" s="595"/>
      <c r="C9" s="13" t="s">
        <v>5527</v>
      </c>
      <c r="D9" s="450" t="s">
        <v>5526</v>
      </c>
      <c r="E9" s="92" t="s">
        <v>9</v>
      </c>
      <c r="F9" s="38" t="s">
        <v>5528</v>
      </c>
      <c r="G9" s="75">
        <v>37683</v>
      </c>
      <c r="H9" s="1" t="s">
        <v>5509</v>
      </c>
      <c r="I9" s="92" t="s">
        <v>3104</v>
      </c>
      <c r="J9" s="38" t="s">
        <v>3271</v>
      </c>
      <c r="K9" s="1" t="s">
        <v>3279</v>
      </c>
      <c r="L9" s="1" t="s">
        <v>3898</v>
      </c>
      <c r="M9" s="158" t="s">
        <v>4506</v>
      </c>
      <c r="N9" s="101" t="s">
        <v>5529</v>
      </c>
      <c r="O9" s="52" t="s">
        <v>138</v>
      </c>
      <c r="P9" s="108" t="str">
        <f t="shared" ca="1" si="0"/>
        <v>21 Tahun</v>
      </c>
      <c r="Q9" s="108" t="str">
        <f t="shared" ca="1" si="1"/>
        <v>10 Bulan</v>
      </c>
      <c r="R9" s="108" t="str">
        <f t="shared" ca="1" si="2"/>
        <v>27  Hari</v>
      </c>
    </row>
    <row r="10" spans="1:18" ht="15">
      <c r="A10" s="113">
        <v>3</v>
      </c>
      <c r="B10" s="83" t="s">
        <v>5530</v>
      </c>
      <c r="C10" s="13" t="s">
        <v>5531</v>
      </c>
      <c r="D10" s="450" t="s">
        <v>1386</v>
      </c>
      <c r="E10" s="92" t="s">
        <v>9</v>
      </c>
      <c r="F10" s="38" t="s">
        <v>5532</v>
      </c>
      <c r="G10" s="75">
        <v>18549</v>
      </c>
      <c r="H10" s="1" t="s">
        <v>5509</v>
      </c>
      <c r="I10" s="92" t="s">
        <v>3104</v>
      </c>
      <c r="J10" s="38" t="s">
        <v>4054</v>
      </c>
      <c r="K10" s="1" t="s">
        <v>5047</v>
      </c>
      <c r="L10" s="1" t="s">
        <v>3131</v>
      </c>
      <c r="M10" s="158" t="s">
        <v>3095</v>
      </c>
      <c r="N10" s="101" t="s">
        <v>5533</v>
      </c>
      <c r="O10" s="52" t="s">
        <v>634</v>
      </c>
      <c r="P10" s="108" t="str">
        <f t="shared" ca="1" si="0"/>
        <v>74 Tahun</v>
      </c>
      <c r="Q10" s="108" t="str">
        <f t="shared" ca="1" si="1"/>
        <v>3 Bulan</v>
      </c>
      <c r="R10" s="108" t="str">
        <f t="shared" ca="1" si="2"/>
        <v>17  Hari</v>
      </c>
    </row>
    <row r="11" spans="1:18" ht="15">
      <c r="A11" s="144">
        <v>4</v>
      </c>
      <c r="B11" s="144"/>
      <c r="C11" s="13" t="s">
        <v>5534</v>
      </c>
      <c r="D11" s="450" t="s">
        <v>1594</v>
      </c>
      <c r="E11" s="92" t="s">
        <v>10</v>
      </c>
      <c r="F11" s="38" t="s">
        <v>5060</v>
      </c>
      <c r="G11" s="75">
        <v>15410</v>
      </c>
      <c r="H11" s="1" t="s">
        <v>5509</v>
      </c>
      <c r="I11" s="92" t="s">
        <v>3104</v>
      </c>
      <c r="J11" s="38" t="s">
        <v>4054</v>
      </c>
      <c r="K11" s="1" t="s">
        <v>5047</v>
      </c>
      <c r="L11" s="1" t="s">
        <v>5535</v>
      </c>
      <c r="M11" s="158" t="s">
        <v>3095</v>
      </c>
      <c r="N11" s="101" t="s">
        <v>5536</v>
      </c>
      <c r="O11" s="52" t="s">
        <v>5537</v>
      </c>
      <c r="P11" s="108" t="str">
        <f t="shared" ca="1" si="0"/>
        <v>82 Tahun</v>
      </c>
      <c r="Q11" s="108" t="str">
        <f t="shared" ca="1" si="1"/>
        <v>10 Bulan</v>
      </c>
      <c r="R11" s="108" t="str">
        <f t="shared" ca="1" si="2"/>
        <v>20  Hari</v>
      </c>
    </row>
    <row r="12" spans="1:18" ht="15">
      <c r="A12" s="585">
        <v>5</v>
      </c>
      <c r="B12" s="596" t="s">
        <v>5539</v>
      </c>
      <c r="C12" s="13" t="s">
        <v>5541</v>
      </c>
      <c r="D12" s="450" t="s">
        <v>5540</v>
      </c>
      <c r="E12" s="92" t="s">
        <v>10</v>
      </c>
      <c r="F12" s="38" t="s">
        <v>5060</v>
      </c>
      <c r="G12" s="75">
        <v>19819</v>
      </c>
      <c r="H12" s="1" t="s">
        <v>5509</v>
      </c>
      <c r="I12" s="92" t="s">
        <v>3104</v>
      </c>
      <c r="J12" s="38" t="s">
        <v>4054</v>
      </c>
      <c r="K12" s="1" t="s">
        <v>5047</v>
      </c>
      <c r="L12" s="1" t="s">
        <v>3894</v>
      </c>
      <c r="M12" s="158" t="s">
        <v>3095</v>
      </c>
      <c r="N12" s="101" t="s">
        <v>1244</v>
      </c>
      <c r="O12" s="52" t="s">
        <v>1667</v>
      </c>
      <c r="P12" s="108" t="str">
        <f t="shared" ca="1" si="0"/>
        <v>70 Tahun</v>
      </c>
      <c r="Q12" s="108" t="str">
        <f t="shared" ca="1" si="1"/>
        <v>9 Bulan</v>
      </c>
      <c r="R12" s="108" t="str">
        <f t="shared" ca="1" si="2"/>
        <v>25  Hari</v>
      </c>
    </row>
    <row r="13" spans="1:18" ht="15">
      <c r="A13" s="586"/>
      <c r="B13" s="594"/>
      <c r="C13" s="13" t="s">
        <v>5543</v>
      </c>
      <c r="D13" s="450" t="s">
        <v>5542</v>
      </c>
      <c r="E13" s="92" t="s">
        <v>9</v>
      </c>
      <c r="F13" s="38" t="s">
        <v>5060</v>
      </c>
      <c r="G13" s="75">
        <v>24030</v>
      </c>
      <c r="H13" s="1" t="s">
        <v>5509</v>
      </c>
      <c r="I13" s="92" t="s">
        <v>3104</v>
      </c>
      <c r="J13" s="38" t="s">
        <v>4054</v>
      </c>
      <c r="K13" s="1" t="s">
        <v>5047</v>
      </c>
      <c r="L13" s="1" t="s">
        <v>3894</v>
      </c>
      <c r="M13" s="158" t="s">
        <v>3099</v>
      </c>
      <c r="N13" s="101" t="s">
        <v>5544</v>
      </c>
      <c r="O13" s="52" t="s">
        <v>5545</v>
      </c>
      <c r="P13" s="108" t="str">
        <f t="shared" ca="1" si="0"/>
        <v>59 Tahun</v>
      </c>
      <c r="Q13" s="108" t="str">
        <f t="shared" ca="1" si="1"/>
        <v>3 Bulan</v>
      </c>
      <c r="R13" s="108" t="str">
        <f t="shared" ca="1" si="2"/>
        <v>15  Hari</v>
      </c>
    </row>
    <row r="14" spans="1:18" ht="15">
      <c r="A14" s="587"/>
      <c r="B14" s="595"/>
      <c r="C14" s="13" t="s">
        <v>5547</v>
      </c>
      <c r="D14" s="450" t="s">
        <v>5546</v>
      </c>
      <c r="E14" s="92" t="s">
        <v>9</v>
      </c>
      <c r="F14" s="38" t="s">
        <v>5092</v>
      </c>
      <c r="G14" s="75">
        <v>32537</v>
      </c>
      <c r="H14" s="1" t="s">
        <v>5509</v>
      </c>
      <c r="I14" s="92" t="s">
        <v>3104</v>
      </c>
      <c r="J14" s="38" t="s">
        <v>3893</v>
      </c>
      <c r="K14" s="1" t="s">
        <v>3097</v>
      </c>
      <c r="L14" s="1" t="s">
        <v>3898</v>
      </c>
      <c r="M14" s="158" t="s">
        <v>3100</v>
      </c>
      <c r="N14" s="101" t="s">
        <v>5540</v>
      </c>
      <c r="O14" s="52" t="s">
        <v>5542</v>
      </c>
      <c r="P14" s="108" t="str">
        <f t="shared" ca="1" si="0"/>
        <v>36 Tahun</v>
      </c>
      <c r="Q14" s="108" t="str">
        <f t="shared" ca="1" si="1"/>
        <v>0 Bulan</v>
      </c>
      <c r="R14" s="108" t="str">
        <f t="shared" ca="1" si="2"/>
        <v>1  Hari</v>
      </c>
    </row>
    <row r="15" spans="1:18" ht="15">
      <c r="A15" s="585">
        <v>6</v>
      </c>
      <c r="B15" s="596" t="s">
        <v>5548</v>
      </c>
      <c r="C15" s="13" t="s">
        <v>5550</v>
      </c>
      <c r="D15" s="450" t="s">
        <v>5549</v>
      </c>
      <c r="E15" s="92" t="s">
        <v>10</v>
      </c>
      <c r="F15" s="38" t="s">
        <v>5551</v>
      </c>
      <c r="G15" s="75">
        <v>29106</v>
      </c>
      <c r="H15" s="1" t="s">
        <v>5509</v>
      </c>
      <c r="I15" s="92" t="s">
        <v>3104</v>
      </c>
      <c r="J15" s="38" t="s">
        <v>3893</v>
      </c>
      <c r="K15" s="1" t="s">
        <v>5047</v>
      </c>
      <c r="L15" s="1" t="s">
        <v>3894</v>
      </c>
      <c r="M15" s="158" t="s">
        <v>3095</v>
      </c>
      <c r="N15" s="103"/>
      <c r="O15" s="23"/>
      <c r="P15" s="108" t="str">
        <f t="shared" ca="1" si="0"/>
        <v>45 Tahun</v>
      </c>
      <c r="Q15" s="108" t="str">
        <f t="shared" ca="1" si="1"/>
        <v>4 Bulan</v>
      </c>
      <c r="R15" s="108" t="str">
        <f t="shared" ca="1" si="2"/>
        <v>22  Hari</v>
      </c>
    </row>
    <row r="16" spans="1:18" ht="15">
      <c r="A16" s="586"/>
      <c r="B16" s="594"/>
      <c r="C16" s="13" t="s">
        <v>5552</v>
      </c>
      <c r="D16" s="450" t="s">
        <v>408</v>
      </c>
      <c r="E16" s="92" t="s">
        <v>9</v>
      </c>
      <c r="F16" s="38" t="s">
        <v>5278</v>
      </c>
      <c r="G16" s="75">
        <v>23512</v>
      </c>
      <c r="H16" s="1" t="s">
        <v>5509</v>
      </c>
      <c r="I16" s="92" t="s">
        <v>3104</v>
      </c>
      <c r="J16" s="38" t="s">
        <v>4054</v>
      </c>
      <c r="K16" s="1" t="s">
        <v>5047</v>
      </c>
      <c r="L16" s="1" t="s">
        <v>3894</v>
      </c>
      <c r="M16" s="158" t="s">
        <v>3099</v>
      </c>
      <c r="N16" s="101" t="s">
        <v>5553</v>
      </c>
      <c r="O16" s="52" t="s">
        <v>1377</v>
      </c>
      <c r="P16" s="108" t="str">
        <f t="shared" ca="1" si="0"/>
        <v>60 Tahun</v>
      </c>
      <c r="Q16" s="108" t="str">
        <f t="shared" ca="1" si="1"/>
        <v>8 Bulan</v>
      </c>
      <c r="R16" s="108" t="str">
        <f t="shared" ca="1" si="2"/>
        <v>15  Hari</v>
      </c>
    </row>
    <row r="17" spans="1:18" ht="15">
      <c r="A17" s="586"/>
      <c r="B17" s="594"/>
      <c r="C17" s="13" t="s">
        <v>5554</v>
      </c>
      <c r="D17" s="450" t="s">
        <v>167</v>
      </c>
      <c r="E17" s="92" t="s">
        <v>9</v>
      </c>
      <c r="F17" s="38" t="s">
        <v>5092</v>
      </c>
      <c r="G17" s="75">
        <v>34188</v>
      </c>
      <c r="H17" s="1" t="s">
        <v>5509</v>
      </c>
      <c r="I17" s="92" t="s">
        <v>3104</v>
      </c>
      <c r="J17" s="38" t="s">
        <v>4054</v>
      </c>
      <c r="K17" s="1" t="s">
        <v>3097</v>
      </c>
      <c r="L17" s="1" t="s">
        <v>4030</v>
      </c>
      <c r="M17" s="158" t="s">
        <v>3100</v>
      </c>
      <c r="N17" s="101" t="s">
        <v>3287</v>
      </c>
      <c r="O17" s="52" t="s">
        <v>4428</v>
      </c>
      <c r="P17" s="108" t="str">
        <f t="shared" ca="1" si="0"/>
        <v>31 Tahun</v>
      </c>
      <c r="Q17" s="108" t="str">
        <f t="shared" ca="1" si="1"/>
        <v>5 Bulan</v>
      </c>
      <c r="R17" s="108" t="str">
        <f t="shared" ca="1" si="2"/>
        <v>23  Hari</v>
      </c>
    </row>
    <row r="18" spans="1:18" ht="15">
      <c r="A18" s="586"/>
      <c r="B18" s="594"/>
      <c r="C18" s="13" t="s">
        <v>5556</v>
      </c>
      <c r="D18" s="450" t="s">
        <v>5555</v>
      </c>
      <c r="E18" s="92" t="s">
        <v>10</v>
      </c>
      <c r="F18" s="38" t="s">
        <v>5092</v>
      </c>
      <c r="G18" s="75">
        <v>38201</v>
      </c>
      <c r="H18" s="1" t="s">
        <v>5509</v>
      </c>
      <c r="I18" s="92" t="s">
        <v>3104</v>
      </c>
      <c r="J18" s="38" t="s">
        <v>3271</v>
      </c>
      <c r="K18" s="1" t="s">
        <v>3097</v>
      </c>
      <c r="L18" s="1" t="s">
        <v>3898</v>
      </c>
      <c r="M18" s="158" t="s">
        <v>3100</v>
      </c>
      <c r="N18" s="101" t="s">
        <v>1454</v>
      </c>
      <c r="O18" s="52" t="s">
        <v>4428</v>
      </c>
      <c r="P18" s="108" t="str">
        <f t="shared" ca="1" si="0"/>
        <v>20 Tahun</v>
      </c>
      <c r="Q18" s="108" t="str">
        <f t="shared" ca="1" si="1"/>
        <v>5 Bulan</v>
      </c>
      <c r="R18" s="108" t="str">
        <f t="shared" ca="1" si="2"/>
        <v>28  Hari</v>
      </c>
    </row>
    <row r="19" spans="1:18" ht="15">
      <c r="A19" s="587"/>
      <c r="B19" s="595"/>
      <c r="C19" s="13" t="s">
        <v>5558</v>
      </c>
      <c r="D19" s="450" t="s">
        <v>5557</v>
      </c>
      <c r="E19" s="92" t="s">
        <v>10</v>
      </c>
      <c r="F19" s="38" t="s">
        <v>5092</v>
      </c>
      <c r="G19" s="75">
        <v>39914</v>
      </c>
      <c r="H19" s="1" t="s">
        <v>5509</v>
      </c>
      <c r="I19" s="92" t="s">
        <v>3104</v>
      </c>
      <c r="J19" s="38" t="s">
        <v>3893</v>
      </c>
      <c r="K19" s="1" t="s">
        <v>3901</v>
      </c>
      <c r="L19" s="1" t="s">
        <v>3898</v>
      </c>
      <c r="M19" s="158" t="s">
        <v>3100</v>
      </c>
      <c r="N19" s="101" t="s">
        <v>1454</v>
      </c>
      <c r="O19" s="52" t="s">
        <v>4428</v>
      </c>
      <c r="P19" s="108" t="str">
        <f t="shared" ca="1" si="0"/>
        <v>15 Tahun</v>
      </c>
      <c r="Q19" s="108" t="str">
        <f t="shared" ca="1" si="1"/>
        <v>9 Bulan</v>
      </c>
      <c r="R19" s="108" t="str">
        <f t="shared" ca="1" si="2"/>
        <v>19  Hari</v>
      </c>
    </row>
    <row r="20" spans="1:18" ht="15">
      <c r="A20" s="585">
        <v>7</v>
      </c>
      <c r="B20" s="596" t="s">
        <v>5559</v>
      </c>
      <c r="C20" s="13" t="s">
        <v>5561</v>
      </c>
      <c r="D20" s="450" t="s">
        <v>5560</v>
      </c>
      <c r="E20" s="92" t="s">
        <v>10</v>
      </c>
      <c r="F20" s="38" t="s">
        <v>5278</v>
      </c>
      <c r="G20" s="75">
        <v>18458</v>
      </c>
      <c r="H20" s="1" t="s">
        <v>5509</v>
      </c>
      <c r="I20" s="92" t="s">
        <v>3104</v>
      </c>
      <c r="J20" s="38" t="s">
        <v>4054</v>
      </c>
      <c r="K20" s="1" t="s">
        <v>5047</v>
      </c>
      <c r="L20" s="1" t="s">
        <v>3894</v>
      </c>
      <c r="M20" s="158" t="s">
        <v>3095</v>
      </c>
      <c r="N20" s="101" t="s">
        <v>5562</v>
      </c>
      <c r="O20" s="52" t="s">
        <v>5563</v>
      </c>
      <c r="P20" s="108" t="str">
        <f t="shared" ca="1" si="0"/>
        <v>74 Tahun</v>
      </c>
      <c r="Q20" s="108" t="str">
        <f t="shared" ca="1" si="1"/>
        <v>6 Bulan</v>
      </c>
      <c r="R20" s="108" t="str">
        <f t="shared" ca="1" si="2"/>
        <v>16  Hari</v>
      </c>
    </row>
    <row r="21" spans="1:18" ht="15">
      <c r="A21" s="587"/>
      <c r="B21" s="595"/>
      <c r="C21" s="13" t="s">
        <v>5565</v>
      </c>
      <c r="D21" s="450" t="s">
        <v>5564</v>
      </c>
      <c r="E21" s="92" t="s">
        <v>9</v>
      </c>
      <c r="F21" s="38" t="s">
        <v>5065</v>
      </c>
      <c r="G21" s="75">
        <v>17335</v>
      </c>
      <c r="H21" s="1" t="s">
        <v>5509</v>
      </c>
      <c r="I21" s="92" t="s">
        <v>3104</v>
      </c>
      <c r="J21" s="38" t="s">
        <v>4054</v>
      </c>
      <c r="K21" s="1" t="s">
        <v>5047</v>
      </c>
      <c r="L21" s="1" t="s">
        <v>3894</v>
      </c>
      <c r="M21" s="158" t="s">
        <v>3099</v>
      </c>
      <c r="N21" s="101" t="s">
        <v>5566</v>
      </c>
      <c r="O21" s="52" t="s">
        <v>5103</v>
      </c>
      <c r="P21" s="108" t="str">
        <f t="shared" ca="1" si="0"/>
        <v>77 Tahun</v>
      </c>
      <c r="Q21" s="108" t="str">
        <f t="shared" ca="1" si="1"/>
        <v>7 Bulan</v>
      </c>
      <c r="R21" s="108" t="str">
        <f t="shared" ca="1" si="2"/>
        <v>13  Hari</v>
      </c>
    </row>
    <row r="22" spans="1:18" ht="15">
      <c r="A22" s="585">
        <v>8</v>
      </c>
      <c r="B22" s="596" t="s">
        <v>5567</v>
      </c>
      <c r="C22" s="13" t="s">
        <v>5568</v>
      </c>
      <c r="D22" s="450" t="s">
        <v>119</v>
      </c>
      <c r="E22" s="92" t="s">
        <v>9</v>
      </c>
      <c r="F22" s="38" t="s">
        <v>5267</v>
      </c>
      <c r="G22" s="75">
        <v>20155</v>
      </c>
      <c r="H22" s="1" t="s">
        <v>5509</v>
      </c>
      <c r="I22" s="92" t="s">
        <v>3104</v>
      </c>
      <c r="J22" s="38" t="s">
        <v>4054</v>
      </c>
      <c r="K22" s="1" t="s">
        <v>5047</v>
      </c>
      <c r="L22" s="1" t="s">
        <v>3131</v>
      </c>
      <c r="M22" s="158" t="s">
        <v>3095</v>
      </c>
      <c r="N22" s="101" t="s">
        <v>5569</v>
      </c>
      <c r="O22" s="52" t="s">
        <v>5570</v>
      </c>
      <c r="P22" s="108" t="str">
        <f t="shared" ca="1" si="0"/>
        <v>69 Tahun</v>
      </c>
      <c r="Q22" s="108" t="str">
        <f t="shared" ca="1" si="1"/>
        <v>10 Bulan</v>
      </c>
      <c r="R22" s="108" t="str">
        <f t="shared" ca="1" si="2"/>
        <v>23  Hari</v>
      </c>
    </row>
    <row r="23" spans="1:18" ht="15">
      <c r="A23" s="587"/>
      <c r="B23" s="595"/>
      <c r="C23" s="13" t="s">
        <v>5572</v>
      </c>
      <c r="D23" s="450" t="s">
        <v>5571</v>
      </c>
      <c r="E23" s="92" t="s">
        <v>9</v>
      </c>
      <c r="F23" s="38" t="s">
        <v>5092</v>
      </c>
      <c r="G23" s="75">
        <v>34952</v>
      </c>
      <c r="H23" s="1" t="s">
        <v>5509</v>
      </c>
      <c r="I23" s="92" t="s">
        <v>3104</v>
      </c>
      <c r="J23" s="38" t="s">
        <v>3271</v>
      </c>
      <c r="K23" s="1" t="s">
        <v>3097</v>
      </c>
      <c r="L23" s="1" t="s">
        <v>3898</v>
      </c>
      <c r="M23" s="158" t="s">
        <v>3100</v>
      </c>
      <c r="N23" s="101" t="s">
        <v>253</v>
      </c>
      <c r="O23" s="52" t="s">
        <v>119</v>
      </c>
      <c r="P23" s="108" t="str">
        <f t="shared" ca="1" si="0"/>
        <v>29 Tahun</v>
      </c>
      <c r="Q23" s="108" t="str">
        <f t="shared" ca="1" si="1"/>
        <v>4 Bulan</v>
      </c>
      <c r="R23" s="108" t="str">
        <f t="shared" ca="1" si="2"/>
        <v>20  Hari</v>
      </c>
    </row>
    <row r="24" spans="1:18" ht="15">
      <c r="A24" s="585">
        <v>9</v>
      </c>
      <c r="B24" s="596" t="s">
        <v>5573</v>
      </c>
      <c r="C24" s="13" t="s">
        <v>5575</v>
      </c>
      <c r="D24" s="450" t="s">
        <v>5574</v>
      </c>
      <c r="E24" s="92" t="s">
        <v>10</v>
      </c>
      <c r="F24" s="38" t="s">
        <v>5092</v>
      </c>
      <c r="G24" s="75">
        <v>29151</v>
      </c>
      <c r="H24" s="1" t="s">
        <v>5509</v>
      </c>
      <c r="I24" s="92" t="s">
        <v>3104</v>
      </c>
      <c r="J24" s="38" t="s">
        <v>3271</v>
      </c>
      <c r="K24" s="1" t="s">
        <v>3097</v>
      </c>
      <c r="L24" s="1" t="s">
        <v>3894</v>
      </c>
      <c r="M24" s="158" t="s">
        <v>3095</v>
      </c>
      <c r="N24" s="101" t="s">
        <v>1594</v>
      </c>
      <c r="O24" s="52" t="s">
        <v>1476</v>
      </c>
      <c r="P24" s="108" t="str">
        <f t="shared" ca="1" si="0"/>
        <v>45 Tahun</v>
      </c>
      <c r="Q24" s="108" t="str">
        <f t="shared" ca="1" si="1"/>
        <v>3 Bulan</v>
      </c>
      <c r="R24" s="108" t="str">
        <f t="shared" ca="1" si="2"/>
        <v>7  Hari</v>
      </c>
    </row>
    <row r="25" spans="1:18" ht="15">
      <c r="A25" s="586"/>
      <c r="B25" s="594"/>
      <c r="C25" s="13" t="s">
        <v>5576</v>
      </c>
      <c r="D25" s="450" t="s">
        <v>1717</v>
      </c>
      <c r="E25" s="92" t="s">
        <v>9</v>
      </c>
      <c r="F25" s="38" t="s">
        <v>5577</v>
      </c>
      <c r="G25" s="75">
        <v>30512</v>
      </c>
      <c r="H25" s="1" t="s">
        <v>5509</v>
      </c>
      <c r="I25" s="92" t="s">
        <v>3104</v>
      </c>
      <c r="J25" s="38" t="s">
        <v>3893</v>
      </c>
      <c r="K25" s="1" t="s">
        <v>5093</v>
      </c>
      <c r="L25" s="1" t="s">
        <v>3894</v>
      </c>
      <c r="M25" s="158" t="s">
        <v>3099</v>
      </c>
      <c r="N25" s="101" t="s">
        <v>5578</v>
      </c>
      <c r="O25" s="52" t="s">
        <v>87</v>
      </c>
      <c r="P25" s="108" t="str">
        <f t="shared" ca="1" si="0"/>
        <v>41 Tahun</v>
      </c>
      <c r="Q25" s="108" t="str">
        <f t="shared" ca="1" si="1"/>
        <v>6 Bulan</v>
      </c>
      <c r="R25" s="108" t="str">
        <f t="shared" ca="1" si="2"/>
        <v>15  Hari</v>
      </c>
    </row>
    <row r="26" spans="1:18" ht="15">
      <c r="A26" s="586"/>
      <c r="B26" s="594"/>
      <c r="C26" s="13" t="s">
        <v>5580</v>
      </c>
      <c r="D26" s="450" t="s">
        <v>5579</v>
      </c>
      <c r="E26" s="92" t="s">
        <v>10</v>
      </c>
      <c r="F26" s="38" t="s">
        <v>5581</v>
      </c>
      <c r="G26" s="75">
        <v>38716</v>
      </c>
      <c r="H26" s="1" t="s">
        <v>5509</v>
      </c>
      <c r="I26" s="92" t="s">
        <v>3104</v>
      </c>
      <c r="J26" s="38" t="s">
        <v>3893</v>
      </c>
      <c r="K26" s="1" t="s">
        <v>3279</v>
      </c>
      <c r="L26" s="1" t="s">
        <v>3898</v>
      </c>
      <c r="M26" s="158" t="s">
        <v>3100</v>
      </c>
      <c r="N26" s="101" t="s">
        <v>5574</v>
      </c>
      <c r="O26" s="52" t="s">
        <v>1717</v>
      </c>
      <c r="P26" s="108" t="str">
        <f t="shared" ca="1" si="0"/>
        <v>19 Tahun</v>
      </c>
      <c r="Q26" s="108" t="str">
        <f t="shared" ca="1" si="1"/>
        <v>1 Bulan</v>
      </c>
      <c r="R26" s="108" t="str">
        <f t="shared" ca="1" si="2"/>
        <v>0  Hari</v>
      </c>
    </row>
    <row r="27" spans="1:18" ht="15">
      <c r="A27" s="587"/>
      <c r="B27" s="595"/>
      <c r="C27" s="13" t="s">
        <v>5583</v>
      </c>
      <c r="D27" s="450" t="s">
        <v>5582</v>
      </c>
      <c r="E27" s="92" t="s">
        <v>9</v>
      </c>
      <c r="F27" s="38" t="s">
        <v>5082</v>
      </c>
      <c r="G27" s="75">
        <v>43168</v>
      </c>
      <c r="H27" s="1" t="s">
        <v>5509</v>
      </c>
      <c r="I27" s="92" t="s">
        <v>3104</v>
      </c>
      <c r="J27" s="38" t="s">
        <v>3286</v>
      </c>
      <c r="K27" s="1" t="s">
        <v>3901</v>
      </c>
      <c r="L27" s="1" t="s">
        <v>3898</v>
      </c>
      <c r="M27" s="158" t="s">
        <v>3100</v>
      </c>
      <c r="N27" s="101" t="s">
        <v>5574</v>
      </c>
      <c r="O27" s="52" t="s">
        <v>1717</v>
      </c>
      <c r="P27" s="108" t="str">
        <f t="shared" ca="1" si="0"/>
        <v>6 Tahun</v>
      </c>
      <c r="Q27" s="108" t="str">
        <f t="shared" ca="1" si="1"/>
        <v>10 Bulan</v>
      </c>
      <c r="R27" s="108" t="str">
        <f t="shared" ca="1" si="2"/>
        <v>21  Hari</v>
      </c>
    </row>
    <row r="28" spans="1:18" ht="15">
      <c r="A28" s="585">
        <v>10</v>
      </c>
      <c r="B28" s="596" t="s">
        <v>1930</v>
      </c>
      <c r="C28" s="13" t="s">
        <v>5585</v>
      </c>
      <c r="D28" s="450" t="s">
        <v>5584</v>
      </c>
      <c r="E28" s="92" t="s">
        <v>10</v>
      </c>
      <c r="F28" s="38" t="s">
        <v>5586</v>
      </c>
      <c r="G28" s="75">
        <v>28729</v>
      </c>
      <c r="H28" s="1" t="s">
        <v>5509</v>
      </c>
      <c r="I28" s="92" t="s">
        <v>3104</v>
      </c>
      <c r="J28" s="38" t="s">
        <v>3893</v>
      </c>
      <c r="K28" s="1" t="s">
        <v>5047</v>
      </c>
      <c r="L28" s="1" t="s">
        <v>3894</v>
      </c>
      <c r="M28" s="158" t="s">
        <v>3095</v>
      </c>
      <c r="N28" s="101" t="s">
        <v>5587</v>
      </c>
      <c r="O28" s="52" t="s">
        <v>5588</v>
      </c>
      <c r="P28" s="108" t="str">
        <f ca="1" t="shared" si="3" ref="P28:P91">DATEDIF(G28,$P$2,"Y")&amp;" Tahun"</f>
        <v>46 Tahun</v>
      </c>
      <c r="Q28" s="108" t="str">
        <f ca="1" t="shared" si="4" ref="Q28:Q91">DATEDIF(G28,$P$2,"YM")&amp;" Bulan"</f>
        <v>5 Bulan</v>
      </c>
      <c r="R28" s="108" t="str">
        <f ca="1" t="shared" si="5" ref="R28:R91">DATEDIF(G28,$P$2,"MD")&amp;"  Hari"</f>
        <v>3  Hari</v>
      </c>
    </row>
    <row r="29" spans="1:18" ht="15">
      <c r="A29" s="586"/>
      <c r="B29" s="594"/>
      <c r="C29" s="13" t="s">
        <v>5590</v>
      </c>
      <c r="D29" s="450" t="s">
        <v>5589</v>
      </c>
      <c r="E29" s="92" t="s">
        <v>9</v>
      </c>
      <c r="F29" s="38" t="s">
        <v>5045</v>
      </c>
      <c r="G29" s="75">
        <v>30888</v>
      </c>
      <c r="H29" s="1" t="s">
        <v>5509</v>
      </c>
      <c r="I29" s="92" t="s">
        <v>3104</v>
      </c>
      <c r="J29" s="38" t="s">
        <v>3893</v>
      </c>
      <c r="K29" s="1" t="s">
        <v>5093</v>
      </c>
      <c r="L29" s="1" t="s">
        <v>3894</v>
      </c>
      <c r="M29" s="158" t="s">
        <v>3099</v>
      </c>
      <c r="N29" s="101" t="s">
        <v>5591</v>
      </c>
      <c r="O29" s="52" t="s">
        <v>5564</v>
      </c>
      <c r="P29" s="108" t="str">
        <f t="shared" ca="1" si="3"/>
        <v>40 Tahun</v>
      </c>
      <c r="Q29" s="108" t="str">
        <f t="shared" ca="1" si="4"/>
        <v>6 Bulan</v>
      </c>
      <c r="R29" s="108" t="str">
        <f t="shared" ca="1" si="5"/>
        <v>5  Hari</v>
      </c>
    </row>
    <row r="30" spans="1:18" ht="15">
      <c r="A30" s="586"/>
      <c r="B30" s="594"/>
      <c r="C30" s="13" t="s">
        <v>5593</v>
      </c>
      <c r="D30" s="452" t="s">
        <v>5592</v>
      </c>
      <c r="E30" s="92" t="s">
        <v>10</v>
      </c>
      <c r="F30" s="38" t="s">
        <v>5082</v>
      </c>
      <c r="G30" s="75">
        <v>40350</v>
      </c>
      <c r="H30" s="1" t="s">
        <v>5509</v>
      </c>
      <c r="I30" s="92" t="s">
        <v>3104</v>
      </c>
      <c r="J30" s="38" t="s">
        <v>3286</v>
      </c>
      <c r="K30" s="4" t="s">
        <v>3901</v>
      </c>
      <c r="L30" s="4" t="s">
        <v>3898</v>
      </c>
      <c r="M30" s="158" t="s">
        <v>3100</v>
      </c>
      <c r="N30" s="102" t="s">
        <v>5584</v>
      </c>
      <c r="O30" s="22" t="s">
        <v>5589</v>
      </c>
      <c r="P30" s="108" t="str">
        <f t="shared" ca="1" si="3"/>
        <v>14 Tahun</v>
      </c>
      <c r="Q30" s="108" t="str">
        <f t="shared" ca="1" si="4"/>
        <v>7 Bulan</v>
      </c>
      <c r="R30" s="108" t="str">
        <f t="shared" ca="1" si="5"/>
        <v>9  Hari</v>
      </c>
    </row>
    <row r="31" spans="1:18" ht="15">
      <c r="A31" s="586"/>
      <c r="B31" s="594"/>
      <c r="C31" s="10" t="s">
        <v>5595</v>
      </c>
      <c r="D31" s="452" t="s">
        <v>5594</v>
      </c>
      <c r="E31" s="92" t="s">
        <v>10</v>
      </c>
      <c r="F31" s="38" t="s">
        <v>5052</v>
      </c>
      <c r="G31" s="75">
        <v>42629</v>
      </c>
      <c r="H31" s="1" t="s">
        <v>5509</v>
      </c>
      <c r="I31" s="92" t="s">
        <v>3104</v>
      </c>
      <c r="J31" s="38" t="s">
        <v>3286</v>
      </c>
      <c r="K31" s="4" t="s">
        <v>3901</v>
      </c>
      <c r="L31" s="4" t="s">
        <v>3898</v>
      </c>
      <c r="M31" s="158" t="s">
        <v>3100</v>
      </c>
      <c r="N31" s="102" t="s">
        <v>5584</v>
      </c>
      <c r="O31" s="22" t="s">
        <v>5589</v>
      </c>
      <c r="P31" s="108" t="str">
        <f t="shared" ca="1" si="3"/>
        <v>8 Tahun</v>
      </c>
      <c r="Q31" s="108" t="str">
        <f t="shared" ca="1" si="4"/>
        <v>4 Bulan</v>
      </c>
      <c r="R31" s="108" t="str">
        <f t="shared" ca="1" si="5"/>
        <v>14  Hari</v>
      </c>
    </row>
    <row r="32" spans="1:18" ht="15">
      <c r="A32" s="587"/>
      <c r="B32" s="595"/>
      <c r="C32" s="10" t="s">
        <v>5597</v>
      </c>
      <c r="D32" s="452" t="s">
        <v>5596</v>
      </c>
      <c r="E32" s="92" t="s">
        <v>9</v>
      </c>
      <c r="F32" s="38" t="s">
        <v>5082</v>
      </c>
      <c r="G32" s="75">
        <v>43394</v>
      </c>
      <c r="H32" s="1" t="s">
        <v>5509</v>
      </c>
      <c r="I32" s="92" t="s">
        <v>3104</v>
      </c>
      <c r="J32" s="38" t="s">
        <v>3286</v>
      </c>
      <c r="K32" s="4" t="s">
        <v>3901</v>
      </c>
      <c r="L32" s="4" t="s">
        <v>3898</v>
      </c>
      <c r="M32" s="158" t="s">
        <v>3100</v>
      </c>
      <c r="N32" s="102" t="s">
        <v>5584</v>
      </c>
      <c r="O32" s="22" t="s">
        <v>5589</v>
      </c>
      <c r="P32" s="108" t="str">
        <f t="shared" ca="1" si="3"/>
        <v>6 Tahun</v>
      </c>
      <c r="Q32" s="108" t="str">
        <f t="shared" ca="1" si="4"/>
        <v>3 Bulan</v>
      </c>
      <c r="R32" s="108" t="str">
        <f t="shared" ca="1" si="5"/>
        <v>9  Hari</v>
      </c>
    </row>
    <row r="33" spans="1:18" ht="15">
      <c r="A33" s="585">
        <v>11</v>
      </c>
      <c r="B33" s="596" t="s">
        <v>5598</v>
      </c>
      <c r="C33" s="13" t="s">
        <v>5600</v>
      </c>
      <c r="D33" s="450" t="s">
        <v>5599</v>
      </c>
      <c r="E33" s="92" t="s">
        <v>10</v>
      </c>
      <c r="F33" s="38" t="s">
        <v>5052</v>
      </c>
      <c r="G33" s="75">
        <v>29688</v>
      </c>
      <c r="H33" s="1" t="s">
        <v>5509</v>
      </c>
      <c r="I33" s="92" t="s">
        <v>3104</v>
      </c>
      <c r="J33" s="38" t="s">
        <v>3893</v>
      </c>
      <c r="K33" s="1" t="s">
        <v>3097</v>
      </c>
      <c r="L33" s="1" t="s">
        <v>3894</v>
      </c>
      <c r="M33" s="158" t="s">
        <v>3095</v>
      </c>
      <c r="N33" s="101" t="s">
        <v>5601</v>
      </c>
      <c r="O33" s="52" t="s">
        <v>5602</v>
      </c>
      <c r="P33" s="108" t="str">
        <f t="shared" ca="1" si="3"/>
        <v>43 Tahun</v>
      </c>
      <c r="Q33" s="108" t="str">
        <f t="shared" ca="1" si="4"/>
        <v>9 Bulan</v>
      </c>
      <c r="R33" s="108" t="str">
        <f t="shared" ca="1" si="5"/>
        <v>18  Hari</v>
      </c>
    </row>
    <row r="34" spans="1:18" ht="15">
      <c r="A34" s="586"/>
      <c r="B34" s="594"/>
      <c r="C34" s="13" t="s">
        <v>5604</v>
      </c>
      <c r="D34" s="450" t="s">
        <v>5603</v>
      </c>
      <c r="E34" s="92" t="s">
        <v>9</v>
      </c>
      <c r="F34" s="38" t="s">
        <v>5045</v>
      </c>
      <c r="G34" s="75">
        <v>29323</v>
      </c>
      <c r="H34" s="1" t="s">
        <v>5509</v>
      </c>
      <c r="I34" s="92" t="s">
        <v>3104</v>
      </c>
      <c r="J34" s="38" t="s">
        <v>3893</v>
      </c>
      <c r="K34" s="1" t="s">
        <v>5093</v>
      </c>
      <c r="L34" s="1" t="s">
        <v>3894</v>
      </c>
      <c r="M34" s="158" t="s">
        <v>3099</v>
      </c>
      <c r="N34" s="101" t="s">
        <v>5605</v>
      </c>
      <c r="O34" s="52" t="s">
        <v>1331</v>
      </c>
      <c r="P34" s="108" t="str">
        <f t="shared" ca="1" si="3"/>
        <v>44 Tahun</v>
      </c>
      <c r="Q34" s="108" t="str">
        <f t="shared" ca="1" si="4"/>
        <v>9 Bulan</v>
      </c>
      <c r="R34" s="108" t="str">
        <f t="shared" ca="1" si="5"/>
        <v>18  Hari</v>
      </c>
    </row>
    <row r="35" spans="1:18" ht="15.75">
      <c r="A35" s="587"/>
      <c r="B35" s="595"/>
      <c r="C35" s="13" t="s">
        <v>5607</v>
      </c>
      <c r="D35" s="450" t="s">
        <v>5606</v>
      </c>
      <c r="E35" s="92" t="s">
        <v>10</v>
      </c>
      <c r="F35" s="78" t="s">
        <v>5045</v>
      </c>
      <c r="G35" s="75">
        <v>40230</v>
      </c>
      <c r="H35" s="1" t="s">
        <v>5509</v>
      </c>
      <c r="I35" s="92" t="s">
        <v>3104</v>
      </c>
      <c r="J35" s="38" t="s">
        <v>4054</v>
      </c>
      <c r="K35" s="1" t="s">
        <v>3901</v>
      </c>
      <c r="L35" s="1" t="s">
        <v>3898</v>
      </c>
      <c r="M35" s="158" t="s">
        <v>3100</v>
      </c>
      <c r="N35" s="101" t="s">
        <v>5599</v>
      </c>
      <c r="O35" s="52" t="s">
        <v>5603</v>
      </c>
      <c r="P35" s="108" t="str">
        <f t="shared" ca="1" si="3"/>
        <v>14 Tahun</v>
      </c>
      <c r="Q35" s="108" t="str">
        <f t="shared" ca="1" si="4"/>
        <v>11 Bulan</v>
      </c>
      <c r="R35" s="108" t="str">
        <f t="shared" ca="1" si="5"/>
        <v>9  Hari</v>
      </c>
    </row>
    <row r="36" spans="1:18" ht="15">
      <c r="A36" s="585">
        <v>12</v>
      </c>
      <c r="B36" s="596" t="s">
        <v>5608</v>
      </c>
      <c r="C36" s="13" t="s">
        <v>5610</v>
      </c>
      <c r="D36" s="450" t="s">
        <v>5609</v>
      </c>
      <c r="E36" s="92" t="s">
        <v>10</v>
      </c>
      <c r="F36" s="38" t="s">
        <v>5092</v>
      </c>
      <c r="G36" s="75">
        <v>26825</v>
      </c>
      <c r="H36" s="1" t="s">
        <v>5509</v>
      </c>
      <c r="I36" s="92" t="s">
        <v>3104</v>
      </c>
      <c r="J36" s="38" t="s">
        <v>4054</v>
      </c>
      <c r="K36" s="1" t="s">
        <v>5047</v>
      </c>
      <c r="L36" s="1" t="s">
        <v>3894</v>
      </c>
      <c r="M36" s="158" t="s">
        <v>3095</v>
      </c>
      <c r="N36" s="101" t="s">
        <v>5533</v>
      </c>
      <c r="O36" s="52" t="s">
        <v>1331</v>
      </c>
      <c r="P36" s="108" t="str">
        <f t="shared" ca="1" si="3"/>
        <v>51 Tahun</v>
      </c>
      <c r="Q36" s="108" t="str">
        <f t="shared" ca="1" si="4"/>
        <v>7 Bulan</v>
      </c>
      <c r="R36" s="108" t="str">
        <f t="shared" ca="1" si="5"/>
        <v>20  Hari</v>
      </c>
    </row>
    <row r="37" spans="1:18" ht="15">
      <c r="A37" s="586"/>
      <c r="B37" s="594"/>
      <c r="C37" s="13" t="s">
        <v>5612</v>
      </c>
      <c r="D37" s="450" t="s">
        <v>5611</v>
      </c>
      <c r="E37" s="92" t="s">
        <v>9</v>
      </c>
      <c r="F37" s="38" t="s">
        <v>5092</v>
      </c>
      <c r="G37" s="75">
        <v>30118</v>
      </c>
      <c r="H37" s="1" t="s">
        <v>5509</v>
      </c>
      <c r="I37" s="92" t="s">
        <v>3104</v>
      </c>
      <c r="J37" s="38" t="s">
        <v>3893</v>
      </c>
      <c r="K37" s="1" t="s">
        <v>5047</v>
      </c>
      <c r="L37" s="1" t="s">
        <v>3894</v>
      </c>
      <c r="M37" s="158" t="s">
        <v>3099</v>
      </c>
      <c r="N37" s="101" t="s">
        <v>1777</v>
      </c>
      <c r="O37" s="52" t="s">
        <v>2021</v>
      </c>
      <c r="P37" s="108" t="str">
        <f t="shared" ca="1" si="3"/>
        <v>42 Tahun</v>
      </c>
      <c r="Q37" s="108" t="str">
        <f t="shared" ca="1" si="4"/>
        <v>7 Bulan</v>
      </c>
      <c r="R37" s="108" t="str">
        <f t="shared" ca="1" si="5"/>
        <v>14  Hari</v>
      </c>
    </row>
    <row r="38" spans="1:18" ht="15">
      <c r="A38" s="586"/>
      <c r="B38" s="594"/>
      <c r="C38" s="13" t="s">
        <v>5614</v>
      </c>
      <c r="D38" s="450" t="s">
        <v>5613</v>
      </c>
      <c r="E38" s="92" t="s">
        <v>9</v>
      </c>
      <c r="F38" s="38" t="s">
        <v>5092</v>
      </c>
      <c r="G38" s="75">
        <v>36586</v>
      </c>
      <c r="H38" s="1" t="s">
        <v>5509</v>
      </c>
      <c r="I38" s="92" t="s">
        <v>3104</v>
      </c>
      <c r="J38" s="38" t="s">
        <v>3271</v>
      </c>
      <c r="K38" s="1" t="s">
        <v>3097</v>
      </c>
      <c r="L38" s="1" t="s">
        <v>3898</v>
      </c>
      <c r="M38" s="158" t="s">
        <v>3100</v>
      </c>
      <c r="N38" s="101" t="s">
        <v>5609</v>
      </c>
      <c r="O38" s="52" t="s">
        <v>5611</v>
      </c>
      <c r="P38" s="108" t="str">
        <f t="shared" ca="1" si="3"/>
        <v>24 Tahun</v>
      </c>
      <c r="Q38" s="108" t="str">
        <f t="shared" ca="1" si="4"/>
        <v>10 Bulan</v>
      </c>
      <c r="R38" s="108" t="str">
        <f t="shared" ca="1" si="5"/>
        <v>29  Hari</v>
      </c>
    </row>
    <row r="39" spans="1:18" ht="15">
      <c r="A39" s="587"/>
      <c r="B39" s="595"/>
      <c r="C39" s="13" t="s">
        <v>5616</v>
      </c>
      <c r="D39" s="450" t="s">
        <v>5615</v>
      </c>
      <c r="E39" s="92" t="s">
        <v>9</v>
      </c>
      <c r="F39" s="38" t="s">
        <v>5092</v>
      </c>
      <c r="G39" s="75">
        <v>41249</v>
      </c>
      <c r="H39" s="1" t="s">
        <v>5509</v>
      </c>
      <c r="I39" s="92" t="s">
        <v>3104</v>
      </c>
      <c r="J39" s="38" t="s">
        <v>3286</v>
      </c>
      <c r="K39" s="1" t="s">
        <v>3901</v>
      </c>
      <c r="L39" s="1" t="s">
        <v>3898</v>
      </c>
      <c r="M39" s="158" t="s">
        <v>3100</v>
      </c>
      <c r="N39" s="101" t="s">
        <v>5609</v>
      </c>
      <c r="O39" s="52" t="s">
        <v>5611</v>
      </c>
      <c r="P39" s="108" t="str">
        <f t="shared" ca="1" si="3"/>
        <v>12 Tahun</v>
      </c>
      <c r="Q39" s="108" t="str">
        <f t="shared" ca="1" si="4"/>
        <v>1 Bulan</v>
      </c>
      <c r="R39" s="108" t="str">
        <f t="shared" ca="1" si="5"/>
        <v>24  Hari</v>
      </c>
    </row>
    <row r="40" spans="1:18" ht="15">
      <c r="A40" s="585">
        <v>13</v>
      </c>
      <c r="B40" s="596" t="s">
        <v>5617</v>
      </c>
      <c r="C40" s="13" t="s">
        <v>5619</v>
      </c>
      <c r="D40" s="450" t="s">
        <v>5618</v>
      </c>
      <c r="E40" s="92" t="s">
        <v>9</v>
      </c>
      <c r="F40" s="38" t="s">
        <v>5092</v>
      </c>
      <c r="G40" s="75">
        <v>26828</v>
      </c>
      <c r="H40" s="1" t="s">
        <v>5509</v>
      </c>
      <c r="I40" s="92" t="s">
        <v>3104</v>
      </c>
      <c r="J40" s="38" t="s">
        <v>4054</v>
      </c>
      <c r="K40" s="1" t="s">
        <v>5047</v>
      </c>
      <c r="L40" s="1" t="s">
        <v>4030</v>
      </c>
      <c r="M40" s="158" t="s">
        <v>3095</v>
      </c>
      <c r="N40" s="101" t="s">
        <v>5533</v>
      </c>
      <c r="O40" s="52" t="s">
        <v>1331</v>
      </c>
      <c r="P40" s="108" t="str">
        <f t="shared" ca="1" si="3"/>
        <v>51 Tahun</v>
      </c>
      <c r="Q40" s="108" t="str">
        <f t="shared" ca="1" si="4"/>
        <v>7 Bulan</v>
      </c>
      <c r="R40" s="108" t="str">
        <f t="shared" ca="1" si="5"/>
        <v>17  Hari</v>
      </c>
    </row>
    <row r="41" spans="1:18" ht="15">
      <c r="A41" s="587"/>
      <c r="B41" s="595"/>
      <c r="C41" s="13" t="s">
        <v>5621</v>
      </c>
      <c r="D41" s="450" t="s">
        <v>5620</v>
      </c>
      <c r="E41" s="92" t="s">
        <v>10</v>
      </c>
      <c r="F41" s="38" t="s">
        <v>5092</v>
      </c>
      <c r="G41" s="75">
        <v>33970</v>
      </c>
      <c r="H41" s="1" t="s">
        <v>5509</v>
      </c>
      <c r="I41" s="92" t="s">
        <v>3104</v>
      </c>
      <c r="J41" s="38" t="s">
        <v>3893</v>
      </c>
      <c r="K41" s="1" t="s">
        <v>3097</v>
      </c>
      <c r="L41" s="1" t="s">
        <v>3898</v>
      </c>
      <c r="M41" s="158" t="s">
        <v>3100</v>
      </c>
      <c r="N41" s="101" t="s">
        <v>5622</v>
      </c>
      <c r="O41" s="52" t="s">
        <v>5618</v>
      </c>
      <c r="P41" s="108" t="str">
        <f t="shared" ca="1" si="3"/>
        <v>32 Tahun</v>
      </c>
      <c r="Q41" s="108" t="str">
        <f t="shared" ca="1" si="4"/>
        <v>0 Bulan</v>
      </c>
      <c r="R41" s="108" t="str">
        <f t="shared" ca="1" si="5"/>
        <v>29  Hari</v>
      </c>
    </row>
    <row r="42" spans="1:18" ht="15">
      <c r="A42" s="585">
        <v>14</v>
      </c>
      <c r="B42" s="596" t="s">
        <v>5623</v>
      </c>
      <c r="C42" s="13" t="s">
        <v>5625</v>
      </c>
      <c r="D42" s="450" t="s">
        <v>5624</v>
      </c>
      <c r="E42" s="92" t="s">
        <v>10</v>
      </c>
      <c r="F42" s="38" t="s">
        <v>5045</v>
      </c>
      <c r="G42" s="75">
        <v>25914</v>
      </c>
      <c r="H42" s="1" t="s">
        <v>5509</v>
      </c>
      <c r="I42" s="92" t="s">
        <v>3104</v>
      </c>
      <c r="J42" s="38" t="s">
        <v>3893</v>
      </c>
      <c r="K42" s="1" t="s">
        <v>5047</v>
      </c>
      <c r="L42" s="1" t="s">
        <v>3894</v>
      </c>
      <c r="M42" s="158" t="s">
        <v>3095</v>
      </c>
      <c r="N42" s="101" t="s">
        <v>5626</v>
      </c>
      <c r="O42" s="52" t="s">
        <v>5374</v>
      </c>
      <c r="P42" s="108" t="str">
        <f t="shared" ca="1" si="3"/>
        <v>54 Tahun</v>
      </c>
      <c r="Q42" s="108" t="str">
        <f t="shared" ca="1" si="4"/>
        <v>1 Bulan</v>
      </c>
      <c r="R42" s="108" t="str">
        <f t="shared" ca="1" si="5"/>
        <v>18  Hari</v>
      </c>
    </row>
    <row r="43" spans="1:18" ht="15">
      <c r="A43" s="586"/>
      <c r="B43" s="594"/>
      <c r="C43" s="13" t="s">
        <v>5628</v>
      </c>
      <c r="D43" s="450" t="s">
        <v>5627</v>
      </c>
      <c r="E43" s="92" t="s">
        <v>9</v>
      </c>
      <c r="F43" s="38" t="s">
        <v>5045</v>
      </c>
      <c r="G43" s="75">
        <v>27758</v>
      </c>
      <c r="H43" s="1" t="s">
        <v>5509</v>
      </c>
      <c r="I43" s="92" t="s">
        <v>3104</v>
      </c>
      <c r="J43" s="38" t="s">
        <v>4054</v>
      </c>
      <c r="K43" s="1" t="s">
        <v>5047</v>
      </c>
      <c r="L43" s="1" t="s">
        <v>3894</v>
      </c>
      <c r="M43" s="158" t="s">
        <v>3099</v>
      </c>
      <c r="N43" s="101" t="s">
        <v>5629</v>
      </c>
      <c r="O43" s="52" t="s">
        <v>1386</v>
      </c>
      <c r="P43" s="108" t="str">
        <f t="shared" ca="1" si="3"/>
        <v>49 Tahun</v>
      </c>
      <c r="Q43" s="108" t="str">
        <f t="shared" ca="1" si="4"/>
        <v>1 Bulan</v>
      </c>
      <c r="R43" s="108" t="str">
        <f t="shared" ca="1" si="5"/>
        <v>0  Hari</v>
      </c>
    </row>
    <row r="44" spans="1:18" ht="15">
      <c r="A44" s="587"/>
      <c r="B44" s="595"/>
      <c r="C44" s="13" t="s">
        <v>5631</v>
      </c>
      <c r="D44" s="450" t="s">
        <v>5630</v>
      </c>
      <c r="E44" s="92" t="s">
        <v>9</v>
      </c>
      <c r="F44" s="38" t="s">
        <v>5358</v>
      </c>
      <c r="G44" s="75">
        <v>35182</v>
      </c>
      <c r="H44" s="1" t="s">
        <v>5509</v>
      </c>
      <c r="I44" s="92" t="s">
        <v>3104</v>
      </c>
      <c r="J44" s="38" t="s">
        <v>3271</v>
      </c>
      <c r="K44" s="1" t="s">
        <v>3097</v>
      </c>
      <c r="L44" s="1" t="s">
        <v>3898</v>
      </c>
      <c r="M44" s="158" t="s">
        <v>3100</v>
      </c>
      <c r="N44" s="101" t="s">
        <v>5624</v>
      </c>
      <c r="O44" s="52" t="s">
        <v>5627</v>
      </c>
      <c r="P44" s="108" t="str">
        <f t="shared" ca="1" si="3"/>
        <v>28 Tahun</v>
      </c>
      <c r="Q44" s="108" t="str">
        <f t="shared" ca="1" si="4"/>
        <v>9 Bulan</v>
      </c>
      <c r="R44" s="108" t="str">
        <f t="shared" ca="1" si="5"/>
        <v>3  Hari</v>
      </c>
    </row>
    <row r="45" spans="1:18" ht="15">
      <c r="A45" s="585">
        <v>15</v>
      </c>
      <c r="B45" s="596" t="s">
        <v>5632</v>
      </c>
      <c r="C45" s="13" t="s">
        <v>5633</v>
      </c>
      <c r="D45" s="450" t="s">
        <v>4032</v>
      </c>
      <c r="E45" s="92" t="s">
        <v>9</v>
      </c>
      <c r="F45" s="38" t="s">
        <v>5060</v>
      </c>
      <c r="G45" s="75">
        <v>16688</v>
      </c>
      <c r="H45" s="1" t="s">
        <v>5509</v>
      </c>
      <c r="I45" s="92" t="s">
        <v>3104</v>
      </c>
      <c r="J45" s="38" t="s">
        <v>4054</v>
      </c>
      <c r="K45" s="1" t="s">
        <v>5047</v>
      </c>
      <c r="L45" s="1" t="s">
        <v>3131</v>
      </c>
      <c r="M45" s="158" t="s">
        <v>3095</v>
      </c>
      <c r="N45" s="101" t="s">
        <v>5634</v>
      </c>
      <c r="O45" s="52" t="s">
        <v>5269</v>
      </c>
      <c r="P45" s="108" t="str">
        <f t="shared" ca="1" si="3"/>
        <v>79 Tahun</v>
      </c>
      <c r="Q45" s="108" t="str">
        <f t="shared" ca="1" si="4"/>
        <v>4 Bulan</v>
      </c>
      <c r="R45" s="108" t="str">
        <f t="shared" ca="1" si="5"/>
        <v>22  Hari</v>
      </c>
    </row>
    <row r="46" spans="1:18" ht="15">
      <c r="A46" s="587"/>
      <c r="B46" s="595"/>
      <c r="C46" s="13" t="s">
        <v>5636</v>
      </c>
      <c r="D46" s="450" t="s">
        <v>5635</v>
      </c>
      <c r="E46" s="92" t="s">
        <v>9</v>
      </c>
      <c r="F46" s="38" t="s">
        <v>5045</v>
      </c>
      <c r="G46" s="75">
        <v>25394</v>
      </c>
      <c r="H46" s="1" t="s">
        <v>5509</v>
      </c>
      <c r="I46" s="92" t="s">
        <v>3104</v>
      </c>
      <c r="J46" s="38" t="s">
        <v>4054</v>
      </c>
      <c r="K46" s="1" t="s">
        <v>5047</v>
      </c>
      <c r="L46" s="1" t="s">
        <v>3898</v>
      </c>
      <c r="M46" s="158" t="s">
        <v>3100</v>
      </c>
      <c r="N46" s="101" t="s">
        <v>5637</v>
      </c>
      <c r="O46" s="52" t="s">
        <v>4032</v>
      </c>
      <c r="P46" s="108" t="str">
        <f t="shared" ca="1" si="3"/>
        <v>55 Tahun</v>
      </c>
      <c r="Q46" s="108" t="str">
        <f t="shared" ca="1" si="4"/>
        <v>6 Bulan</v>
      </c>
      <c r="R46" s="108" t="str">
        <f t="shared" ca="1" si="5"/>
        <v>20  Hari</v>
      </c>
    </row>
    <row r="47" spans="1:18" ht="15">
      <c r="A47" s="585">
        <v>16</v>
      </c>
      <c r="B47" s="596" t="s">
        <v>5638</v>
      </c>
      <c r="C47" s="13" t="s">
        <v>5640</v>
      </c>
      <c r="D47" s="450" t="s">
        <v>5639</v>
      </c>
      <c r="E47" s="92" t="s">
        <v>10</v>
      </c>
      <c r="F47" s="38" t="s">
        <v>5045</v>
      </c>
      <c r="G47" s="75">
        <v>24967</v>
      </c>
      <c r="H47" s="1" t="s">
        <v>5509</v>
      </c>
      <c r="I47" s="92" t="s">
        <v>3104</v>
      </c>
      <c r="J47" s="38" t="s">
        <v>4054</v>
      </c>
      <c r="K47" s="1" t="s">
        <v>5047</v>
      </c>
      <c r="L47" s="1" t="s">
        <v>3894</v>
      </c>
      <c r="M47" s="158" t="s">
        <v>3095</v>
      </c>
      <c r="N47" s="101" t="s">
        <v>5641</v>
      </c>
      <c r="O47" s="52" t="s">
        <v>5642</v>
      </c>
      <c r="P47" s="108" t="str">
        <f t="shared" ca="1" si="3"/>
        <v>56 Tahun</v>
      </c>
      <c r="Q47" s="108" t="str">
        <f t="shared" ca="1" si="4"/>
        <v>8 Bulan</v>
      </c>
      <c r="R47" s="108" t="str">
        <f t="shared" ca="1" si="5"/>
        <v>21  Hari</v>
      </c>
    </row>
    <row r="48" spans="1:18" ht="15">
      <c r="A48" s="586"/>
      <c r="B48" s="594"/>
      <c r="C48" s="13" t="s">
        <v>5644</v>
      </c>
      <c r="D48" s="450" t="s">
        <v>5643</v>
      </c>
      <c r="E48" s="92" t="s">
        <v>9</v>
      </c>
      <c r="F48" s="38" t="s">
        <v>5045</v>
      </c>
      <c r="G48" s="75">
        <v>26308</v>
      </c>
      <c r="H48" s="1" t="s">
        <v>5509</v>
      </c>
      <c r="I48" s="92" t="s">
        <v>3104</v>
      </c>
      <c r="J48" s="38" t="s">
        <v>4054</v>
      </c>
      <c r="K48" s="1" t="s">
        <v>5047</v>
      </c>
      <c r="L48" s="1" t="s">
        <v>3894</v>
      </c>
      <c r="M48" s="158" t="s">
        <v>3099</v>
      </c>
      <c r="N48" s="101" t="s">
        <v>3755</v>
      </c>
      <c r="O48" s="52" t="s">
        <v>87</v>
      </c>
      <c r="P48" s="108" t="str">
        <f t="shared" ca="1" si="3"/>
        <v>53 Tahun</v>
      </c>
      <c r="Q48" s="108" t="str">
        <f t="shared" ca="1" si="4"/>
        <v>0 Bulan</v>
      </c>
      <c r="R48" s="108" t="str">
        <f t="shared" ca="1" si="5"/>
        <v>20  Hari</v>
      </c>
    </row>
    <row r="49" spans="1:18" ht="15">
      <c r="A49" s="586"/>
      <c r="B49" s="594"/>
      <c r="C49" s="80" t="s">
        <v>5645</v>
      </c>
      <c r="D49" s="453" t="s">
        <v>854</v>
      </c>
      <c r="E49" s="92" t="s">
        <v>10</v>
      </c>
      <c r="F49" s="81" t="s">
        <v>5045</v>
      </c>
      <c r="G49" s="82">
        <v>35284</v>
      </c>
      <c r="H49" s="1" t="s">
        <v>5509</v>
      </c>
      <c r="I49" s="92" t="s">
        <v>3104</v>
      </c>
      <c r="J49" s="81" t="s">
        <v>3271</v>
      </c>
      <c r="K49" s="79" t="s">
        <v>3097</v>
      </c>
      <c r="L49" s="79" t="s">
        <v>3898</v>
      </c>
      <c r="M49" s="179" t="s">
        <v>3100</v>
      </c>
      <c r="N49" s="104" t="s">
        <v>5639</v>
      </c>
      <c r="O49" s="107" t="s">
        <v>5643</v>
      </c>
      <c r="P49" s="108" t="str">
        <f t="shared" ca="1" si="3"/>
        <v>28 Tahun</v>
      </c>
      <c r="Q49" s="108" t="str">
        <f t="shared" ca="1" si="4"/>
        <v>5 Bulan</v>
      </c>
      <c r="R49" s="108" t="str">
        <f t="shared" ca="1" si="5"/>
        <v>23  Hari</v>
      </c>
    </row>
    <row r="50" spans="1:18" ht="15">
      <c r="A50" s="587"/>
      <c r="B50" s="595"/>
      <c r="C50" s="13" t="s">
        <v>5646</v>
      </c>
      <c r="D50" s="450" t="s">
        <v>186</v>
      </c>
      <c r="E50" s="92" t="s">
        <v>9</v>
      </c>
      <c r="F50" s="38" t="s">
        <v>5045</v>
      </c>
      <c r="G50" s="75">
        <v>39690</v>
      </c>
      <c r="H50" s="1" t="s">
        <v>5509</v>
      </c>
      <c r="I50" s="92" t="s">
        <v>3104</v>
      </c>
      <c r="J50" s="38" t="s">
        <v>4054</v>
      </c>
      <c r="K50" s="1" t="s">
        <v>3901</v>
      </c>
      <c r="L50" s="1" t="s">
        <v>3898</v>
      </c>
      <c r="M50" s="158" t="s">
        <v>3100</v>
      </c>
      <c r="N50" s="101" t="s">
        <v>5639</v>
      </c>
      <c r="O50" s="52" t="s">
        <v>5643</v>
      </c>
      <c r="P50" s="108" t="str">
        <f t="shared" ca="1" si="3"/>
        <v>16 Tahun</v>
      </c>
      <c r="Q50" s="108" t="str">
        <f t="shared" ca="1" si="4"/>
        <v>5 Bulan</v>
      </c>
      <c r="R50" s="108" t="str">
        <f t="shared" ca="1" si="5"/>
        <v>0  Hari</v>
      </c>
    </row>
    <row r="51" spans="1:18" ht="15">
      <c r="A51" s="585">
        <v>17</v>
      </c>
      <c r="B51" s="596" t="s">
        <v>5647</v>
      </c>
      <c r="C51" s="13" t="s">
        <v>5648</v>
      </c>
      <c r="D51" s="450" t="s">
        <v>232</v>
      </c>
      <c r="E51" s="92" t="s">
        <v>10</v>
      </c>
      <c r="F51" s="38" t="s">
        <v>5282</v>
      </c>
      <c r="G51" s="75">
        <v>22440</v>
      </c>
      <c r="H51" s="1" t="s">
        <v>5509</v>
      </c>
      <c r="I51" s="92" t="s">
        <v>3104</v>
      </c>
      <c r="J51" s="38" t="s">
        <v>4054</v>
      </c>
      <c r="K51" s="1" t="s">
        <v>5047</v>
      </c>
      <c r="L51" s="1" t="s">
        <v>3948</v>
      </c>
      <c r="M51" s="158" t="s">
        <v>3095</v>
      </c>
      <c r="N51" s="101" t="s">
        <v>5538</v>
      </c>
      <c r="O51" s="52" t="s">
        <v>5649</v>
      </c>
      <c r="P51" s="108" t="str">
        <f t="shared" ca="1" si="3"/>
        <v>63 Tahun</v>
      </c>
      <c r="Q51" s="108" t="str">
        <f t="shared" ca="1" si="4"/>
        <v>7 Bulan</v>
      </c>
      <c r="R51" s="108" t="str">
        <f t="shared" ca="1" si="5"/>
        <v>22  Hari</v>
      </c>
    </row>
    <row r="52" spans="1:18" ht="15">
      <c r="A52" s="587"/>
      <c r="B52" s="595"/>
      <c r="C52" s="13" t="s">
        <v>5650</v>
      </c>
      <c r="D52" s="450" t="s">
        <v>1513</v>
      </c>
      <c r="E52" s="92" t="s">
        <v>9</v>
      </c>
      <c r="F52" s="38" t="s">
        <v>5282</v>
      </c>
      <c r="G52" s="75">
        <v>24934</v>
      </c>
      <c r="H52" s="1" t="s">
        <v>5509</v>
      </c>
      <c r="I52" s="92" t="s">
        <v>3104</v>
      </c>
      <c r="J52" s="38" t="s">
        <v>4054</v>
      </c>
      <c r="K52" s="1" t="s">
        <v>5047</v>
      </c>
      <c r="L52" s="1" t="s">
        <v>3948</v>
      </c>
      <c r="M52" s="158" t="s">
        <v>3099</v>
      </c>
      <c r="N52" s="101" t="s">
        <v>5651</v>
      </c>
      <c r="O52" s="52" t="s">
        <v>569</v>
      </c>
      <c r="P52" s="108" t="str">
        <f t="shared" ca="1" si="3"/>
        <v>56 Tahun</v>
      </c>
      <c r="Q52" s="108" t="str">
        <f t="shared" ca="1" si="4"/>
        <v>9 Bulan</v>
      </c>
      <c r="R52" s="108" t="str">
        <f t="shared" ca="1" si="5"/>
        <v>24  Hari</v>
      </c>
    </row>
    <row r="53" spans="1:18" ht="15">
      <c r="A53" s="585">
        <v>18</v>
      </c>
      <c r="B53" s="596" t="s">
        <v>5652</v>
      </c>
      <c r="C53" s="13" t="s">
        <v>5654</v>
      </c>
      <c r="D53" s="450" t="s">
        <v>5653</v>
      </c>
      <c r="E53" s="92" t="s">
        <v>10</v>
      </c>
      <c r="F53" s="38" t="s">
        <v>5655</v>
      </c>
      <c r="G53" s="75">
        <v>25466</v>
      </c>
      <c r="H53" s="1" t="s">
        <v>5509</v>
      </c>
      <c r="I53" s="92" t="s">
        <v>3104</v>
      </c>
      <c r="J53" s="38" t="s">
        <v>3893</v>
      </c>
      <c r="K53" s="1" t="s">
        <v>5047</v>
      </c>
      <c r="L53" s="1" t="s">
        <v>3948</v>
      </c>
      <c r="M53" s="158" t="s">
        <v>3095</v>
      </c>
      <c r="N53" s="101" t="s">
        <v>5656</v>
      </c>
      <c r="O53" s="52" t="s">
        <v>1767</v>
      </c>
      <c r="P53" s="108" t="str">
        <f t="shared" ca="1" si="3"/>
        <v>55 Tahun</v>
      </c>
      <c r="Q53" s="108" t="str">
        <f t="shared" ca="1" si="4"/>
        <v>4 Bulan</v>
      </c>
      <c r="R53" s="108" t="str">
        <f t="shared" ca="1" si="5"/>
        <v>10  Hari</v>
      </c>
    </row>
    <row r="54" spans="1:18" ht="15">
      <c r="A54" s="587"/>
      <c r="B54" s="595"/>
      <c r="C54" s="13" t="s">
        <v>5658</v>
      </c>
      <c r="D54" s="450" t="s">
        <v>5657</v>
      </c>
      <c r="E54" s="92" t="s">
        <v>9</v>
      </c>
      <c r="F54" s="38" t="s">
        <v>5045</v>
      </c>
      <c r="G54" s="75">
        <v>26246</v>
      </c>
      <c r="H54" s="1" t="s">
        <v>5509</v>
      </c>
      <c r="I54" s="92" t="s">
        <v>3104</v>
      </c>
      <c r="J54" s="38" t="s">
        <v>3893</v>
      </c>
      <c r="K54" s="1" t="s">
        <v>5047</v>
      </c>
      <c r="L54" s="1" t="s">
        <v>3948</v>
      </c>
      <c r="M54" s="158" t="s">
        <v>3099</v>
      </c>
      <c r="N54" s="101" t="s">
        <v>5659</v>
      </c>
      <c r="O54" s="52" t="s">
        <v>1568</v>
      </c>
      <c r="P54" s="108" t="str">
        <f t="shared" ca="1" si="3"/>
        <v>53 Tahun</v>
      </c>
      <c r="Q54" s="108" t="str">
        <f t="shared" ca="1" si="4"/>
        <v>2 Bulan</v>
      </c>
      <c r="R54" s="108" t="str">
        <f t="shared" ca="1" si="5"/>
        <v>21  Hari</v>
      </c>
    </row>
    <row r="55" spans="1:18" ht="15">
      <c r="A55" s="585">
        <v>19</v>
      </c>
      <c r="B55" s="596"/>
      <c r="C55" s="13" t="s">
        <v>5660</v>
      </c>
      <c r="D55" s="450" t="s">
        <v>1505</v>
      </c>
      <c r="E55" s="92" t="s">
        <v>10</v>
      </c>
      <c r="F55" s="38" t="s">
        <v>5060</v>
      </c>
      <c r="G55" s="75">
        <v>18482</v>
      </c>
      <c r="H55" s="1" t="s">
        <v>5509</v>
      </c>
      <c r="I55" s="92" t="s">
        <v>3104</v>
      </c>
      <c r="J55" s="38" t="s">
        <v>4054</v>
      </c>
      <c r="K55" s="1" t="s">
        <v>5047</v>
      </c>
      <c r="L55" s="1" t="s">
        <v>3894</v>
      </c>
      <c r="M55" s="158" t="s">
        <v>3095</v>
      </c>
      <c r="N55" s="101" t="s">
        <v>1649</v>
      </c>
      <c r="O55" s="52" t="s">
        <v>5563</v>
      </c>
      <c r="P55" s="108" t="str">
        <f t="shared" ca="1" si="3"/>
        <v>74 Tahun</v>
      </c>
      <c r="Q55" s="108" t="str">
        <f t="shared" ca="1" si="4"/>
        <v>5 Bulan</v>
      </c>
      <c r="R55" s="108" t="str">
        <f t="shared" ca="1" si="5"/>
        <v>23  Hari</v>
      </c>
    </row>
    <row r="56" spans="1:18" ht="15">
      <c r="A56" s="587"/>
      <c r="B56" s="595"/>
      <c r="C56" s="13" t="s">
        <v>5662</v>
      </c>
      <c r="D56" s="450" t="s">
        <v>5661</v>
      </c>
      <c r="E56" s="92" t="s">
        <v>9</v>
      </c>
      <c r="F56" s="38" t="s">
        <v>5060</v>
      </c>
      <c r="G56" s="75">
        <v>20279</v>
      </c>
      <c r="H56" s="1" t="s">
        <v>5509</v>
      </c>
      <c r="I56" s="92" t="s">
        <v>3104</v>
      </c>
      <c r="J56" s="38" t="s">
        <v>4054</v>
      </c>
      <c r="K56" s="1" t="s">
        <v>5047</v>
      </c>
      <c r="L56" s="1" t="s">
        <v>3894</v>
      </c>
      <c r="M56" s="158" t="s">
        <v>3099</v>
      </c>
      <c r="N56" s="101" t="s">
        <v>5663</v>
      </c>
      <c r="O56" s="52" t="s">
        <v>3058</v>
      </c>
      <c r="P56" s="108" t="str">
        <f t="shared" ca="1" si="3"/>
        <v>69 Tahun</v>
      </c>
      <c r="Q56" s="108" t="str">
        <f t="shared" ca="1" si="4"/>
        <v>6 Bulan</v>
      </c>
      <c r="R56" s="108" t="str">
        <f t="shared" ca="1" si="5"/>
        <v>21  Hari</v>
      </c>
    </row>
    <row r="57" spans="1:18" ht="15">
      <c r="A57" s="585">
        <v>20</v>
      </c>
      <c r="B57" s="596" t="s">
        <v>5664</v>
      </c>
      <c r="C57" s="13" t="s">
        <v>5666</v>
      </c>
      <c r="D57" s="450" t="s">
        <v>5665</v>
      </c>
      <c r="E57" s="92" t="s">
        <v>10</v>
      </c>
      <c r="F57" s="38" t="s">
        <v>5092</v>
      </c>
      <c r="G57" s="75">
        <v>26292</v>
      </c>
      <c r="H57" s="1" t="s">
        <v>5509</v>
      </c>
      <c r="I57" s="92" t="s">
        <v>3104</v>
      </c>
      <c r="J57" s="38" t="s">
        <v>4054</v>
      </c>
      <c r="K57" s="1" t="s">
        <v>5047</v>
      </c>
      <c r="L57" s="1" t="s">
        <v>3894</v>
      </c>
      <c r="M57" s="158" t="s">
        <v>3095</v>
      </c>
      <c r="N57" s="101" t="s">
        <v>5667</v>
      </c>
      <c r="O57" s="52" t="s">
        <v>5668</v>
      </c>
      <c r="P57" s="108" t="str">
        <f t="shared" ca="1" si="3"/>
        <v>53 Tahun</v>
      </c>
      <c r="Q57" s="108" t="str">
        <f t="shared" ca="1" si="4"/>
        <v>1 Bulan</v>
      </c>
      <c r="R57" s="108" t="str">
        <f t="shared" ca="1" si="5"/>
        <v>5  Hari</v>
      </c>
    </row>
    <row r="58" spans="1:18" ht="15">
      <c r="A58" s="586"/>
      <c r="B58" s="594"/>
      <c r="C58" s="13" t="s">
        <v>5669</v>
      </c>
      <c r="D58" s="450" t="s">
        <v>575</v>
      </c>
      <c r="E58" s="92" t="s">
        <v>9</v>
      </c>
      <c r="F58" s="38" t="s">
        <v>5092</v>
      </c>
      <c r="G58" s="75">
        <v>26795</v>
      </c>
      <c r="H58" s="1" t="s">
        <v>5509</v>
      </c>
      <c r="I58" s="92" t="s">
        <v>3104</v>
      </c>
      <c r="J58" s="38" t="s">
        <v>4054</v>
      </c>
      <c r="K58" s="1" t="s">
        <v>5047</v>
      </c>
      <c r="L58" s="1" t="s">
        <v>3894</v>
      </c>
      <c r="M58" s="158" t="s">
        <v>3099</v>
      </c>
      <c r="N58" s="101" t="s">
        <v>1505</v>
      </c>
      <c r="O58" s="52" t="s">
        <v>5661</v>
      </c>
      <c r="P58" s="108" t="str">
        <f t="shared" ca="1" si="3"/>
        <v>51 Tahun</v>
      </c>
      <c r="Q58" s="108" t="str">
        <f t="shared" ca="1" si="4"/>
        <v>8 Bulan</v>
      </c>
      <c r="R58" s="108" t="str">
        <f t="shared" ca="1" si="5"/>
        <v>19  Hari</v>
      </c>
    </row>
    <row r="59" spans="1:18" ht="15">
      <c r="A59" s="587"/>
      <c r="B59" s="595"/>
      <c r="C59" s="13" t="s">
        <v>5671</v>
      </c>
      <c r="D59" s="450" t="s">
        <v>5670</v>
      </c>
      <c r="E59" s="92" t="s">
        <v>9</v>
      </c>
      <c r="F59" s="38" t="s">
        <v>5092</v>
      </c>
      <c r="G59" s="75">
        <v>39554</v>
      </c>
      <c r="H59" s="1" t="s">
        <v>5509</v>
      </c>
      <c r="I59" s="92" t="s">
        <v>3104</v>
      </c>
      <c r="J59" s="38" t="s">
        <v>4054</v>
      </c>
      <c r="K59" s="1" t="s">
        <v>3901</v>
      </c>
      <c r="L59" s="1" t="s">
        <v>3948</v>
      </c>
      <c r="M59" s="158" t="s">
        <v>3100</v>
      </c>
      <c r="N59" s="101" t="s">
        <v>5665</v>
      </c>
      <c r="O59" s="52" t="s">
        <v>575</v>
      </c>
      <c r="P59" s="108" t="str">
        <f t="shared" ca="1" si="3"/>
        <v>16 Tahun</v>
      </c>
      <c r="Q59" s="108" t="str">
        <f t="shared" ca="1" si="4"/>
        <v>9 Bulan</v>
      </c>
      <c r="R59" s="108" t="str">
        <f t="shared" ca="1" si="5"/>
        <v>14  Hari</v>
      </c>
    </row>
    <row r="60" spans="1:18" ht="15">
      <c r="A60" s="585">
        <v>21</v>
      </c>
      <c r="B60" s="596" t="s">
        <v>5672</v>
      </c>
      <c r="C60" s="13" t="s">
        <v>5673</v>
      </c>
      <c r="D60" s="450" t="s">
        <v>125</v>
      </c>
      <c r="E60" s="92" t="s">
        <v>10</v>
      </c>
      <c r="F60" s="38" t="s">
        <v>5092</v>
      </c>
      <c r="G60" s="75">
        <v>33799</v>
      </c>
      <c r="H60" s="1" t="s">
        <v>5509</v>
      </c>
      <c r="I60" s="92" t="s">
        <v>3104</v>
      </c>
      <c r="J60" s="38" t="s">
        <v>3893</v>
      </c>
      <c r="K60" s="1" t="s">
        <v>3097</v>
      </c>
      <c r="L60" s="1" t="s">
        <v>3894</v>
      </c>
      <c r="M60" s="158" t="s">
        <v>3095</v>
      </c>
      <c r="N60" s="101" t="s">
        <v>1505</v>
      </c>
      <c r="O60" s="52" t="s">
        <v>5661</v>
      </c>
      <c r="P60" s="108" t="str">
        <f t="shared" ca="1" si="3"/>
        <v>32 Tahun</v>
      </c>
      <c r="Q60" s="108" t="str">
        <f t="shared" ca="1" si="4"/>
        <v>6 Bulan</v>
      </c>
      <c r="R60" s="108" t="str">
        <f t="shared" ca="1" si="5"/>
        <v>16  Hari</v>
      </c>
    </row>
    <row r="61" spans="1:18" ht="15">
      <c r="A61" s="586"/>
      <c r="B61" s="594"/>
      <c r="C61" s="13" t="s">
        <v>5675</v>
      </c>
      <c r="D61" s="450" t="s">
        <v>5674</v>
      </c>
      <c r="E61" s="92" t="s">
        <v>9</v>
      </c>
      <c r="F61" s="38" t="s">
        <v>5676</v>
      </c>
      <c r="G61" s="75">
        <v>34857</v>
      </c>
      <c r="H61" s="1" t="s">
        <v>5509</v>
      </c>
      <c r="I61" s="92" t="s">
        <v>3104</v>
      </c>
      <c r="J61" s="38" t="s">
        <v>4054</v>
      </c>
      <c r="K61" s="1" t="s">
        <v>5093</v>
      </c>
      <c r="L61" s="1" t="s">
        <v>3894</v>
      </c>
      <c r="M61" s="158" t="s">
        <v>3099</v>
      </c>
      <c r="N61" s="101" t="s">
        <v>5677</v>
      </c>
      <c r="O61" s="52" t="s">
        <v>5678</v>
      </c>
      <c r="P61" s="108" t="str">
        <f t="shared" ca="1" si="3"/>
        <v>29 Tahun</v>
      </c>
      <c r="Q61" s="108" t="str">
        <f t="shared" ca="1" si="4"/>
        <v>7 Bulan</v>
      </c>
      <c r="R61" s="108" t="str">
        <f t="shared" ca="1" si="5"/>
        <v>23  Hari</v>
      </c>
    </row>
    <row r="62" spans="1:18" ht="15">
      <c r="A62" s="587"/>
      <c r="B62" s="595"/>
      <c r="C62" s="13" t="s">
        <v>5680</v>
      </c>
      <c r="D62" s="450" t="s">
        <v>5679</v>
      </c>
      <c r="E62" s="92" t="s">
        <v>10</v>
      </c>
      <c r="F62" s="38" t="s">
        <v>5092</v>
      </c>
      <c r="G62" s="75">
        <v>38798</v>
      </c>
      <c r="H62" s="1" t="s">
        <v>5509</v>
      </c>
      <c r="I62" s="92" t="s">
        <v>3104</v>
      </c>
      <c r="J62" s="38" t="s">
        <v>3286</v>
      </c>
      <c r="K62" s="1" t="s">
        <v>3901</v>
      </c>
      <c r="L62" s="1" t="s">
        <v>3948</v>
      </c>
      <c r="M62" s="158" t="s">
        <v>3100</v>
      </c>
      <c r="N62" s="101" t="s">
        <v>5681</v>
      </c>
      <c r="O62" s="52" t="s">
        <v>5682</v>
      </c>
      <c r="P62" s="108" t="str">
        <f t="shared" ca="1" si="3"/>
        <v>18 Tahun</v>
      </c>
      <c r="Q62" s="108" t="str">
        <f t="shared" ca="1" si="4"/>
        <v>10 Bulan</v>
      </c>
      <c r="R62" s="108" t="str">
        <f t="shared" ca="1" si="5"/>
        <v>8  Hari</v>
      </c>
    </row>
    <row r="63" spans="1:18" ht="15">
      <c r="A63" s="585">
        <v>22</v>
      </c>
      <c r="B63" s="596" t="s">
        <v>5683</v>
      </c>
      <c r="C63" s="13" t="s">
        <v>5685</v>
      </c>
      <c r="D63" s="450" t="s">
        <v>5684</v>
      </c>
      <c r="E63" s="92" t="s">
        <v>10</v>
      </c>
      <c r="F63" s="38" t="s">
        <v>5060</v>
      </c>
      <c r="G63" s="75">
        <v>24838</v>
      </c>
      <c r="H63" s="1" t="s">
        <v>5509</v>
      </c>
      <c r="I63" s="92" t="s">
        <v>3104</v>
      </c>
      <c r="J63" s="38" t="s">
        <v>4054</v>
      </c>
      <c r="K63" s="1" t="s">
        <v>5047</v>
      </c>
      <c r="L63" s="1" t="s">
        <v>3894</v>
      </c>
      <c r="M63" s="158" t="s">
        <v>3095</v>
      </c>
      <c r="N63" s="101" t="s">
        <v>4611</v>
      </c>
      <c r="O63" s="52" t="s">
        <v>1509</v>
      </c>
      <c r="P63" s="108" t="str">
        <f t="shared" ca="1" si="3"/>
        <v>57 Tahun</v>
      </c>
      <c r="Q63" s="108" t="str">
        <f t="shared" ca="1" si="4"/>
        <v>0 Bulan</v>
      </c>
      <c r="R63" s="108" t="str">
        <f t="shared" ca="1" si="5"/>
        <v>29  Hari</v>
      </c>
    </row>
    <row r="64" spans="1:18" ht="15">
      <c r="A64" s="587"/>
      <c r="B64" s="595"/>
      <c r="C64" s="13" t="s">
        <v>5687</v>
      </c>
      <c r="D64" s="450" t="s">
        <v>5686</v>
      </c>
      <c r="E64" s="92" t="s">
        <v>9</v>
      </c>
      <c r="F64" s="38" t="s">
        <v>5267</v>
      </c>
      <c r="G64" s="75">
        <v>25230</v>
      </c>
      <c r="H64" s="1" t="s">
        <v>5509</v>
      </c>
      <c r="I64" s="92" t="s">
        <v>3104</v>
      </c>
      <c r="J64" s="38" t="s">
        <v>4054</v>
      </c>
      <c r="K64" s="1" t="s">
        <v>5047</v>
      </c>
      <c r="L64" s="1" t="s">
        <v>3894</v>
      </c>
      <c r="M64" s="158" t="s">
        <v>3099</v>
      </c>
      <c r="N64" s="101" t="s">
        <v>124</v>
      </c>
      <c r="O64" s="52" t="s">
        <v>5688</v>
      </c>
      <c r="P64" s="108" t="str">
        <f t="shared" ca="1" si="3"/>
        <v>56 Tahun</v>
      </c>
      <c r="Q64" s="108" t="str">
        <f t="shared" ca="1" si="4"/>
        <v>0 Bulan</v>
      </c>
      <c r="R64" s="108" t="str">
        <f t="shared" ca="1" si="5"/>
        <v>3  Hari</v>
      </c>
    </row>
    <row r="65" spans="1:18" ht="15">
      <c r="A65" s="585">
        <v>23</v>
      </c>
      <c r="B65" s="596" t="s">
        <v>5689</v>
      </c>
      <c r="C65" s="13" t="s">
        <v>5690</v>
      </c>
      <c r="D65" s="450" t="s">
        <v>208</v>
      </c>
      <c r="E65" s="92" t="s">
        <v>10</v>
      </c>
      <c r="F65" s="38" t="s">
        <v>5065</v>
      </c>
      <c r="G65" s="75">
        <v>22256</v>
      </c>
      <c r="H65" s="1" t="s">
        <v>5509</v>
      </c>
      <c r="I65" s="92" t="s">
        <v>3104</v>
      </c>
      <c r="J65" s="38" t="s">
        <v>4054</v>
      </c>
      <c r="K65" s="1" t="s">
        <v>5047</v>
      </c>
      <c r="L65" s="1" t="s">
        <v>3894</v>
      </c>
      <c r="M65" s="158" t="s">
        <v>3095</v>
      </c>
      <c r="N65" s="101" t="s">
        <v>1560</v>
      </c>
      <c r="O65" s="52" t="s">
        <v>1566</v>
      </c>
      <c r="P65" s="108" t="str">
        <f t="shared" ca="1" si="3"/>
        <v>64 Tahun</v>
      </c>
      <c r="Q65" s="108" t="str">
        <f t="shared" ca="1" si="4"/>
        <v>1 Bulan</v>
      </c>
      <c r="R65" s="108" t="str">
        <f t="shared" ca="1" si="5"/>
        <v>24  Hari</v>
      </c>
    </row>
    <row r="66" spans="1:18" ht="15">
      <c r="A66" s="586"/>
      <c r="B66" s="594"/>
      <c r="C66" s="13" t="s">
        <v>5691</v>
      </c>
      <c r="D66" s="450" t="s">
        <v>323</v>
      </c>
      <c r="E66" s="92" t="s">
        <v>9</v>
      </c>
      <c r="F66" s="38" t="s">
        <v>5065</v>
      </c>
      <c r="G66" s="75">
        <v>23749</v>
      </c>
      <c r="H66" s="1" t="s">
        <v>5509</v>
      </c>
      <c r="I66" s="92" t="s">
        <v>3104</v>
      </c>
      <c r="J66" s="38" t="s">
        <v>4054</v>
      </c>
      <c r="K66" s="1" t="s">
        <v>5093</v>
      </c>
      <c r="L66" s="1" t="s">
        <v>3894</v>
      </c>
      <c r="M66" s="158" t="s">
        <v>3099</v>
      </c>
      <c r="N66" s="101" t="s">
        <v>5692</v>
      </c>
      <c r="O66" s="52" t="s">
        <v>5693</v>
      </c>
      <c r="P66" s="108" t="str">
        <f t="shared" ca="1" si="3"/>
        <v>60 Tahun</v>
      </c>
      <c r="Q66" s="108" t="str">
        <f t="shared" ca="1" si="4"/>
        <v>0 Bulan</v>
      </c>
      <c r="R66" s="108" t="str">
        <f t="shared" ca="1" si="5"/>
        <v>23  Hari</v>
      </c>
    </row>
    <row r="67" spans="1:18" ht="15">
      <c r="A67" s="587"/>
      <c r="B67" s="595"/>
      <c r="C67" s="13" t="s">
        <v>5695</v>
      </c>
      <c r="D67" s="450" t="s">
        <v>5694</v>
      </c>
      <c r="E67" s="92" t="s">
        <v>10</v>
      </c>
      <c r="F67" s="38" t="s">
        <v>5065</v>
      </c>
      <c r="G67" s="75">
        <v>37991</v>
      </c>
      <c r="H67" s="1" t="s">
        <v>5509</v>
      </c>
      <c r="I67" s="92" t="s">
        <v>3104</v>
      </c>
      <c r="J67" s="38" t="s">
        <v>3893</v>
      </c>
      <c r="K67" s="1" t="s">
        <v>3097</v>
      </c>
      <c r="L67" s="1" t="s">
        <v>3898</v>
      </c>
      <c r="M67" s="158" t="s">
        <v>3100</v>
      </c>
      <c r="N67" s="101" t="s">
        <v>208</v>
      </c>
      <c r="O67" s="52" t="s">
        <v>323</v>
      </c>
      <c r="P67" s="108" t="str">
        <f t="shared" ca="1" si="3"/>
        <v>21 Tahun</v>
      </c>
      <c r="Q67" s="108" t="str">
        <f t="shared" ca="1" si="4"/>
        <v>0 Bulan</v>
      </c>
      <c r="R67" s="108" t="str">
        <f t="shared" ca="1" si="5"/>
        <v>25  Hari</v>
      </c>
    </row>
    <row r="68" spans="1:18" ht="15">
      <c r="A68" s="585">
        <v>24</v>
      </c>
      <c r="B68" s="596" t="s">
        <v>5696</v>
      </c>
      <c r="C68" s="13" t="s">
        <v>5697</v>
      </c>
      <c r="D68" s="450" t="s">
        <v>2691</v>
      </c>
      <c r="E68" s="92" t="s">
        <v>10</v>
      </c>
      <c r="F68" s="38" t="s">
        <v>5698</v>
      </c>
      <c r="G68" s="75">
        <v>15685</v>
      </c>
      <c r="H68" s="1" t="s">
        <v>5509</v>
      </c>
      <c r="I68" s="92" t="s">
        <v>3104</v>
      </c>
      <c r="J68" s="38" t="s">
        <v>4054</v>
      </c>
      <c r="K68" s="1" t="s">
        <v>5047</v>
      </c>
      <c r="L68" s="1" t="s">
        <v>3948</v>
      </c>
      <c r="M68" s="158" t="s">
        <v>3095</v>
      </c>
      <c r="N68" s="101" t="s">
        <v>5699</v>
      </c>
      <c r="O68" s="52" t="s">
        <v>5700</v>
      </c>
      <c r="P68" s="108" t="str">
        <f t="shared" ca="1" si="3"/>
        <v>82 Tahun</v>
      </c>
      <c r="Q68" s="108" t="str">
        <f t="shared" ca="1" si="4"/>
        <v>1 Bulan</v>
      </c>
      <c r="R68" s="108" t="str">
        <f t="shared" ca="1" si="5"/>
        <v>20  Hari</v>
      </c>
    </row>
    <row r="69" spans="1:18" ht="15">
      <c r="A69" s="587"/>
      <c r="B69" s="595"/>
      <c r="C69" s="13" t="s">
        <v>5701</v>
      </c>
      <c r="D69" s="450" t="s">
        <v>67</v>
      </c>
      <c r="E69" s="92" t="s">
        <v>9</v>
      </c>
      <c r="F69" s="38" t="s">
        <v>5698</v>
      </c>
      <c r="G69" s="75">
        <v>18095</v>
      </c>
      <c r="H69" s="1" t="s">
        <v>5509</v>
      </c>
      <c r="I69" s="92" t="s">
        <v>3104</v>
      </c>
      <c r="J69" s="38" t="s">
        <v>4054</v>
      </c>
      <c r="K69" s="1" t="s">
        <v>5047</v>
      </c>
      <c r="L69" s="1" t="s">
        <v>3948</v>
      </c>
      <c r="M69" s="158" t="s">
        <v>3099</v>
      </c>
      <c r="N69" s="101" t="s">
        <v>5702</v>
      </c>
      <c r="O69" s="52" t="s">
        <v>5703</v>
      </c>
      <c r="P69" s="108" t="str">
        <f t="shared" ca="1" si="3"/>
        <v>75 Tahun</v>
      </c>
      <c r="Q69" s="108" t="str">
        <f t="shared" ca="1" si="4"/>
        <v>6 Bulan</v>
      </c>
      <c r="R69" s="108" t="str">
        <f t="shared" ca="1" si="5"/>
        <v>14  Hari</v>
      </c>
    </row>
    <row r="70" spans="1:18" ht="15">
      <c r="A70" s="585">
        <v>25</v>
      </c>
      <c r="B70" s="596" t="s">
        <v>5704</v>
      </c>
      <c r="C70" s="13" t="s">
        <v>5705</v>
      </c>
      <c r="D70" s="450" t="s">
        <v>1423</v>
      </c>
      <c r="E70" s="92" t="s">
        <v>10</v>
      </c>
      <c r="F70" s="38" t="s">
        <v>5060</v>
      </c>
      <c r="G70" s="75">
        <v>24583</v>
      </c>
      <c r="H70" s="1" t="s">
        <v>5509</v>
      </c>
      <c r="I70" s="92" t="s">
        <v>3104</v>
      </c>
      <c r="J70" s="38" t="s">
        <v>4054</v>
      </c>
      <c r="K70" s="1" t="s">
        <v>5047</v>
      </c>
      <c r="L70" s="1" t="s">
        <v>3894</v>
      </c>
      <c r="M70" s="158" t="s">
        <v>3095</v>
      </c>
      <c r="N70" s="101" t="s">
        <v>5706</v>
      </c>
      <c r="O70" s="52" t="s">
        <v>5707</v>
      </c>
      <c r="P70" s="108" t="str">
        <f t="shared" ca="1" si="3"/>
        <v>57 Tahun</v>
      </c>
      <c r="Q70" s="108" t="str">
        <f t="shared" ca="1" si="4"/>
        <v>9 Bulan</v>
      </c>
      <c r="R70" s="108" t="str">
        <f t="shared" ca="1" si="5"/>
        <v>9  Hari</v>
      </c>
    </row>
    <row r="71" spans="1:18" ht="15">
      <c r="A71" s="586"/>
      <c r="B71" s="594"/>
      <c r="C71" s="13" t="s">
        <v>5709</v>
      </c>
      <c r="D71" s="450" t="s">
        <v>5708</v>
      </c>
      <c r="E71" s="92" t="s">
        <v>9</v>
      </c>
      <c r="F71" s="38" t="s">
        <v>5045</v>
      </c>
      <c r="G71" s="75">
        <v>25692</v>
      </c>
      <c r="H71" s="1" t="s">
        <v>5509</v>
      </c>
      <c r="I71" s="92" t="s">
        <v>3104</v>
      </c>
      <c r="J71" s="38" t="s">
        <v>4054</v>
      </c>
      <c r="K71" s="1" t="s">
        <v>5047</v>
      </c>
      <c r="L71" s="1" t="s">
        <v>3894</v>
      </c>
      <c r="M71" s="158" t="s">
        <v>5710</v>
      </c>
      <c r="N71" s="101" t="s">
        <v>5711</v>
      </c>
      <c r="O71" s="52" t="s">
        <v>5202</v>
      </c>
      <c r="P71" s="108" t="str">
        <f t="shared" ca="1" si="3"/>
        <v>54 Tahun</v>
      </c>
      <c r="Q71" s="108" t="str">
        <f t="shared" ca="1" si="4"/>
        <v>8 Bulan</v>
      </c>
      <c r="R71" s="108" t="str">
        <f t="shared" ca="1" si="5"/>
        <v>26  Hari</v>
      </c>
    </row>
    <row r="72" spans="1:18" ht="15">
      <c r="A72" s="586"/>
      <c r="B72" s="594"/>
      <c r="C72" s="13" t="s">
        <v>5713</v>
      </c>
      <c r="D72" s="450" t="s">
        <v>5712</v>
      </c>
      <c r="E72" s="92" t="s">
        <v>10</v>
      </c>
      <c r="F72" s="38" t="s">
        <v>5045</v>
      </c>
      <c r="G72" s="75">
        <v>37442</v>
      </c>
      <c r="H72" s="1" t="s">
        <v>5509</v>
      </c>
      <c r="I72" s="92" t="s">
        <v>3104</v>
      </c>
      <c r="J72" s="38" t="s">
        <v>4054</v>
      </c>
      <c r="K72" s="1" t="s">
        <v>3097</v>
      </c>
      <c r="L72" s="1" t="s">
        <v>3898</v>
      </c>
      <c r="M72" s="158" t="s">
        <v>3100</v>
      </c>
      <c r="N72" s="101" t="s">
        <v>1423</v>
      </c>
      <c r="O72" s="52" t="s">
        <v>5708</v>
      </c>
      <c r="P72" s="108" t="str">
        <f t="shared" ca="1" si="3"/>
        <v>22 Tahun</v>
      </c>
      <c r="Q72" s="108" t="str">
        <f t="shared" ca="1" si="4"/>
        <v>6 Bulan</v>
      </c>
      <c r="R72" s="108" t="str">
        <f t="shared" ca="1" si="5"/>
        <v>25  Hari</v>
      </c>
    </row>
    <row r="73" spans="1:18" ht="15">
      <c r="A73" s="587"/>
      <c r="B73" s="595"/>
      <c r="C73" s="13" t="s">
        <v>5715</v>
      </c>
      <c r="D73" s="450" t="s">
        <v>5714</v>
      </c>
      <c r="E73" s="92" t="s">
        <v>10</v>
      </c>
      <c r="F73" s="38" t="s">
        <v>5045</v>
      </c>
      <c r="G73" s="75">
        <v>38276</v>
      </c>
      <c r="H73" s="1" t="s">
        <v>5509</v>
      </c>
      <c r="I73" s="92" t="s">
        <v>3104</v>
      </c>
      <c r="J73" s="38" t="s">
        <v>3893</v>
      </c>
      <c r="K73" s="1" t="s">
        <v>3097</v>
      </c>
      <c r="L73" s="1" t="s">
        <v>3898</v>
      </c>
      <c r="M73" s="158" t="s">
        <v>3100</v>
      </c>
      <c r="N73" s="101" t="s">
        <v>1423</v>
      </c>
      <c r="O73" s="52" t="s">
        <v>5708</v>
      </c>
      <c r="P73" s="108" t="str">
        <f t="shared" ca="1" si="3"/>
        <v>20 Tahun</v>
      </c>
      <c r="Q73" s="108" t="str">
        <f t="shared" ca="1" si="4"/>
        <v>3 Bulan</v>
      </c>
      <c r="R73" s="108" t="str">
        <f t="shared" ca="1" si="5"/>
        <v>14  Hari</v>
      </c>
    </row>
    <row r="74" spans="1:18" ht="15">
      <c r="A74" s="585">
        <v>26</v>
      </c>
      <c r="B74" s="596" t="s">
        <v>5716</v>
      </c>
      <c r="C74" s="13" t="s">
        <v>5718</v>
      </c>
      <c r="D74" s="450" t="s">
        <v>5717</v>
      </c>
      <c r="E74" s="92" t="s">
        <v>9</v>
      </c>
      <c r="F74" s="38" t="s">
        <v>5045</v>
      </c>
      <c r="G74" s="75">
        <v>29439</v>
      </c>
      <c r="H74" s="1" t="s">
        <v>5509</v>
      </c>
      <c r="I74" s="92" t="s">
        <v>3104</v>
      </c>
      <c r="J74" s="38" t="s">
        <v>4054</v>
      </c>
      <c r="K74" s="1" t="s">
        <v>3097</v>
      </c>
      <c r="L74" s="1" t="s">
        <v>4030</v>
      </c>
      <c r="M74" s="158" t="s">
        <v>3095</v>
      </c>
      <c r="N74" s="101" t="s">
        <v>5719</v>
      </c>
      <c r="O74" s="52" t="s">
        <v>414</v>
      </c>
      <c r="P74" s="108" t="str">
        <f t="shared" ca="1" si="3"/>
        <v>44 Tahun</v>
      </c>
      <c r="Q74" s="108" t="str">
        <f t="shared" ca="1" si="4"/>
        <v>5 Bulan</v>
      </c>
      <c r="R74" s="108" t="str">
        <f t="shared" ca="1" si="5"/>
        <v>24  Hari</v>
      </c>
    </row>
    <row r="75" spans="1:18" ht="15">
      <c r="A75" s="586"/>
      <c r="B75" s="594"/>
      <c r="C75" s="13" t="s">
        <v>5721</v>
      </c>
      <c r="D75" s="450" t="s">
        <v>5720</v>
      </c>
      <c r="E75" s="92" t="s">
        <v>9</v>
      </c>
      <c r="F75" s="38" t="s">
        <v>5045</v>
      </c>
      <c r="G75" s="75">
        <v>37150</v>
      </c>
      <c r="H75" s="1" t="s">
        <v>5509</v>
      </c>
      <c r="I75" s="92" t="s">
        <v>3104</v>
      </c>
      <c r="J75" s="38" t="s">
        <v>3271</v>
      </c>
      <c r="K75" s="1" t="s">
        <v>3097</v>
      </c>
      <c r="L75" s="1" t="s">
        <v>3898</v>
      </c>
      <c r="M75" s="158" t="s">
        <v>3100</v>
      </c>
      <c r="N75" s="101" t="s">
        <v>5722</v>
      </c>
      <c r="O75" s="52" t="s">
        <v>5717</v>
      </c>
      <c r="P75" s="108" t="str">
        <f t="shared" ca="1" si="3"/>
        <v>23 Tahun</v>
      </c>
      <c r="Q75" s="108" t="str">
        <f t="shared" ca="1" si="4"/>
        <v>4 Bulan</v>
      </c>
      <c r="R75" s="108" t="str">
        <f t="shared" ca="1" si="5"/>
        <v>14  Hari</v>
      </c>
    </row>
    <row r="76" spans="1:18" ht="15">
      <c r="A76" s="587"/>
      <c r="B76" s="595"/>
      <c r="C76" s="13" t="s">
        <v>5723</v>
      </c>
      <c r="D76" s="450" t="s">
        <v>414</v>
      </c>
      <c r="E76" s="92" t="s">
        <v>9</v>
      </c>
      <c r="F76" s="38" t="s">
        <v>5060</v>
      </c>
      <c r="G76" s="75">
        <v>15588</v>
      </c>
      <c r="H76" s="1" t="s">
        <v>5509</v>
      </c>
      <c r="I76" s="92" t="s">
        <v>3104</v>
      </c>
      <c r="J76" s="38" t="s">
        <v>4054</v>
      </c>
      <c r="K76" s="1" t="s">
        <v>5047</v>
      </c>
      <c r="L76" s="1" t="s">
        <v>3131</v>
      </c>
      <c r="M76" s="158" t="s">
        <v>3135</v>
      </c>
      <c r="N76" s="101" t="s">
        <v>3755</v>
      </c>
      <c r="O76" s="52" t="s">
        <v>5724</v>
      </c>
      <c r="P76" s="108" t="str">
        <f t="shared" ca="1" si="3"/>
        <v>82 Tahun</v>
      </c>
      <c r="Q76" s="108" t="str">
        <f t="shared" ca="1" si="4"/>
        <v>4 Bulan</v>
      </c>
      <c r="R76" s="108" t="str">
        <f t="shared" ca="1" si="5"/>
        <v>26  Hari</v>
      </c>
    </row>
    <row r="77" spans="1:18" ht="15">
      <c r="A77" s="585">
        <v>27</v>
      </c>
      <c r="B77" s="596" t="s">
        <v>5725</v>
      </c>
      <c r="C77" s="13" t="s">
        <v>5727</v>
      </c>
      <c r="D77" s="450" t="s">
        <v>5726</v>
      </c>
      <c r="E77" s="92" t="s">
        <v>10</v>
      </c>
      <c r="F77" s="38" t="s">
        <v>5060</v>
      </c>
      <c r="G77" s="75">
        <v>17307</v>
      </c>
      <c r="H77" s="1" t="s">
        <v>5509</v>
      </c>
      <c r="I77" s="92" t="s">
        <v>3104</v>
      </c>
      <c r="J77" s="38" t="s">
        <v>4054</v>
      </c>
      <c r="K77" s="1" t="s">
        <v>5047</v>
      </c>
      <c r="L77" s="1" t="s">
        <v>5535</v>
      </c>
      <c r="M77" s="158" t="s">
        <v>3095</v>
      </c>
      <c r="N77" s="103"/>
      <c r="O77" s="23"/>
      <c r="P77" s="108" t="str">
        <f t="shared" ca="1" si="3"/>
        <v>77 Tahun</v>
      </c>
      <c r="Q77" s="108" t="str">
        <f t="shared" ca="1" si="4"/>
        <v>8 Bulan</v>
      </c>
      <c r="R77" s="108" t="str">
        <f t="shared" ca="1" si="5"/>
        <v>10  Hari</v>
      </c>
    </row>
    <row r="78" spans="1:18" ht="15">
      <c r="A78" s="587"/>
      <c r="B78" s="595"/>
      <c r="C78" s="13" t="s">
        <v>5729</v>
      </c>
      <c r="D78" s="450" t="s">
        <v>5728</v>
      </c>
      <c r="E78" s="92" t="s">
        <v>9</v>
      </c>
      <c r="F78" s="38" t="s">
        <v>5060</v>
      </c>
      <c r="G78" s="75">
        <v>19037</v>
      </c>
      <c r="H78" s="1" t="s">
        <v>5509</v>
      </c>
      <c r="I78" s="92" t="s">
        <v>3104</v>
      </c>
      <c r="J78" s="38" t="s">
        <v>4054</v>
      </c>
      <c r="K78" s="1" t="s">
        <v>5047</v>
      </c>
      <c r="L78" s="1" t="s">
        <v>3894</v>
      </c>
      <c r="M78" s="158" t="s">
        <v>3099</v>
      </c>
      <c r="N78" s="103"/>
      <c r="O78" s="23"/>
      <c r="P78" s="108" t="str">
        <f t="shared" ca="1" si="3"/>
        <v>72 Tahun</v>
      </c>
      <c r="Q78" s="108" t="str">
        <f t="shared" ca="1" si="4"/>
        <v>11 Bulan</v>
      </c>
      <c r="R78" s="108" t="str">
        <f t="shared" ca="1" si="5"/>
        <v>17  Hari</v>
      </c>
    </row>
    <row r="79" spans="1:18" ht="15">
      <c r="A79" s="585">
        <v>28</v>
      </c>
      <c r="B79" s="596" t="s">
        <v>5730</v>
      </c>
      <c r="C79" s="13" t="s">
        <v>5732</v>
      </c>
      <c r="D79" s="450" t="s">
        <v>5731</v>
      </c>
      <c r="E79" s="92" t="s">
        <v>10</v>
      </c>
      <c r="F79" s="38" t="s">
        <v>5267</v>
      </c>
      <c r="G79" s="75">
        <v>25641</v>
      </c>
      <c r="H79" s="1" t="s">
        <v>5509</v>
      </c>
      <c r="I79" s="92" t="s">
        <v>3104</v>
      </c>
      <c r="J79" s="38" t="s">
        <v>4054</v>
      </c>
      <c r="K79" s="1" t="s">
        <v>5047</v>
      </c>
      <c r="L79" s="1" t="s">
        <v>5535</v>
      </c>
      <c r="M79" s="158" t="s">
        <v>3095</v>
      </c>
      <c r="N79" s="101" t="s">
        <v>5733</v>
      </c>
      <c r="O79" s="52" t="s">
        <v>5728</v>
      </c>
      <c r="P79" s="108" t="str">
        <f t="shared" ca="1" si="3"/>
        <v>54 Tahun</v>
      </c>
      <c r="Q79" s="108" t="str">
        <f t="shared" ca="1" si="4"/>
        <v>10 Bulan</v>
      </c>
      <c r="R79" s="108" t="str">
        <f t="shared" ca="1" si="5"/>
        <v>16  Hari</v>
      </c>
    </row>
    <row r="80" spans="1:18" ht="15">
      <c r="A80" s="586"/>
      <c r="B80" s="594"/>
      <c r="C80" s="13" t="s">
        <v>5735</v>
      </c>
      <c r="D80" s="450" t="s">
        <v>5734</v>
      </c>
      <c r="E80" s="92" t="s">
        <v>9</v>
      </c>
      <c r="F80" s="38" t="s">
        <v>5065</v>
      </c>
      <c r="G80" s="75">
        <v>31586</v>
      </c>
      <c r="H80" s="1" t="s">
        <v>5509</v>
      </c>
      <c r="I80" s="92" t="s">
        <v>3104</v>
      </c>
      <c r="J80" s="38" t="s">
        <v>4054</v>
      </c>
      <c r="K80" s="1" t="s">
        <v>5047</v>
      </c>
      <c r="L80" s="1" t="s">
        <v>3894</v>
      </c>
      <c r="M80" s="158" t="s">
        <v>3099</v>
      </c>
      <c r="N80" s="101" t="s">
        <v>5736</v>
      </c>
      <c r="O80" s="52" t="s">
        <v>197</v>
      </c>
      <c r="P80" s="108" t="str">
        <f t="shared" ca="1" si="3"/>
        <v>38 Tahun</v>
      </c>
      <c r="Q80" s="108" t="str">
        <f t="shared" ca="1" si="4"/>
        <v>7 Bulan</v>
      </c>
      <c r="R80" s="108" t="str">
        <f t="shared" ca="1" si="5"/>
        <v>7  Hari</v>
      </c>
    </row>
    <row r="81" spans="1:18" ht="15">
      <c r="A81" s="586"/>
      <c r="B81" s="594"/>
      <c r="C81" s="13" t="s">
        <v>5737</v>
      </c>
      <c r="D81" s="450" t="s">
        <v>2567</v>
      </c>
      <c r="E81" s="92" t="s">
        <v>10</v>
      </c>
      <c r="F81" s="38" t="s">
        <v>5045</v>
      </c>
      <c r="G81" s="75">
        <v>32697</v>
      </c>
      <c r="H81" s="1" t="s">
        <v>5509</v>
      </c>
      <c r="I81" s="92" t="s">
        <v>3104</v>
      </c>
      <c r="J81" s="38" t="s">
        <v>4054</v>
      </c>
      <c r="K81" s="1" t="s">
        <v>3097</v>
      </c>
      <c r="L81" s="1" t="s">
        <v>3898</v>
      </c>
      <c r="M81" s="158" t="s">
        <v>3100</v>
      </c>
      <c r="N81" s="101" t="s">
        <v>5731</v>
      </c>
      <c r="O81" s="52" t="s">
        <v>5734</v>
      </c>
      <c r="P81" s="108" t="str">
        <f t="shared" ca="1" si="3"/>
        <v>35 Tahun</v>
      </c>
      <c r="Q81" s="108" t="str">
        <f t="shared" ca="1" si="4"/>
        <v>6 Bulan</v>
      </c>
      <c r="R81" s="108" t="str">
        <f t="shared" ca="1" si="5"/>
        <v>22  Hari</v>
      </c>
    </row>
    <row r="82" spans="1:18" ht="15">
      <c r="A82" s="586"/>
      <c r="B82" s="594"/>
      <c r="C82" s="13" t="s">
        <v>5739</v>
      </c>
      <c r="D82" s="450" t="s">
        <v>5738</v>
      </c>
      <c r="E82" s="92" t="s">
        <v>9</v>
      </c>
      <c r="F82" s="38" t="s">
        <v>5045</v>
      </c>
      <c r="G82" s="75">
        <v>36374</v>
      </c>
      <c r="H82" s="1" t="s">
        <v>5509</v>
      </c>
      <c r="I82" s="92" t="s">
        <v>3104</v>
      </c>
      <c r="J82" s="38" t="s">
        <v>3893</v>
      </c>
      <c r="K82" s="1" t="s">
        <v>3097</v>
      </c>
      <c r="L82" s="1" t="s">
        <v>3898</v>
      </c>
      <c r="M82" s="158" t="s">
        <v>3100</v>
      </c>
      <c r="N82" s="101" t="s">
        <v>5731</v>
      </c>
      <c r="O82" s="52" t="s">
        <v>5734</v>
      </c>
      <c r="P82" s="108" t="str">
        <f t="shared" ca="1" si="3"/>
        <v>25 Tahun</v>
      </c>
      <c r="Q82" s="108" t="str">
        <f t="shared" ca="1" si="4"/>
        <v>5 Bulan</v>
      </c>
      <c r="R82" s="108" t="str">
        <f t="shared" ca="1" si="5"/>
        <v>28  Hari</v>
      </c>
    </row>
    <row r="83" spans="1:18" ht="15">
      <c r="A83" s="587"/>
      <c r="B83" s="595"/>
      <c r="C83" s="13" t="s">
        <v>5741</v>
      </c>
      <c r="D83" s="450" t="s">
        <v>5740</v>
      </c>
      <c r="E83" s="92" t="s">
        <v>10</v>
      </c>
      <c r="F83" s="38" t="s">
        <v>5045</v>
      </c>
      <c r="G83" s="75">
        <v>36557</v>
      </c>
      <c r="H83" s="1" t="s">
        <v>5509</v>
      </c>
      <c r="I83" s="92" t="s">
        <v>3104</v>
      </c>
      <c r="J83" s="38" t="s">
        <v>3271</v>
      </c>
      <c r="K83" s="1" t="s">
        <v>3097</v>
      </c>
      <c r="L83" s="1" t="s">
        <v>3898</v>
      </c>
      <c r="M83" s="158" t="s">
        <v>3100</v>
      </c>
      <c r="N83" s="101" t="s">
        <v>5731</v>
      </c>
      <c r="O83" s="52" t="s">
        <v>5734</v>
      </c>
      <c r="P83" s="108" t="str">
        <f t="shared" ca="1" si="3"/>
        <v>24 Tahun</v>
      </c>
      <c r="Q83" s="108" t="str">
        <f t="shared" ca="1" si="4"/>
        <v>11 Bulan</v>
      </c>
      <c r="R83" s="108" t="str">
        <f t="shared" ca="1" si="5"/>
        <v>29  Hari</v>
      </c>
    </row>
    <row r="84" spans="1:18" ht="15">
      <c r="A84" s="585">
        <v>29</v>
      </c>
      <c r="B84" s="596" t="s">
        <v>5742</v>
      </c>
      <c r="C84" s="13" t="s">
        <v>5743</v>
      </c>
      <c r="D84" s="450" t="s">
        <v>2685</v>
      </c>
      <c r="E84" s="92" t="s">
        <v>10</v>
      </c>
      <c r="F84" s="38" t="s">
        <v>5278</v>
      </c>
      <c r="G84" s="75">
        <v>21592</v>
      </c>
      <c r="H84" s="1" t="s">
        <v>5509</v>
      </c>
      <c r="I84" s="92" t="s">
        <v>3104</v>
      </c>
      <c r="J84" s="38" t="s">
        <v>4054</v>
      </c>
      <c r="K84" s="1" t="s">
        <v>5047</v>
      </c>
      <c r="L84" s="1" t="s">
        <v>3894</v>
      </c>
      <c r="M84" s="158" t="s">
        <v>3095</v>
      </c>
      <c r="N84" s="101" t="s">
        <v>5726</v>
      </c>
      <c r="O84" s="52" t="s">
        <v>5728</v>
      </c>
      <c r="P84" s="108" t="str">
        <f t="shared" ca="1" si="3"/>
        <v>65 Tahun</v>
      </c>
      <c r="Q84" s="108" t="str">
        <f t="shared" ca="1" si="4"/>
        <v>11 Bulan</v>
      </c>
      <c r="R84" s="108" t="str">
        <f t="shared" ca="1" si="5"/>
        <v>19  Hari</v>
      </c>
    </row>
    <row r="85" spans="1:18" ht="15">
      <c r="A85" s="586"/>
      <c r="B85" s="594"/>
      <c r="C85" s="13" t="s">
        <v>5745</v>
      </c>
      <c r="D85" s="450" t="s">
        <v>5744</v>
      </c>
      <c r="E85" s="92" t="s">
        <v>9</v>
      </c>
      <c r="F85" s="38" t="s">
        <v>5065</v>
      </c>
      <c r="G85" s="75">
        <v>25740</v>
      </c>
      <c r="H85" s="1" t="s">
        <v>5509</v>
      </c>
      <c r="I85" s="92" t="s">
        <v>3104</v>
      </c>
      <c r="J85" s="38" t="s">
        <v>4054</v>
      </c>
      <c r="K85" s="1" t="s">
        <v>5047</v>
      </c>
      <c r="L85" s="1" t="s">
        <v>3894</v>
      </c>
      <c r="M85" s="158" t="s">
        <v>3099</v>
      </c>
      <c r="N85" s="101" t="s">
        <v>5746</v>
      </c>
      <c r="O85" s="52" t="s">
        <v>1408</v>
      </c>
      <c r="P85" s="108" t="str">
        <f t="shared" ca="1" si="3"/>
        <v>54 Tahun</v>
      </c>
      <c r="Q85" s="108" t="str">
        <f t="shared" ca="1" si="4"/>
        <v>7 Bulan</v>
      </c>
      <c r="R85" s="108" t="str">
        <f t="shared" ca="1" si="5"/>
        <v>9  Hari</v>
      </c>
    </row>
    <row r="86" spans="1:18" ht="15">
      <c r="A86" s="587"/>
      <c r="B86" s="595"/>
      <c r="C86" s="13" t="s">
        <v>5748</v>
      </c>
      <c r="D86" s="450" t="s">
        <v>5747</v>
      </c>
      <c r="E86" s="92" t="s">
        <v>9</v>
      </c>
      <c r="F86" s="38" t="s">
        <v>5092</v>
      </c>
      <c r="G86" s="75">
        <v>41061</v>
      </c>
      <c r="H86" s="1" t="s">
        <v>5509</v>
      </c>
      <c r="I86" s="92" t="s">
        <v>3104</v>
      </c>
      <c r="J86" s="38" t="s">
        <v>3286</v>
      </c>
      <c r="K86" s="1" t="s">
        <v>3901</v>
      </c>
      <c r="L86" s="1" t="s">
        <v>3898</v>
      </c>
      <c r="M86" s="158" t="s">
        <v>1755</v>
      </c>
      <c r="N86" s="101" t="s">
        <v>5749</v>
      </c>
      <c r="O86" s="52" t="s">
        <v>5750</v>
      </c>
      <c r="P86" s="108" t="str">
        <f t="shared" ca="1" si="3"/>
        <v>12 Tahun</v>
      </c>
      <c r="Q86" s="108" t="str">
        <f t="shared" ca="1" si="4"/>
        <v>7 Bulan</v>
      </c>
      <c r="R86" s="108" t="str">
        <f t="shared" ca="1" si="5"/>
        <v>29  Hari</v>
      </c>
    </row>
    <row r="87" spans="1:18" ht="15">
      <c r="A87" s="585">
        <v>30</v>
      </c>
      <c r="B87" s="596" t="s">
        <v>5751</v>
      </c>
      <c r="C87" s="13" t="s">
        <v>5753</v>
      </c>
      <c r="D87" s="450" t="s">
        <v>5752</v>
      </c>
      <c r="E87" s="92" t="s">
        <v>10</v>
      </c>
      <c r="F87" s="38" t="s">
        <v>5116</v>
      </c>
      <c r="G87" s="75">
        <v>22835</v>
      </c>
      <c r="H87" s="1" t="s">
        <v>5509</v>
      </c>
      <c r="I87" s="92" t="s">
        <v>3104</v>
      </c>
      <c r="J87" s="38" t="s">
        <v>4054</v>
      </c>
      <c r="K87" s="1" t="s">
        <v>5047</v>
      </c>
      <c r="L87" s="1" t="s">
        <v>3948</v>
      </c>
      <c r="M87" s="158" t="s">
        <v>3095</v>
      </c>
      <c r="N87" s="101" t="s">
        <v>5754</v>
      </c>
      <c r="O87" s="52" t="s">
        <v>5755</v>
      </c>
      <c r="P87" s="108" t="str">
        <f t="shared" ca="1" si="3"/>
        <v>62 Tahun</v>
      </c>
      <c r="Q87" s="108" t="str">
        <f t="shared" ca="1" si="4"/>
        <v>6 Bulan</v>
      </c>
      <c r="R87" s="108" t="str">
        <f t="shared" ca="1" si="5"/>
        <v>22  Hari</v>
      </c>
    </row>
    <row r="88" spans="1:18" ht="15">
      <c r="A88" s="586"/>
      <c r="B88" s="594"/>
      <c r="C88" s="13" t="s">
        <v>5757</v>
      </c>
      <c r="D88" s="450" t="s">
        <v>5756</v>
      </c>
      <c r="E88" s="92" t="s">
        <v>9</v>
      </c>
      <c r="F88" s="38" t="s">
        <v>5116</v>
      </c>
      <c r="G88" s="75">
        <v>23472</v>
      </c>
      <c r="H88" s="1" t="s">
        <v>5509</v>
      </c>
      <c r="I88" s="92" t="s">
        <v>3104</v>
      </c>
      <c r="J88" s="38" t="s">
        <v>4054</v>
      </c>
      <c r="K88" s="1" t="s">
        <v>5047</v>
      </c>
      <c r="L88" s="1" t="s">
        <v>3948</v>
      </c>
      <c r="M88" s="158" t="s">
        <v>5710</v>
      </c>
      <c r="N88" s="101" t="s">
        <v>5758</v>
      </c>
      <c r="O88" s="52" t="s">
        <v>414</v>
      </c>
      <c r="P88" s="108" t="str">
        <f t="shared" ca="1" si="3"/>
        <v>60 Tahun</v>
      </c>
      <c r="Q88" s="108" t="str">
        <f t="shared" ca="1" si="4"/>
        <v>9 Bulan</v>
      </c>
      <c r="R88" s="108" t="str">
        <f t="shared" ca="1" si="5"/>
        <v>25  Hari</v>
      </c>
    </row>
    <row r="89" spans="1:18" ht="15">
      <c r="A89" s="586"/>
      <c r="B89" s="594"/>
      <c r="C89" s="13" t="s">
        <v>5760</v>
      </c>
      <c r="D89" s="450" t="s">
        <v>5759</v>
      </c>
      <c r="E89" s="92" t="s">
        <v>10</v>
      </c>
      <c r="F89" s="38" t="s">
        <v>5092</v>
      </c>
      <c r="G89" s="75">
        <v>36586</v>
      </c>
      <c r="H89" s="1" t="s">
        <v>5509</v>
      </c>
      <c r="I89" s="92" t="s">
        <v>3104</v>
      </c>
      <c r="J89" s="38" t="s">
        <v>3271</v>
      </c>
      <c r="K89" s="1" t="s">
        <v>3097</v>
      </c>
      <c r="L89" s="1" t="s">
        <v>3898</v>
      </c>
      <c r="M89" s="158" t="s">
        <v>3100</v>
      </c>
      <c r="N89" s="101" t="s">
        <v>5752</v>
      </c>
      <c r="O89" s="52" t="s">
        <v>5756</v>
      </c>
      <c r="P89" s="108" t="str">
        <f t="shared" ca="1" si="3"/>
        <v>24 Tahun</v>
      </c>
      <c r="Q89" s="108" t="str">
        <f t="shared" ca="1" si="4"/>
        <v>10 Bulan</v>
      </c>
      <c r="R89" s="108" t="str">
        <f t="shared" ca="1" si="5"/>
        <v>29  Hari</v>
      </c>
    </row>
    <row r="90" spans="1:18" ht="15">
      <c r="A90" s="587"/>
      <c r="B90" s="595"/>
      <c r="C90" s="13" t="s">
        <v>5762</v>
      </c>
      <c r="D90" s="450" t="s">
        <v>5761</v>
      </c>
      <c r="E90" s="92" t="s">
        <v>9</v>
      </c>
      <c r="F90" s="38" t="s">
        <v>5092</v>
      </c>
      <c r="G90" s="75">
        <v>37883</v>
      </c>
      <c r="H90" s="1" t="s">
        <v>5509</v>
      </c>
      <c r="I90" s="92" t="s">
        <v>3104</v>
      </c>
      <c r="J90" s="38" t="s">
        <v>3271</v>
      </c>
      <c r="K90" s="1" t="s">
        <v>3097</v>
      </c>
      <c r="L90" s="1" t="s">
        <v>3898</v>
      </c>
      <c r="M90" s="158" t="s">
        <v>3100</v>
      </c>
      <c r="N90" s="101" t="s">
        <v>5752</v>
      </c>
      <c r="O90" s="52" t="s">
        <v>5756</v>
      </c>
      <c r="P90" s="108" t="str">
        <f t="shared" ca="1" si="3"/>
        <v>21 Tahun</v>
      </c>
      <c r="Q90" s="108" t="str">
        <f t="shared" ca="1" si="4"/>
        <v>4 Bulan</v>
      </c>
      <c r="R90" s="108" t="str">
        <f t="shared" ca="1" si="5"/>
        <v>11  Hari</v>
      </c>
    </row>
    <row r="91" spans="1:18" ht="15">
      <c r="A91" s="585">
        <v>31</v>
      </c>
      <c r="B91" s="596" t="s">
        <v>5763</v>
      </c>
      <c r="C91" s="13" t="s">
        <v>5765</v>
      </c>
      <c r="D91" s="450" t="s">
        <v>5764</v>
      </c>
      <c r="E91" s="92" t="s">
        <v>9</v>
      </c>
      <c r="F91" s="38" t="s">
        <v>5766</v>
      </c>
      <c r="G91" s="75">
        <v>33641</v>
      </c>
      <c r="H91" s="1" t="s">
        <v>5509</v>
      </c>
      <c r="I91" s="92" t="s">
        <v>3104</v>
      </c>
      <c r="J91" s="38" t="s">
        <v>4054</v>
      </c>
      <c r="K91" s="1" t="s">
        <v>5047</v>
      </c>
      <c r="L91" s="1" t="s">
        <v>3131</v>
      </c>
      <c r="M91" s="158" t="s">
        <v>3095</v>
      </c>
      <c r="N91" s="101" t="s">
        <v>5767</v>
      </c>
      <c r="O91" s="52" t="s">
        <v>5768</v>
      </c>
      <c r="P91" s="108" t="str">
        <f t="shared" ca="1" si="3"/>
        <v>32 Tahun</v>
      </c>
      <c r="Q91" s="108" t="str">
        <f t="shared" ca="1" si="4"/>
        <v>11 Bulan</v>
      </c>
      <c r="R91" s="108" t="str">
        <f t="shared" ca="1" si="5"/>
        <v>23  Hari</v>
      </c>
    </row>
    <row r="92" spans="1:18" ht="15">
      <c r="A92" s="586"/>
      <c r="B92" s="594"/>
      <c r="C92" s="13" t="s">
        <v>5770</v>
      </c>
      <c r="D92" s="450" t="s">
        <v>5769</v>
      </c>
      <c r="E92" s="92" t="s">
        <v>10</v>
      </c>
      <c r="F92" s="38" t="s">
        <v>5092</v>
      </c>
      <c r="G92" s="75">
        <v>38844</v>
      </c>
      <c r="H92" s="1" t="s">
        <v>5509</v>
      </c>
      <c r="I92" s="92" t="s">
        <v>3104</v>
      </c>
      <c r="J92" s="38" t="s">
        <v>3893</v>
      </c>
      <c r="K92" s="1" t="s">
        <v>3097</v>
      </c>
      <c r="L92" s="1" t="s">
        <v>3898</v>
      </c>
      <c r="M92" s="158" t="s">
        <v>3100</v>
      </c>
      <c r="N92" s="101" t="s">
        <v>1546</v>
      </c>
      <c r="O92" s="52" t="s">
        <v>5764</v>
      </c>
      <c r="P92" s="108" t="str">
        <f ca="1" t="shared" si="6" ref="P92:P116">DATEDIF(G92,$P$2,"Y")&amp;" Tahun"</f>
        <v>18 Tahun</v>
      </c>
      <c r="Q92" s="108" t="str">
        <f ca="1" t="shared" si="7" ref="Q92:Q116">DATEDIF(G92,$P$2,"YM")&amp;" Bulan"</f>
        <v>8 Bulan</v>
      </c>
      <c r="R92" s="108" t="str">
        <f ca="1" t="shared" si="8" ref="R92:R116">DATEDIF(G92,$P$2,"MD")&amp;"  Hari"</f>
        <v>23  Hari</v>
      </c>
    </row>
    <row r="93" spans="1:18" ht="15">
      <c r="A93" s="587"/>
      <c r="B93" s="595"/>
      <c r="C93" s="16"/>
      <c r="D93" s="450" t="s">
        <v>5771</v>
      </c>
      <c r="E93" s="92" t="s">
        <v>9</v>
      </c>
      <c r="F93" s="38" t="s">
        <v>3464</v>
      </c>
      <c r="G93" s="77" t="s">
        <v>3699</v>
      </c>
      <c r="H93" s="1" t="s">
        <v>5509</v>
      </c>
      <c r="I93" s="92" t="s">
        <v>3104</v>
      </c>
      <c r="J93" s="38" t="s">
        <v>3286</v>
      </c>
      <c r="K93" s="1" t="s">
        <v>3901</v>
      </c>
      <c r="L93" s="1" t="s">
        <v>3898</v>
      </c>
      <c r="M93" s="158" t="s">
        <v>3100</v>
      </c>
      <c r="N93" s="101" t="s">
        <v>1546</v>
      </c>
      <c r="O93" s="52" t="s">
        <v>5764</v>
      </c>
      <c r="P93" s="108" t="e">
        <f t="shared" ca="1" si="6"/>
        <v>#VALUE!</v>
      </c>
      <c r="Q93" s="108" t="e">
        <f t="shared" ca="1" si="7"/>
        <v>#VALUE!</v>
      </c>
      <c r="R93" s="108" t="e">
        <f t="shared" ca="1" si="8"/>
        <v>#VALUE!</v>
      </c>
    </row>
    <row r="94" spans="1:18" ht="15">
      <c r="A94" s="585">
        <v>32</v>
      </c>
      <c r="B94" s="596" t="s">
        <v>5772</v>
      </c>
      <c r="C94" s="13" t="s">
        <v>5774</v>
      </c>
      <c r="D94" s="450" t="s">
        <v>5773</v>
      </c>
      <c r="E94" s="92" t="s">
        <v>10</v>
      </c>
      <c r="F94" s="38" t="s">
        <v>5052</v>
      </c>
      <c r="G94" s="75">
        <v>31080</v>
      </c>
      <c r="H94" s="1" t="s">
        <v>5509</v>
      </c>
      <c r="I94" s="92" t="s">
        <v>3104</v>
      </c>
      <c r="J94" s="38" t="s">
        <v>3893</v>
      </c>
      <c r="K94" s="1" t="s">
        <v>5047</v>
      </c>
      <c r="L94" s="1" t="s">
        <v>3948</v>
      </c>
      <c r="M94" s="158" t="s">
        <v>3095</v>
      </c>
      <c r="N94" s="101" t="s">
        <v>3287</v>
      </c>
      <c r="O94" s="52" t="s">
        <v>5657</v>
      </c>
      <c r="P94" s="108" t="str">
        <f t="shared" ca="1" si="6"/>
        <v>39 Tahun</v>
      </c>
      <c r="Q94" s="108" t="str">
        <f t="shared" ca="1" si="7"/>
        <v>11 Bulan</v>
      </c>
      <c r="R94" s="108" t="str">
        <f t="shared" ca="1" si="8"/>
        <v>28  Hari</v>
      </c>
    </row>
    <row r="95" spans="1:18" ht="15">
      <c r="A95" s="586"/>
      <c r="B95" s="594"/>
      <c r="C95" s="13" t="s">
        <v>5776</v>
      </c>
      <c r="D95" s="450" t="s">
        <v>5775</v>
      </c>
      <c r="E95" s="92" t="s">
        <v>9</v>
      </c>
      <c r="F95" s="38" t="s">
        <v>5777</v>
      </c>
      <c r="G95" s="75">
        <v>33455</v>
      </c>
      <c r="H95" s="1" t="s">
        <v>5509</v>
      </c>
      <c r="I95" s="92" t="s">
        <v>3104</v>
      </c>
      <c r="J95" s="38" t="s">
        <v>3893</v>
      </c>
      <c r="K95" s="1" t="s">
        <v>5093</v>
      </c>
      <c r="L95" s="1" t="s">
        <v>3948</v>
      </c>
      <c r="M95" s="158" t="s">
        <v>3099</v>
      </c>
      <c r="N95" s="101" t="s">
        <v>5778</v>
      </c>
      <c r="O95" s="52" t="s">
        <v>5779</v>
      </c>
      <c r="P95" s="108" t="str">
        <f t="shared" ca="1" si="6"/>
        <v>33 Tahun</v>
      </c>
      <c r="Q95" s="108" t="str">
        <f t="shared" ca="1" si="7"/>
        <v>5 Bulan</v>
      </c>
      <c r="R95" s="108" t="str">
        <f t="shared" ca="1" si="8"/>
        <v>25  Hari</v>
      </c>
    </row>
    <row r="96" spans="1:18" ht="15">
      <c r="A96" s="586"/>
      <c r="B96" s="594"/>
      <c r="C96" s="13" t="s">
        <v>5781</v>
      </c>
      <c r="D96" s="450" t="s">
        <v>5780</v>
      </c>
      <c r="E96" s="92" t="s">
        <v>10</v>
      </c>
      <c r="F96" s="38" t="s">
        <v>5248</v>
      </c>
      <c r="G96" s="75">
        <v>39457</v>
      </c>
      <c r="H96" s="1" t="s">
        <v>5509</v>
      </c>
      <c r="I96" s="92" t="s">
        <v>3104</v>
      </c>
      <c r="J96" s="38" t="s">
        <v>3893</v>
      </c>
      <c r="K96" s="1" t="s">
        <v>3279</v>
      </c>
      <c r="L96" s="1" t="s">
        <v>3898</v>
      </c>
      <c r="M96" s="158" t="s">
        <v>3100</v>
      </c>
      <c r="N96" s="101" t="s">
        <v>5773</v>
      </c>
      <c r="O96" s="52" t="s">
        <v>5782</v>
      </c>
      <c r="P96" s="108" t="str">
        <f t="shared" ca="1" si="6"/>
        <v>17 Tahun</v>
      </c>
      <c r="Q96" s="108" t="str">
        <f t="shared" ca="1" si="7"/>
        <v>0 Bulan</v>
      </c>
      <c r="R96" s="108" t="str">
        <f t="shared" ca="1" si="8"/>
        <v>20  Hari</v>
      </c>
    </row>
    <row r="97" spans="1:18" ht="15">
      <c r="A97" s="587"/>
      <c r="B97" s="595"/>
      <c r="C97" s="13" t="s">
        <v>5784</v>
      </c>
      <c r="D97" s="450" t="s">
        <v>5783</v>
      </c>
      <c r="E97" s="92" t="s">
        <v>9</v>
      </c>
      <c r="F97" s="38" t="s">
        <v>5785</v>
      </c>
      <c r="G97" s="75">
        <v>42090</v>
      </c>
      <c r="H97" s="1" t="s">
        <v>5509</v>
      </c>
      <c r="I97" s="92" t="s">
        <v>3104</v>
      </c>
      <c r="J97" s="38" t="s">
        <v>3286</v>
      </c>
      <c r="K97" s="1" t="s">
        <v>3901</v>
      </c>
      <c r="L97" s="1" t="s">
        <v>3898</v>
      </c>
      <c r="M97" s="158" t="s">
        <v>3100</v>
      </c>
      <c r="N97" s="101" t="s">
        <v>5773</v>
      </c>
      <c r="O97" s="52" t="s">
        <v>5782</v>
      </c>
      <c r="P97" s="108" t="str">
        <f t="shared" ca="1" si="6"/>
        <v>9 Tahun</v>
      </c>
      <c r="Q97" s="108" t="str">
        <f t="shared" ca="1" si="7"/>
        <v>10 Bulan</v>
      </c>
      <c r="R97" s="108" t="str">
        <f t="shared" ca="1" si="8"/>
        <v>3  Hari</v>
      </c>
    </row>
    <row r="98" spans="1:18" ht="15">
      <c r="A98" s="113">
        <v>33</v>
      </c>
      <c r="B98" s="83" t="s">
        <v>5786</v>
      </c>
      <c r="C98" s="16"/>
      <c r="D98" s="450" t="s">
        <v>5448</v>
      </c>
      <c r="E98" s="92" t="s">
        <v>9</v>
      </c>
      <c r="F98" s="38" t="s">
        <v>5135</v>
      </c>
      <c r="G98" s="75">
        <v>27947</v>
      </c>
      <c r="H98" s="1" t="s">
        <v>5509</v>
      </c>
      <c r="I98" s="92" t="s">
        <v>3104</v>
      </c>
      <c r="J98" s="38" t="s">
        <v>3893</v>
      </c>
      <c r="K98" s="1" t="s">
        <v>3097</v>
      </c>
      <c r="L98" s="1" t="s">
        <v>3894</v>
      </c>
      <c r="M98" s="158" t="s">
        <v>3095</v>
      </c>
      <c r="N98" s="101" t="s">
        <v>1594</v>
      </c>
      <c r="O98" s="52" t="s">
        <v>1476</v>
      </c>
      <c r="P98" s="108" t="str">
        <f t="shared" ca="1" si="6"/>
        <v>48 Tahun</v>
      </c>
      <c r="Q98" s="108" t="str">
        <f t="shared" ca="1" si="7"/>
        <v>6 Bulan</v>
      </c>
      <c r="R98" s="108" t="str">
        <f t="shared" ca="1" si="8"/>
        <v>24  Hari</v>
      </c>
    </row>
    <row r="99" spans="1:18" ht="15">
      <c r="A99" s="585">
        <v>34</v>
      </c>
      <c r="B99" s="596" t="s">
        <v>7264</v>
      </c>
      <c r="C99" s="13" t="s">
        <v>5788</v>
      </c>
      <c r="D99" s="450" t="s">
        <v>5787</v>
      </c>
      <c r="E99" s="92" t="s">
        <v>10</v>
      </c>
      <c r="F99" s="38" t="s">
        <v>7252</v>
      </c>
      <c r="G99" s="75">
        <v>23192</v>
      </c>
      <c r="H99" s="1" t="s">
        <v>5509</v>
      </c>
      <c r="I99" s="92" t="s">
        <v>3104</v>
      </c>
      <c r="J99" s="38" t="s">
        <v>3270</v>
      </c>
      <c r="K99" s="1" t="s">
        <v>3124</v>
      </c>
      <c r="L99" s="1" t="s">
        <v>3971</v>
      </c>
      <c r="M99" s="158" t="s">
        <v>3095</v>
      </c>
      <c r="N99" s="101" t="s">
        <v>7266</v>
      </c>
      <c r="O99" s="52" t="s">
        <v>7269</v>
      </c>
      <c r="P99" s="108" t="str">
        <f t="shared" ca="1" si="6"/>
        <v>61 Tahun</v>
      </c>
      <c r="Q99" s="108" t="str">
        <f t="shared" ca="1" si="7"/>
        <v>7 Bulan</v>
      </c>
      <c r="R99" s="108" t="str">
        <f t="shared" ca="1" si="8"/>
        <v>0  Hari</v>
      </c>
    </row>
    <row r="100" spans="1:18" ht="15">
      <c r="A100" s="586"/>
      <c r="B100" s="586"/>
      <c r="C100" s="13" t="s">
        <v>5789</v>
      </c>
      <c r="D100" s="450" t="s">
        <v>1506</v>
      </c>
      <c r="E100" s="92" t="s">
        <v>9</v>
      </c>
      <c r="F100" s="38" t="s">
        <v>7265</v>
      </c>
      <c r="G100" s="75">
        <v>23921</v>
      </c>
      <c r="H100" s="1" t="s">
        <v>5509</v>
      </c>
      <c r="I100" s="92" t="s">
        <v>3104</v>
      </c>
      <c r="J100" s="38" t="s">
        <v>3270</v>
      </c>
      <c r="K100" s="1" t="s">
        <v>5093</v>
      </c>
      <c r="L100" s="1" t="s">
        <v>3971</v>
      </c>
      <c r="M100" s="158" t="s">
        <v>6851</v>
      </c>
      <c r="N100" s="101" t="s">
        <v>7267</v>
      </c>
      <c r="O100" s="52" t="s">
        <v>7270</v>
      </c>
      <c r="P100" s="108" t="str">
        <f t="shared" ca="1" si="6"/>
        <v>59 Tahun</v>
      </c>
      <c r="Q100" s="108" t="str">
        <f t="shared" ca="1" si="7"/>
        <v>7 Bulan</v>
      </c>
      <c r="R100" s="108" t="str">
        <f t="shared" ca="1" si="8"/>
        <v>2  Hari</v>
      </c>
    </row>
    <row r="101" spans="1:18" ht="15">
      <c r="A101" s="586"/>
      <c r="B101" s="586"/>
      <c r="C101" s="13" t="s">
        <v>5791</v>
      </c>
      <c r="D101" s="450" t="s">
        <v>5790</v>
      </c>
      <c r="E101" s="92" t="s">
        <v>10</v>
      </c>
      <c r="F101" s="38" t="s">
        <v>7252</v>
      </c>
      <c r="G101" s="75">
        <v>34110</v>
      </c>
      <c r="H101" s="1" t="s">
        <v>5509</v>
      </c>
      <c r="I101" s="92" t="s">
        <v>3104</v>
      </c>
      <c r="J101" s="38" t="s">
        <v>3270</v>
      </c>
      <c r="K101" s="1" t="s">
        <v>3124</v>
      </c>
      <c r="L101" s="1" t="s">
        <v>3898</v>
      </c>
      <c r="M101" s="158" t="s">
        <v>3100</v>
      </c>
      <c r="N101" s="101" t="s">
        <v>5787</v>
      </c>
      <c r="O101" s="52" t="s">
        <v>1506</v>
      </c>
      <c r="P101" s="108" t="str">
        <f t="shared" ca="1" si="6"/>
        <v>31 Tahun</v>
      </c>
      <c r="Q101" s="108" t="str">
        <f t="shared" ca="1" si="7"/>
        <v>8 Bulan</v>
      </c>
      <c r="R101" s="108" t="str">
        <f t="shared" ca="1" si="8"/>
        <v>9  Hari</v>
      </c>
    </row>
    <row r="102" spans="1:18" ht="15">
      <c r="A102" s="586"/>
      <c r="B102" s="586"/>
      <c r="C102" s="13" t="s">
        <v>5793</v>
      </c>
      <c r="D102" s="450" t="s">
        <v>5792</v>
      </c>
      <c r="E102" s="92" t="s">
        <v>9</v>
      </c>
      <c r="F102" s="38" t="s">
        <v>7252</v>
      </c>
      <c r="G102" s="75">
        <v>35693</v>
      </c>
      <c r="H102" s="1" t="s">
        <v>5509</v>
      </c>
      <c r="I102" s="92" t="s">
        <v>3104</v>
      </c>
      <c r="J102" s="38" t="s">
        <v>3270</v>
      </c>
      <c r="K102" s="1" t="s">
        <v>5093</v>
      </c>
      <c r="L102" s="1" t="s">
        <v>3971</v>
      </c>
      <c r="M102" s="158" t="s">
        <v>3100</v>
      </c>
      <c r="N102" s="101" t="s">
        <v>5787</v>
      </c>
      <c r="O102" s="52" t="s">
        <v>1506</v>
      </c>
      <c r="P102" s="108" t="str">
        <f t="shared" ca="1" si="6"/>
        <v>27 Tahun</v>
      </c>
      <c r="Q102" s="108" t="str">
        <f t="shared" ca="1" si="7"/>
        <v>4 Bulan</v>
      </c>
      <c r="R102" s="108" t="str">
        <f t="shared" ca="1" si="8"/>
        <v>10  Hari</v>
      </c>
    </row>
    <row r="103" spans="1:18" ht="15">
      <c r="A103" s="587"/>
      <c r="B103" s="587"/>
      <c r="C103" s="13" t="s">
        <v>5795</v>
      </c>
      <c r="D103" s="450" t="s">
        <v>5794</v>
      </c>
      <c r="E103" s="92" t="s">
        <v>10</v>
      </c>
      <c r="F103" s="38" t="s">
        <v>7252</v>
      </c>
      <c r="G103" s="75">
        <v>42878</v>
      </c>
      <c r="H103" s="1" t="s">
        <v>5509</v>
      </c>
      <c r="I103" s="92" t="s">
        <v>3104</v>
      </c>
      <c r="J103" s="38" t="s">
        <v>3121</v>
      </c>
      <c r="K103" s="1" t="s">
        <v>3901</v>
      </c>
      <c r="L103" s="1" t="s">
        <v>3898</v>
      </c>
      <c r="M103" s="158" t="s">
        <v>1755</v>
      </c>
      <c r="N103" s="101" t="s">
        <v>7268</v>
      </c>
      <c r="O103" s="52" t="s">
        <v>5792</v>
      </c>
      <c r="P103" s="108" t="str">
        <f t="shared" ca="1" si="6"/>
        <v>7 Tahun</v>
      </c>
      <c r="Q103" s="108" t="str">
        <f t="shared" ca="1" si="7"/>
        <v>8 Bulan</v>
      </c>
      <c r="R103" s="108" t="str">
        <f t="shared" ca="1" si="8"/>
        <v>7  Hari</v>
      </c>
    </row>
    <row r="104" spans="1:18" ht="15">
      <c r="A104" s="585">
        <v>35</v>
      </c>
      <c r="B104" s="596" t="s">
        <v>5796</v>
      </c>
      <c r="C104" s="13" t="s">
        <v>5798</v>
      </c>
      <c r="D104" s="450" t="s">
        <v>5797</v>
      </c>
      <c r="E104" s="92" t="s">
        <v>10</v>
      </c>
      <c r="F104" s="38" t="s">
        <v>5799</v>
      </c>
      <c r="G104" s="75">
        <v>32734</v>
      </c>
      <c r="H104" s="1" t="s">
        <v>5509</v>
      </c>
      <c r="I104" s="92" t="s">
        <v>3104</v>
      </c>
      <c r="J104" s="38" t="s">
        <v>4054</v>
      </c>
      <c r="K104" s="1" t="s">
        <v>3097</v>
      </c>
      <c r="L104" s="1" t="s">
        <v>3894</v>
      </c>
      <c r="M104" s="158" t="s">
        <v>3095</v>
      </c>
      <c r="N104" s="101" t="s">
        <v>5800</v>
      </c>
      <c r="O104" s="52" t="s">
        <v>5801</v>
      </c>
      <c r="P104" s="108" t="str">
        <f t="shared" ca="1" si="6"/>
        <v>35 Tahun</v>
      </c>
      <c r="Q104" s="108" t="str">
        <f t="shared" ca="1" si="7"/>
        <v>5 Bulan</v>
      </c>
      <c r="R104" s="108" t="str">
        <f t="shared" ca="1" si="8"/>
        <v>16  Hari</v>
      </c>
    </row>
    <row r="105" spans="1:18" ht="15">
      <c r="A105" s="586"/>
      <c r="B105" s="594"/>
      <c r="C105" s="13" t="s">
        <v>5803</v>
      </c>
      <c r="D105" s="450" t="s">
        <v>5802</v>
      </c>
      <c r="E105" s="92" t="s">
        <v>9</v>
      </c>
      <c r="F105" s="38" t="s">
        <v>5092</v>
      </c>
      <c r="G105" s="75">
        <v>34169</v>
      </c>
      <c r="H105" s="1" t="s">
        <v>5509</v>
      </c>
      <c r="I105" s="92" t="s">
        <v>3104</v>
      </c>
      <c r="J105" s="38" t="s">
        <v>3893</v>
      </c>
      <c r="K105" s="1" t="s">
        <v>3097</v>
      </c>
      <c r="L105" s="1" t="s">
        <v>3894</v>
      </c>
      <c r="M105" s="158" t="s">
        <v>3099</v>
      </c>
      <c r="N105" s="101" t="s">
        <v>5752</v>
      </c>
      <c r="O105" s="52" t="s">
        <v>726</v>
      </c>
      <c r="P105" s="108" t="str">
        <f t="shared" ca="1" si="6"/>
        <v>31 Tahun</v>
      </c>
      <c r="Q105" s="108" t="str">
        <f t="shared" ca="1" si="7"/>
        <v>6 Bulan</v>
      </c>
      <c r="R105" s="108" t="str">
        <f t="shared" ca="1" si="8"/>
        <v>11  Hari</v>
      </c>
    </row>
    <row r="106" spans="1:18" ht="15">
      <c r="A106" s="587"/>
      <c r="B106" s="595"/>
      <c r="C106" s="13" t="s">
        <v>2056</v>
      </c>
      <c r="D106" s="450" t="s">
        <v>5804</v>
      </c>
      <c r="E106" s="92" t="s">
        <v>10</v>
      </c>
      <c r="F106" s="38" t="s">
        <v>5092</v>
      </c>
      <c r="G106" s="75">
        <v>42723</v>
      </c>
      <c r="H106" s="1" t="s">
        <v>5509</v>
      </c>
      <c r="I106" s="92" t="s">
        <v>3104</v>
      </c>
      <c r="J106" s="38" t="s">
        <v>3286</v>
      </c>
      <c r="K106" s="1" t="s">
        <v>3901</v>
      </c>
      <c r="L106" s="1" t="s">
        <v>3898</v>
      </c>
      <c r="M106" s="158" t="s">
        <v>3100</v>
      </c>
      <c r="N106" s="101" t="s">
        <v>5797</v>
      </c>
      <c r="O106" s="52" t="s">
        <v>5802</v>
      </c>
      <c r="P106" s="108" t="str">
        <f t="shared" ca="1" si="6"/>
        <v>8 Tahun</v>
      </c>
      <c r="Q106" s="108" t="str">
        <f t="shared" ca="1" si="7"/>
        <v>1 Bulan</v>
      </c>
      <c r="R106" s="108" t="str">
        <f t="shared" ca="1" si="8"/>
        <v>11  Hari</v>
      </c>
    </row>
    <row r="107" spans="1:18" ht="15">
      <c r="A107" s="585">
        <v>36</v>
      </c>
      <c r="B107" s="596" t="s">
        <v>5805</v>
      </c>
      <c r="C107" s="13" t="s">
        <v>5807</v>
      </c>
      <c r="D107" s="450" t="s">
        <v>5806</v>
      </c>
      <c r="E107" s="92" t="s">
        <v>9</v>
      </c>
      <c r="F107" s="38" t="s">
        <v>5092</v>
      </c>
      <c r="G107" s="75">
        <v>24086</v>
      </c>
      <c r="H107" s="1" t="s">
        <v>5509</v>
      </c>
      <c r="I107" s="92" t="s">
        <v>3104</v>
      </c>
      <c r="J107" s="38" t="s">
        <v>4054</v>
      </c>
      <c r="K107" s="1" t="s">
        <v>3124</v>
      </c>
      <c r="L107" s="1" t="s">
        <v>5808</v>
      </c>
      <c r="M107" s="158" t="s">
        <v>3095</v>
      </c>
      <c r="N107" s="101" t="s">
        <v>5809</v>
      </c>
      <c r="O107" s="52" t="s">
        <v>5271</v>
      </c>
      <c r="P107" s="108" t="str">
        <f t="shared" ca="1" si="6"/>
        <v>59 Tahun</v>
      </c>
      <c r="Q107" s="108" t="str">
        <f t="shared" ca="1" si="7"/>
        <v>1 Bulan</v>
      </c>
      <c r="R107" s="108" t="str">
        <f t="shared" ca="1" si="8"/>
        <v>20  Hari</v>
      </c>
    </row>
    <row r="108" spans="1:18" ht="15">
      <c r="A108" s="586"/>
      <c r="B108" s="594"/>
      <c r="C108" s="13" t="s">
        <v>5811</v>
      </c>
      <c r="D108" s="450" t="s">
        <v>5810</v>
      </c>
      <c r="E108" s="92" t="s">
        <v>10</v>
      </c>
      <c r="F108" s="38" t="s">
        <v>5092</v>
      </c>
      <c r="G108" s="37">
        <v>35744</v>
      </c>
      <c r="H108" s="1" t="s">
        <v>5509</v>
      </c>
      <c r="I108" s="92" t="s">
        <v>3104</v>
      </c>
      <c r="J108" s="38" t="s">
        <v>4054</v>
      </c>
      <c r="K108" s="1" t="s">
        <v>3279</v>
      </c>
      <c r="L108" s="1" t="s">
        <v>3898</v>
      </c>
      <c r="M108" s="158" t="s">
        <v>3100</v>
      </c>
      <c r="N108" s="101" t="s">
        <v>27</v>
      </c>
      <c r="O108" s="52" t="s">
        <v>5806</v>
      </c>
      <c r="P108" s="108" t="str">
        <f t="shared" ca="1" si="6"/>
        <v>27 Tahun</v>
      </c>
      <c r="Q108" s="108" t="str">
        <f t="shared" ca="1" si="7"/>
        <v>2 Bulan</v>
      </c>
      <c r="R108" s="108" t="str">
        <f t="shared" ca="1" si="8"/>
        <v>20  Hari</v>
      </c>
    </row>
    <row r="109" spans="1:18" ht="15">
      <c r="A109" s="586"/>
      <c r="B109" s="594"/>
      <c r="C109" s="13" t="s">
        <v>5813</v>
      </c>
      <c r="D109" s="450" t="s">
        <v>5812</v>
      </c>
      <c r="E109" s="92" t="s">
        <v>10</v>
      </c>
      <c r="F109" s="38" t="s">
        <v>5092</v>
      </c>
      <c r="G109" s="37">
        <v>36316</v>
      </c>
      <c r="H109" s="1" t="s">
        <v>5509</v>
      </c>
      <c r="I109" s="92" t="s">
        <v>3104</v>
      </c>
      <c r="J109" s="38" t="s">
        <v>3270</v>
      </c>
      <c r="K109" s="1" t="s">
        <v>3097</v>
      </c>
      <c r="L109" s="1" t="s">
        <v>3898</v>
      </c>
      <c r="M109" s="158" t="s">
        <v>5362</v>
      </c>
      <c r="N109" s="101" t="s">
        <v>27</v>
      </c>
      <c r="O109" s="52" t="s">
        <v>5806</v>
      </c>
      <c r="P109" s="108" t="str">
        <f t="shared" ca="1" si="6"/>
        <v>25 Tahun</v>
      </c>
      <c r="Q109" s="108" t="str">
        <f t="shared" ca="1" si="7"/>
        <v>7 Bulan</v>
      </c>
      <c r="R109" s="108" t="str">
        <f t="shared" ca="1" si="8"/>
        <v>25  Hari</v>
      </c>
    </row>
    <row r="110" spans="1:18" ht="15">
      <c r="A110" s="586"/>
      <c r="B110" s="594"/>
      <c r="C110" s="13" t="s">
        <v>5815</v>
      </c>
      <c r="D110" s="450" t="s">
        <v>5814</v>
      </c>
      <c r="E110" s="92" t="s">
        <v>10</v>
      </c>
      <c r="F110" s="38" t="s">
        <v>5092</v>
      </c>
      <c r="G110" s="37">
        <v>37566</v>
      </c>
      <c r="H110" s="1" t="s">
        <v>5509</v>
      </c>
      <c r="I110" s="92" t="s">
        <v>3104</v>
      </c>
      <c r="J110" s="38" t="s">
        <v>3121</v>
      </c>
      <c r="K110" s="1" t="s">
        <v>3901</v>
      </c>
      <c r="L110" s="1" t="s">
        <v>3898</v>
      </c>
      <c r="M110" s="158" t="s">
        <v>3100</v>
      </c>
      <c r="N110" s="101" t="s">
        <v>27</v>
      </c>
      <c r="O110" s="52" t="s">
        <v>5806</v>
      </c>
      <c r="P110" s="108" t="str">
        <f t="shared" ca="1" si="6"/>
        <v>22 Tahun</v>
      </c>
      <c r="Q110" s="108" t="str">
        <f t="shared" ca="1" si="7"/>
        <v>2 Bulan</v>
      </c>
      <c r="R110" s="108" t="str">
        <f t="shared" ca="1" si="8"/>
        <v>24  Hari</v>
      </c>
    </row>
    <row r="111" spans="1:18" ht="15">
      <c r="A111" s="587"/>
      <c r="B111" s="595"/>
      <c r="C111" s="13" t="s">
        <v>5817</v>
      </c>
      <c r="D111" s="450" t="s">
        <v>5816</v>
      </c>
      <c r="E111" s="92" t="s">
        <v>10</v>
      </c>
      <c r="F111" s="38" t="s">
        <v>5092</v>
      </c>
      <c r="G111" s="37">
        <v>39061</v>
      </c>
      <c r="H111" s="1" t="s">
        <v>5509</v>
      </c>
      <c r="I111" s="92" t="s">
        <v>3104</v>
      </c>
      <c r="J111" s="38" t="s">
        <v>3121</v>
      </c>
      <c r="K111" s="1" t="s">
        <v>3901</v>
      </c>
      <c r="L111" s="1" t="s">
        <v>3898</v>
      </c>
      <c r="M111" s="158" t="s">
        <v>3100</v>
      </c>
      <c r="N111" s="101" t="s">
        <v>27</v>
      </c>
      <c r="O111" s="52" t="s">
        <v>5806</v>
      </c>
      <c r="P111" s="108" t="str">
        <f t="shared" ca="1" si="6"/>
        <v>18 Tahun</v>
      </c>
      <c r="Q111" s="108" t="str">
        <f t="shared" ca="1" si="7"/>
        <v>1 Bulan</v>
      </c>
      <c r="R111" s="108" t="str">
        <f t="shared" ca="1" si="8"/>
        <v>20  Hari</v>
      </c>
    </row>
    <row r="112" spans="1:18" ht="15">
      <c r="A112" s="585">
        <v>37</v>
      </c>
      <c r="B112" s="596" t="s">
        <v>5449</v>
      </c>
      <c r="C112" s="13" t="s">
        <v>5451</v>
      </c>
      <c r="D112" s="450" t="s">
        <v>5450</v>
      </c>
      <c r="E112" s="92" t="s">
        <v>10</v>
      </c>
      <c r="F112" s="38" t="s">
        <v>5135</v>
      </c>
      <c r="G112" s="75">
        <v>30309</v>
      </c>
      <c r="H112" s="1" t="s">
        <v>5509</v>
      </c>
      <c r="I112" s="92" t="s">
        <v>3104</v>
      </c>
      <c r="J112" s="91" t="s">
        <v>3893</v>
      </c>
      <c r="K112" s="1" t="s">
        <v>3097</v>
      </c>
      <c r="L112" s="1" t="s">
        <v>3948</v>
      </c>
      <c r="M112" s="158" t="s">
        <v>3095</v>
      </c>
      <c r="N112" s="101" t="s">
        <v>1594</v>
      </c>
      <c r="O112" s="52" t="s">
        <v>1476</v>
      </c>
      <c r="P112" s="108" t="str">
        <f t="shared" ca="1" si="6"/>
        <v>42 Tahun</v>
      </c>
      <c r="Q112" s="108" t="str">
        <f t="shared" ca="1" si="7"/>
        <v>1 Bulan</v>
      </c>
      <c r="R112" s="108" t="str">
        <f t="shared" ca="1" si="8"/>
        <v>6  Hari</v>
      </c>
    </row>
    <row r="113" spans="1:18" ht="15">
      <c r="A113" s="586"/>
      <c r="B113" s="594"/>
      <c r="C113" s="13" t="s">
        <v>5453</v>
      </c>
      <c r="D113" s="450" t="s">
        <v>5452</v>
      </c>
      <c r="E113" s="92" t="s">
        <v>9</v>
      </c>
      <c r="F113" s="38" t="s">
        <v>5454</v>
      </c>
      <c r="G113" s="75">
        <v>32817</v>
      </c>
      <c r="H113" s="1" t="s">
        <v>5509</v>
      </c>
      <c r="I113" s="92" t="s">
        <v>3104</v>
      </c>
      <c r="J113" s="91" t="s">
        <v>3893</v>
      </c>
      <c r="K113" s="1" t="s">
        <v>5093</v>
      </c>
      <c r="L113" s="1" t="s">
        <v>3948</v>
      </c>
      <c r="M113" s="158" t="s">
        <v>3099</v>
      </c>
      <c r="N113" s="101" t="s">
        <v>4817</v>
      </c>
      <c r="O113" s="52" t="s">
        <v>280</v>
      </c>
      <c r="P113" s="108" t="str">
        <f t="shared" ca="1" si="6"/>
        <v>35 Tahun</v>
      </c>
      <c r="Q113" s="108" t="str">
        <f t="shared" ca="1" si="7"/>
        <v>2 Bulan</v>
      </c>
      <c r="R113" s="108" t="str">
        <f t="shared" ca="1" si="8"/>
        <v>25  Hari</v>
      </c>
    </row>
    <row r="114" spans="1:18" ht="15">
      <c r="A114" s="586"/>
      <c r="B114" s="594"/>
      <c r="C114" s="13" t="s">
        <v>5456</v>
      </c>
      <c r="D114" s="450" t="s">
        <v>5455</v>
      </c>
      <c r="E114" s="92" t="s">
        <v>9</v>
      </c>
      <c r="F114" s="38" t="s">
        <v>5092</v>
      </c>
      <c r="G114" s="75">
        <v>40397</v>
      </c>
      <c r="H114" s="1" t="s">
        <v>5509</v>
      </c>
      <c r="I114" s="92" t="s">
        <v>3104</v>
      </c>
      <c r="J114" s="38" t="s">
        <v>3286</v>
      </c>
      <c r="K114" s="1" t="s">
        <v>3279</v>
      </c>
      <c r="L114" s="1" t="s">
        <v>3898</v>
      </c>
      <c r="M114" s="158" t="s">
        <v>3100</v>
      </c>
      <c r="N114" s="101" t="s">
        <v>5450</v>
      </c>
      <c r="O114" s="52" t="s">
        <v>5452</v>
      </c>
      <c r="P114" s="108" t="str">
        <f t="shared" ca="1" si="6"/>
        <v>14 Tahun</v>
      </c>
      <c r="Q114" s="108" t="str">
        <f t="shared" ca="1" si="7"/>
        <v>5 Bulan</v>
      </c>
      <c r="R114" s="108" t="str">
        <f t="shared" ca="1" si="8"/>
        <v>23  Hari</v>
      </c>
    </row>
    <row r="115" spans="1:18" ht="15">
      <c r="A115" s="586"/>
      <c r="B115" s="594"/>
      <c r="C115" s="13" t="s">
        <v>5122</v>
      </c>
      <c r="D115" s="450" t="s">
        <v>5457</v>
      </c>
      <c r="E115" s="92" t="s">
        <v>10</v>
      </c>
      <c r="F115" s="38" t="s">
        <v>5065</v>
      </c>
      <c r="G115" s="37">
        <v>42536</v>
      </c>
      <c r="H115" s="1" t="s">
        <v>5509</v>
      </c>
      <c r="I115" s="92" t="s">
        <v>3104</v>
      </c>
      <c r="J115" s="38" t="s">
        <v>3121</v>
      </c>
      <c r="K115" s="1" t="s">
        <v>3901</v>
      </c>
      <c r="L115" s="1" t="s">
        <v>3898</v>
      </c>
      <c r="M115" s="158" t="s">
        <v>3100</v>
      </c>
      <c r="N115" s="101" t="s">
        <v>5450</v>
      </c>
      <c r="O115" s="52" t="s">
        <v>5452</v>
      </c>
      <c r="P115" s="108" t="str">
        <f t="shared" ca="1" si="6"/>
        <v>8 Tahun</v>
      </c>
      <c r="Q115" s="108" t="str">
        <f t="shared" ca="1" si="7"/>
        <v>7 Bulan</v>
      </c>
      <c r="R115" s="108" t="str">
        <f t="shared" ca="1" si="8"/>
        <v>15  Hari</v>
      </c>
    </row>
    <row r="116" spans="1:18" ht="15">
      <c r="A116" s="587"/>
      <c r="B116" s="595"/>
      <c r="C116" s="13" t="s">
        <v>5459</v>
      </c>
      <c r="D116" s="450" t="s">
        <v>5458</v>
      </c>
      <c r="E116" s="92" t="s">
        <v>9</v>
      </c>
      <c r="F116" s="38" t="s">
        <v>5092</v>
      </c>
      <c r="G116" s="75">
        <v>43574</v>
      </c>
      <c r="H116" s="1" t="s">
        <v>5509</v>
      </c>
      <c r="I116" s="92" t="s">
        <v>3104</v>
      </c>
      <c r="J116" s="38" t="s">
        <v>3121</v>
      </c>
      <c r="K116" s="1" t="s">
        <v>3901</v>
      </c>
      <c r="L116" s="1" t="s">
        <v>3898</v>
      </c>
      <c r="M116" s="158" t="s">
        <v>3100</v>
      </c>
      <c r="N116" s="101" t="s">
        <v>5450</v>
      </c>
      <c r="O116" s="52" t="s">
        <v>5452</v>
      </c>
      <c r="P116" s="108" t="str">
        <f t="shared" ca="1" si="6"/>
        <v>5 Tahun</v>
      </c>
      <c r="Q116" s="108" t="str">
        <f t="shared" ca="1" si="7"/>
        <v>9 Bulan</v>
      </c>
      <c r="R116" s="108" t="str">
        <f t="shared" ca="1" si="8"/>
        <v>11  Hari</v>
      </c>
    </row>
    <row r="117" spans="1:18" ht="15">
      <c r="A117" s="585">
        <v>38</v>
      </c>
      <c r="B117" s="596" t="s">
        <v>7247</v>
      </c>
      <c r="C117" s="10" t="s">
        <v>5791</v>
      </c>
      <c r="D117" s="452" t="s">
        <v>5790</v>
      </c>
      <c r="E117" s="92" t="s">
        <v>10</v>
      </c>
      <c r="F117" s="59" t="s">
        <v>7252</v>
      </c>
      <c r="G117" s="75">
        <v>34110</v>
      </c>
      <c r="H117" s="1" t="s">
        <v>5509</v>
      </c>
      <c r="I117" s="92" t="s">
        <v>3104</v>
      </c>
      <c r="J117" s="59" t="s">
        <v>3270</v>
      </c>
      <c r="K117" s="4" t="s">
        <v>3124</v>
      </c>
      <c r="L117" s="4" t="s">
        <v>3948</v>
      </c>
      <c r="M117" s="158" t="s">
        <v>3095</v>
      </c>
      <c r="N117" s="102" t="s">
        <v>5787</v>
      </c>
      <c r="O117" s="4" t="s">
        <v>1506</v>
      </c>
      <c r="P117" s="108" t="str">
        <f ca="1" t="shared" si="9" ref="P117:P119">DATEDIF(G117,$P$2,"Y")&amp;" Tahun"</f>
        <v>31 Tahun</v>
      </c>
      <c r="Q117" s="108" t="str">
        <f ca="1" t="shared" si="10" ref="Q117:Q119">DATEDIF(G117,$P$2,"YM")&amp;" Bulan"</f>
        <v>8 Bulan</v>
      </c>
      <c r="R117" s="108" t="str">
        <f ca="1" t="shared" si="11" ref="R117:R119">DATEDIF(G117,$P$2,"MD")&amp;"  Hari"</f>
        <v>9  Hari</v>
      </c>
    </row>
    <row r="118" spans="1:18" ht="15">
      <c r="A118" s="586"/>
      <c r="B118" s="594"/>
      <c r="C118" s="10" t="s">
        <v>7248</v>
      </c>
      <c r="D118" s="452" t="s">
        <v>7250</v>
      </c>
      <c r="E118" s="92" t="s">
        <v>9</v>
      </c>
      <c r="F118" s="59" t="s">
        <v>3498</v>
      </c>
      <c r="G118" s="37">
        <v>33729</v>
      </c>
      <c r="H118" s="1" t="s">
        <v>5509</v>
      </c>
      <c r="I118" s="92" t="s">
        <v>3104</v>
      </c>
      <c r="J118" s="59" t="s">
        <v>3271</v>
      </c>
      <c r="K118" s="4" t="s">
        <v>5093</v>
      </c>
      <c r="L118" s="4" t="s">
        <v>3948</v>
      </c>
      <c r="M118" s="158" t="s">
        <v>3099</v>
      </c>
      <c r="N118" s="181"/>
      <c r="O118" s="4" t="s">
        <v>5657</v>
      </c>
      <c r="P118" s="108" t="str">
        <f t="shared" ca="1" si="9"/>
        <v>32 Tahun</v>
      </c>
      <c r="Q118" s="108" t="str">
        <f t="shared" ca="1" si="10"/>
        <v>8 Bulan</v>
      </c>
      <c r="R118" s="108" t="str">
        <f t="shared" ca="1" si="11"/>
        <v>25  Hari</v>
      </c>
    </row>
    <row r="119" spans="1:18" ht="15">
      <c r="A119" s="587"/>
      <c r="B119" s="595"/>
      <c r="C119" s="10" t="s">
        <v>7249</v>
      </c>
      <c r="D119" s="452" t="s">
        <v>7251</v>
      </c>
      <c r="E119" s="92" t="s">
        <v>9</v>
      </c>
      <c r="F119" s="59" t="s">
        <v>7253</v>
      </c>
      <c r="G119" s="75">
        <v>42572</v>
      </c>
      <c r="H119" s="1" t="s">
        <v>5509</v>
      </c>
      <c r="I119" s="92" t="s">
        <v>3104</v>
      </c>
      <c r="J119" s="59" t="s">
        <v>3121</v>
      </c>
      <c r="K119" s="4" t="s">
        <v>3901</v>
      </c>
      <c r="L119" s="4" t="s">
        <v>3898</v>
      </c>
      <c r="M119" s="158" t="s">
        <v>7254</v>
      </c>
      <c r="N119" s="181"/>
      <c r="O119" s="4" t="s">
        <v>7250</v>
      </c>
      <c r="P119" s="108" t="str">
        <f t="shared" ca="1" si="9"/>
        <v>8 Tahun</v>
      </c>
      <c r="Q119" s="108" t="str">
        <f t="shared" ca="1" si="10"/>
        <v>6 Bulan</v>
      </c>
      <c r="R119" s="108" t="str">
        <f t="shared" ca="1" si="11"/>
        <v>9  Hari</v>
      </c>
    </row>
    <row r="120" spans="1:18" ht="15">
      <c r="A120" s="585">
        <v>39</v>
      </c>
      <c r="B120" s="596" t="s">
        <v>7255</v>
      </c>
      <c r="C120" s="10" t="s">
        <v>7256</v>
      </c>
      <c r="D120" s="452" t="s">
        <v>7259</v>
      </c>
      <c r="E120" s="92" t="s">
        <v>10</v>
      </c>
      <c r="F120" s="59" t="s">
        <v>3464</v>
      </c>
      <c r="G120" s="75">
        <v>35530</v>
      </c>
      <c r="H120" s="1" t="s">
        <v>5509</v>
      </c>
      <c r="I120" s="92" t="s">
        <v>3104</v>
      </c>
      <c r="J120" s="59" t="s">
        <v>3893</v>
      </c>
      <c r="K120" s="4" t="s">
        <v>3097</v>
      </c>
      <c r="L120" s="4" t="s">
        <v>3971</v>
      </c>
      <c r="M120" s="158" t="s">
        <v>3095</v>
      </c>
      <c r="N120" s="102" t="s">
        <v>2766</v>
      </c>
      <c r="O120" s="4" t="s">
        <v>1382</v>
      </c>
      <c r="P120" s="108" t="str">
        <f ca="1" t="shared" si="12" ref="P120:P122">DATEDIF(G120,$P$2,"Y")&amp;" Tahun"</f>
        <v>27 Tahun</v>
      </c>
      <c r="Q120" s="108" t="str">
        <f ca="1" t="shared" si="13" ref="Q120:Q122">DATEDIF(G120,$P$2,"YM")&amp;" Bulan"</f>
        <v>9 Bulan</v>
      </c>
      <c r="R120" s="108" t="str">
        <f ca="1" t="shared" si="14" ref="R120:R122">DATEDIF(G120,$P$2,"MD")&amp;"  Hari"</f>
        <v>20  Hari</v>
      </c>
    </row>
    <row r="121" spans="1:18" ht="15">
      <c r="A121" s="586"/>
      <c r="B121" s="594"/>
      <c r="C121" s="10" t="s">
        <v>7257</v>
      </c>
      <c r="D121" s="452" t="s">
        <v>7260</v>
      </c>
      <c r="E121" s="92" t="s">
        <v>9</v>
      </c>
      <c r="F121" s="59" t="s">
        <v>7262</v>
      </c>
      <c r="G121" s="37">
        <v>36412</v>
      </c>
      <c r="H121" s="1" t="s">
        <v>5509</v>
      </c>
      <c r="I121" s="92" t="s">
        <v>3104</v>
      </c>
      <c r="J121" s="59" t="s">
        <v>3270</v>
      </c>
      <c r="K121" s="4" t="s">
        <v>5093</v>
      </c>
      <c r="L121" s="4" t="s">
        <v>3971</v>
      </c>
      <c r="M121" s="158" t="s">
        <v>3099</v>
      </c>
      <c r="N121" s="102" t="s">
        <v>368</v>
      </c>
      <c r="O121" s="4" t="s">
        <v>7263</v>
      </c>
      <c r="P121" s="108" t="str">
        <f t="shared" ca="1" si="12"/>
        <v>25 Tahun</v>
      </c>
      <c r="Q121" s="108" t="str">
        <f t="shared" ca="1" si="13"/>
        <v>4 Bulan</v>
      </c>
      <c r="R121" s="108" t="str">
        <f t="shared" ca="1" si="14"/>
        <v>21  Hari</v>
      </c>
    </row>
    <row r="122" spans="1:18" ht="15">
      <c r="A122" s="587"/>
      <c r="B122" s="595"/>
      <c r="C122" s="10" t="s">
        <v>7258</v>
      </c>
      <c r="D122" s="452" t="s">
        <v>7261</v>
      </c>
      <c r="E122" s="92" t="s">
        <v>9</v>
      </c>
      <c r="F122" s="59" t="s">
        <v>3507</v>
      </c>
      <c r="G122" s="75">
        <v>43973</v>
      </c>
      <c r="H122" s="1" t="s">
        <v>5509</v>
      </c>
      <c r="I122" s="92" t="s">
        <v>3104</v>
      </c>
      <c r="J122" s="59" t="s">
        <v>3121</v>
      </c>
      <c r="K122" s="4" t="s">
        <v>3901</v>
      </c>
      <c r="L122" s="4" t="s">
        <v>3898</v>
      </c>
      <c r="M122" s="158" t="s">
        <v>3100</v>
      </c>
      <c r="N122" s="102" t="s">
        <v>7259</v>
      </c>
      <c r="O122" s="4" t="s">
        <v>7259</v>
      </c>
      <c r="P122" s="108" t="str">
        <f t="shared" ca="1" si="12"/>
        <v>4 Tahun</v>
      </c>
      <c r="Q122" s="108" t="str">
        <f t="shared" ca="1" si="13"/>
        <v>8 Bulan</v>
      </c>
      <c r="R122" s="108" t="str">
        <f t="shared" ca="1" si="14"/>
        <v>8  Hari</v>
      </c>
    </row>
  </sheetData>
  <autoFilter ref="E1:E111"/>
  <mergeCells count="74">
    <mergeCell ref="A107:A111"/>
    <mergeCell ref="B107:B111"/>
    <mergeCell ref="A91:A93"/>
    <mergeCell ref="B91:B93"/>
    <mergeCell ref="A94:A97"/>
    <mergeCell ref="B94:B97"/>
    <mergeCell ref="A99:A103"/>
    <mergeCell ref="B99:B103"/>
    <mergeCell ref="A84:A86"/>
    <mergeCell ref="B84:B86"/>
    <mergeCell ref="A87:A90"/>
    <mergeCell ref="B87:B90"/>
    <mergeCell ref="A104:A106"/>
    <mergeCell ref="B104:B106"/>
    <mergeCell ref="A74:A76"/>
    <mergeCell ref="B74:B76"/>
    <mergeCell ref="A77:A78"/>
    <mergeCell ref="B77:B78"/>
    <mergeCell ref="A79:A83"/>
    <mergeCell ref="B79:B83"/>
    <mergeCell ref="A65:A67"/>
    <mergeCell ref="B65:B67"/>
    <mergeCell ref="A68:A69"/>
    <mergeCell ref="B68:B69"/>
    <mergeCell ref="A70:A73"/>
    <mergeCell ref="B70:B73"/>
    <mergeCell ref="A57:A59"/>
    <mergeCell ref="B57:B59"/>
    <mergeCell ref="A60:A62"/>
    <mergeCell ref="B60:B62"/>
    <mergeCell ref="A63:A64"/>
    <mergeCell ref="B63:B64"/>
    <mergeCell ref="A51:A52"/>
    <mergeCell ref="B51:B52"/>
    <mergeCell ref="A53:A54"/>
    <mergeCell ref="B53:B54"/>
    <mergeCell ref="A55:A56"/>
    <mergeCell ref="B55:B56"/>
    <mergeCell ref="A42:A44"/>
    <mergeCell ref="B42:B44"/>
    <mergeCell ref="A45:A46"/>
    <mergeCell ref="B45:B46"/>
    <mergeCell ref="A47:A50"/>
    <mergeCell ref="B47:B50"/>
    <mergeCell ref="A33:A35"/>
    <mergeCell ref="B33:B35"/>
    <mergeCell ref="A36:A39"/>
    <mergeCell ref="B36:B39"/>
    <mergeCell ref="A40:A41"/>
    <mergeCell ref="B40:B41"/>
    <mergeCell ref="A22:A23"/>
    <mergeCell ref="B22:B23"/>
    <mergeCell ref="A24:A27"/>
    <mergeCell ref="B24:B27"/>
    <mergeCell ref="A28:A32"/>
    <mergeCell ref="B28:B32"/>
    <mergeCell ref="A12:A14"/>
    <mergeCell ref="B12:B14"/>
    <mergeCell ref="A15:A19"/>
    <mergeCell ref="B15:B19"/>
    <mergeCell ref="A20:A21"/>
    <mergeCell ref="B20:B21"/>
    <mergeCell ref="A4:A6"/>
    <mergeCell ref="B4:B6"/>
    <mergeCell ref="A1:O1"/>
    <mergeCell ref="P2:Q2"/>
    <mergeCell ref="A7:A9"/>
    <mergeCell ref="B7:B9"/>
    <mergeCell ref="A112:A116"/>
    <mergeCell ref="B112:B116"/>
    <mergeCell ref="A117:A119"/>
    <mergeCell ref="A120:A122"/>
    <mergeCell ref="B120:B122"/>
    <mergeCell ref="B117:B119"/>
  </mergeCells>
  <pageMargins left="0.7" right="0.7" top="0.75" bottom="0.75" header="0.3" footer="0.3"/>
  <pageSetup orientation="landscape" paperSize="5" scale="50" r:id="rId1"/>
  <rowBreaks count="1" manualBreakCount="1">
    <brk id="6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68"/>
  <sheetViews>
    <sheetView workbookViewId="0" topLeftCell="A121">
      <selection pane="topLeft" activeCell="B125" sqref="B125:D127"/>
    </sheetView>
  </sheetViews>
  <sheetFormatPr defaultRowHeight="15"/>
  <cols>
    <col min="1" max="1" width="4.57142857142857" customWidth="1"/>
    <col min="2" max="2" width="19.2857142857143" customWidth="1"/>
    <col min="3" max="3" width="19.4285714285714" customWidth="1"/>
    <col min="4" max="4" width="26.7142857142857" customWidth="1"/>
    <col min="5" max="5" width="11.8571428571429" customWidth="1"/>
    <col min="6" max="6" width="18.7142857142857" customWidth="1"/>
    <col min="7" max="7" width="15.4285714285714" customWidth="1"/>
    <col min="10" max="10" width="28.7142857142857" customWidth="1"/>
    <col min="11" max="11" width="28.5714285714286" customWidth="1"/>
    <col min="12" max="12" width="17.4285714285714" customWidth="1"/>
    <col min="13" max="13" width="19" customWidth="1"/>
    <col min="14" max="14" width="24" customWidth="1"/>
    <col min="15" max="15" width="25" customWidth="1"/>
    <col min="16" max="16" width="14.5714285714286" customWidth="1"/>
  </cols>
  <sheetData>
    <row r="1" spans="1:18" ht="18.75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86"/>
      <c r="Q1" s="86"/>
      <c r="R1" s="86"/>
    </row>
    <row r="2" spans="1:18" ht="15" customHeight="1">
      <c r="A2" s="86"/>
      <c r="B2" s="86"/>
      <c r="C2" s="86"/>
      <c r="D2" s="96"/>
      <c r="E2" s="86"/>
      <c r="F2" s="96"/>
      <c r="G2" s="97"/>
      <c r="H2" s="86"/>
      <c r="I2" s="86"/>
      <c r="J2" s="105"/>
      <c r="K2" s="86"/>
      <c r="L2" s="86"/>
      <c r="M2" s="86"/>
      <c r="N2" s="105"/>
      <c r="O2" s="86"/>
      <c r="P2" s="613">
        <f ca="1">NOW()</f>
        <v>45687.390512731479</v>
      </c>
      <c r="Q2" s="613"/>
      <c r="R2" s="86"/>
    </row>
    <row r="3" spans="1:18" ht="15">
      <c r="A3" s="87" t="s">
        <v>3088</v>
      </c>
      <c r="B3" s="87" t="s">
        <v>3417</v>
      </c>
      <c r="C3" s="87" t="s">
        <v>1</v>
      </c>
      <c r="D3" s="88" t="s">
        <v>2</v>
      </c>
      <c r="E3" s="87" t="s">
        <v>3418</v>
      </c>
      <c r="F3" s="88" t="s">
        <v>3</v>
      </c>
      <c r="G3" s="89" t="s">
        <v>4241</v>
      </c>
      <c r="H3" s="87" t="s">
        <v>3419</v>
      </c>
      <c r="I3" s="87" t="s">
        <v>3089</v>
      </c>
      <c r="J3" s="133" t="s">
        <v>3090</v>
      </c>
      <c r="K3" s="87" t="s">
        <v>3091</v>
      </c>
      <c r="L3" s="87" t="s">
        <v>3420</v>
      </c>
      <c r="M3" s="87" t="s">
        <v>3421</v>
      </c>
      <c r="N3" s="87" t="s">
        <v>3093</v>
      </c>
      <c r="O3" s="87" t="s">
        <v>3094</v>
      </c>
      <c r="P3" s="614" t="s">
        <v>3887</v>
      </c>
      <c r="Q3" s="614"/>
      <c r="R3" s="614"/>
    </row>
    <row r="4" spans="1:18" ht="15">
      <c r="A4" s="602">
        <v>1</v>
      </c>
      <c r="B4" s="605" t="s">
        <v>1196</v>
      </c>
      <c r="C4" s="116" t="s">
        <v>1197</v>
      </c>
      <c r="D4" s="117" t="s">
        <v>1198</v>
      </c>
      <c r="E4" s="118" t="s">
        <v>10</v>
      </c>
      <c r="F4" s="120" t="s">
        <v>3425</v>
      </c>
      <c r="G4" s="119">
        <v>33767</v>
      </c>
      <c r="H4" s="118" t="s">
        <v>3426</v>
      </c>
      <c r="I4" s="118" t="s">
        <v>3427</v>
      </c>
      <c r="J4" s="117" t="s">
        <v>3428</v>
      </c>
      <c r="K4" s="120" t="s">
        <v>3429</v>
      </c>
      <c r="L4" s="118" t="s">
        <v>3430</v>
      </c>
      <c r="M4" s="118" t="s">
        <v>3431</v>
      </c>
      <c r="N4" s="120" t="s">
        <v>3432</v>
      </c>
      <c r="O4" s="120" t="s">
        <v>3433</v>
      </c>
      <c r="P4" s="108" t="str">
        <f ca="1" t="shared" si="0" ref="P4:P46">DATEDIF(G4,$P$2,"Y")&amp;" Tahun"</f>
        <v>32 Tahun</v>
      </c>
      <c r="Q4" s="108" t="str">
        <f ca="1" t="shared" si="1" ref="Q4:Q46">DATEDIF(G4,$P$2,"YM")&amp;" Bulan"</f>
        <v>7 Bulan</v>
      </c>
      <c r="R4" s="108" t="str">
        <f ca="1" t="shared" si="2" ref="R4:R46">DATEDIF(G4,$P$2,"MD")&amp;"  Hari"</f>
        <v>18  Hari</v>
      </c>
    </row>
    <row r="5" spans="1:18" ht="15">
      <c r="A5" s="603"/>
      <c r="B5" s="606"/>
      <c r="C5" s="116" t="s">
        <v>1199</v>
      </c>
      <c r="D5" s="117" t="s">
        <v>1200</v>
      </c>
      <c r="E5" s="118" t="s">
        <v>9</v>
      </c>
      <c r="F5" s="120" t="s">
        <v>3434</v>
      </c>
      <c r="G5" s="119">
        <v>34649</v>
      </c>
      <c r="H5" s="118" t="s">
        <v>3426</v>
      </c>
      <c r="I5" s="118" t="s">
        <v>3427</v>
      </c>
      <c r="J5" s="117" t="s">
        <v>3428</v>
      </c>
      <c r="K5" s="120" t="s">
        <v>3435</v>
      </c>
      <c r="L5" s="118" t="s">
        <v>3430</v>
      </c>
      <c r="M5" s="118" t="s">
        <v>3436</v>
      </c>
      <c r="N5" s="120" t="s">
        <v>3437</v>
      </c>
      <c r="O5" s="120" t="s">
        <v>3438</v>
      </c>
      <c r="P5" s="108" t="str">
        <f t="shared" ca="1" si="0"/>
        <v>30 Tahun</v>
      </c>
      <c r="Q5" s="108" t="str">
        <f t="shared" ca="1" si="1"/>
        <v>2 Bulan</v>
      </c>
      <c r="R5" s="108" t="str">
        <f t="shared" ca="1" si="2"/>
        <v>19  Hari</v>
      </c>
    </row>
    <row r="6" spans="1:18" ht="15">
      <c r="A6" s="603"/>
      <c r="B6" s="606"/>
      <c r="C6" s="116" t="s">
        <v>3439</v>
      </c>
      <c r="D6" s="117" t="s">
        <v>3440</v>
      </c>
      <c r="E6" s="118" t="s">
        <v>10</v>
      </c>
      <c r="F6" s="120" t="s">
        <v>3434</v>
      </c>
      <c r="G6" s="119">
        <v>43072</v>
      </c>
      <c r="H6" s="118" t="s">
        <v>3426</v>
      </c>
      <c r="I6" s="118" t="s">
        <v>3427</v>
      </c>
      <c r="J6" s="117" t="s">
        <v>6819</v>
      </c>
      <c r="K6" s="120" t="s">
        <v>3441</v>
      </c>
      <c r="L6" s="118" t="s">
        <v>3442</v>
      </c>
      <c r="M6" s="118" t="s">
        <v>3443</v>
      </c>
      <c r="N6" s="120" t="s">
        <v>3444</v>
      </c>
      <c r="O6" s="120" t="s">
        <v>3445</v>
      </c>
      <c r="P6" s="108" t="str">
        <f t="shared" ca="1" si="0"/>
        <v>7 Tahun</v>
      </c>
      <c r="Q6" s="108" t="str">
        <f t="shared" ca="1" si="1"/>
        <v>1 Bulan</v>
      </c>
      <c r="R6" s="108" t="str">
        <f t="shared" ca="1" si="2"/>
        <v>27  Hari</v>
      </c>
    </row>
    <row r="7" spans="1:18" ht="15">
      <c r="A7" s="604"/>
      <c r="B7" s="607"/>
      <c r="C7" s="296" t="s">
        <v>7326</v>
      </c>
      <c r="D7" s="287" t="s">
        <v>7327</v>
      </c>
      <c r="E7" s="288" t="s">
        <v>9</v>
      </c>
      <c r="F7" s="287" t="s">
        <v>30</v>
      </c>
      <c r="G7" s="289">
        <v>8866</v>
      </c>
      <c r="H7" s="287" t="s">
        <v>3426</v>
      </c>
      <c r="I7" s="287" t="s">
        <v>3104</v>
      </c>
      <c r="J7" s="287" t="s">
        <v>6826</v>
      </c>
      <c r="K7" s="287" t="s">
        <v>3441</v>
      </c>
      <c r="L7" s="287" t="s">
        <v>3898</v>
      </c>
      <c r="M7" s="287" t="s">
        <v>7254</v>
      </c>
      <c r="N7" s="287" t="s">
        <v>3444</v>
      </c>
      <c r="O7" s="287" t="s">
        <v>3445</v>
      </c>
      <c r="P7" s="187"/>
      <c r="Q7" s="187"/>
      <c r="R7" s="187"/>
    </row>
    <row r="8" spans="1:18" ht="15">
      <c r="A8" s="602">
        <v>2</v>
      </c>
      <c r="B8" s="605" t="s">
        <v>5818</v>
      </c>
      <c r="C8" s="116" t="s">
        <v>2829</v>
      </c>
      <c r="D8" s="117" t="s">
        <v>2830</v>
      </c>
      <c r="E8" s="118" t="s">
        <v>10</v>
      </c>
      <c r="F8" s="120" t="s">
        <v>3434</v>
      </c>
      <c r="G8" s="119">
        <v>32935</v>
      </c>
      <c r="H8" s="118" t="s">
        <v>3426</v>
      </c>
      <c r="I8" s="118" t="s">
        <v>3427</v>
      </c>
      <c r="J8" s="117" t="s">
        <v>3428</v>
      </c>
      <c r="K8" s="120" t="s">
        <v>3429</v>
      </c>
      <c r="L8" s="118" t="s">
        <v>3430</v>
      </c>
      <c r="M8" s="118" t="s">
        <v>3431</v>
      </c>
      <c r="N8" s="120" t="s">
        <v>3437</v>
      </c>
      <c r="O8" s="120" t="s">
        <v>3438</v>
      </c>
      <c r="P8" s="108" t="str">
        <f t="shared" ca="1" si="0"/>
        <v>34 Tahun</v>
      </c>
      <c r="Q8" s="108" t="str">
        <f t="shared" ca="1" si="1"/>
        <v>10 Bulan</v>
      </c>
      <c r="R8" s="108" t="str">
        <f t="shared" ca="1" si="2"/>
        <v>27  Hari</v>
      </c>
    </row>
    <row r="9" spans="1:18" ht="15">
      <c r="A9" s="603"/>
      <c r="B9" s="606"/>
      <c r="C9" s="116" t="s">
        <v>1845</v>
      </c>
      <c r="D9" s="117" t="s">
        <v>1846</v>
      </c>
      <c r="E9" s="118" t="s">
        <v>9</v>
      </c>
      <c r="F9" s="120" t="s">
        <v>3446</v>
      </c>
      <c r="G9" s="119">
        <v>35521</v>
      </c>
      <c r="H9" s="118" t="s">
        <v>3426</v>
      </c>
      <c r="I9" s="118" t="s">
        <v>3427</v>
      </c>
      <c r="J9" s="117" t="s">
        <v>3428</v>
      </c>
      <c r="K9" s="120" t="s">
        <v>3429</v>
      </c>
      <c r="L9" s="118" t="s">
        <v>3430</v>
      </c>
      <c r="M9" s="118" t="s">
        <v>3436</v>
      </c>
      <c r="N9" s="120" t="s">
        <v>3447</v>
      </c>
      <c r="O9" s="120" t="s">
        <v>3448</v>
      </c>
      <c r="P9" s="108" t="str">
        <f t="shared" ca="1" si="0"/>
        <v>27 Tahun</v>
      </c>
      <c r="Q9" s="108" t="str">
        <f t="shared" ca="1" si="1"/>
        <v>9 Bulan</v>
      </c>
      <c r="R9" s="108" t="str">
        <f t="shared" ca="1" si="2"/>
        <v>29  Hari</v>
      </c>
    </row>
    <row r="10" spans="1:18" ht="15">
      <c r="A10" s="604"/>
      <c r="B10" s="607"/>
      <c r="C10" s="116" t="s">
        <v>3449</v>
      </c>
      <c r="D10" s="117" t="s">
        <v>3450</v>
      </c>
      <c r="E10" s="118" t="s">
        <v>10</v>
      </c>
      <c r="F10" s="120" t="s">
        <v>3434</v>
      </c>
      <c r="G10" s="119">
        <v>43446</v>
      </c>
      <c r="H10" s="118" t="s">
        <v>3426</v>
      </c>
      <c r="I10" s="118" t="s">
        <v>3427</v>
      </c>
      <c r="J10" s="117" t="s">
        <v>6819</v>
      </c>
      <c r="K10" s="120" t="s">
        <v>3441</v>
      </c>
      <c r="L10" s="118" t="s">
        <v>3442</v>
      </c>
      <c r="M10" s="118" t="s">
        <v>3443</v>
      </c>
      <c r="N10" s="120" t="s">
        <v>3451</v>
      </c>
      <c r="O10" s="120" t="s">
        <v>3452</v>
      </c>
      <c r="P10" s="108" t="str">
        <f t="shared" ca="1" si="0"/>
        <v>6 Tahun</v>
      </c>
      <c r="Q10" s="108" t="str">
        <f t="shared" ca="1" si="1"/>
        <v>1 Bulan</v>
      </c>
      <c r="R10" s="108" t="str">
        <f t="shared" ca="1" si="2"/>
        <v>18  Hari</v>
      </c>
    </row>
    <row r="11" spans="1:18" ht="15">
      <c r="A11" s="602">
        <v>3</v>
      </c>
      <c r="B11" s="605" t="s">
        <v>1268</v>
      </c>
      <c r="C11" s="116" t="s">
        <v>1273</v>
      </c>
      <c r="D11" s="117" t="s">
        <v>410</v>
      </c>
      <c r="E11" s="118" t="s">
        <v>10</v>
      </c>
      <c r="F11" s="120" t="s">
        <v>3453</v>
      </c>
      <c r="G11" s="119">
        <v>24673</v>
      </c>
      <c r="H11" s="118" t="s">
        <v>3426</v>
      </c>
      <c r="I11" s="118" t="s">
        <v>3427</v>
      </c>
      <c r="J11" s="117" t="s">
        <v>3454</v>
      </c>
      <c r="K11" s="120" t="s">
        <v>3429</v>
      </c>
      <c r="L11" s="118" t="s">
        <v>3430</v>
      </c>
      <c r="M11" s="118" t="s">
        <v>3431</v>
      </c>
      <c r="N11" s="120" t="s">
        <v>3455</v>
      </c>
      <c r="O11" s="120" t="s">
        <v>3456</v>
      </c>
      <c r="P11" s="108" t="str">
        <f t="shared" ca="1" si="0"/>
        <v>57 Tahun</v>
      </c>
      <c r="Q11" s="108" t="str">
        <f t="shared" ca="1" si="1"/>
        <v>6 Bulan</v>
      </c>
      <c r="R11" s="108" t="str">
        <f t="shared" ca="1" si="2"/>
        <v>10  Hari</v>
      </c>
    </row>
    <row r="12" spans="1:18" ht="15">
      <c r="A12" s="603"/>
      <c r="B12" s="606"/>
      <c r="C12" s="116" t="s">
        <v>2379</v>
      </c>
      <c r="D12" s="117" t="s">
        <v>1742</v>
      </c>
      <c r="E12" s="118" t="s">
        <v>9</v>
      </c>
      <c r="F12" s="120" t="s">
        <v>3457</v>
      </c>
      <c r="G12" s="119">
        <v>28108</v>
      </c>
      <c r="H12" s="118" t="s">
        <v>3426</v>
      </c>
      <c r="I12" s="118" t="s">
        <v>3427</v>
      </c>
      <c r="J12" s="117" t="s">
        <v>3458</v>
      </c>
      <c r="K12" s="120" t="s">
        <v>3435</v>
      </c>
      <c r="L12" s="118" t="s">
        <v>3430</v>
      </c>
      <c r="M12" s="118" t="s">
        <v>3436</v>
      </c>
      <c r="N12" s="120" t="s">
        <v>3437</v>
      </c>
      <c r="O12" s="120" t="s">
        <v>3438</v>
      </c>
      <c r="P12" s="108" t="str">
        <f t="shared" ca="1" si="0"/>
        <v>48 Tahun</v>
      </c>
      <c r="Q12" s="108" t="str">
        <f t="shared" ca="1" si="1"/>
        <v>1 Bulan</v>
      </c>
      <c r="R12" s="108" t="str">
        <f t="shared" ca="1" si="2"/>
        <v>16  Hari</v>
      </c>
    </row>
    <row r="13" spans="1:18" ht="15">
      <c r="A13" s="603"/>
      <c r="B13" s="606"/>
      <c r="C13" s="116" t="s">
        <v>1269</v>
      </c>
      <c r="D13" s="117" t="s">
        <v>3459</v>
      </c>
      <c r="E13" s="118" t="s">
        <v>10</v>
      </c>
      <c r="F13" s="120" t="s">
        <v>3457</v>
      </c>
      <c r="G13" s="119">
        <v>35369</v>
      </c>
      <c r="H13" s="118" t="s">
        <v>3426</v>
      </c>
      <c r="I13" s="118" t="s">
        <v>3427</v>
      </c>
      <c r="J13" s="117" t="s">
        <v>3454</v>
      </c>
      <c r="K13" s="120" t="s">
        <v>3460</v>
      </c>
      <c r="L13" s="118" t="s">
        <v>3442</v>
      </c>
      <c r="M13" s="118" t="s">
        <v>3443</v>
      </c>
      <c r="N13" s="120" t="s">
        <v>3461</v>
      </c>
      <c r="O13" s="120" t="s">
        <v>3462</v>
      </c>
      <c r="P13" s="108" t="str">
        <f t="shared" ca="1" si="0"/>
        <v>28 Tahun</v>
      </c>
      <c r="Q13" s="108" t="str">
        <f t="shared" ca="1" si="1"/>
        <v>2 Bulan</v>
      </c>
      <c r="R13" s="108" t="str">
        <f t="shared" ca="1" si="2"/>
        <v>30  Hari</v>
      </c>
    </row>
    <row r="14" spans="1:18" ht="15">
      <c r="A14" s="603"/>
      <c r="B14" s="606"/>
      <c r="C14" s="116" t="s">
        <v>1271</v>
      </c>
      <c r="D14" s="117" t="s">
        <v>1272</v>
      </c>
      <c r="E14" s="118" t="s">
        <v>9</v>
      </c>
      <c r="F14" s="120" t="s">
        <v>3457</v>
      </c>
      <c r="G14" s="119">
        <v>37048</v>
      </c>
      <c r="H14" s="118" t="s">
        <v>3426</v>
      </c>
      <c r="I14" s="118" t="s">
        <v>3427</v>
      </c>
      <c r="J14" s="117" t="s">
        <v>3454</v>
      </c>
      <c r="K14" s="120" t="s">
        <v>3460</v>
      </c>
      <c r="L14" s="118" t="s">
        <v>3442</v>
      </c>
      <c r="M14" s="118" t="s">
        <v>3443</v>
      </c>
      <c r="N14" s="120" t="s">
        <v>3461</v>
      </c>
      <c r="O14" s="120" t="s">
        <v>3462</v>
      </c>
      <c r="P14" s="108" t="str">
        <f t="shared" ca="1" si="0"/>
        <v>23 Tahun</v>
      </c>
      <c r="Q14" s="108" t="str">
        <f t="shared" ca="1" si="1"/>
        <v>7 Bulan</v>
      </c>
      <c r="R14" s="108" t="str">
        <f t="shared" ca="1" si="2"/>
        <v>24  Hari</v>
      </c>
    </row>
    <row r="15" spans="1:18" ht="15">
      <c r="A15" s="604"/>
      <c r="B15" s="607"/>
      <c r="C15" s="116" t="s">
        <v>1270</v>
      </c>
      <c r="D15" s="117" t="s">
        <v>3463</v>
      </c>
      <c r="E15" s="118" t="s">
        <v>10</v>
      </c>
      <c r="F15" s="120" t="s">
        <v>3464</v>
      </c>
      <c r="G15" s="119">
        <v>38321</v>
      </c>
      <c r="H15" s="118" t="s">
        <v>3426</v>
      </c>
      <c r="I15" s="118" t="s">
        <v>3427</v>
      </c>
      <c r="J15" s="117" t="s">
        <v>3454</v>
      </c>
      <c r="K15" s="120" t="s">
        <v>3460</v>
      </c>
      <c r="L15" s="118" t="s">
        <v>3442</v>
      </c>
      <c r="M15" s="118" t="s">
        <v>3443</v>
      </c>
      <c r="N15" s="120" t="s">
        <v>3461</v>
      </c>
      <c r="O15" s="120" t="s">
        <v>3462</v>
      </c>
      <c r="P15" s="108" t="str">
        <f t="shared" ca="1" si="0"/>
        <v>20 Tahun</v>
      </c>
      <c r="Q15" s="108" t="str">
        <f t="shared" ca="1" si="1"/>
        <v>2 Bulan</v>
      </c>
      <c r="R15" s="108" t="str">
        <f t="shared" ca="1" si="2"/>
        <v>0  Hari</v>
      </c>
    </row>
    <row r="16" spans="1:18" ht="15">
      <c r="A16" s="602">
        <v>4</v>
      </c>
      <c r="B16" s="605" t="s">
        <v>1332</v>
      </c>
      <c r="C16" s="116" t="s">
        <v>1333</v>
      </c>
      <c r="D16" s="117" t="s">
        <v>70</v>
      </c>
      <c r="E16" s="118" t="s">
        <v>10</v>
      </c>
      <c r="F16" s="120" t="s">
        <v>3465</v>
      </c>
      <c r="G16" s="119">
        <v>20287</v>
      </c>
      <c r="H16" s="118" t="s">
        <v>3426</v>
      </c>
      <c r="I16" s="118" t="s">
        <v>3427</v>
      </c>
      <c r="J16" s="117" t="s">
        <v>3458</v>
      </c>
      <c r="K16" s="120" t="s">
        <v>3429</v>
      </c>
      <c r="L16" s="118" t="s">
        <v>3430</v>
      </c>
      <c r="M16" s="118" t="s">
        <v>3431</v>
      </c>
      <c r="N16" s="120" t="s">
        <v>3466</v>
      </c>
      <c r="O16" s="120" t="s">
        <v>3467</v>
      </c>
      <c r="P16" s="108" t="str">
        <f t="shared" ca="1" si="0"/>
        <v>69 Tahun</v>
      </c>
      <c r="Q16" s="108" t="str">
        <f t="shared" ca="1" si="1"/>
        <v>6 Bulan</v>
      </c>
      <c r="R16" s="108" t="str">
        <f t="shared" ca="1" si="2"/>
        <v>13  Hari</v>
      </c>
    </row>
    <row r="17" spans="1:18" ht="15">
      <c r="A17" s="603"/>
      <c r="B17" s="606"/>
      <c r="C17" s="116" t="s">
        <v>3468</v>
      </c>
      <c r="D17" s="117" t="s">
        <v>1087</v>
      </c>
      <c r="E17" s="118" t="s">
        <v>9</v>
      </c>
      <c r="F17" s="120" t="s">
        <v>3469</v>
      </c>
      <c r="G17" s="119">
        <v>32382</v>
      </c>
      <c r="H17" s="118" t="s">
        <v>3426</v>
      </c>
      <c r="I17" s="118" t="s">
        <v>3427</v>
      </c>
      <c r="J17" s="117" t="s">
        <v>3458</v>
      </c>
      <c r="K17" s="120" t="s">
        <v>3429</v>
      </c>
      <c r="L17" s="118" t="s">
        <v>3430</v>
      </c>
      <c r="M17" s="118" t="s">
        <v>3436</v>
      </c>
      <c r="N17" s="120" t="s">
        <v>3470</v>
      </c>
      <c r="O17" s="120" t="s">
        <v>3471</v>
      </c>
      <c r="P17" s="108" t="str">
        <f t="shared" ca="1" si="0"/>
        <v>36 Tahun</v>
      </c>
      <c r="Q17" s="108" t="str">
        <f t="shared" ca="1" si="1"/>
        <v>5 Bulan</v>
      </c>
      <c r="R17" s="108" t="str">
        <f t="shared" ca="1" si="2"/>
        <v>3  Hari</v>
      </c>
    </row>
    <row r="18" spans="1:18" ht="15">
      <c r="A18" s="603"/>
      <c r="B18" s="606"/>
      <c r="C18" s="116" t="s">
        <v>3472</v>
      </c>
      <c r="D18" s="117" t="s">
        <v>3473</v>
      </c>
      <c r="E18" s="118" t="s">
        <v>10</v>
      </c>
      <c r="F18" s="120" t="s">
        <v>3474</v>
      </c>
      <c r="G18" s="119">
        <v>39889</v>
      </c>
      <c r="H18" s="118" t="s">
        <v>3426</v>
      </c>
      <c r="I18" s="118" t="s">
        <v>3427</v>
      </c>
      <c r="J18" s="117" t="s">
        <v>3458</v>
      </c>
      <c r="K18" s="120" t="s">
        <v>3460</v>
      </c>
      <c r="L18" s="118" t="s">
        <v>3442</v>
      </c>
      <c r="M18" s="118" t="s">
        <v>3443</v>
      </c>
      <c r="N18" s="120" t="s">
        <v>3475</v>
      </c>
      <c r="O18" s="120" t="s">
        <v>3476</v>
      </c>
      <c r="P18" s="108" t="str">
        <f t="shared" ca="1" si="0"/>
        <v>15 Tahun</v>
      </c>
      <c r="Q18" s="108" t="str">
        <f t="shared" ca="1" si="1"/>
        <v>10 Bulan</v>
      </c>
      <c r="R18" s="108" t="str">
        <f t="shared" ca="1" si="2"/>
        <v>13  Hari</v>
      </c>
    </row>
    <row r="19" spans="1:18" ht="15">
      <c r="A19" s="603"/>
      <c r="B19" s="606"/>
      <c r="C19" s="116" t="s">
        <v>3477</v>
      </c>
      <c r="D19" s="117" t="s">
        <v>3478</v>
      </c>
      <c r="E19" s="118" t="s">
        <v>10</v>
      </c>
      <c r="F19" s="120" t="s">
        <v>3474</v>
      </c>
      <c r="G19" s="119">
        <v>42102</v>
      </c>
      <c r="H19" s="118" t="s">
        <v>3426</v>
      </c>
      <c r="I19" s="118" t="s">
        <v>3427</v>
      </c>
      <c r="J19" s="117" t="s">
        <v>6819</v>
      </c>
      <c r="K19" s="120" t="s">
        <v>3441</v>
      </c>
      <c r="L19" s="118" t="s">
        <v>3442</v>
      </c>
      <c r="M19" s="118" t="s">
        <v>3443</v>
      </c>
      <c r="N19" s="120" t="s">
        <v>3475</v>
      </c>
      <c r="O19" s="120" t="s">
        <v>3476</v>
      </c>
      <c r="P19" s="108" t="str">
        <f t="shared" ca="1" si="0"/>
        <v>9 Tahun</v>
      </c>
      <c r="Q19" s="108" t="str">
        <f t="shared" ca="1" si="1"/>
        <v>9 Bulan</v>
      </c>
      <c r="R19" s="108" t="str">
        <f t="shared" ca="1" si="2"/>
        <v>22  Hari</v>
      </c>
    </row>
    <row r="20" spans="1:18" ht="15">
      <c r="A20" s="604"/>
      <c r="B20" s="607"/>
      <c r="C20" s="116" t="s">
        <v>3479</v>
      </c>
      <c r="D20" s="117" t="s">
        <v>3480</v>
      </c>
      <c r="E20" s="118" t="s">
        <v>10</v>
      </c>
      <c r="F20" s="120" t="s">
        <v>3474</v>
      </c>
      <c r="G20" s="119">
        <v>43125</v>
      </c>
      <c r="H20" s="118" t="s">
        <v>3426</v>
      </c>
      <c r="I20" s="118" t="s">
        <v>3427</v>
      </c>
      <c r="J20" s="117" t="s">
        <v>6819</v>
      </c>
      <c r="K20" s="120" t="s">
        <v>3441</v>
      </c>
      <c r="L20" s="118" t="s">
        <v>3442</v>
      </c>
      <c r="M20" s="118" t="s">
        <v>3443</v>
      </c>
      <c r="N20" s="120" t="s">
        <v>3475</v>
      </c>
      <c r="O20" s="120" t="s">
        <v>3476</v>
      </c>
      <c r="P20" s="108" t="str">
        <f t="shared" ca="1" si="0"/>
        <v>7 Tahun</v>
      </c>
      <c r="Q20" s="108" t="str">
        <f t="shared" ca="1" si="1"/>
        <v>0 Bulan</v>
      </c>
      <c r="R20" s="108" t="str">
        <f t="shared" ca="1" si="2"/>
        <v>5  Hari</v>
      </c>
    </row>
    <row r="21" spans="1:18" ht="15">
      <c r="A21" s="602">
        <v>5</v>
      </c>
      <c r="B21" s="605" t="s">
        <v>2071</v>
      </c>
      <c r="C21" s="116" t="s">
        <v>2616</v>
      </c>
      <c r="D21" s="117" t="s">
        <v>1411</v>
      </c>
      <c r="E21" s="118" t="s">
        <v>10</v>
      </c>
      <c r="F21" s="120" t="s">
        <v>3464</v>
      </c>
      <c r="G21" s="119">
        <v>28849</v>
      </c>
      <c r="H21" s="118" t="s">
        <v>3426</v>
      </c>
      <c r="I21" s="118" t="s">
        <v>3427</v>
      </c>
      <c r="J21" s="117" t="s">
        <v>3428</v>
      </c>
      <c r="K21" s="120" t="s">
        <v>3429</v>
      </c>
      <c r="L21" s="118" t="s">
        <v>3430</v>
      </c>
      <c r="M21" s="118" t="s">
        <v>3431</v>
      </c>
      <c r="N21" s="120" t="s">
        <v>3481</v>
      </c>
      <c r="O21" s="120" t="s">
        <v>3482</v>
      </c>
      <c r="P21" s="108" t="str">
        <f t="shared" ca="1" si="0"/>
        <v>46 Tahun</v>
      </c>
      <c r="Q21" s="108" t="str">
        <f t="shared" ca="1" si="1"/>
        <v>1 Bulan</v>
      </c>
      <c r="R21" s="108" t="str">
        <f t="shared" ca="1" si="2"/>
        <v>5  Hari</v>
      </c>
    </row>
    <row r="22" spans="1:18" ht="15">
      <c r="A22" s="603"/>
      <c r="B22" s="606"/>
      <c r="C22" s="116" t="s">
        <v>2072</v>
      </c>
      <c r="D22" s="117" t="s">
        <v>213</v>
      </c>
      <c r="E22" s="118" t="s">
        <v>9</v>
      </c>
      <c r="F22" s="120" t="s">
        <v>3483</v>
      </c>
      <c r="G22" s="119">
        <v>32674</v>
      </c>
      <c r="H22" s="118" t="s">
        <v>3426</v>
      </c>
      <c r="I22" s="118" t="s">
        <v>3427</v>
      </c>
      <c r="J22" s="117" t="s">
        <v>3428</v>
      </c>
      <c r="K22" s="120" t="s">
        <v>3429</v>
      </c>
      <c r="L22" s="118" t="s">
        <v>3430</v>
      </c>
      <c r="M22" s="118" t="s">
        <v>3436</v>
      </c>
      <c r="N22" s="120" t="s">
        <v>3484</v>
      </c>
      <c r="O22" s="120" t="s">
        <v>3485</v>
      </c>
      <c r="P22" s="108" t="str">
        <f t="shared" ca="1" si="0"/>
        <v>35 Tahun</v>
      </c>
      <c r="Q22" s="108" t="str">
        <f t="shared" ca="1" si="1"/>
        <v>7 Bulan</v>
      </c>
      <c r="R22" s="108" t="str">
        <f t="shared" ca="1" si="2"/>
        <v>15  Hari</v>
      </c>
    </row>
    <row r="23" spans="1:18" ht="15">
      <c r="A23" s="603"/>
      <c r="B23" s="606"/>
      <c r="C23" s="116" t="s">
        <v>2156</v>
      </c>
      <c r="D23" s="117" t="s">
        <v>2157</v>
      </c>
      <c r="E23" s="118" t="s">
        <v>9</v>
      </c>
      <c r="F23" s="120" t="s">
        <v>3457</v>
      </c>
      <c r="G23" s="119">
        <v>38788</v>
      </c>
      <c r="H23" s="118" t="s">
        <v>3426</v>
      </c>
      <c r="I23" s="118" t="s">
        <v>3427</v>
      </c>
      <c r="J23" s="117" t="s">
        <v>3428</v>
      </c>
      <c r="K23" s="120" t="s">
        <v>3460</v>
      </c>
      <c r="L23" s="118" t="s">
        <v>3442</v>
      </c>
      <c r="M23" s="118" t="s">
        <v>3443</v>
      </c>
      <c r="N23" s="120" t="s">
        <v>3486</v>
      </c>
      <c r="O23" s="120" t="s">
        <v>3487</v>
      </c>
      <c r="P23" s="108" t="str">
        <f t="shared" ca="1" si="0"/>
        <v>18 Tahun</v>
      </c>
      <c r="Q23" s="108" t="str">
        <f t="shared" ca="1" si="1"/>
        <v>10 Bulan</v>
      </c>
      <c r="R23" s="108" t="str">
        <f t="shared" ca="1" si="2"/>
        <v>18  Hari</v>
      </c>
    </row>
    <row r="24" spans="1:18" ht="15">
      <c r="A24" s="603"/>
      <c r="B24" s="606"/>
      <c r="C24" s="116" t="s">
        <v>3488</v>
      </c>
      <c r="D24" s="117" t="s">
        <v>3489</v>
      </c>
      <c r="E24" s="118" t="s">
        <v>10</v>
      </c>
      <c r="F24" s="120" t="s">
        <v>3457</v>
      </c>
      <c r="G24" s="119">
        <v>40802</v>
      </c>
      <c r="H24" s="118" t="s">
        <v>3426</v>
      </c>
      <c r="I24" s="118" t="s">
        <v>3427</v>
      </c>
      <c r="J24" s="117" t="s">
        <v>6820</v>
      </c>
      <c r="K24" s="120" t="s">
        <v>3460</v>
      </c>
      <c r="L24" s="118" t="s">
        <v>3442</v>
      </c>
      <c r="M24" s="118" t="s">
        <v>3443</v>
      </c>
      <c r="N24" s="120" t="s">
        <v>3486</v>
      </c>
      <c r="O24" s="120" t="s">
        <v>3487</v>
      </c>
      <c r="P24" s="108" t="str">
        <f t="shared" ca="1" si="0"/>
        <v>13 Tahun</v>
      </c>
      <c r="Q24" s="108" t="str">
        <f t="shared" ca="1" si="1"/>
        <v>4 Bulan</v>
      </c>
      <c r="R24" s="108" t="str">
        <f t="shared" ca="1" si="2"/>
        <v>14  Hari</v>
      </c>
    </row>
    <row r="25" spans="1:18" ht="15">
      <c r="A25" s="604"/>
      <c r="B25" s="607"/>
      <c r="C25" s="116" t="s">
        <v>1412</v>
      </c>
      <c r="D25" s="117" t="s">
        <v>1607</v>
      </c>
      <c r="E25" s="118" t="s">
        <v>10</v>
      </c>
      <c r="F25" s="120" t="s">
        <v>3457</v>
      </c>
      <c r="G25" s="119">
        <v>44072</v>
      </c>
      <c r="H25" s="118" t="s">
        <v>3426</v>
      </c>
      <c r="I25" s="118" t="s">
        <v>3427</v>
      </c>
      <c r="J25" s="117" t="s">
        <v>6819</v>
      </c>
      <c r="K25" s="117" t="s">
        <v>3441</v>
      </c>
      <c r="L25" s="118" t="s">
        <v>3442</v>
      </c>
      <c r="M25" s="118" t="s">
        <v>3443</v>
      </c>
      <c r="N25" s="117" t="s">
        <v>3486</v>
      </c>
      <c r="O25" s="117" t="s">
        <v>3487</v>
      </c>
      <c r="P25" s="108" t="str">
        <f t="shared" ca="1" si="0"/>
        <v>4 Tahun</v>
      </c>
      <c r="Q25" s="108" t="str">
        <f t="shared" ca="1" si="1"/>
        <v>5 Bulan</v>
      </c>
      <c r="R25" s="108" t="str">
        <f t="shared" ca="1" si="2"/>
        <v>1  Hari</v>
      </c>
    </row>
    <row r="26" spans="1:18" ht="15">
      <c r="A26" s="602">
        <v>6</v>
      </c>
      <c r="B26" s="605" t="s">
        <v>1812</v>
      </c>
      <c r="C26" s="121" t="s">
        <v>2450</v>
      </c>
      <c r="D26" s="117" t="s">
        <v>57</v>
      </c>
      <c r="E26" s="118" t="s">
        <v>10</v>
      </c>
      <c r="F26" s="120" t="s">
        <v>3474</v>
      </c>
      <c r="G26" s="122">
        <v>30315</v>
      </c>
      <c r="H26" s="118" t="s">
        <v>3426</v>
      </c>
      <c r="I26" s="118" t="s">
        <v>3427</v>
      </c>
      <c r="J26" s="117" t="s">
        <v>3428</v>
      </c>
      <c r="K26" s="117" t="s">
        <v>3490</v>
      </c>
      <c r="L26" s="118" t="s">
        <v>3430</v>
      </c>
      <c r="M26" s="118" t="s">
        <v>3431</v>
      </c>
      <c r="N26" s="117" t="s">
        <v>3491</v>
      </c>
      <c r="O26" s="117" t="s">
        <v>3492</v>
      </c>
      <c r="P26" s="108" t="str">
        <f t="shared" ca="1" si="0"/>
        <v>42 Tahun</v>
      </c>
      <c r="Q26" s="108" t="str">
        <f t="shared" ca="1" si="1"/>
        <v>1 Bulan</v>
      </c>
      <c r="R26" s="108" t="str">
        <f t="shared" ca="1" si="2"/>
        <v>0  Hari</v>
      </c>
    </row>
    <row r="27" spans="1:18" ht="15">
      <c r="A27" s="603"/>
      <c r="B27" s="606"/>
      <c r="C27" s="121" t="s">
        <v>1813</v>
      </c>
      <c r="D27" s="117" t="s">
        <v>1814</v>
      </c>
      <c r="E27" s="118" t="s">
        <v>9</v>
      </c>
      <c r="F27" s="120" t="s">
        <v>3493</v>
      </c>
      <c r="G27" s="122">
        <v>33458</v>
      </c>
      <c r="H27" s="118" t="s">
        <v>3426</v>
      </c>
      <c r="I27" s="118" t="s">
        <v>3427</v>
      </c>
      <c r="J27" s="117" t="s">
        <v>3428</v>
      </c>
      <c r="K27" s="117" t="s">
        <v>3435</v>
      </c>
      <c r="L27" s="118" t="s">
        <v>3430</v>
      </c>
      <c r="M27" s="118" t="s">
        <v>3436</v>
      </c>
      <c r="N27" s="117" t="s">
        <v>3494</v>
      </c>
      <c r="O27" s="117" t="s">
        <v>3495</v>
      </c>
      <c r="P27" s="108" t="str">
        <f t="shared" ca="1" si="0"/>
        <v>33 Tahun</v>
      </c>
      <c r="Q27" s="108" t="str">
        <f t="shared" ca="1" si="1"/>
        <v>5 Bulan</v>
      </c>
      <c r="R27" s="108" t="str">
        <f t="shared" ca="1" si="2"/>
        <v>22  Hari</v>
      </c>
    </row>
    <row r="28" spans="1:18" ht="15">
      <c r="A28" s="603"/>
      <c r="B28" s="606"/>
      <c r="C28" s="121" t="s">
        <v>3496</v>
      </c>
      <c r="D28" s="117" t="s">
        <v>3497</v>
      </c>
      <c r="E28" s="118" t="s">
        <v>9</v>
      </c>
      <c r="F28" s="120" t="s">
        <v>3498</v>
      </c>
      <c r="G28" s="122">
        <v>41419</v>
      </c>
      <c r="H28" s="118" t="s">
        <v>3426</v>
      </c>
      <c r="I28" s="118" t="s">
        <v>3427</v>
      </c>
      <c r="J28" s="117" t="s">
        <v>6819</v>
      </c>
      <c r="K28" s="117" t="s">
        <v>3441</v>
      </c>
      <c r="L28" s="118" t="s">
        <v>3442</v>
      </c>
      <c r="M28" s="118" t="s">
        <v>3443</v>
      </c>
      <c r="N28" s="117" t="s">
        <v>3499</v>
      </c>
      <c r="O28" s="117" t="s">
        <v>3500</v>
      </c>
      <c r="P28" s="108" t="str">
        <f t="shared" ca="1" si="0"/>
        <v>11 Tahun</v>
      </c>
      <c r="Q28" s="108" t="str">
        <f t="shared" ca="1" si="1"/>
        <v>8 Bulan</v>
      </c>
      <c r="R28" s="108" t="str">
        <f t="shared" ca="1" si="2"/>
        <v>5  Hari</v>
      </c>
    </row>
    <row r="29" spans="1:18" ht="15">
      <c r="A29" s="603"/>
      <c r="B29" s="606"/>
      <c r="C29" s="121" t="s">
        <v>2645</v>
      </c>
      <c r="D29" s="117" t="s">
        <v>3501</v>
      </c>
      <c r="E29" s="118" t="s">
        <v>9</v>
      </c>
      <c r="F29" s="120" t="s">
        <v>3498</v>
      </c>
      <c r="G29" s="122">
        <v>43313</v>
      </c>
      <c r="H29" s="118" t="s">
        <v>3426</v>
      </c>
      <c r="I29" s="118" t="s">
        <v>3427</v>
      </c>
      <c r="J29" s="117" t="s">
        <v>6819</v>
      </c>
      <c r="K29" s="117" t="s">
        <v>3441</v>
      </c>
      <c r="L29" s="118" t="s">
        <v>3442</v>
      </c>
      <c r="M29" s="118" t="s">
        <v>3443</v>
      </c>
      <c r="N29" s="117" t="s">
        <v>3499</v>
      </c>
      <c r="O29" s="117" t="s">
        <v>3500</v>
      </c>
      <c r="P29" s="108" t="str">
        <f t="shared" ca="1" si="0"/>
        <v>6 Tahun</v>
      </c>
      <c r="Q29" s="108" t="str">
        <f t="shared" ca="1" si="1"/>
        <v>5 Bulan</v>
      </c>
      <c r="R29" s="108" t="str">
        <f t="shared" ca="1" si="2"/>
        <v>29  Hari</v>
      </c>
    </row>
    <row r="30" spans="1:18" ht="15">
      <c r="A30" s="604"/>
      <c r="B30" s="607"/>
      <c r="C30" s="121" t="s">
        <v>2380</v>
      </c>
      <c r="D30" s="117" t="s">
        <v>1476</v>
      </c>
      <c r="E30" s="118" t="s">
        <v>9</v>
      </c>
      <c r="F30" s="120" t="s">
        <v>3502</v>
      </c>
      <c r="G30" s="122">
        <v>14704</v>
      </c>
      <c r="H30" s="118" t="s">
        <v>3426</v>
      </c>
      <c r="I30" s="118" t="s">
        <v>3427</v>
      </c>
      <c r="J30" s="117" t="s">
        <v>6820</v>
      </c>
      <c r="K30" s="117" t="s">
        <v>3435</v>
      </c>
      <c r="L30" s="118" t="s">
        <v>3503</v>
      </c>
      <c r="M30" s="118" t="s">
        <v>3504</v>
      </c>
      <c r="N30" s="117" t="s">
        <v>3505</v>
      </c>
      <c r="O30" s="117" t="s">
        <v>3506</v>
      </c>
      <c r="P30" s="108" t="str">
        <f t="shared" ca="1" si="0"/>
        <v>84 Tahun</v>
      </c>
      <c r="Q30" s="108" t="str">
        <f t="shared" ca="1" si="1"/>
        <v>9 Bulan</v>
      </c>
      <c r="R30" s="108" t="str">
        <f t="shared" ca="1" si="2"/>
        <v>27  Hari</v>
      </c>
    </row>
    <row r="31" spans="1:18" ht="15">
      <c r="A31" s="602">
        <v>7</v>
      </c>
      <c r="B31" s="605" t="s">
        <v>1282</v>
      </c>
      <c r="C31" s="116" t="s">
        <v>1283</v>
      </c>
      <c r="D31" s="117" t="s">
        <v>272</v>
      </c>
      <c r="E31" s="118" t="s">
        <v>10</v>
      </c>
      <c r="F31" s="120" t="s">
        <v>3507</v>
      </c>
      <c r="G31" s="119">
        <v>31603</v>
      </c>
      <c r="H31" s="118" t="s">
        <v>3426</v>
      </c>
      <c r="I31" s="118" t="s">
        <v>3427</v>
      </c>
      <c r="J31" s="117" t="s">
        <v>3428</v>
      </c>
      <c r="K31" s="117" t="s">
        <v>3429</v>
      </c>
      <c r="L31" s="118" t="s">
        <v>3430</v>
      </c>
      <c r="M31" s="118" t="s">
        <v>3431</v>
      </c>
      <c r="N31" s="117" t="s">
        <v>3508</v>
      </c>
      <c r="O31" s="117" t="s">
        <v>3509</v>
      </c>
      <c r="P31" s="108" t="str">
        <f t="shared" ca="1" si="0"/>
        <v>38 Tahun</v>
      </c>
      <c r="Q31" s="108" t="str">
        <f t="shared" ca="1" si="1"/>
        <v>6 Bulan</v>
      </c>
      <c r="R31" s="108" t="str">
        <f t="shared" ca="1" si="2"/>
        <v>20  Hari</v>
      </c>
    </row>
    <row r="32" spans="1:18" ht="15">
      <c r="A32" s="603"/>
      <c r="B32" s="606"/>
      <c r="C32" s="116" t="s">
        <v>1824</v>
      </c>
      <c r="D32" s="117" t="s">
        <v>1825</v>
      </c>
      <c r="E32" s="118" t="s">
        <v>9</v>
      </c>
      <c r="F32" s="120" t="s">
        <v>3510</v>
      </c>
      <c r="G32" s="119">
        <v>34584</v>
      </c>
      <c r="H32" s="118" t="s">
        <v>3426</v>
      </c>
      <c r="I32" s="118" t="s">
        <v>3427</v>
      </c>
      <c r="J32" s="117" t="s">
        <v>3428</v>
      </c>
      <c r="K32" s="117" t="s">
        <v>3435</v>
      </c>
      <c r="L32" s="118" t="s">
        <v>3430</v>
      </c>
      <c r="M32" s="118" t="s">
        <v>3436</v>
      </c>
      <c r="N32" s="117" t="s">
        <v>3511</v>
      </c>
      <c r="O32" s="117" t="s">
        <v>3512</v>
      </c>
      <c r="P32" s="108" t="str">
        <f t="shared" ca="1" si="0"/>
        <v>30 Tahun</v>
      </c>
      <c r="Q32" s="108" t="str">
        <f t="shared" ca="1" si="1"/>
        <v>4 Bulan</v>
      </c>
      <c r="R32" s="108" t="str">
        <f t="shared" ca="1" si="2"/>
        <v>23  Hari</v>
      </c>
    </row>
    <row r="33" spans="1:18" ht="15">
      <c r="A33" s="603"/>
      <c r="B33" s="606"/>
      <c r="C33" s="116" t="s">
        <v>3513</v>
      </c>
      <c r="D33" s="117" t="s">
        <v>3514</v>
      </c>
      <c r="E33" s="118" t="s">
        <v>10</v>
      </c>
      <c r="F33" s="120" t="s">
        <v>3515</v>
      </c>
      <c r="G33" s="119">
        <v>43520</v>
      </c>
      <c r="H33" s="118" t="s">
        <v>3426</v>
      </c>
      <c r="I33" s="118" t="s">
        <v>3427</v>
      </c>
      <c r="J33" s="117" t="s">
        <v>6819</v>
      </c>
      <c r="K33" s="117" t="s">
        <v>3441</v>
      </c>
      <c r="L33" s="118" t="s">
        <v>3442</v>
      </c>
      <c r="M33" s="118" t="s">
        <v>3443</v>
      </c>
      <c r="N33" s="117" t="s">
        <v>3516</v>
      </c>
      <c r="O33" s="117" t="s">
        <v>3517</v>
      </c>
      <c r="P33" s="108" t="str">
        <f t="shared" ca="1" si="0"/>
        <v>5 Tahun</v>
      </c>
      <c r="Q33" s="108" t="str">
        <f t="shared" ca="1" si="1"/>
        <v>11 Bulan</v>
      </c>
      <c r="R33" s="108" t="str">
        <f t="shared" ca="1" si="2"/>
        <v>6  Hari</v>
      </c>
    </row>
    <row r="34" spans="1:18" ht="15">
      <c r="A34" s="604"/>
      <c r="B34" s="607"/>
      <c r="C34" s="116" t="s">
        <v>3518</v>
      </c>
      <c r="D34" s="117" t="s">
        <v>3519</v>
      </c>
      <c r="E34" s="118" t="s">
        <v>10</v>
      </c>
      <c r="F34" s="120" t="s">
        <v>3515</v>
      </c>
      <c r="G34" s="119">
        <v>44527</v>
      </c>
      <c r="H34" s="118" t="s">
        <v>3426</v>
      </c>
      <c r="I34" s="118" t="s">
        <v>3427</v>
      </c>
      <c r="J34" s="117" t="s">
        <v>6819</v>
      </c>
      <c r="K34" s="117" t="s">
        <v>3441</v>
      </c>
      <c r="L34" s="118" t="s">
        <v>3442</v>
      </c>
      <c r="M34" s="118" t="s">
        <v>3443</v>
      </c>
      <c r="N34" s="117" t="s">
        <v>3516</v>
      </c>
      <c r="O34" s="117" t="s">
        <v>3517</v>
      </c>
      <c r="P34" s="108" t="str">
        <f t="shared" ca="1" si="0"/>
        <v>3 Tahun</v>
      </c>
      <c r="Q34" s="108" t="str">
        <f t="shared" ca="1" si="1"/>
        <v>2 Bulan</v>
      </c>
      <c r="R34" s="108" t="str">
        <f t="shared" ca="1" si="2"/>
        <v>3  Hari</v>
      </c>
    </row>
    <row r="35" spans="1:18" ht="15">
      <c r="A35" s="602">
        <v>8</v>
      </c>
      <c r="B35" s="605" t="s">
        <v>2094</v>
      </c>
      <c r="C35" s="116" t="s">
        <v>2532</v>
      </c>
      <c r="D35" s="117" t="s">
        <v>394</v>
      </c>
      <c r="E35" s="118" t="s">
        <v>10</v>
      </c>
      <c r="F35" s="120" t="s">
        <v>3520</v>
      </c>
      <c r="G35" s="119">
        <v>18862</v>
      </c>
      <c r="H35" s="118" t="s">
        <v>3426</v>
      </c>
      <c r="I35" s="118" t="s">
        <v>3427</v>
      </c>
      <c r="J35" s="117" t="s">
        <v>6821</v>
      </c>
      <c r="K35" s="117" t="s">
        <v>3429</v>
      </c>
      <c r="L35" s="118" t="s">
        <v>3430</v>
      </c>
      <c r="M35" s="118" t="s">
        <v>3431</v>
      </c>
      <c r="N35" s="117" t="s">
        <v>3521</v>
      </c>
      <c r="O35" s="117" t="s">
        <v>3522</v>
      </c>
      <c r="P35" s="108" t="str">
        <f t="shared" ca="1" si="0"/>
        <v>73 Tahun</v>
      </c>
      <c r="Q35" s="108" t="str">
        <f t="shared" ca="1" si="1"/>
        <v>5 Bulan</v>
      </c>
      <c r="R35" s="108" t="str">
        <f t="shared" ca="1" si="2"/>
        <v>8  Hari</v>
      </c>
    </row>
    <row r="36" spans="1:18" ht="15">
      <c r="A36" s="604"/>
      <c r="B36" s="607"/>
      <c r="C36" s="116" t="s">
        <v>2095</v>
      </c>
      <c r="D36" s="117" t="s">
        <v>84</v>
      </c>
      <c r="E36" s="118" t="s">
        <v>9</v>
      </c>
      <c r="F36" s="120" t="s">
        <v>3520</v>
      </c>
      <c r="G36" s="119">
        <v>21990</v>
      </c>
      <c r="H36" s="118" t="s">
        <v>3426</v>
      </c>
      <c r="I36" s="118" t="s">
        <v>3427</v>
      </c>
      <c r="J36" s="117" t="s">
        <v>6821</v>
      </c>
      <c r="K36" s="117" t="s">
        <v>3429</v>
      </c>
      <c r="L36" s="118" t="s">
        <v>3430</v>
      </c>
      <c r="M36" s="118" t="s">
        <v>3436</v>
      </c>
      <c r="N36" s="117" t="s">
        <v>3523</v>
      </c>
      <c r="O36" s="117" t="s">
        <v>3524</v>
      </c>
      <c r="P36" s="108" t="str">
        <f t="shared" ca="1" si="0"/>
        <v>64 Tahun</v>
      </c>
      <c r="Q36" s="108" t="str">
        <f t="shared" ca="1" si="1"/>
        <v>10 Bulan</v>
      </c>
      <c r="R36" s="108" t="str">
        <f t="shared" ca="1" si="2"/>
        <v>15  Hari</v>
      </c>
    </row>
    <row r="37" spans="1:18" ht="15">
      <c r="A37" s="602">
        <v>9</v>
      </c>
      <c r="B37" s="605" t="s">
        <v>1293</v>
      </c>
      <c r="C37" s="116" t="s">
        <v>1297</v>
      </c>
      <c r="D37" s="117" t="s">
        <v>1298</v>
      </c>
      <c r="E37" s="118" t="s">
        <v>10</v>
      </c>
      <c r="F37" s="120" t="s">
        <v>3520</v>
      </c>
      <c r="G37" s="119">
        <v>25030</v>
      </c>
      <c r="H37" s="118" t="s">
        <v>3426</v>
      </c>
      <c r="I37" s="118" t="s">
        <v>3427</v>
      </c>
      <c r="J37" s="117" t="s">
        <v>6821</v>
      </c>
      <c r="K37" s="117" t="s">
        <v>3429</v>
      </c>
      <c r="L37" s="118" t="s">
        <v>3430</v>
      </c>
      <c r="M37" s="118" t="s">
        <v>3431</v>
      </c>
      <c r="N37" s="117" t="s">
        <v>3525</v>
      </c>
      <c r="O37" s="117" t="s">
        <v>3526</v>
      </c>
      <c r="P37" s="108" t="str">
        <f t="shared" ca="1" si="0"/>
        <v>56 Tahun</v>
      </c>
      <c r="Q37" s="108" t="str">
        <f t="shared" ca="1" si="1"/>
        <v>6 Bulan</v>
      </c>
      <c r="R37" s="108" t="str">
        <f t="shared" ca="1" si="2"/>
        <v>19  Hari</v>
      </c>
    </row>
    <row r="38" spans="1:18" ht="15">
      <c r="A38" s="603"/>
      <c r="B38" s="606"/>
      <c r="C38" s="116" t="s">
        <v>1296</v>
      </c>
      <c r="D38" s="117" t="s">
        <v>415</v>
      </c>
      <c r="E38" s="118" t="s">
        <v>9</v>
      </c>
      <c r="F38" s="120" t="s">
        <v>3527</v>
      </c>
      <c r="G38" s="119">
        <v>26489</v>
      </c>
      <c r="H38" s="118" t="s">
        <v>3426</v>
      </c>
      <c r="I38" s="118" t="s">
        <v>3427</v>
      </c>
      <c r="J38" s="117" t="s">
        <v>6821</v>
      </c>
      <c r="K38" s="117" t="s">
        <v>3429</v>
      </c>
      <c r="L38" s="118" t="s">
        <v>3430</v>
      </c>
      <c r="M38" s="118" t="s">
        <v>3436</v>
      </c>
      <c r="N38" s="117" t="s">
        <v>3528</v>
      </c>
      <c r="O38" s="117" t="s">
        <v>3529</v>
      </c>
      <c r="P38" s="108" t="str">
        <f t="shared" ca="1" si="0"/>
        <v>52 Tahun</v>
      </c>
      <c r="Q38" s="108" t="str">
        <f t="shared" ca="1" si="1"/>
        <v>6 Bulan</v>
      </c>
      <c r="R38" s="108" t="str">
        <f t="shared" ca="1" si="2"/>
        <v>21  Hari</v>
      </c>
    </row>
    <row r="39" spans="1:18" ht="15">
      <c r="A39" s="604"/>
      <c r="B39" s="607"/>
      <c r="C39" s="116" t="s">
        <v>1294</v>
      </c>
      <c r="D39" s="117" t="s">
        <v>1295</v>
      </c>
      <c r="E39" s="118" t="s">
        <v>9</v>
      </c>
      <c r="F39" s="120" t="s">
        <v>3474</v>
      </c>
      <c r="G39" s="119">
        <v>35858</v>
      </c>
      <c r="H39" s="118" t="s">
        <v>3426</v>
      </c>
      <c r="I39" s="118" t="s">
        <v>3427</v>
      </c>
      <c r="J39" s="117" t="s">
        <v>3428</v>
      </c>
      <c r="K39" s="117" t="s">
        <v>3460</v>
      </c>
      <c r="L39" s="118" t="s">
        <v>3442</v>
      </c>
      <c r="M39" s="118" t="s">
        <v>3443</v>
      </c>
      <c r="N39" s="117" t="s">
        <v>3530</v>
      </c>
      <c r="O39" s="117" t="s">
        <v>3531</v>
      </c>
      <c r="P39" s="108" t="str">
        <f t="shared" ca="1" si="0"/>
        <v>26 Tahun</v>
      </c>
      <c r="Q39" s="108" t="str">
        <f t="shared" ca="1" si="1"/>
        <v>10 Bulan</v>
      </c>
      <c r="R39" s="108" t="str">
        <f t="shared" ca="1" si="2"/>
        <v>26  Hari</v>
      </c>
    </row>
    <row r="40" spans="1:18" ht="15">
      <c r="A40" s="602">
        <v>10</v>
      </c>
      <c r="B40" s="605" t="s">
        <v>2170</v>
      </c>
      <c r="C40" s="116" t="s">
        <v>2666</v>
      </c>
      <c r="D40" s="117" t="s">
        <v>3532</v>
      </c>
      <c r="E40" s="118" t="s">
        <v>10</v>
      </c>
      <c r="F40" s="120" t="s">
        <v>3520</v>
      </c>
      <c r="G40" s="119">
        <v>23174</v>
      </c>
      <c r="H40" s="118" t="s">
        <v>3426</v>
      </c>
      <c r="I40" s="118" t="s">
        <v>3427</v>
      </c>
      <c r="J40" s="117" t="s">
        <v>6821</v>
      </c>
      <c r="K40" s="117" t="s">
        <v>3429</v>
      </c>
      <c r="L40" s="118" t="s">
        <v>3430</v>
      </c>
      <c r="M40" s="118" t="s">
        <v>3431</v>
      </c>
      <c r="N40" s="117" t="s">
        <v>3533</v>
      </c>
      <c r="O40" s="117" t="s">
        <v>3534</v>
      </c>
      <c r="P40" s="108" t="str">
        <f t="shared" ca="1" si="0"/>
        <v>61 Tahun</v>
      </c>
      <c r="Q40" s="108" t="str">
        <f t="shared" ca="1" si="1"/>
        <v>7 Bulan</v>
      </c>
      <c r="R40" s="108" t="str">
        <f t="shared" ca="1" si="2"/>
        <v>18  Hari</v>
      </c>
    </row>
    <row r="41" spans="1:18" ht="15">
      <c r="A41" s="604"/>
      <c r="B41" s="607"/>
      <c r="C41" s="116" t="s">
        <v>2734</v>
      </c>
      <c r="D41" s="117" t="s">
        <v>2735</v>
      </c>
      <c r="E41" s="118" t="s">
        <v>10</v>
      </c>
      <c r="F41" s="120" t="s">
        <v>3457</v>
      </c>
      <c r="G41" s="119">
        <v>36045</v>
      </c>
      <c r="H41" s="118" t="s">
        <v>3426</v>
      </c>
      <c r="I41" s="118" t="s">
        <v>3427</v>
      </c>
      <c r="J41" s="117" t="s">
        <v>3428</v>
      </c>
      <c r="K41" s="117" t="s">
        <v>3460</v>
      </c>
      <c r="L41" s="118" t="s">
        <v>3442</v>
      </c>
      <c r="M41" s="118" t="s">
        <v>3443</v>
      </c>
      <c r="N41" s="117" t="s">
        <v>3537</v>
      </c>
      <c r="O41" s="117" t="s">
        <v>3538</v>
      </c>
      <c r="P41" s="108" t="str">
        <f t="shared" ca="1" si="0"/>
        <v>26 Tahun</v>
      </c>
      <c r="Q41" s="108" t="str">
        <f t="shared" ca="1" si="1"/>
        <v>4 Bulan</v>
      </c>
      <c r="R41" s="108" t="str">
        <f t="shared" ca="1" si="2"/>
        <v>23  Hari</v>
      </c>
    </row>
    <row r="42" spans="1:18" ht="15">
      <c r="A42" s="602">
        <v>11</v>
      </c>
      <c r="B42" s="605" t="s">
        <v>1291</v>
      </c>
      <c r="C42" s="116" t="s">
        <v>2859</v>
      </c>
      <c r="D42" s="117" t="s">
        <v>2860</v>
      </c>
      <c r="E42" s="118" t="s">
        <v>10</v>
      </c>
      <c r="F42" s="120" t="s">
        <v>3539</v>
      </c>
      <c r="G42" s="119">
        <v>28917</v>
      </c>
      <c r="H42" s="118" t="s">
        <v>3426</v>
      </c>
      <c r="I42" s="118" t="s">
        <v>3427</v>
      </c>
      <c r="J42" s="117" t="s">
        <v>6821</v>
      </c>
      <c r="K42" s="117" t="s">
        <v>3429</v>
      </c>
      <c r="L42" s="118" t="s">
        <v>3430</v>
      </c>
      <c r="M42" s="118" t="s">
        <v>3431</v>
      </c>
      <c r="N42" s="117" t="s">
        <v>3540</v>
      </c>
      <c r="O42" s="117" t="s">
        <v>3541</v>
      </c>
      <c r="P42" s="108" t="str">
        <f t="shared" ca="1" si="0"/>
        <v>45 Tahun</v>
      </c>
      <c r="Q42" s="108" t="str">
        <f t="shared" ca="1" si="1"/>
        <v>10 Bulan</v>
      </c>
      <c r="R42" s="108" t="str">
        <f t="shared" ca="1" si="2"/>
        <v>27  Hari</v>
      </c>
    </row>
    <row r="43" spans="1:18" ht="15">
      <c r="A43" s="603"/>
      <c r="B43" s="606"/>
      <c r="C43" s="116" t="s">
        <v>3542</v>
      </c>
      <c r="D43" s="117" t="s">
        <v>3543</v>
      </c>
      <c r="E43" s="118" t="s">
        <v>9</v>
      </c>
      <c r="F43" s="120" t="s">
        <v>192</v>
      </c>
      <c r="G43" s="119">
        <v>30168</v>
      </c>
      <c r="H43" s="118" t="s">
        <v>3426</v>
      </c>
      <c r="I43" s="118" t="s">
        <v>3427</v>
      </c>
      <c r="J43" s="117" t="s">
        <v>3454</v>
      </c>
      <c r="K43" s="117" t="s">
        <v>3435</v>
      </c>
      <c r="L43" s="118" t="s">
        <v>3430</v>
      </c>
      <c r="M43" s="118" t="s">
        <v>3436</v>
      </c>
      <c r="N43" s="117" t="s">
        <v>3544</v>
      </c>
      <c r="O43" s="117" t="s">
        <v>639</v>
      </c>
      <c r="P43" s="108" t="str">
        <f t="shared" ca="1" si="0"/>
        <v>42 Tahun</v>
      </c>
      <c r="Q43" s="108" t="str">
        <f t="shared" ca="1" si="1"/>
        <v>5 Bulan</v>
      </c>
      <c r="R43" s="108" t="str">
        <f t="shared" ca="1" si="2"/>
        <v>25  Hari</v>
      </c>
    </row>
    <row r="44" spans="1:18" ht="15">
      <c r="A44" s="603"/>
      <c r="B44" s="606"/>
      <c r="C44" s="116" t="s">
        <v>1292</v>
      </c>
      <c r="D44" s="117" t="s">
        <v>3545</v>
      </c>
      <c r="E44" s="118" t="s">
        <v>10</v>
      </c>
      <c r="F44" s="120" t="s">
        <v>3434</v>
      </c>
      <c r="G44" s="119">
        <v>38754</v>
      </c>
      <c r="H44" s="118" t="s">
        <v>3426</v>
      </c>
      <c r="I44" s="118" t="s">
        <v>3427</v>
      </c>
      <c r="J44" s="117" t="s">
        <v>6819</v>
      </c>
      <c r="K44" s="117" t="s">
        <v>3441</v>
      </c>
      <c r="L44" s="118" t="s">
        <v>3442</v>
      </c>
      <c r="M44" s="118" t="s">
        <v>3443</v>
      </c>
      <c r="N44" s="117" t="s">
        <v>3546</v>
      </c>
      <c r="O44" s="117" t="s">
        <v>3547</v>
      </c>
      <c r="P44" s="108" t="str">
        <f t="shared" ca="1" si="0"/>
        <v>18 Tahun</v>
      </c>
      <c r="Q44" s="108" t="str">
        <f t="shared" ca="1" si="1"/>
        <v>11 Bulan</v>
      </c>
      <c r="R44" s="108" t="str">
        <f t="shared" ca="1" si="2"/>
        <v>24  Hari</v>
      </c>
    </row>
    <row r="45" spans="1:18" ht="15">
      <c r="A45" s="603"/>
      <c r="B45" s="606"/>
      <c r="C45" s="116" t="s">
        <v>3548</v>
      </c>
      <c r="D45" s="117" t="s">
        <v>3549</v>
      </c>
      <c r="E45" s="118" t="s">
        <v>9</v>
      </c>
      <c r="F45" s="120" t="s">
        <v>238</v>
      </c>
      <c r="G45" s="119">
        <v>38819</v>
      </c>
      <c r="H45" s="118" t="s">
        <v>3426</v>
      </c>
      <c r="I45" s="118" t="s">
        <v>3427</v>
      </c>
      <c r="J45" s="117" t="s">
        <v>3454</v>
      </c>
      <c r="K45" s="117" t="s">
        <v>3460</v>
      </c>
      <c r="L45" s="118" t="s">
        <v>3442</v>
      </c>
      <c r="M45" s="118" t="s">
        <v>3443</v>
      </c>
      <c r="N45" s="117" t="s">
        <v>206</v>
      </c>
      <c r="O45" s="117" t="s">
        <v>3543</v>
      </c>
      <c r="P45" s="108" t="str">
        <f t="shared" ca="1" si="0"/>
        <v>18 Tahun</v>
      </c>
      <c r="Q45" s="108" t="str">
        <f t="shared" ca="1" si="1"/>
        <v>9 Bulan</v>
      </c>
      <c r="R45" s="108" t="str">
        <f t="shared" ca="1" si="2"/>
        <v>18  Hari</v>
      </c>
    </row>
    <row r="46" spans="1:18" ht="15">
      <c r="A46" s="603"/>
      <c r="B46" s="606"/>
      <c r="C46" s="116" t="s">
        <v>3550</v>
      </c>
      <c r="D46" s="117" t="s">
        <v>3551</v>
      </c>
      <c r="E46" s="118" t="s">
        <v>10</v>
      </c>
      <c r="F46" s="120" t="s">
        <v>3434</v>
      </c>
      <c r="G46" s="119">
        <v>40369</v>
      </c>
      <c r="H46" s="118" t="s">
        <v>3426</v>
      </c>
      <c r="I46" s="118" t="s">
        <v>3427</v>
      </c>
      <c r="J46" s="117" t="s">
        <v>6819</v>
      </c>
      <c r="K46" s="117" t="s">
        <v>3441</v>
      </c>
      <c r="L46" s="118" t="s">
        <v>3442</v>
      </c>
      <c r="M46" s="118" t="s">
        <v>3443</v>
      </c>
      <c r="N46" s="117" t="s">
        <v>3546</v>
      </c>
      <c r="O46" s="117" t="s">
        <v>3547</v>
      </c>
      <c r="P46" s="108" t="str">
        <f t="shared" ca="1" si="0"/>
        <v>14 Tahun</v>
      </c>
      <c r="Q46" s="108" t="str">
        <f t="shared" ca="1" si="1"/>
        <v>6 Bulan</v>
      </c>
      <c r="R46" s="108" t="str">
        <f t="shared" ca="1" si="2"/>
        <v>20  Hari</v>
      </c>
    </row>
    <row r="47" spans="1:18" ht="15">
      <c r="A47" s="604"/>
      <c r="B47" s="607"/>
      <c r="C47" s="116" t="s">
        <v>3552</v>
      </c>
      <c r="D47" s="117" t="s">
        <v>3553</v>
      </c>
      <c r="E47" s="118" t="s">
        <v>10</v>
      </c>
      <c r="F47" s="120" t="s">
        <v>3434</v>
      </c>
      <c r="G47" s="119">
        <v>40369</v>
      </c>
      <c r="H47" s="118" t="s">
        <v>3426</v>
      </c>
      <c r="I47" s="118" t="s">
        <v>3427</v>
      </c>
      <c r="J47" s="117" t="s">
        <v>6819</v>
      </c>
      <c r="K47" s="117" t="s">
        <v>3441</v>
      </c>
      <c r="L47" s="118" t="s">
        <v>3442</v>
      </c>
      <c r="M47" s="118" t="s">
        <v>3443</v>
      </c>
      <c r="N47" s="117" t="s">
        <v>3546</v>
      </c>
      <c r="O47" s="117" t="s">
        <v>3547</v>
      </c>
      <c r="P47" s="108" t="str">
        <f ca="1" t="shared" si="3" ref="P47:P111">DATEDIF(G47,$P$2,"Y")&amp;" Tahun"</f>
        <v>14 Tahun</v>
      </c>
      <c r="Q47" s="108" t="str">
        <f ca="1" t="shared" si="4" ref="Q47:Q111">DATEDIF(G47,$P$2,"YM")&amp;" Bulan"</f>
        <v>6 Bulan</v>
      </c>
      <c r="R47" s="108" t="str">
        <f ca="1" t="shared" si="5" ref="R47:R111">DATEDIF(G47,$P$2,"MD")&amp;"  Hari"</f>
        <v>20  Hari</v>
      </c>
    </row>
    <row r="48" spans="1:18" ht="15">
      <c r="A48" s="123">
        <v>12</v>
      </c>
      <c r="B48" s="124" t="s">
        <v>1247</v>
      </c>
      <c r="C48" s="116" t="s">
        <v>1248</v>
      </c>
      <c r="D48" s="117" t="s">
        <v>226</v>
      </c>
      <c r="E48" s="118" t="s">
        <v>3554</v>
      </c>
      <c r="F48" s="120" t="s">
        <v>3555</v>
      </c>
      <c r="G48" s="119">
        <v>22170</v>
      </c>
      <c r="H48" s="118" t="s">
        <v>3426</v>
      </c>
      <c r="I48" s="118" t="s">
        <v>3427</v>
      </c>
      <c r="J48" s="117" t="s">
        <v>3454</v>
      </c>
      <c r="K48" s="117" t="s">
        <v>3429</v>
      </c>
      <c r="L48" s="118" t="s">
        <v>3503</v>
      </c>
      <c r="M48" s="118" t="s">
        <v>3431</v>
      </c>
      <c r="N48" s="117" t="s">
        <v>3556</v>
      </c>
      <c r="O48" s="117" t="s">
        <v>3557</v>
      </c>
      <c r="P48" s="108" t="str">
        <f t="shared" ca="1" si="3"/>
        <v>64 Tahun</v>
      </c>
      <c r="Q48" s="108" t="str">
        <f t="shared" ca="1" si="4"/>
        <v>4 Bulan</v>
      </c>
      <c r="R48" s="108" t="str">
        <f t="shared" ca="1" si="5"/>
        <v>19  Hari</v>
      </c>
    </row>
    <row r="49" spans="1:18" ht="15">
      <c r="A49" s="602">
        <v>13</v>
      </c>
      <c r="B49" s="605" t="s">
        <v>1242</v>
      </c>
      <c r="C49" s="116" t="s">
        <v>1243</v>
      </c>
      <c r="D49" s="117" t="s">
        <v>1244</v>
      </c>
      <c r="E49" s="118" t="s">
        <v>10</v>
      </c>
      <c r="F49" s="120" t="s">
        <v>13</v>
      </c>
      <c r="G49" s="119">
        <v>19736</v>
      </c>
      <c r="H49" s="118" t="s">
        <v>3426</v>
      </c>
      <c r="I49" s="118" t="s">
        <v>3427</v>
      </c>
      <c r="J49" s="117" t="s">
        <v>6821</v>
      </c>
      <c r="K49" s="117" t="s">
        <v>3429</v>
      </c>
      <c r="L49" s="118" t="s">
        <v>3430</v>
      </c>
      <c r="M49" s="118" t="s">
        <v>3431</v>
      </c>
      <c r="N49" s="117" t="s">
        <v>3558</v>
      </c>
      <c r="O49" s="117" t="s">
        <v>3054</v>
      </c>
      <c r="P49" s="108" t="str">
        <f t="shared" ca="1" si="3"/>
        <v>71 Tahun</v>
      </c>
      <c r="Q49" s="108" t="str">
        <f t="shared" ca="1" si="4"/>
        <v>0 Bulan</v>
      </c>
      <c r="R49" s="108" t="str">
        <f t="shared" ca="1" si="5"/>
        <v>18  Hari</v>
      </c>
    </row>
    <row r="50" spans="1:18" ht="15">
      <c r="A50" s="604"/>
      <c r="B50" s="607"/>
      <c r="C50" s="116" t="s">
        <v>1245</v>
      </c>
      <c r="D50" s="117" t="s">
        <v>348</v>
      </c>
      <c r="E50" s="118" t="s">
        <v>9</v>
      </c>
      <c r="F50" s="120" t="s">
        <v>1246</v>
      </c>
      <c r="G50" s="119">
        <v>25338</v>
      </c>
      <c r="H50" s="118" t="s">
        <v>3426</v>
      </c>
      <c r="I50" s="118" t="s">
        <v>3427</v>
      </c>
      <c r="J50" s="117" t="s">
        <v>6821</v>
      </c>
      <c r="K50" s="117" t="s">
        <v>3429</v>
      </c>
      <c r="L50" s="118" t="s">
        <v>3430</v>
      </c>
      <c r="M50" s="118" t="s">
        <v>3436</v>
      </c>
      <c r="N50" s="117" t="s">
        <v>3559</v>
      </c>
      <c r="O50" s="117" t="s">
        <v>3000</v>
      </c>
      <c r="P50" s="108" t="str">
        <f t="shared" ca="1" si="3"/>
        <v>55 Tahun</v>
      </c>
      <c r="Q50" s="108" t="str">
        <f t="shared" ca="1" si="4"/>
        <v>8 Bulan</v>
      </c>
      <c r="R50" s="108" t="str">
        <f t="shared" ca="1" si="5"/>
        <v>15  Hari</v>
      </c>
    </row>
    <row r="51" spans="1:18" ht="15">
      <c r="A51" s="602">
        <v>14</v>
      </c>
      <c r="B51" s="605" t="s">
        <v>1862</v>
      </c>
      <c r="C51" s="116" t="s">
        <v>2627</v>
      </c>
      <c r="D51" s="117" t="s">
        <v>124</v>
      </c>
      <c r="E51" s="118" t="s">
        <v>10</v>
      </c>
      <c r="F51" s="120" t="s">
        <v>3434</v>
      </c>
      <c r="G51" s="119">
        <v>33775</v>
      </c>
      <c r="H51" s="118" t="s">
        <v>3426</v>
      </c>
      <c r="I51" s="118" t="s">
        <v>3427</v>
      </c>
      <c r="J51" s="117" t="s">
        <v>3454</v>
      </c>
      <c r="K51" s="117" t="s">
        <v>3429</v>
      </c>
      <c r="L51" s="118" t="s">
        <v>3430</v>
      </c>
      <c r="M51" s="118" t="s">
        <v>3431</v>
      </c>
      <c r="N51" s="117" t="s">
        <v>3568</v>
      </c>
      <c r="O51" s="117" t="s">
        <v>3569</v>
      </c>
      <c r="P51" s="108" t="str">
        <f ca="1" t="shared" si="6" ref="P51:P57">DATEDIF(G51,$P$2,"Y")&amp;" Tahun"</f>
        <v>32 Tahun</v>
      </c>
      <c r="Q51" s="108" t="str">
        <f ca="1" t="shared" si="7" ref="Q51:Q57">DATEDIF(G51,$P$2,"YM")&amp;" Bulan"</f>
        <v>7 Bulan</v>
      </c>
      <c r="R51" s="108" t="str">
        <f ca="1" t="shared" si="8" ref="R51:R57">DATEDIF(G51,$P$2,"MD")&amp;"  Hari"</f>
        <v>10  Hari</v>
      </c>
    </row>
    <row r="52" spans="1:18" ht="15">
      <c r="A52" s="603"/>
      <c r="B52" s="606"/>
      <c r="C52" s="116" t="s">
        <v>1863</v>
      </c>
      <c r="D52" s="117" t="s">
        <v>1864</v>
      </c>
      <c r="E52" s="118" t="s">
        <v>9</v>
      </c>
      <c r="F52" s="120" t="s">
        <v>3464</v>
      </c>
      <c r="G52" s="119">
        <v>35276</v>
      </c>
      <c r="H52" s="118" t="s">
        <v>3426</v>
      </c>
      <c r="I52" s="118" t="s">
        <v>3427</v>
      </c>
      <c r="J52" s="117" t="s">
        <v>3454</v>
      </c>
      <c r="K52" s="117" t="s">
        <v>3435</v>
      </c>
      <c r="L52" s="118" t="s">
        <v>3430</v>
      </c>
      <c r="M52" s="118" t="s">
        <v>3436</v>
      </c>
      <c r="N52" s="117" t="s">
        <v>3530</v>
      </c>
      <c r="O52" s="117" t="s">
        <v>3531</v>
      </c>
      <c r="P52" s="108" t="str">
        <f t="shared" ca="1" si="6"/>
        <v>28 Tahun</v>
      </c>
      <c r="Q52" s="108" t="str">
        <f t="shared" ca="1" si="7"/>
        <v>6 Bulan</v>
      </c>
      <c r="R52" s="108" t="str">
        <f t="shared" ca="1" si="8"/>
        <v>0  Hari</v>
      </c>
    </row>
    <row r="53" spans="1:18" ht="15">
      <c r="A53" s="603"/>
      <c r="B53" s="606"/>
      <c r="C53" s="116" t="s">
        <v>3570</v>
      </c>
      <c r="D53" s="117" t="s">
        <v>3571</v>
      </c>
      <c r="E53" s="118" t="s">
        <v>10</v>
      </c>
      <c r="F53" s="120" t="s">
        <v>3507</v>
      </c>
      <c r="G53" s="119">
        <v>42406</v>
      </c>
      <c r="H53" s="118" t="s">
        <v>3426</v>
      </c>
      <c r="I53" s="118" t="s">
        <v>3427</v>
      </c>
      <c r="J53" s="117" t="s">
        <v>6819</v>
      </c>
      <c r="K53" s="117" t="s">
        <v>3441</v>
      </c>
      <c r="L53" s="118" t="s">
        <v>3442</v>
      </c>
      <c r="M53" s="118" t="s">
        <v>3443</v>
      </c>
      <c r="N53" s="117" t="s">
        <v>3572</v>
      </c>
      <c r="O53" s="117" t="s">
        <v>3573</v>
      </c>
      <c r="P53" s="108" t="str">
        <f t="shared" ca="1" si="6"/>
        <v>8 Tahun</v>
      </c>
      <c r="Q53" s="108" t="str">
        <f t="shared" ca="1" si="7"/>
        <v>11 Bulan</v>
      </c>
      <c r="R53" s="108" t="str">
        <f t="shared" ca="1" si="8"/>
        <v>24  Hari</v>
      </c>
    </row>
    <row r="54" spans="1:18" s="19" customFormat="1" ht="15">
      <c r="A54" s="604"/>
      <c r="B54" s="607"/>
      <c r="C54" s="137"/>
      <c r="D54" s="138" t="s">
        <v>6903</v>
      </c>
      <c r="E54" s="139" t="s">
        <v>10</v>
      </c>
      <c r="F54" s="140"/>
      <c r="G54" s="141"/>
      <c r="H54" s="139"/>
      <c r="I54" s="139"/>
      <c r="J54" s="138"/>
      <c r="K54" s="138"/>
      <c r="L54" s="139"/>
      <c r="M54" s="139"/>
      <c r="N54" s="138"/>
      <c r="O54" s="138"/>
      <c r="P54" s="142"/>
      <c r="Q54" s="142"/>
      <c r="R54" s="142"/>
    </row>
    <row r="55" spans="1:18" ht="15">
      <c r="A55" s="602">
        <v>15</v>
      </c>
      <c r="B55" s="612" t="s">
        <v>2213</v>
      </c>
      <c r="C55" s="116" t="s">
        <v>3560</v>
      </c>
      <c r="D55" s="117" t="s">
        <v>2974</v>
      </c>
      <c r="E55" s="118" t="s">
        <v>10</v>
      </c>
      <c r="F55" s="120" t="s">
        <v>3457</v>
      </c>
      <c r="G55" s="119">
        <v>32660</v>
      </c>
      <c r="H55" s="118" t="s">
        <v>3426</v>
      </c>
      <c r="I55" s="118" t="s">
        <v>3427</v>
      </c>
      <c r="J55" s="117" t="s">
        <v>6821</v>
      </c>
      <c r="K55" s="117" t="s">
        <v>3429</v>
      </c>
      <c r="L55" s="118" t="s">
        <v>3430</v>
      </c>
      <c r="M55" s="118" t="s">
        <v>3431</v>
      </c>
      <c r="N55" s="117" t="s">
        <v>3491</v>
      </c>
      <c r="O55" s="117" t="s">
        <v>3492</v>
      </c>
      <c r="P55" s="108" t="str">
        <f t="shared" ca="1" si="6"/>
        <v>35 Tahun</v>
      </c>
      <c r="Q55" s="108" t="str">
        <f t="shared" ca="1" si="7"/>
        <v>7 Bulan</v>
      </c>
      <c r="R55" s="108" t="str">
        <f t="shared" ca="1" si="8"/>
        <v>29  Hari</v>
      </c>
    </row>
    <row r="56" spans="1:18" ht="15">
      <c r="A56" s="603"/>
      <c r="B56" s="612"/>
      <c r="C56" s="116" t="s">
        <v>2214</v>
      </c>
      <c r="D56" s="117" t="s">
        <v>3561</v>
      </c>
      <c r="E56" s="118" t="s">
        <v>9</v>
      </c>
      <c r="F56" s="120" t="s">
        <v>3457</v>
      </c>
      <c r="G56" s="119">
        <v>32518</v>
      </c>
      <c r="H56" s="118" t="s">
        <v>3426</v>
      </c>
      <c r="I56" s="118" t="s">
        <v>3427</v>
      </c>
      <c r="J56" s="117" t="s">
        <v>3428</v>
      </c>
      <c r="K56" s="117" t="s">
        <v>3429</v>
      </c>
      <c r="L56" s="118" t="s">
        <v>3430</v>
      </c>
      <c r="M56" s="118" t="s">
        <v>3436</v>
      </c>
      <c r="N56" s="117" t="s">
        <v>3562</v>
      </c>
      <c r="O56" s="117" t="s">
        <v>3563</v>
      </c>
      <c r="P56" s="108" t="str">
        <f t="shared" ca="1" si="6"/>
        <v>36 Tahun</v>
      </c>
      <c r="Q56" s="108" t="str">
        <f t="shared" ca="1" si="7"/>
        <v>0 Bulan</v>
      </c>
      <c r="R56" s="108" t="str">
        <f t="shared" ca="1" si="8"/>
        <v>20  Hari</v>
      </c>
    </row>
    <row r="57" spans="1:18" ht="15">
      <c r="A57" s="603"/>
      <c r="B57" s="612"/>
      <c r="C57" s="116" t="s">
        <v>3564</v>
      </c>
      <c r="D57" s="117" t="s">
        <v>3565</v>
      </c>
      <c r="E57" s="118" t="s">
        <v>10</v>
      </c>
      <c r="F57" s="120" t="s">
        <v>3464</v>
      </c>
      <c r="G57" s="119">
        <v>40928</v>
      </c>
      <c r="H57" s="118" t="s">
        <v>3426</v>
      </c>
      <c r="I57" s="118" t="s">
        <v>3427</v>
      </c>
      <c r="J57" s="117" t="s">
        <v>6819</v>
      </c>
      <c r="K57" s="117" t="s">
        <v>3441</v>
      </c>
      <c r="L57" s="118" t="s">
        <v>3442</v>
      </c>
      <c r="M57" s="118" t="s">
        <v>3443</v>
      </c>
      <c r="N57" s="117" t="s">
        <v>3566</v>
      </c>
      <c r="O57" s="117" t="s">
        <v>3567</v>
      </c>
      <c r="P57" s="108" t="str">
        <f t="shared" ca="1" si="6"/>
        <v>13 Tahun</v>
      </c>
      <c r="Q57" s="108" t="str">
        <f t="shared" ca="1" si="7"/>
        <v>0 Bulan</v>
      </c>
      <c r="R57" s="108" t="str">
        <f t="shared" ca="1" si="8"/>
        <v>10  Hari</v>
      </c>
    </row>
    <row r="58" spans="1:18" ht="15">
      <c r="A58" s="604"/>
      <c r="B58" s="612"/>
      <c r="C58" s="136" t="s">
        <v>7077</v>
      </c>
      <c r="D58" s="125" t="s">
        <v>7078</v>
      </c>
      <c r="E58" s="118" t="s">
        <v>10</v>
      </c>
      <c r="F58" s="120" t="s">
        <v>1341</v>
      </c>
      <c r="G58" s="119">
        <v>43236</v>
      </c>
      <c r="H58" s="118" t="s">
        <v>3426</v>
      </c>
      <c r="I58" s="118" t="s">
        <v>3427</v>
      </c>
      <c r="J58" s="117" t="s">
        <v>7079</v>
      </c>
      <c r="K58" s="117" t="s">
        <v>3441</v>
      </c>
      <c r="L58" s="118" t="s">
        <v>3442</v>
      </c>
      <c r="M58" s="118" t="s">
        <v>3443</v>
      </c>
      <c r="N58" s="117" t="s">
        <v>3566</v>
      </c>
      <c r="O58" s="117" t="s">
        <v>3567</v>
      </c>
      <c r="P58" s="108" t="str">
        <f ca="1" t="shared" si="9" ref="P58">DATEDIF(G58,$P$2,"Y")&amp;" Tahun"</f>
        <v>6 Tahun</v>
      </c>
      <c r="Q58" s="108" t="str">
        <f ca="1" t="shared" si="10" ref="Q58">DATEDIF(G58,$P$2,"YM")&amp;" Bulan"</f>
        <v>8 Bulan</v>
      </c>
      <c r="R58" s="108" t="str">
        <f ca="1" t="shared" si="11" ref="R58">DATEDIF(G58,$P$2,"MD")&amp;"  Hari"</f>
        <v>14  Hari</v>
      </c>
    </row>
    <row r="59" spans="1:18" ht="15">
      <c r="A59" s="602">
        <v>16</v>
      </c>
      <c r="B59" s="605" t="s">
        <v>1209</v>
      </c>
      <c r="C59" s="116" t="s">
        <v>1210</v>
      </c>
      <c r="D59" s="117" t="s">
        <v>1211</v>
      </c>
      <c r="E59" s="118" t="s">
        <v>10</v>
      </c>
      <c r="F59" s="120" t="s">
        <v>3574</v>
      </c>
      <c r="G59" s="119">
        <v>22197</v>
      </c>
      <c r="H59" s="118" t="s">
        <v>3426</v>
      </c>
      <c r="I59" s="118" t="s">
        <v>3427</v>
      </c>
      <c r="J59" s="117" t="s">
        <v>6821</v>
      </c>
      <c r="K59" s="117" t="s">
        <v>3429</v>
      </c>
      <c r="L59" s="118" t="s">
        <v>3430</v>
      </c>
      <c r="M59" s="118" t="s">
        <v>3431</v>
      </c>
      <c r="N59" s="117" t="s">
        <v>3575</v>
      </c>
      <c r="O59" s="117" t="s">
        <v>3576</v>
      </c>
      <c r="P59" s="108" t="str">
        <f t="shared" ca="1" si="3"/>
        <v>64 Tahun</v>
      </c>
      <c r="Q59" s="108" t="str">
        <f t="shared" ca="1" si="4"/>
        <v>3 Bulan</v>
      </c>
      <c r="R59" s="108" t="str">
        <f t="shared" ca="1" si="5"/>
        <v>22  Hari</v>
      </c>
    </row>
    <row r="60" spans="1:18" ht="15">
      <c r="A60" s="603"/>
      <c r="B60" s="606"/>
      <c r="C60" s="124" t="s">
        <v>1215</v>
      </c>
      <c r="D60" s="117" t="s">
        <v>1216</v>
      </c>
      <c r="E60" s="118" t="s">
        <v>9</v>
      </c>
      <c r="F60" s="120" t="s">
        <v>3574</v>
      </c>
      <c r="G60" s="119">
        <v>23934</v>
      </c>
      <c r="H60" s="118" t="s">
        <v>3426</v>
      </c>
      <c r="I60" s="118" t="s">
        <v>3427</v>
      </c>
      <c r="J60" s="117" t="s">
        <v>3428</v>
      </c>
      <c r="K60" s="117" t="s">
        <v>3429</v>
      </c>
      <c r="L60" s="118" t="s">
        <v>3430</v>
      </c>
      <c r="M60" s="118" t="s">
        <v>3436</v>
      </c>
      <c r="N60" s="117" t="s">
        <v>3577</v>
      </c>
      <c r="O60" s="117" t="s">
        <v>3578</v>
      </c>
      <c r="P60" s="108" t="str">
        <f t="shared" ca="1" si="3"/>
        <v>59 Tahun</v>
      </c>
      <c r="Q60" s="108" t="str">
        <f t="shared" ca="1" si="4"/>
        <v>6 Bulan</v>
      </c>
      <c r="R60" s="108" t="str">
        <f t="shared" ca="1" si="5"/>
        <v>19  Hari</v>
      </c>
    </row>
    <row r="61" spans="1:18" ht="15">
      <c r="A61" s="603"/>
      <c r="B61" s="606"/>
      <c r="C61" s="124" t="s">
        <v>1212</v>
      </c>
      <c r="D61" s="117" t="s">
        <v>1213</v>
      </c>
      <c r="E61" s="118" t="s">
        <v>10</v>
      </c>
      <c r="F61" s="120" t="s">
        <v>3457</v>
      </c>
      <c r="G61" s="119">
        <v>33182</v>
      </c>
      <c r="H61" s="118" t="s">
        <v>3426</v>
      </c>
      <c r="I61" s="118" t="s">
        <v>3427</v>
      </c>
      <c r="J61" s="117" t="s">
        <v>3454</v>
      </c>
      <c r="K61" s="117" t="s">
        <v>3429</v>
      </c>
      <c r="L61" s="118" t="s">
        <v>3442</v>
      </c>
      <c r="M61" s="118" t="s">
        <v>3443</v>
      </c>
      <c r="N61" s="117" t="s">
        <v>3579</v>
      </c>
      <c r="O61" s="117" t="s">
        <v>3580</v>
      </c>
      <c r="P61" s="108" t="str">
        <f t="shared" ca="1" si="3"/>
        <v>34 Tahun</v>
      </c>
      <c r="Q61" s="108" t="str">
        <f t="shared" ca="1" si="4"/>
        <v>2 Bulan</v>
      </c>
      <c r="R61" s="108" t="str">
        <f t="shared" ca="1" si="5"/>
        <v>25  Hari</v>
      </c>
    </row>
    <row r="62" spans="1:18" ht="15">
      <c r="A62" s="603"/>
      <c r="B62" s="606"/>
      <c r="C62" s="124" t="s">
        <v>1214</v>
      </c>
      <c r="D62" s="117" t="s">
        <v>3581</v>
      </c>
      <c r="E62" s="118" t="s">
        <v>10</v>
      </c>
      <c r="F62" s="120" t="s">
        <v>3457</v>
      </c>
      <c r="G62" s="119">
        <v>36408</v>
      </c>
      <c r="H62" s="118" t="s">
        <v>3426</v>
      </c>
      <c r="I62" s="118" t="s">
        <v>3427</v>
      </c>
      <c r="J62" s="117" t="s">
        <v>3454</v>
      </c>
      <c r="K62" s="117" t="s">
        <v>3441</v>
      </c>
      <c r="L62" s="118" t="s">
        <v>3442</v>
      </c>
      <c r="M62" s="118" t="s">
        <v>3443</v>
      </c>
      <c r="N62" s="117" t="s">
        <v>3579</v>
      </c>
      <c r="O62" s="117" t="s">
        <v>3580</v>
      </c>
      <c r="P62" s="108" t="str">
        <f t="shared" ca="1" si="3"/>
        <v>25 Tahun</v>
      </c>
      <c r="Q62" s="108" t="str">
        <f t="shared" ca="1" si="4"/>
        <v>4 Bulan</v>
      </c>
      <c r="R62" s="108" t="str">
        <f t="shared" ca="1" si="5"/>
        <v>25  Hari</v>
      </c>
    </row>
    <row r="63" spans="1:18" ht="15">
      <c r="A63" s="604"/>
      <c r="B63" s="607"/>
      <c r="C63" s="116" t="s">
        <v>1217</v>
      </c>
      <c r="D63" s="117" t="s">
        <v>1218</v>
      </c>
      <c r="E63" s="118" t="s">
        <v>10</v>
      </c>
      <c r="F63" s="120" t="s">
        <v>3457</v>
      </c>
      <c r="G63" s="119">
        <v>38934</v>
      </c>
      <c r="H63" s="118" t="s">
        <v>3426</v>
      </c>
      <c r="I63" s="118" t="s">
        <v>3427</v>
      </c>
      <c r="J63" s="117" t="s">
        <v>6820</v>
      </c>
      <c r="K63" s="117" t="s">
        <v>3460</v>
      </c>
      <c r="L63" s="118" t="s">
        <v>3442</v>
      </c>
      <c r="M63" s="118" t="s">
        <v>3443</v>
      </c>
      <c r="N63" s="117" t="s">
        <v>3579</v>
      </c>
      <c r="O63" s="117" t="s">
        <v>3580</v>
      </c>
      <c r="P63" s="108" t="str">
        <f t="shared" ca="1" si="3"/>
        <v>18 Tahun</v>
      </c>
      <c r="Q63" s="108" t="str">
        <f t="shared" ca="1" si="4"/>
        <v>5 Bulan</v>
      </c>
      <c r="R63" s="108" t="str">
        <f t="shared" ca="1" si="5"/>
        <v>25  Hari</v>
      </c>
    </row>
    <row r="64" spans="1:18" ht="15">
      <c r="A64" s="602">
        <v>17</v>
      </c>
      <c r="B64" s="605" t="s">
        <v>1328</v>
      </c>
      <c r="C64" s="116" t="s">
        <v>1329</v>
      </c>
      <c r="D64" s="117" t="s">
        <v>1330</v>
      </c>
      <c r="E64" s="118" t="s">
        <v>10</v>
      </c>
      <c r="F64" s="120" t="s">
        <v>3582</v>
      </c>
      <c r="G64" s="119">
        <v>12626</v>
      </c>
      <c r="H64" s="118" t="s">
        <v>3426</v>
      </c>
      <c r="I64" s="118" t="s">
        <v>3427</v>
      </c>
      <c r="J64" s="117" t="s">
        <v>6821</v>
      </c>
      <c r="K64" s="117" t="s">
        <v>3429</v>
      </c>
      <c r="L64" s="118" t="s">
        <v>3430</v>
      </c>
      <c r="M64" s="118" t="s">
        <v>3431</v>
      </c>
      <c r="N64" s="117" t="s">
        <v>3583</v>
      </c>
      <c r="O64" s="117" t="s">
        <v>3584</v>
      </c>
      <c r="P64" s="108" t="str">
        <f t="shared" ca="1" si="3"/>
        <v>90 Tahun</v>
      </c>
      <c r="Q64" s="108" t="str">
        <f t="shared" ca="1" si="4"/>
        <v>6 Bulan</v>
      </c>
      <c r="R64" s="108" t="str">
        <f t="shared" ca="1" si="5"/>
        <v>4  Hari</v>
      </c>
    </row>
    <row r="65" spans="1:18" ht="15">
      <c r="A65" s="603"/>
      <c r="B65" s="606"/>
      <c r="C65" s="116" t="s">
        <v>3585</v>
      </c>
      <c r="D65" s="117" t="s">
        <v>1331</v>
      </c>
      <c r="E65" s="118" t="s">
        <v>9</v>
      </c>
      <c r="F65" s="120" t="s">
        <v>3582</v>
      </c>
      <c r="G65" s="119">
        <v>19819</v>
      </c>
      <c r="H65" s="118" t="s">
        <v>3426</v>
      </c>
      <c r="I65" s="118" t="s">
        <v>3427</v>
      </c>
      <c r="J65" s="117" t="s">
        <v>6821</v>
      </c>
      <c r="K65" s="117" t="s">
        <v>3429</v>
      </c>
      <c r="L65" s="118" t="s">
        <v>3430</v>
      </c>
      <c r="M65" s="118" t="s">
        <v>3436</v>
      </c>
      <c r="N65" s="117" t="s">
        <v>3586</v>
      </c>
      <c r="O65" s="117" t="s">
        <v>3587</v>
      </c>
      <c r="P65" s="108" t="str">
        <f t="shared" ca="1" si="3"/>
        <v>70 Tahun</v>
      </c>
      <c r="Q65" s="108" t="str">
        <f t="shared" ca="1" si="4"/>
        <v>9 Bulan</v>
      </c>
      <c r="R65" s="108" t="str">
        <f t="shared" ca="1" si="5"/>
        <v>25  Hari</v>
      </c>
    </row>
    <row r="66" spans="1:18" ht="15">
      <c r="A66" s="604"/>
      <c r="B66" s="607"/>
      <c r="C66" s="116" t="s">
        <v>3588</v>
      </c>
      <c r="D66" s="117" t="s">
        <v>2785</v>
      </c>
      <c r="E66" s="118" t="s">
        <v>10</v>
      </c>
      <c r="F66" s="120" t="s">
        <v>3434</v>
      </c>
      <c r="G66" s="119">
        <v>28637</v>
      </c>
      <c r="H66" s="118" t="s">
        <v>3426</v>
      </c>
      <c r="I66" s="118" t="s">
        <v>3427</v>
      </c>
      <c r="J66" s="117" t="s">
        <v>6821</v>
      </c>
      <c r="K66" s="117" t="s">
        <v>3429</v>
      </c>
      <c r="L66" s="118" t="s">
        <v>3442</v>
      </c>
      <c r="M66" s="118" t="s">
        <v>3443</v>
      </c>
      <c r="N66" s="117" t="s">
        <v>3589</v>
      </c>
      <c r="O66" s="117" t="s">
        <v>3590</v>
      </c>
      <c r="P66" s="108" t="str">
        <f t="shared" ca="1" si="3"/>
        <v>46 Tahun</v>
      </c>
      <c r="Q66" s="108" t="str">
        <f t="shared" ca="1" si="4"/>
        <v>8 Bulan</v>
      </c>
      <c r="R66" s="108" t="str">
        <f t="shared" ca="1" si="5"/>
        <v>3  Hari</v>
      </c>
    </row>
    <row r="67" spans="1:18" ht="15">
      <c r="A67" s="602">
        <v>18</v>
      </c>
      <c r="B67" s="605" t="s">
        <v>1249</v>
      </c>
      <c r="C67" s="116" t="s">
        <v>1252</v>
      </c>
      <c r="D67" s="117" t="s">
        <v>124</v>
      </c>
      <c r="E67" s="118" t="s">
        <v>10</v>
      </c>
      <c r="F67" s="120" t="s">
        <v>3474</v>
      </c>
      <c r="G67" s="119">
        <v>28168</v>
      </c>
      <c r="H67" s="118" t="s">
        <v>3426</v>
      </c>
      <c r="I67" s="118" t="s">
        <v>3427</v>
      </c>
      <c r="J67" s="117" t="s">
        <v>6821</v>
      </c>
      <c r="K67" s="117" t="s">
        <v>3429</v>
      </c>
      <c r="L67" s="118" t="s">
        <v>3430</v>
      </c>
      <c r="M67" s="118" t="s">
        <v>3431</v>
      </c>
      <c r="N67" s="117" t="s">
        <v>3491</v>
      </c>
      <c r="O67" s="117" t="s">
        <v>3492</v>
      </c>
      <c r="P67" s="108" t="str">
        <f t="shared" ca="1" si="3"/>
        <v>47 Tahun</v>
      </c>
      <c r="Q67" s="108" t="str">
        <f t="shared" ca="1" si="4"/>
        <v>11 Bulan</v>
      </c>
      <c r="R67" s="108" t="str">
        <f t="shared" ca="1" si="5"/>
        <v>18  Hari</v>
      </c>
    </row>
    <row r="68" spans="1:18" ht="15">
      <c r="A68" s="603"/>
      <c r="B68" s="606"/>
      <c r="C68" s="116" t="s">
        <v>1254</v>
      </c>
      <c r="D68" s="117" t="s">
        <v>1178</v>
      </c>
      <c r="E68" s="118" t="s">
        <v>9</v>
      </c>
      <c r="F68" s="120" t="s">
        <v>3474</v>
      </c>
      <c r="G68" s="119">
        <v>29214</v>
      </c>
      <c r="H68" s="118" t="s">
        <v>3426</v>
      </c>
      <c r="I68" s="118" t="s">
        <v>3427</v>
      </c>
      <c r="J68" s="117" t="s">
        <v>6821</v>
      </c>
      <c r="K68" s="117" t="s">
        <v>3435</v>
      </c>
      <c r="L68" s="118" t="s">
        <v>3430</v>
      </c>
      <c r="M68" s="118" t="s">
        <v>3436</v>
      </c>
      <c r="N68" s="117" t="s">
        <v>3591</v>
      </c>
      <c r="O68" s="117" t="s">
        <v>3509</v>
      </c>
      <c r="P68" s="108" t="str">
        <f t="shared" ca="1" si="3"/>
        <v>45 Tahun</v>
      </c>
      <c r="Q68" s="108" t="str">
        <f t="shared" ca="1" si="4"/>
        <v>1 Bulan</v>
      </c>
      <c r="R68" s="108" t="str">
        <f t="shared" ca="1" si="5"/>
        <v>5  Hari</v>
      </c>
    </row>
    <row r="69" spans="1:18" ht="15">
      <c r="A69" s="603"/>
      <c r="B69" s="606"/>
      <c r="C69" s="116" t="s">
        <v>1250</v>
      </c>
      <c r="D69" s="117" t="s">
        <v>1251</v>
      </c>
      <c r="E69" s="118" t="s">
        <v>10</v>
      </c>
      <c r="F69" s="120" t="s">
        <v>3474</v>
      </c>
      <c r="G69" s="119">
        <v>36707</v>
      </c>
      <c r="H69" s="118" t="s">
        <v>3426</v>
      </c>
      <c r="I69" s="118" t="s">
        <v>3427</v>
      </c>
      <c r="J69" s="117" t="s">
        <v>3454</v>
      </c>
      <c r="K69" s="117" t="s">
        <v>3460</v>
      </c>
      <c r="L69" s="118" t="s">
        <v>3442</v>
      </c>
      <c r="M69" s="118" t="s">
        <v>3443</v>
      </c>
      <c r="N69" s="117" t="s">
        <v>3572</v>
      </c>
      <c r="O69" s="117" t="s">
        <v>3592</v>
      </c>
      <c r="P69" s="108" t="str">
        <f t="shared" ca="1" si="3"/>
        <v>24 Tahun</v>
      </c>
      <c r="Q69" s="108" t="str">
        <f t="shared" ca="1" si="4"/>
        <v>7 Bulan</v>
      </c>
      <c r="R69" s="108" t="str">
        <f t="shared" ca="1" si="5"/>
        <v>0  Hari</v>
      </c>
    </row>
    <row r="70" spans="1:18" ht="15">
      <c r="A70" s="603"/>
      <c r="B70" s="606"/>
      <c r="C70" s="116" t="s">
        <v>1253</v>
      </c>
      <c r="D70" s="117" t="s">
        <v>113</v>
      </c>
      <c r="E70" s="118" t="s">
        <v>9</v>
      </c>
      <c r="F70" s="120" t="s">
        <v>3474</v>
      </c>
      <c r="G70" s="119">
        <v>38547</v>
      </c>
      <c r="H70" s="118" t="s">
        <v>3426</v>
      </c>
      <c r="I70" s="118" t="s">
        <v>3427</v>
      </c>
      <c r="J70" s="117" t="s">
        <v>3428</v>
      </c>
      <c r="K70" s="117" t="s">
        <v>3460</v>
      </c>
      <c r="L70" s="118" t="s">
        <v>3442</v>
      </c>
      <c r="M70" s="118" t="s">
        <v>3443</v>
      </c>
      <c r="N70" s="117" t="s">
        <v>3572</v>
      </c>
      <c r="O70" s="117" t="s">
        <v>3592</v>
      </c>
      <c r="P70" s="108" t="str">
        <f t="shared" ca="1" si="3"/>
        <v>19 Tahun</v>
      </c>
      <c r="Q70" s="108" t="str">
        <f t="shared" ca="1" si="4"/>
        <v>6 Bulan</v>
      </c>
      <c r="R70" s="108" t="str">
        <f t="shared" ca="1" si="5"/>
        <v>16  Hari</v>
      </c>
    </row>
    <row r="71" spans="1:18" ht="15">
      <c r="A71" s="604"/>
      <c r="B71" s="607"/>
      <c r="C71" s="116" t="s">
        <v>3593</v>
      </c>
      <c r="D71" s="117" t="s">
        <v>3594</v>
      </c>
      <c r="E71" s="118" t="s">
        <v>9</v>
      </c>
      <c r="F71" s="120" t="s">
        <v>3474</v>
      </c>
      <c r="G71" s="119">
        <v>43358</v>
      </c>
      <c r="H71" s="118" t="s">
        <v>3426</v>
      </c>
      <c r="I71" s="118" t="s">
        <v>3427</v>
      </c>
      <c r="J71" s="117" t="s">
        <v>6819</v>
      </c>
      <c r="K71" s="117" t="s">
        <v>3441</v>
      </c>
      <c r="L71" s="118" t="s">
        <v>3442</v>
      </c>
      <c r="M71" s="118" t="s">
        <v>3443</v>
      </c>
      <c r="N71" s="117" t="s">
        <v>3572</v>
      </c>
      <c r="O71" s="117" t="s">
        <v>3592</v>
      </c>
      <c r="P71" s="108" t="str">
        <f t="shared" ca="1" si="3"/>
        <v>6 Tahun</v>
      </c>
      <c r="Q71" s="108" t="str">
        <f t="shared" ca="1" si="4"/>
        <v>4 Bulan</v>
      </c>
      <c r="R71" s="108" t="str">
        <f t="shared" ca="1" si="5"/>
        <v>15  Hari</v>
      </c>
    </row>
    <row r="72" spans="1:18" ht="15">
      <c r="A72" s="602">
        <v>19</v>
      </c>
      <c r="B72" s="605" t="s">
        <v>1237</v>
      </c>
      <c r="C72" s="116" t="s">
        <v>1241</v>
      </c>
      <c r="D72" s="117" t="s">
        <v>385</v>
      </c>
      <c r="E72" s="118" t="s">
        <v>10</v>
      </c>
      <c r="F72" s="120" t="s">
        <v>3520</v>
      </c>
      <c r="G72" s="119">
        <v>24969</v>
      </c>
      <c r="H72" s="118" t="s">
        <v>3426</v>
      </c>
      <c r="I72" s="118" t="s">
        <v>3427</v>
      </c>
      <c r="J72" s="117" t="s">
        <v>6821</v>
      </c>
      <c r="K72" s="117" t="s">
        <v>3429</v>
      </c>
      <c r="L72" s="118" t="s">
        <v>3430</v>
      </c>
      <c r="M72" s="118" t="s">
        <v>3431</v>
      </c>
      <c r="N72" s="117" t="s">
        <v>3595</v>
      </c>
      <c r="O72" s="117" t="s">
        <v>3596</v>
      </c>
      <c r="P72" s="108" t="str">
        <f t="shared" ca="1" si="3"/>
        <v>56 Tahun</v>
      </c>
      <c r="Q72" s="108" t="str">
        <f t="shared" ca="1" si="4"/>
        <v>8 Bulan</v>
      </c>
      <c r="R72" s="108" t="str">
        <f t="shared" ca="1" si="5"/>
        <v>19  Hari</v>
      </c>
    </row>
    <row r="73" spans="1:18" ht="15">
      <c r="A73" s="603"/>
      <c r="B73" s="606"/>
      <c r="C73" s="116" t="s">
        <v>1238</v>
      </c>
      <c r="D73" s="117" t="s">
        <v>174</v>
      </c>
      <c r="E73" s="118" t="s">
        <v>9</v>
      </c>
      <c r="F73" s="120" t="s">
        <v>3520</v>
      </c>
      <c r="G73" s="119">
        <v>27522</v>
      </c>
      <c r="H73" s="118" t="s">
        <v>3426</v>
      </c>
      <c r="I73" s="118" t="s">
        <v>3427</v>
      </c>
      <c r="J73" s="117" t="s">
        <v>6821</v>
      </c>
      <c r="K73" s="117" t="s">
        <v>3435</v>
      </c>
      <c r="L73" s="118" t="s">
        <v>3430</v>
      </c>
      <c r="M73" s="118" t="s">
        <v>3436</v>
      </c>
      <c r="N73" s="117" t="s">
        <v>3597</v>
      </c>
      <c r="O73" s="117" t="s">
        <v>3598</v>
      </c>
      <c r="P73" s="108" t="str">
        <f t="shared" ca="1" si="3"/>
        <v>49 Tahun</v>
      </c>
      <c r="Q73" s="108" t="str">
        <f t="shared" ca="1" si="4"/>
        <v>8 Bulan</v>
      </c>
      <c r="R73" s="108" t="str">
        <f t="shared" ca="1" si="5"/>
        <v>22  Hari</v>
      </c>
    </row>
    <row r="74" spans="1:18" ht="15">
      <c r="A74" s="603"/>
      <c r="B74" s="606"/>
      <c r="C74" s="116" t="s">
        <v>7080</v>
      </c>
      <c r="D74" s="117" t="s">
        <v>88</v>
      </c>
      <c r="E74" s="118" t="s">
        <v>10</v>
      </c>
      <c r="F74" s="120" t="s">
        <v>3498</v>
      </c>
      <c r="G74" s="119">
        <v>33336</v>
      </c>
      <c r="H74" s="118" t="s">
        <v>3426</v>
      </c>
      <c r="I74" s="118" t="s">
        <v>3427</v>
      </c>
      <c r="J74" s="117" t="s">
        <v>6821</v>
      </c>
      <c r="K74" s="117" t="s">
        <v>3429</v>
      </c>
      <c r="L74" s="118" t="s">
        <v>3430</v>
      </c>
      <c r="M74" s="118" t="s">
        <v>3443</v>
      </c>
      <c r="N74" s="117" t="s">
        <v>3600</v>
      </c>
      <c r="O74" s="117" t="s">
        <v>3601</v>
      </c>
      <c r="P74" s="108" t="str">
        <f ca="1" t="shared" si="12" ref="P74">DATEDIF(G74,$P$2,"Y")&amp;" Tahun"</f>
        <v>33 Tahun</v>
      </c>
      <c r="Q74" s="108" t="str">
        <f ca="1" t="shared" si="13" ref="Q74">DATEDIF(G74,$P$2,"YM")&amp;" Bulan"</f>
        <v>9 Bulan</v>
      </c>
      <c r="R74" s="108" t="str">
        <f ca="1" t="shared" si="14" ref="R74">DATEDIF(G74,$P$2,"MD")&amp;"  Hari"</f>
        <v>22  Hari</v>
      </c>
    </row>
    <row r="75" spans="1:18" ht="15">
      <c r="A75" s="603"/>
      <c r="B75" s="606"/>
      <c r="C75" s="116" t="s">
        <v>3599</v>
      </c>
      <c r="D75" s="117" t="s">
        <v>1416</v>
      </c>
      <c r="E75" s="118" t="s">
        <v>10</v>
      </c>
      <c r="F75" s="120" t="s">
        <v>3498</v>
      </c>
      <c r="G75" s="119">
        <v>35279</v>
      </c>
      <c r="H75" s="118" t="s">
        <v>3426</v>
      </c>
      <c r="I75" s="118" t="s">
        <v>3427</v>
      </c>
      <c r="J75" s="117" t="s">
        <v>6821</v>
      </c>
      <c r="K75" s="117" t="s">
        <v>3441</v>
      </c>
      <c r="L75" s="118" t="s">
        <v>3442</v>
      </c>
      <c r="M75" s="118" t="s">
        <v>3443</v>
      </c>
      <c r="N75" s="117" t="s">
        <v>3600</v>
      </c>
      <c r="O75" s="117" t="s">
        <v>3601</v>
      </c>
      <c r="P75" s="108" t="str">
        <f t="shared" ca="1" si="3"/>
        <v>28 Tahun</v>
      </c>
      <c r="Q75" s="108" t="str">
        <f t="shared" ca="1" si="4"/>
        <v>5 Bulan</v>
      </c>
      <c r="R75" s="108" t="str">
        <f t="shared" ca="1" si="5"/>
        <v>28  Hari</v>
      </c>
    </row>
    <row r="76" spans="1:18" ht="15">
      <c r="A76" s="603"/>
      <c r="B76" s="606"/>
      <c r="C76" s="116" t="s">
        <v>1239</v>
      </c>
      <c r="D76" s="117" t="s">
        <v>1240</v>
      </c>
      <c r="E76" s="118" t="s">
        <v>9</v>
      </c>
      <c r="F76" s="120" t="s">
        <v>3498</v>
      </c>
      <c r="G76" s="119">
        <v>36790</v>
      </c>
      <c r="H76" s="118" t="s">
        <v>3426</v>
      </c>
      <c r="I76" s="118" t="s">
        <v>3427</v>
      </c>
      <c r="J76" s="117" t="s">
        <v>3454</v>
      </c>
      <c r="K76" s="117" t="s">
        <v>3490</v>
      </c>
      <c r="L76" s="118" t="s">
        <v>3442</v>
      </c>
      <c r="M76" s="118" t="s">
        <v>3443</v>
      </c>
      <c r="N76" s="117" t="s">
        <v>3600</v>
      </c>
      <c r="O76" s="117" t="s">
        <v>3601</v>
      </c>
      <c r="P76" s="108" t="str">
        <f t="shared" ca="1" si="3"/>
        <v>24 Tahun</v>
      </c>
      <c r="Q76" s="108" t="str">
        <f t="shared" ca="1" si="4"/>
        <v>4 Bulan</v>
      </c>
      <c r="R76" s="108" t="str">
        <f t="shared" ca="1" si="5"/>
        <v>9  Hari</v>
      </c>
    </row>
    <row r="77" spans="1:18" ht="15">
      <c r="A77" s="604"/>
      <c r="B77" s="607"/>
      <c r="C77" s="116" t="s">
        <v>3602</v>
      </c>
      <c r="D77" s="117" t="s">
        <v>3603</v>
      </c>
      <c r="E77" s="118" t="s">
        <v>10</v>
      </c>
      <c r="F77" s="120" t="s">
        <v>3498</v>
      </c>
      <c r="G77" s="119">
        <v>40478</v>
      </c>
      <c r="H77" s="118" t="s">
        <v>3426</v>
      </c>
      <c r="I77" s="118" t="s">
        <v>3427</v>
      </c>
      <c r="J77" s="117" t="s">
        <v>6820</v>
      </c>
      <c r="K77" s="117" t="s">
        <v>3460</v>
      </c>
      <c r="L77" s="118" t="s">
        <v>3442</v>
      </c>
      <c r="M77" s="118" t="s">
        <v>3443</v>
      </c>
      <c r="N77" s="117" t="s">
        <v>3600</v>
      </c>
      <c r="O77" s="117" t="s">
        <v>3601</v>
      </c>
      <c r="P77" s="108" t="str">
        <f t="shared" ca="1" si="3"/>
        <v>14 Tahun</v>
      </c>
      <c r="Q77" s="108" t="str">
        <f t="shared" ca="1" si="4"/>
        <v>3 Bulan</v>
      </c>
      <c r="R77" s="108" t="str">
        <f t="shared" ca="1" si="5"/>
        <v>3  Hari</v>
      </c>
    </row>
    <row r="78" spans="1:18" ht="15">
      <c r="A78" s="602">
        <v>20</v>
      </c>
      <c r="B78" s="605" t="s">
        <v>1231</v>
      </c>
      <c r="C78" s="116" t="s">
        <v>1236</v>
      </c>
      <c r="D78" s="117" t="s">
        <v>322</v>
      </c>
      <c r="E78" s="118" t="s">
        <v>10</v>
      </c>
      <c r="F78" s="120" t="s">
        <v>3539</v>
      </c>
      <c r="G78" s="119">
        <v>27833</v>
      </c>
      <c r="H78" s="118" t="s">
        <v>3426</v>
      </c>
      <c r="I78" s="118" t="s">
        <v>3427</v>
      </c>
      <c r="J78" s="117" t="s">
        <v>6821</v>
      </c>
      <c r="K78" s="117" t="s">
        <v>3429</v>
      </c>
      <c r="L78" s="118" t="s">
        <v>3430</v>
      </c>
      <c r="M78" s="118" t="s">
        <v>3431</v>
      </c>
      <c r="N78" s="117" t="s">
        <v>3604</v>
      </c>
      <c r="O78" s="117" t="s">
        <v>3605</v>
      </c>
      <c r="P78" s="108" t="str">
        <f t="shared" ca="1" si="3"/>
        <v>48 Tahun</v>
      </c>
      <c r="Q78" s="108" t="str">
        <f t="shared" ca="1" si="4"/>
        <v>10 Bulan</v>
      </c>
      <c r="R78" s="108" t="str">
        <f t="shared" ca="1" si="5"/>
        <v>16  Hari</v>
      </c>
    </row>
    <row r="79" spans="1:18" ht="15">
      <c r="A79" s="603"/>
      <c r="B79" s="606"/>
      <c r="C79" s="116" t="s">
        <v>1235</v>
      </c>
      <c r="D79" s="117" t="s">
        <v>427</v>
      </c>
      <c r="E79" s="118" t="s">
        <v>9</v>
      </c>
      <c r="F79" s="120" t="s">
        <v>3606</v>
      </c>
      <c r="G79" s="119">
        <v>29215</v>
      </c>
      <c r="H79" s="118" t="s">
        <v>3426</v>
      </c>
      <c r="I79" s="118" t="s">
        <v>3427</v>
      </c>
      <c r="J79" s="117" t="s">
        <v>6821</v>
      </c>
      <c r="K79" s="117" t="s">
        <v>3435</v>
      </c>
      <c r="L79" s="118" t="s">
        <v>3430</v>
      </c>
      <c r="M79" s="118" t="s">
        <v>3436</v>
      </c>
      <c r="N79" s="117" t="s">
        <v>3597</v>
      </c>
      <c r="O79" s="117" t="s">
        <v>3596</v>
      </c>
      <c r="P79" s="108" t="str">
        <f t="shared" ca="1" si="3"/>
        <v>45 Tahun</v>
      </c>
      <c r="Q79" s="108" t="str">
        <f t="shared" ca="1" si="4"/>
        <v>1 Bulan</v>
      </c>
      <c r="R79" s="108" t="str">
        <f t="shared" ca="1" si="5"/>
        <v>4  Hari</v>
      </c>
    </row>
    <row r="80" spans="1:18" ht="15">
      <c r="A80" s="603"/>
      <c r="B80" s="606"/>
      <c r="C80" s="116" t="s">
        <v>1234</v>
      </c>
      <c r="D80" s="117" t="s">
        <v>3607</v>
      </c>
      <c r="E80" s="118" t="s">
        <v>10</v>
      </c>
      <c r="F80" s="120" t="s">
        <v>3457</v>
      </c>
      <c r="G80" s="119">
        <v>35979</v>
      </c>
      <c r="H80" s="118" t="s">
        <v>3426</v>
      </c>
      <c r="I80" s="118" t="s">
        <v>3427</v>
      </c>
      <c r="J80" s="117" t="s">
        <v>3428</v>
      </c>
      <c r="K80" s="117" t="s">
        <v>3460</v>
      </c>
      <c r="L80" s="118" t="s">
        <v>3442</v>
      </c>
      <c r="M80" s="118" t="s">
        <v>3443</v>
      </c>
      <c r="N80" s="117" t="s">
        <v>3608</v>
      </c>
      <c r="O80" s="117" t="s">
        <v>3609</v>
      </c>
      <c r="P80" s="108" t="str">
        <f t="shared" ca="1" si="3"/>
        <v>26 Tahun</v>
      </c>
      <c r="Q80" s="108" t="str">
        <f t="shared" ca="1" si="4"/>
        <v>6 Bulan</v>
      </c>
      <c r="R80" s="108" t="str">
        <f t="shared" ca="1" si="5"/>
        <v>27  Hari</v>
      </c>
    </row>
    <row r="81" spans="1:18" ht="15">
      <c r="A81" s="604"/>
      <c r="B81" s="607"/>
      <c r="C81" s="116" t="s">
        <v>1232</v>
      </c>
      <c r="D81" s="117" t="s">
        <v>1233</v>
      </c>
      <c r="E81" s="118" t="s">
        <v>9</v>
      </c>
      <c r="F81" s="120" t="s">
        <v>3434</v>
      </c>
      <c r="G81" s="119">
        <v>38145</v>
      </c>
      <c r="H81" s="118" t="s">
        <v>3426</v>
      </c>
      <c r="I81" s="118" t="s">
        <v>3427</v>
      </c>
      <c r="J81" s="117" t="s">
        <v>6820</v>
      </c>
      <c r="K81" s="117" t="s">
        <v>3460</v>
      </c>
      <c r="L81" s="118" t="s">
        <v>3442</v>
      </c>
      <c r="M81" s="118" t="s">
        <v>3443</v>
      </c>
      <c r="N81" s="117" t="s">
        <v>3608</v>
      </c>
      <c r="O81" s="117" t="s">
        <v>3609</v>
      </c>
      <c r="P81" s="108" t="str">
        <f t="shared" ca="1" si="3"/>
        <v>20 Tahun</v>
      </c>
      <c r="Q81" s="108" t="str">
        <f t="shared" ca="1" si="4"/>
        <v>7 Bulan</v>
      </c>
      <c r="R81" s="108" t="str">
        <f t="shared" ca="1" si="5"/>
        <v>23  Hari</v>
      </c>
    </row>
    <row r="82" spans="1:18" ht="15">
      <c r="A82" s="602">
        <v>21</v>
      </c>
      <c r="B82" s="605" t="s">
        <v>1918</v>
      </c>
      <c r="C82" s="116" t="s">
        <v>2676</v>
      </c>
      <c r="D82" s="117" t="s">
        <v>2677</v>
      </c>
      <c r="E82" s="118" t="s">
        <v>10</v>
      </c>
      <c r="F82" s="120" t="s">
        <v>3457</v>
      </c>
      <c r="G82" s="119">
        <v>24380</v>
      </c>
      <c r="H82" s="118" t="s">
        <v>3426</v>
      </c>
      <c r="I82" s="118" t="s">
        <v>3427</v>
      </c>
      <c r="J82" s="117" t="s">
        <v>6821</v>
      </c>
      <c r="K82" s="117" t="s">
        <v>3490</v>
      </c>
      <c r="L82" s="118" t="s">
        <v>3430</v>
      </c>
      <c r="M82" s="118" t="s">
        <v>3431</v>
      </c>
      <c r="N82" s="117" t="s">
        <v>3597</v>
      </c>
      <c r="O82" s="117" t="s">
        <v>3610</v>
      </c>
      <c r="P82" s="108" t="str">
        <f t="shared" ca="1" si="3"/>
        <v>58 Tahun</v>
      </c>
      <c r="Q82" s="108" t="str">
        <f t="shared" ca="1" si="4"/>
        <v>4 Bulan</v>
      </c>
      <c r="R82" s="108" t="str">
        <f t="shared" ca="1" si="5"/>
        <v>0  Hari</v>
      </c>
    </row>
    <row r="83" spans="1:18" ht="15">
      <c r="A83" s="603"/>
      <c r="B83" s="606"/>
      <c r="C83" s="116" t="s">
        <v>3611</v>
      </c>
      <c r="D83" s="117" t="s">
        <v>299</v>
      </c>
      <c r="E83" s="118" t="s">
        <v>9</v>
      </c>
      <c r="F83" s="120" t="s">
        <v>3612</v>
      </c>
      <c r="G83" s="119">
        <v>26492</v>
      </c>
      <c r="H83" s="118" t="s">
        <v>3426</v>
      </c>
      <c r="I83" s="118" t="s">
        <v>3427</v>
      </c>
      <c r="J83" s="117" t="s">
        <v>3428</v>
      </c>
      <c r="K83" s="117" t="s">
        <v>3435</v>
      </c>
      <c r="L83" s="118" t="s">
        <v>3430</v>
      </c>
      <c r="M83" s="118" t="s">
        <v>3436</v>
      </c>
      <c r="N83" s="117" t="s">
        <v>3613</v>
      </c>
      <c r="O83" s="117" t="s">
        <v>3614</v>
      </c>
      <c r="P83" s="108" t="str">
        <f t="shared" ca="1" si="3"/>
        <v>52 Tahun</v>
      </c>
      <c r="Q83" s="108" t="str">
        <f t="shared" ca="1" si="4"/>
        <v>6 Bulan</v>
      </c>
      <c r="R83" s="108" t="str">
        <f t="shared" ca="1" si="5"/>
        <v>18  Hari</v>
      </c>
    </row>
    <row r="84" spans="1:18" ht="15">
      <c r="A84" s="603"/>
      <c r="B84" s="606"/>
      <c r="C84" s="116" t="s">
        <v>3615</v>
      </c>
      <c r="D84" s="117" t="s">
        <v>1422</v>
      </c>
      <c r="E84" s="118" t="s">
        <v>10</v>
      </c>
      <c r="F84" s="120" t="s">
        <v>3464</v>
      </c>
      <c r="G84" s="119">
        <v>36389</v>
      </c>
      <c r="H84" s="118" t="s">
        <v>3426</v>
      </c>
      <c r="I84" s="118" t="s">
        <v>3427</v>
      </c>
      <c r="J84" s="117" t="s">
        <v>6821</v>
      </c>
      <c r="K84" s="117" t="s">
        <v>3460</v>
      </c>
      <c r="L84" s="118" t="s">
        <v>3442</v>
      </c>
      <c r="M84" s="118" t="s">
        <v>3443</v>
      </c>
      <c r="N84" s="117" t="s">
        <v>3616</v>
      </c>
      <c r="O84" s="117" t="s">
        <v>3617</v>
      </c>
      <c r="P84" s="108" t="str">
        <f t="shared" ca="1" si="3"/>
        <v>25 Tahun</v>
      </c>
      <c r="Q84" s="108" t="str">
        <f t="shared" ca="1" si="4"/>
        <v>5 Bulan</v>
      </c>
      <c r="R84" s="108" t="str">
        <f t="shared" ca="1" si="5"/>
        <v>13  Hari</v>
      </c>
    </row>
    <row r="85" spans="1:18" ht="15">
      <c r="A85" s="604"/>
      <c r="B85" s="607"/>
      <c r="C85" s="116" t="s">
        <v>3057</v>
      </c>
      <c r="D85" s="117" t="s">
        <v>2987</v>
      </c>
      <c r="E85" s="118" t="s">
        <v>9</v>
      </c>
      <c r="F85" s="120" t="s">
        <v>3618</v>
      </c>
      <c r="G85" s="119">
        <v>39313</v>
      </c>
      <c r="H85" s="118" t="s">
        <v>3426</v>
      </c>
      <c r="I85" s="118" t="s">
        <v>3427</v>
      </c>
      <c r="J85" s="117" t="s">
        <v>6821</v>
      </c>
      <c r="K85" s="117" t="s">
        <v>3460</v>
      </c>
      <c r="L85" s="118" t="s">
        <v>3442</v>
      </c>
      <c r="M85" s="118" t="s">
        <v>3443</v>
      </c>
      <c r="N85" s="117" t="s">
        <v>3616</v>
      </c>
      <c r="O85" s="117" t="s">
        <v>3617</v>
      </c>
      <c r="P85" s="108" t="str">
        <f t="shared" ca="1" si="3"/>
        <v>17 Tahun</v>
      </c>
      <c r="Q85" s="108" t="str">
        <f t="shared" ca="1" si="4"/>
        <v>5 Bulan</v>
      </c>
      <c r="R85" s="108" t="str">
        <f t="shared" ca="1" si="5"/>
        <v>11  Hari</v>
      </c>
    </row>
    <row r="86" spans="1:18" ht="15">
      <c r="A86" s="602">
        <v>22</v>
      </c>
      <c r="B86" s="605" t="s">
        <v>2751</v>
      </c>
      <c r="C86" s="116" t="s">
        <v>1521</v>
      </c>
      <c r="D86" s="117" t="s">
        <v>208</v>
      </c>
      <c r="E86" s="118" t="s">
        <v>10</v>
      </c>
      <c r="F86" s="120" t="s">
        <v>3527</v>
      </c>
      <c r="G86" s="119">
        <v>18573</v>
      </c>
      <c r="H86" s="118" t="s">
        <v>3426</v>
      </c>
      <c r="I86" s="118" t="s">
        <v>3427</v>
      </c>
      <c r="J86" s="117" t="s">
        <v>6821</v>
      </c>
      <c r="K86" s="117" t="s">
        <v>3429</v>
      </c>
      <c r="L86" s="118" t="s">
        <v>3430</v>
      </c>
      <c r="M86" s="118" t="s">
        <v>3431</v>
      </c>
      <c r="N86" s="117" t="s">
        <v>3516</v>
      </c>
      <c r="O86" s="117" t="s">
        <v>3619</v>
      </c>
      <c r="P86" s="108" t="str">
        <f t="shared" ca="1" si="3"/>
        <v>74 Tahun</v>
      </c>
      <c r="Q86" s="108" t="str">
        <f t="shared" ca="1" si="4"/>
        <v>2 Bulan</v>
      </c>
      <c r="R86" s="108" t="str">
        <f t="shared" ca="1" si="5"/>
        <v>24  Hari</v>
      </c>
    </row>
    <row r="87" spans="1:18" ht="15">
      <c r="A87" s="604"/>
      <c r="B87" s="607"/>
      <c r="C87" s="116" t="s">
        <v>2752</v>
      </c>
      <c r="D87" s="117" t="s">
        <v>2753</v>
      </c>
      <c r="E87" s="118" t="s">
        <v>10</v>
      </c>
      <c r="F87" s="120" t="s">
        <v>3434</v>
      </c>
      <c r="G87" s="119">
        <v>37779</v>
      </c>
      <c r="H87" s="118" t="s">
        <v>3426</v>
      </c>
      <c r="I87" s="118" t="s">
        <v>3427</v>
      </c>
      <c r="J87" s="117" t="s">
        <v>6820</v>
      </c>
      <c r="K87" s="117" t="s">
        <v>3460</v>
      </c>
      <c r="L87" s="118" t="s">
        <v>3442</v>
      </c>
      <c r="M87" s="118" t="s">
        <v>3443</v>
      </c>
      <c r="N87" s="117" t="s">
        <v>3620</v>
      </c>
      <c r="O87" s="117" t="s">
        <v>3621</v>
      </c>
      <c r="P87" s="108" t="str">
        <f t="shared" ca="1" si="3"/>
        <v>21 Tahun</v>
      </c>
      <c r="Q87" s="108" t="str">
        <f t="shared" ca="1" si="4"/>
        <v>7 Bulan</v>
      </c>
      <c r="R87" s="108" t="str">
        <f t="shared" ca="1" si="5"/>
        <v>23  Hari</v>
      </c>
    </row>
    <row r="88" spans="1:18" ht="15">
      <c r="A88" s="602">
        <v>23</v>
      </c>
      <c r="B88" s="605" t="s">
        <v>1223</v>
      </c>
      <c r="C88" s="121" t="s">
        <v>1229</v>
      </c>
      <c r="D88" s="117" t="s">
        <v>1230</v>
      </c>
      <c r="E88" s="118" t="s">
        <v>10</v>
      </c>
      <c r="F88" s="134" t="s">
        <v>15</v>
      </c>
      <c r="G88" s="122">
        <v>24765</v>
      </c>
      <c r="H88" s="118" t="s">
        <v>3426</v>
      </c>
      <c r="I88" s="118" t="s">
        <v>3427</v>
      </c>
      <c r="J88" s="117" t="s">
        <v>6821</v>
      </c>
      <c r="K88" s="117" t="s">
        <v>3429</v>
      </c>
      <c r="L88" s="118" t="s">
        <v>3430</v>
      </c>
      <c r="M88" s="118" t="s">
        <v>3431</v>
      </c>
      <c r="N88" s="117" t="s">
        <v>3622</v>
      </c>
      <c r="O88" s="117" t="s">
        <v>3598</v>
      </c>
      <c r="P88" s="108" t="str">
        <f t="shared" ca="1" si="3"/>
        <v>57 Tahun</v>
      </c>
      <c r="Q88" s="108" t="str">
        <f t="shared" ca="1" si="4"/>
        <v>3 Bulan</v>
      </c>
      <c r="R88" s="108" t="str">
        <f t="shared" ca="1" si="5"/>
        <v>10  Hari</v>
      </c>
    </row>
    <row r="89" spans="1:18" ht="15">
      <c r="A89" s="603"/>
      <c r="B89" s="606"/>
      <c r="C89" s="121" t="s">
        <v>1226</v>
      </c>
      <c r="D89" s="117" t="s">
        <v>1227</v>
      </c>
      <c r="E89" s="118" t="s">
        <v>9</v>
      </c>
      <c r="F89" s="134" t="s">
        <v>1341</v>
      </c>
      <c r="G89" s="122">
        <v>25897</v>
      </c>
      <c r="H89" s="118" t="s">
        <v>3426</v>
      </c>
      <c r="I89" s="118" t="s">
        <v>3427</v>
      </c>
      <c r="J89" s="117" t="s">
        <v>6821</v>
      </c>
      <c r="K89" s="117" t="s">
        <v>3435</v>
      </c>
      <c r="L89" s="118" t="s">
        <v>3430</v>
      </c>
      <c r="M89" s="118" t="s">
        <v>3436</v>
      </c>
      <c r="N89" s="117" t="s">
        <v>3623</v>
      </c>
      <c r="O89" s="117" t="s">
        <v>3624</v>
      </c>
      <c r="P89" s="108" t="str">
        <f t="shared" ca="1" si="3"/>
        <v>54 Tahun</v>
      </c>
      <c r="Q89" s="108" t="str">
        <f t="shared" ca="1" si="4"/>
        <v>2 Bulan</v>
      </c>
      <c r="R89" s="108" t="str">
        <f t="shared" ca="1" si="5"/>
        <v>5  Hari</v>
      </c>
    </row>
    <row r="90" spans="1:18" ht="15">
      <c r="A90" s="603"/>
      <c r="B90" s="606"/>
      <c r="C90" s="121" t="s">
        <v>6905</v>
      </c>
      <c r="D90" s="117" t="s">
        <v>343</v>
      </c>
      <c r="E90" s="118" t="s">
        <v>10</v>
      </c>
      <c r="F90" s="134" t="s">
        <v>1341</v>
      </c>
      <c r="G90" s="122">
        <v>32998</v>
      </c>
      <c r="H90" s="116" t="s">
        <v>3426</v>
      </c>
      <c r="I90" s="118" t="s">
        <v>3427</v>
      </c>
      <c r="J90" s="117" t="s">
        <v>3428</v>
      </c>
      <c r="K90" s="117" t="s">
        <v>3490</v>
      </c>
      <c r="L90" s="118" t="s">
        <v>3430</v>
      </c>
      <c r="M90" s="118" t="s">
        <v>3443</v>
      </c>
      <c r="N90" s="117" t="s">
        <v>6906</v>
      </c>
      <c r="O90" s="117" t="s">
        <v>3627</v>
      </c>
      <c r="P90" s="108" t="str">
        <f t="shared" ca="1" si="3"/>
        <v>34 Tahun</v>
      </c>
      <c r="Q90" s="108" t="str">
        <f t="shared" ca="1" si="4"/>
        <v>8 Bulan</v>
      </c>
      <c r="R90" s="108" t="str">
        <f t="shared" ca="1" si="5"/>
        <v>25  Hari</v>
      </c>
    </row>
    <row r="91" spans="1:18" ht="15">
      <c r="A91" s="603"/>
      <c r="B91" s="606"/>
      <c r="C91" s="121" t="s">
        <v>6822</v>
      </c>
      <c r="D91" s="117" t="s">
        <v>1224</v>
      </c>
      <c r="E91" s="118" t="s">
        <v>10</v>
      </c>
      <c r="F91" s="134" t="s">
        <v>3625</v>
      </c>
      <c r="G91" s="122">
        <v>35190</v>
      </c>
      <c r="H91" s="118" t="s">
        <v>3426</v>
      </c>
      <c r="I91" s="118" t="s">
        <v>3427</v>
      </c>
      <c r="J91" s="117" t="s">
        <v>3428</v>
      </c>
      <c r="K91" s="117" t="s">
        <v>3490</v>
      </c>
      <c r="L91" s="118" t="s">
        <v>3442</v>
      </c>
      <c r="M91" s="118" t="s">
        <v>3443</v>
      </c>
      <c r="N91" s="117" t="s">
        <v>3626</v>
      </c>
      <c r="O91" s="117" t="s">
        <v>3627</v>
      </c>
      <c r="P91" s="108" t="str">
        <f t="shared" ca="1" si="3"/>
        <v>28 Tahun</v>
      </c>
      <c r="Q91" s="108" t="str">
        <f t="shared" ca="1" si="4"/>
        <v>8 Bulan</v>
      </c>
      <c r="R91" s="108" t="str">
        <f t="shared" ca="1" si="5"/>
        <v>25  Hari</v>
      </c>
    </row>
    <row r="92" spans="1:18" ht="15">
      <c r="A92" s="603"/>
      <c r="B92" s="606"/>
      <c r="C92" s="121" t="s">
        <v>3628</v>
      </c>
      <c r="D92" s="117" t="s">
        <v>1225</v>
      </c>
      <c r="E92" s="118" t="s">
        <v>9</v>
      </c>
      <c r="F92" s="134" t="s">
        <v>3625</v>
      </c>
      <c r="G92" s="122">
        <v>36610</v>
      </c>
      <c r="H92" s="118" t="s">
        <v>3426</v>
      </c>
      <c r="I92" s="118" t="s">
        <v>3427</v>
      </c>
      <c r="J92" s="117" t="s">
        <v>6821</v>
      </c>
      <c r="K92" s="117" t="s">
        <v>3490</v>
      </c>
      <c r="L92" s="118" t="s">
        <v>3442</v>
      </c>
      <c r="M92" s="118" t="s">
        <v>3443</v>
      </c>
      <c r="N92" s="117" t="s">
        <v>3626</v>
      </c>
      <c r="O92" s="117" t="s">
        <v>3627</v>
      </c>
      <c r="P92" s="108" t="str">
        <f t="shared" ca="1" si="3"/>
        <v>24 Tahun</v>
      </c>
      <c r="Q92" s="108" t="str">
        <f t="shared" ca="1" si="4"/>
        <v>10 Bulan</v>
      </c>
      <c r="R92" s="108" t="str">
        <f t="shared" ca="1" si="5"/>
        <v>5  Hari</v>
      </c>
    </row>
    <row r="93" spans="1:18" ht="15">
      <c r="A93" s="604"/>
      <c r="B93" s="607"/>
      <c r="C93" s="121" t="s">
        <v>3629</v>
      </c>
      <c r="D93" s="117" t="s">
        <v>1228</v>
      </c>
      <c r="E93" s="118" t="s">
        <v>9</v>
      </c>
      <c r="F93" s="120" t="s">
        <v>185</v>
      </c>
      <c r="G93" s="119">
        <v>38245</v>
      </c>
      <c r="H93" s="118" t="s">
        <v>3426</v>
      </c>
      <c r="I93" s="118" t="s">
        <v>3427</v>
      </c>
      <c r="J93" s="117" t="s">
        <v>6821</v>
      </c>
      <c r="K93" s="117" t="s">
        <v>3460</v>
      </c>
      <c r="L93" s="118" t="s">
        <v>3442</v>
      </c>
      <c r="M93" s="118" t="s">
        <v>3443</v>
      </c>
      <c r="N93" s="117" t="s">
        <v>3626</v>
      </c>
      <c r="O93" s="117" t="s">
        <v>3627</v>
      </c>
      <c r="P93" s="108" t="str">
        <f t="shared" ca="1" si="3"/>
        <v>20 Tahun</v>
      </c>
      <c r="Q93" s="108" t="str">
        <f t="shared" ca="1" si="4"/>
        <v>4 Bulan</v>
      </c>
      <c r="R93" s="108" t="str">
        <f t="shared" ca="1" si="5"/>
        <v>15  Hari</v>
      </c>
    </row>
    <row r="94" spans="1:18" ht="15">
      <c r="A94" s="602">
        <v>24</v>
      </c>
      <c r="B94" s="605" t="s">
        <v>2163</v>
      </c>
      <c r="C94" s="116" t="s">
        <v>2557</v>
      </c>
      <c r="D94" s="117" t="s">
        <v>77</v>
      </c>
      <c r="E94" s="118" t="s">
        <v>10</v>
      </c>
      <c r="F94" s="120" t="s">
        <v>185</v>
      </c>
      <c r="G94" s="119">
        <v>29621</v>
      </c>
      <c r="H94" s="118" t="s">
        <v>3426</v>
      </c>
      <c r="I94" s="118" t="s">
        <v>3427</v>
      </c>
      <c r="J94" s="117" t="s">
        <v>3454</v>
      </c>
      <c r="K94" s="117" t="s">
        <v>3490</v>
      </c>
      <c r="L94" s="118" t="s">
        <v>3430</v>
      </c>
      <c r="M94" s="118" t="s">
        <v>3431</v>
      </c>
      <c r="N94" s="117" t="s">
        <v>294</v>
      </c>
      <c r="O94" s="117" t="s">
        <v>163</v>
      </c>
      <c r="P94" s="108" t="str">
        <f t="shared" ca="1" si="3"/>
        <v>43 Tahun</v>
      </c>
      <c r="Q94" s="108" t="str">
        <f t="shared" ca="1" si="4"/>
        <v>11 Bulan</v>
      </c>
      <c r="R94" s="108" t="str">
        <f t="shared" ca="1" si="5"/>
        <v>26  Hari</v>
      </c>
    </row>
    <row r="95" spans="1:18" ht="15">
      <c r="A95" s="603"/>
      <c r="B95" s="606"/>
      <c r="C95" s="116" t="s">
        <v>6823</v>
      </c>
      <c r="D95" s="117" t="s">
        <v>3630</v>
      </c>
      <c r="E95" s="118" t="s">
        <v>9</v>
      </c>
      <c r="F95" s="120" t="s">
        <v>172</v>
      </c>
      <c r="G95" s="119">
        <v>27072</v>
      </c>
      <c r="H95" s="118" t="s">
        <v>3426</v>
      </c>
      <c r="I95" s="118" t="s">
        <v>3427</v>
      </c>
      <c r="J95" s="117" t="s">
        <v>3454</v>
      </c>
      <c r="K95" s="117" t="s">
        <v>3435</v>
      </c>
      <c r="L95" s="118" t="s">
        <v>3430</v>
      </c>
      <c r="M95" s="118" t="s">
        <v>3436</v>
      </c>
      <c r="N95" s="117" t="s">
        <v>231</v>
      </c>
      <c r="O95" s="117" t="s">
        <v>1523</v>
      </c>
      <c r="P95" s="108" t="str">
        <f t="shared" ca="1" si="3"/>
        <v>50 Tahun</v>
      </c>
      <c r="Q95" s="108" t="str">
        <f t="shared" ca="1" si="4"/>
        <v>11 Bulan</v>
      </c>
      <c r="R95" s="108" t="str">
        <f t="shared" ca="1" si="5"/>
        <v>18  Hari</v>
      </c>
    </row>
    <row r="96" spans="1:18" ht="15">
      <c r="A96" s="604"/>
      <c r="B96" s="607"/>
      <c r="C96" s="116" t="s">
        <v>3631</v>
      </c>
      <c r="D96" s="117" t="s">
        <v>3632</v>
      </c>
      <c r="E96" s="118" t="s">
        <v>9</v>
      </c>
      <c r="F96" s="120" t="s">
        <v>185</v>
      </c>
      <c r="G96" s="119">
        <v>42718</v>
      </c>
      <c r="H96" s="118" t="s">
        <v>3426</v>
      </c>
      <c r="I96" s="118" t="s">
        <v>3427</v>
      </c>
      <c r="J96" s="117" t="s">
        <v>6819</v>
      </c>
      <c r="K96" s="117" t="s">
        <v>3441</v>
      </c>
      <c r="L96" s="118" t="s">
        <v>3442</v>
      </c>
      <c r="M96" s="118" t="s">
        <v>3443</v>
      </c>
      <c r="N96" s="117" t="s">
        <v>77</v>
      </c>
      <c r="O96" s="117" t="s">
        <v>3630</v>
      </c>
      <c r="P96" s="108" t="str">
        <f t="shared" ca="1" si="3"/>
        <v>8 Tahun</v>
      </c>
      <c r="Q96" s="108" t="str">
        <f t="shared" ca="1" si="4"/>
        <v>1 Bulan</v>
      </c>
      <c r="R96" s="108" t="str">
        <f t="shared" ca="1" si="5"/>
        <v>16  Hari</v>
      </c>
    </row>
    <row r="97" spans="1:18" ht="15">
      <c r="A97" s="602">
        <v>25</v>
      </c>
      <c r="B97" s="605" t="s">
        <v>1145</v>
      </c>
      <c r="C97" s="116" t="s">
        <v>1148</v>
      </c>
      <c r="D97" s="117" t="s">
        <v>1149</v>
      </c>
      <c r="E97" s="118" t="s">
        <v>10</v>
      </c>
      <c r="F97" s="120" t="s">
        <v>238</v>
      </c>
      <c r="G97" s="119">
        <v>33130</v>
      </c>
      <c r="H97" s="118" t="s">
        <v>3426</v>
      </c>
      <c r="I97" s="118" t="s">
        <v>3427</v>
      </c>
      <c r="J97" s="117" t="s">
        <v>3428</v>
      </c>
      <c r="K97" s="117" t="s">
        <v>3490</v>
      </c>
      <c r="L97" s="118" t="s">
        <v>3430</v>
      </c>
      <c r="M97" s="118" t="s">
        <v>3431</v>
      </c>
      <c r="N97" s="117" t="s">
        <v>1310</v>
      </c>
      <c r="O97" s="117" t="s">
        <v>1307</v>
      </c>
      <c r="P97" s="108" t="str">
        <f t="shared" ca="1" si="3"/>
        <v>34 Tahun</v>
      </c>
      <c r="Q97" s="108" t="str">
        <f t="shared" ca="1" si="4"/>
        <v>4 Bulan</v>
      </c>
      <c r="R97" s="108" t="str">
        <f t="shared" ca="1" si="5"/>
        <v>16  Hari</v>
      </c>
    </row>
    <row r="98" spans="1:18" ht="15">
      <c r="A98" s="603"/>
      <c r="B98" s="606"/>
      <c r="C98" s="116" t="s">
        <v>1146</v>
      </c>
      <c r="D98" s="117" t="s">
        <v>1147</v>
      </c>
      <c r="E98" s="118" t="s">
        <v>9</v>
      </c>
      <c r="F98" s="120" t="s">
        <v>95</v>
      </c>
      <c r="G98" s="119">
        <v>34988</v>
      </c>
      <c r="H98" s="118" t="s">
        <v>3426</v>
      </c>
      <c r="I98" s="118" t="s">
        <v>3427</v>
      </c>
      <c r="J98" s="117" t="s">
        <v>3428</v>
      </c>
      <c r="K98" s="117" t="s">
        <v>3435</v>
      </c>
      <c r="L98" s="118" t="s">
        <v>3430</v>
      </c>
      <c r="M98" s="118" t="s">
        <v>3436</v>
      </c>
      <c r="N98" s="117" t="s">
        <v>252</v>
      </c>
      <c r="O98" s="117" t="s">
        <v>3633</v>
      </c>
      <c r="P98" s="108" t="str">
        <f t="shared" ca="1" si="3"/>
        <v>29 Tahun</v>
      </c>
      <c r="Q98" s="108" t="str">
        <f t="shared" ca="1" si="4"/>
        <v>3 Bulan</v>
      </c>
      <c r="R98" s="108" t="str">
        <f t="shared" ca="1" si="5"/>
        <v>14  Hari</v>
      </c>
    </row>
    <row r="99" spans="1:18" ht="15">
      <c r="A99" s="603"/>
      <c r="B99" s="606"/>
      <c r="C99" s="116" t="s">
        <v>3634</v>
      </c>
      <c r="D99" s="117" t="s">
        <v>3635</v>
      </c>
      <c r="E99" s="118" t="s">
        <v>9</v>
      </c>
      <c r="F99" s="120" t="s">
        <v>238</v>
      </c>
      <c r="G99" s="119">
        <v>42961</v>
      </c>
      <c r="H99" s="118" t="s">
        <v>3426</v>
      </c>
      <c r="I99" s="118" t="s">
        <v>3427</v>
      </c>
      <c r="J99" s="117" t="s">
        <v>6819</v>
      </c>
      <c r="K99" s="117" t="s">
        <v>3441</v>
      </c>
      <c r="L99" s="118" t="s">
        <v>3442</v>
      </c>
      <c r="M99" s="118" t="s">
        <v>3443</v>
      </c>
      <c r="N99" s="117" t="s">
        <v>1149</v>
      </c>
      <c r="O99" s="117" t="s">
        <v>1147</v>
      </c>
      <c r="P99" s="108" t="str">
        <f t="shared" ca="1" si="3"/>
        <v>7 Tahun</v>
      </c>
      <c r="Q99" s="108" t="str">
        <f t="shared" ca="1" si="4"/>
        <v>5 Bulan</v>
      </c>
      <c r="R99" s="108" t="str">
        <f t="shared" ca="1" si="5"/>
        <v>16  Hari</v>
      </c>
    </row>
    <row r="100" spans="1:18" ht="15">
      <c r="A100" s="604"/>
      <c r="B100" s="607"/>
      <c r="C100" s="296" t="s">
        <v>7328</v>
      </c>
      <c r="D100" s="287" t="s">
        <v>7329</v>
      </c>
      <c r="E100" s="288" t="s">
        <v>10</v>
      </c>
      <c r="F100" s="287" t="s">
        <v>3539</v>
      </c>
      <c r="G100" s="289">
        <v>8839</v>
      </c>
      <c r="H100" s="287" t="s">
        <v>3426</v>
      </c>
      <c r="I100" s="287" t="s">
        <v>3427</v>
      </c>
      <c r="J100" s="287" t="s">
        <v>6819</v>
      </c>
      <c r="K100" s="287" t="s">
        <v>3441</v>
      </c>
      <c r="L100" s="287" t="s">
        <v>3442</v>
      </c>
      <c r="M100" s="287" t="s">
        <v>3443</v>
      </c>
      <c r="N100" s="287" t="s">
        <v>1149</v>
      </c>
      <c r="O100" s="287" t="s">
        <v>1147</v>
      </c>
      <c r="P100" s="187"/>
      <c r="Q100" s="187"/>
      <c r="R100" s="187"/>
    </row>
    <row r="101" spans="1:18" ht="15">
      <c r="A101" s="602">
        <v>26</v>
      </c>
      <c r="B101" s="605" t="s">
        <v>1305</v>
      </c>
      <c r="C101" s="116" t="s">
        <v>1309</v>
      </c>
      <c r="D101" s="117" t="s">
        <v>1310</v>
      </c>
      <c r="E101" s="118" t="s">
        <v>10</v>
      </c>
      <c r="F101" s="120" t="s">
        <v>1311</v>
      </c>
      <c r="G101" s="119">
        <v>22090</v>
      </c>
      <c r="H101" s="118" t="s">
        <v>3426</v>
      </c>
      <c r="I101" s="118" t="s">
        <v>3427</v>
      </c>
      <c r="J101" s="117" t="s">
        <v>3454</v>
      </c>
      <c r="K101" s="117" t="s">
        <v>3124</v>
      </c>
      <c r="L101" s="118" t="s">
        <v>3430</v>
      </c>
      <c r="M101" s="118" t="s">
        <v>3431</v>
      </c>
      <c r="N101" s="117" t="s">
        <v>3636</v>
      </c>
      <c r="O101" s="117" t="s">
        <v>279</v>
      </c>
      <c r="P101" s="108" t="str">
        <f t="shared" ca="1" si="3"/>
        <v>64 Tahun</v>
      </c>
      <c r="Q101" s="108" t="str">
        <f t="shared" ca="1" si="4"/>
        <v>7 Bulan</v>
      </c>
      <c r="R101" s="108" t="str">
        <f t="shared" ca="1" si="5"/>
        <v>7  Hari</v>
      </c>
    </row>
    <row r="102" spans="1:18" ht="15">
      <c r="A102" s="603"/>
      <c r="B102" s="606"/>
      <c r="C102" s="116" t="s">
        <v>1306</v>
      </c>
      <c r="D102" s="117" t="s">
        <v>1307</v>
      </c>
      <c r="E102" s="118" t="s">
        <v>9</v>
      </c>
      <c r="F102" s="120" t="s">
        <v>1308</v>
      </c>
      <c r="G102" s="119">
        <v>23812</v>
      </c>
      <c r="H102" s="118" t="s">
        <v>3426</v>
      </c>
      <c r="I102" s="118" t="s">
        <v>3427</v>
      </c>
      <c r="J102" s="117" t="s">
        <v>6821</v>
      </c>
      <c r="K102" s="117" t="s">
        <v>3429</v>
      </c>
      <c r="L102" s="118" t="s">
        <v>3430</v>
      </c>
      <c r="M102" s="118" t="s">
        <v>3436</v>
      </c>
      <c r="N102" s="117" t="s">
        <v>3637</v>
      </c>
      <c r="O102" s="117" t="s">
        <v>3638</v>
      </c>
      <c r="P102" s="108" t="str">
        <f t="shared" ca="1" si="3"/>
        <v>59 Tahun</v>
      </c>
      <c r="Q102" s="108" t="str">
        <f t="shared" ca="1" si="4"/>
        <v>10 Bulan</v>
      </c>
      <c r="R102" s="108" t="str">
        <f t="shared" ca="1" si="5"/>
        <v>19  Hari</v>
      </c>
    </row>
    <row r="103" spans="1:18" ht="15">
      <c r="A103" s="603"/>
      <c r="B103" s="606"/>
      <c r="C103" s="116" t="s">
        <v>3639</v>
      </c>
      <c r="D103" s="117" t="s">
        <v>406</v>
      </c>
      <c r="E103" s="118" t="s">
        <v>10</v>
      </c>
      <c r="F103" s="120" t="s">
        <v>238</v>
      </c>
      <c r="G103" s="119">
        <v>34711</v>
      </c>
      <c r="H103" s="118" t="s">
        <v>3426</v>
      </c>
      <c r="I103" s="118" t="s">
        <v>3427</v>
      </c>
      <c r="J103" s="117" t="s">
        <v>6821</v>
      </c>
      <c r="K103" s="117" t="s">
        <v>3490</v>
      </c>
      <c r="L103" s="118" t="s">
        <v>3442</v>
      </c>
      <c r="M103" s="118" t="s">
        <v>3443</v>
      </c>
      <c r="N103" s="117" t="s">
        <v>1310</v>
      </c>
      <c r="O103" s="117" t="s">
        <v>1307</v>
      </c>
      <c r="P103" s="108" t="str">
        <f t="shared" ca="1" si="3"/>
        <v>30 Tahun</v>
      </c>
      <c r="Q103" s="108" t="str">
        <f t="shared" ca="1" si="4"/>
        <v>0 Bulan</v>
      </c>
      <c r="R103" s="108" t="str">
        <f t="shared" ca="1" si="5"/>
        <v>18  Hari</v>
      </c>
    </row>
    <row r="104" spans="1:18" ht="15">
      <c r="A104" s="604"/>
      <c r="B104" s="607"/>
      <c r="C104" s="116" t="s">
        <v>1312</v>
      </c>
      <c r="D104" s="117" t="s">
        <v>1313</v>
      </c>
      <c r="E104" s="118" t="s">
        <v>10</v>
      </c>
      <c r="F104" s="120" t="s">
        <v>30</v>
      </c>
      <c r="G104" s="119">
        <v>36776</v>
      </c>
      <c r="H104" s="118" t="s">
        <v>3426</v>
      </c>
      <c r="I104" s="118" t="s">
        <v>3427</v>
      </c>
      <c r="J104" s="117" t="s">
        <v>6821</v>
      </c>
      <c r="K104" s="117" t="s">
        <v>3441</v>
      </c>
      <c r="L104" s="118" t="s">
        <v>3442</v>
      </c>
      <c r="M104" s="118" t="s">
        <v>3443</v>
      </c>
      <c r="N104" s="117" t="s">
        <v>1310</v>
      </c>
      <c r="O104" s="117" t="s">
        <v>1307</v>
      </c>
      <c r="P104" s="108" t="str">
        <f t="shared" ca="1" si="3"/>
        <v>24 Tahun</v>
      </c>
      <c r="Q104" s="108" t="str">
        <f t="shared" ca="1" si="4"/>
        <v>4 Bulan</v>
      </c>
      <c r="R104" s="108" t="str">
        <f t="shared" ca="1" si="5"/>
        <v>23  Hari</v>
      </c>
    </row>
    <row r="105" spans="1:18" ht="15">
      <c r="A105" s="123">
        <v>27</v>
      </c>
      <c r="B105" s="124" t="s">
        <v>2351</v>
      </c>
      <c r="C105" s="116" t="s">
        <v>2352</v>
      </c>
      <c r="D105" s="117" t="s">
        <v>2353</v>
      </c>
      <c r="E105" s="118" t="s">
        <v>9</v>
      </c>
      <c r="F105" s="120" t="s">
        <v>15</v>
      </c>
      <c r="G105" s="119">
        <v>15465</v>
      </c>
      <c r="H105" s="118" t="s">
        <v>3426</v>
      </c>
      <c r="I105" s="118" t="s">
        <v>3427</v>
      </c>
      <c r="J105" s="117" t="s">
        <v>6821</v>
      </c>
      <c r="K105" s="117" t="s">
        <v>3429</v>
      </c>
      <c r="L105" s="118" t="s">
        <v>3503</v>
      </c>
      <c r="M105" s="118" t="s">
        <v>3431</v>
      </c>
      <c r="N105" s="117" t="s">
        <v>3640</v>
      </c>
      <c r="O105" s="117" t="s">
        <v>3641</v>
      </c>
      <c r="P105" s="108" t="str">
        <f t="shared" ca="1" si="3"/>
        <v>82 Tahun</v>
      </c>
      <c r="Q105" s="108" t="str">
        <f t="shared" ca="1" si="4"/>
        <v>8 Bulan</v>
      </c>
      <c r="R105" s="108" t="str">
        <f t="shared" ca="1" si="5"/>
        <v>26  Hari</v>
      </c>
    </row>
    <row r="106" spans="1:18" ht="15">
      <c r="A106" s="611">
        <v>28</v>
      </c>
      <c r="B106" s="612" t="s">
        <v>1169</v>
      </c>
      <c r="C106" s="116" t="s">
        <v>1170</v>
      </c>
      <c r="D106" s="117" t="s">
        <v>1171</v>
      </c>
      <c r="E106" s="118" t="s">
        <v>10</v>
      </c>
      <c r="F106" s="120" t="s">
        <v>13</v>
      </c>
      <c r="G106" s="119">
        <v>28469</v>
      </c>
      <c r="H106" s="118" t="s">
        <v>3426</v>
      </c>
      <c r="I106" s="118" t="s">
        <v>3427</v>
      </c>
      <c r="J106" s="117" t="s">
        <v>6819</v>
      </c>
      <c r="K106" s="117" t="s">
        <v>3124</v>
      </c>
      <c r="L106" s="118" t="s">
        <v>3430</v>
      </c>
      <c r="M106" s="118" t="s">
        <v>3431</v>
      </c>
      <c r="N106" s="117" t="s">
        <v>2591</v>
      </c>
      <c r="O106" s="117" t="s">
        <v>3509</v>
      </c>
      <c r="P106" s="108" t="str">
        <f t="shared" ca="1" si="3"/>
        <v>47 Tahun</v>
      </c>
      <c r="Q106" s="108" t="str">
        <f t="shared" ca="1" si="4"/>
        <v>1 Bulan</v>
      </c>
      <c r="R106" s="108" t="str">
        <f t="shared" ca="1" si="5"/>
        <v>20  Hari</v>
      </c>
    </row>
    <row r="107" spans="1:18" ht="15">
      <c r="A107" s="611"/>
      <c r="B107" s="612"/>
      <c r="C107" s="116" t="s">
        <v>1172</v>
      </c>
      <c r="D107" s="117" t="s">
        <v>138</v>
      </c>
      <c r="E107" s="118" t="s">
        <v>9</v>
      </c>
      <c r="F107" s="120" t="s">
        <v>30</v>
      </c>
      <c r="G107" s="119">
        <v>31155</v>
      </c>
      <c r="H107" s="118" t="s">
        <v>3426</v>
      </c>
      <c r="I107" s="118" t="s">
        <v>3427</v>
      </c>
      <c r="J107" s="117" t="s">
        <v>6819</v>
      </c>
      <c r="K107" s="117" t="s">
        <v>3124</v>
      </c>
      <c r="L107" s="118" t="s">
        <v>3430</v>
      </c>
      <c r="M107" s="118" t="s">
        <v>3436</v>
      </c>
      <c r="N107" s="117" t="s">
        <v>1391</v>
      </c>
      <c r="O107" s="117" t="s">
        <v>1142</v>
      </c>
      <c r="P107" s="108" t="str">
        <f t="shared" ca="1" si="3"/>
        <v>39 Tahun</v>
      </c>
      <c r="Q107" s="108" t="str">
        <f t="shared" ca="1" si="4"/>
        <v>9 Bulan</v>
      </c>
      <c r="R107" s="108" t="str">
        <f t="shared" ca="1" si="5"/>
        <v>12  Hari</v>
      </c>
    </row>
    <row r="108" spans="1:18" ht="15">
      <c r="A108" s="611"/>
      <c r="B108" s="612"/>
      <c r="C108" s="116" t="s">
        <v>3642</v>
      </c>
      <c r="D108" s="117" t="s">
        <v>3643</v>
      </c>
      <c r="E108" s="118" t="s">
        <v>10</v>
      </c>
      <c r="F108" s="120" t="s">
        <v>185</v>
      </c>
      <c r="G108" s="119">
        <v>39301</v>
      </c>
      <c r="H108" s="118" t="s">
        <v>3426</v>
      </c>
      <c r="I108" s="118" t="s">
        <v>3427</v>
      </c>
      <c r="J108" s="117" t="s">
        <v>6819</v>
      </c>
      <c r="K108" s="117" t="s">
        <v>3441</v>
      </c>
      <c r="L108" s="118" t="s">
        <v>3442</v>
      </c>
      <c r="M108" s="118" t="s">
        <v>3443</v>
      </c>
      <c r="N108" s="117" t="s">
        <v>1171</v>
      </c>
      <c r="O108" s="117" t="s">
        <v>138</v>
      </c>
      <c r="P108" s="108" t="str">
        <f t="shared" ca="1" si="3"/>
        <v>17 Tahun</v>
      </c>
      <c r="Q108" s="108" t="str">
        <f t="shared" ca="1" si="4"/>
        <v>5 Bulan</v>
      </c>
      <c r="R108" s="108" t="str">
        <f t="shared" ca="1" si="5"/>
        <v>23  Hari</v>
      </c>
    </row>
    <row r="109" spans="1:18" ht="15">
      <c r="A109" s="611"/>
      <c r="B109" s="612"/>
      <c r="C109" s="116" t="s">
        <v>3644</v>
      </c>
      <c r="D109" s="117" t="s">
        <v>3645</v>
      </c>
      <c r="E109" s="118" t="s">
        <v>9</v>
      </c>
      <c r="F109" s="120" t="s">
        <v>185</v>
      </c>
      <c r="G109" s="119">
        <v>42741</v>
      </c>
      <c r="H109" s="118" t="s">
        <v>3426</v>
      </c>
      <c r="I109" s="118" t="s">
        <v>3427</v>
      </c>
      <c r="J109" s="117" t="s">
        <v>6819</v>
      </c>
      <c r="K109" s="117" t="s">
        <v>3441</v>
      </c>
      <c r="L109" s="118" t="s">
        <v>3442</v>
      </c>
      <c r="M109" s="118" t="s">
        <v>3443</v>
      </c>
      <c r="N109" s="117" t="s">
        <v>1171</v>
      </c>
      <c r="O109" s="117" t="s">
        <v>138</v>
      </c>
      <c r="P109" s="108" t="str">
        <f t="shared" ca="1" si="3"/>
        <v>8 Tahun</v>
      </c>
      <c r="Q109" s="108" t="str">
        <f t="shared" ca="1" si="4"/>
        <v>0 Bulan</v>
      </c>
      <c r="R109" s="108" t="str">
        <f t="shared" ca="1" si="5"/>
        <v>24  Hari</v>
      </c>
    </row>
    <row r="110" spans="1:18" ht="15">
      <c r="A110" s="611"/>
      <c r="B110" s="612"/>
      <c r="C110" s="116" t="s">
        <v>6824</v>
      </c>
      <c r="D110" s="117" t="s">
        <v>6825</v>
      </c>
      <c r="E110" s="118" t="s">
        <v>9</v>
      </c>
      <c r="F110" s="120" t="s">
        <v>192</v>
      </c>
      <c r="G110" s="119">
        <v>44733</v>
      </c>
      <c r="H110" s="118" t="s">
        <v>3426</v>
      </c>
      <c r="I110" s="118" t="s">
        <v>3427</v>
      </c>
      <c r="J110" s="117" t="s">
        <v>6826</v>
      </c>
      <c r="K110" s="117" t="s">
        <v>6827</v>
      </c>
      <c r="L110" s="118" t="s">
        <v>6828</v>
      </c>
      <c r="M110" s="118" t="s">
        <v>3443</v>
      </c>
      <c r="N110" s="117" t="s">
        <v>1171</v>
      </c>
      <c r="O110" s="117" t="s">
        <v>138</v>
      </c>
      <c r="P110" s="108" t="str">
        <f t="shared" ca="1" si="3"/>
        <v>2 Tahun</v>
      </c>
      <c r="Q110" s="108" t="str">
        <f t="shared" ca="1" si="4"/>
        <v>7 Bulan</v>
      </c>
      <c r="R110" s="108" t="str">
        <f t="shared" ca="1" si="5"/>
        <v>9  Hari</v>
      </c>
    </row>
    <row r="111" spans="1:18" ht="15">
      <c r="A111" s="611"/>
      <c r="B111" s="612"/>
      <c r="C111" s="116" t="s">
        <v>6829</v>
      </c>
      <c r="D111" s="117" t="s">
        <v>6830</v>
      </c>
      <c r="E111" s="118" t="s">
        <v>9</v>
      </c>
      <c r="F111" s="120" t="s">
        <v>192</v>
      </c>
      <c r="G111" s="119">
        <v>44733</v>
      </c>
      <c r="H111" s="118" t="s">
        <v>3426</v>
      </c>
      <c r="I111" s="118" t="s">
        <v>3427</v>
      </c>
      <c r="J111" s="117" t="s">
        <v>6826</v>
      </c>
      <c r="K111" s="117" t="s">
        <v>6827</v>
      </c>
      <c r="L111" s="118" t="s">
        <v>6828</v>
      </c>
      <c r="M111" s="118" t="s">
        <v>3443</v>
      </c>
      <c r="N111" s="117" t="s">
        <v>1171</v>
      </c>
      <c r="O111" s="117" t="s">
        <v>138</v>
      </c>
      <c r="P111" s="108" t="str">
        <f t="shared" ca="1" si="3"/>
        <v>2 Tahun</v>
      </c>
      <c r="Q111" s="108" t="str">
        <f t="shared" ca="1" si="4"/>
        <v>7 Bulan</v>
      </c>
      <c r="R111" s="108" t="str">
        <f t="shared" ca="1" si="5"/>
        <v>9  Hari</v>
      </c>
    </row>
    <row r="112" spans="1:18" ht="15">
      <c r="A112" s="602">
        <v>29</v>
      </c>
      <c r="B112" s="605" t="s">
        <v>1314</v>
      </c>
      <c r="C112" s="116" t="s">
        <v>1315</v>
      </c>
      <c r="D112" s="117" t="s">
        <v>1316</v>
      </c>
      <c r="E112" s="118" t="s">
        <v>10</v>
      </c>
      <c r="F112" s="120" t="s">
        <v>238</v>
      </c>
      <c r="G112" s="119">
        <v>26607</v>
      </c>
      <c r="H112" s="118" t="s">
        <v>3426</v>
      </c>
      <c r="I112" s="118" t="s">
        <v>3427</v>
      </c>
      <c r="J112" s="117" t="s">
        <v>3454</v>
      </c>
      <c r="K112" s="117" t="s">
        <v>3124</v>
      </c>
      <c r="L112" s="118" t="s">
        <v>3430</v>
      </c>
      <c r="M112" s="118" t="s">
        <v>3431</v>
      </c>
      <c r="N112" s="117" t="s">
        <v>3646</v>
      </c>
      <c r="O112" s="117" t="s">
        <v>3647</v>
      </c>
      <c r="P112" s="108" t="str">
        <f ca="1" t="shared" si="15" ref="P112:P121">DATEDIF(G112,$P$2,"Y")&amp;" Tahun"</f>
        <v>52 Tahun</v>
      </c>
      <c r="Q112" s="108" t="str">
        <f ca="1" t="shared" si="16" ref="Q112:Q121">DATEDIF(G112,$P$2,"YM")&amp;" Bulan"</f>
        <v>2 Bulan</v>
      </c>
      <c r="R112" s="108" t="str">
        <f ca="1" t="shared" si="17" ref="R112:R121">DATEDIF(G112,$P$2,"MD")&amp;"  Hari"</f>
        <v>26  Hari</v>
      </c>
    </row>
    <row r="113" spans="1:18" ht="15">
      <c r="A113" s="603"/>
      <c r="B113" s="606"/>
      <c r="C113" s="116" t="s">
        <v>1321</v>
      </c>
      <c r="D113" s="117" t="s">
        <v>181</v>
      </c>
      <c r="E113" s="118" t="s">
        <v>9</v>
      </c>
      <c r="F113" s="120" t="s">
        <v>1322</v>
      </c>
      <c r="G113" s="119">
        <v>28250</v>
      </c>
      <c r="H113" s="118" t="s">
        <v>3426</v>
      </c>
      <c r="I113" s="118" t="s">
        <v>3427</v>
      </c>
      <c r="J113" s="117" t="s">
        <v>3428</v>
      </c>
      <c r="K113" s="117" t="s">
        <v>3435</v>
      </c>
      <c r="L113" s="118" t="s">
        <v>3430</v>
      </c>
      <c r="M113" s="118" t="s">
        <v>3436</v>
      </c>
      <c r="N113" s="117" t="s">
        <v>3648</v>
      </c>
      <c r="O113" s="117" t="s">
        <v>3649</v>
      </c>
      <c r="P113" s="108" t="str">
        <f t="shared" ca="1" si="15"/>
        <v>47 Tahun</v>
      </c>
      <c r="Q113" s="108" t="str">
        <f t="shared" ca="1" si="16"/>
        <v>8 Bulan</v>
      </c>
      <c r="R113" s="108" t="str">
        <f t="shared" ca="1" si="17"/>
        <v>25  Hari</v>
      </c>
    </row>
    <row r="114" spans="1:18" ht="15">
      <c r="A114" s="603"/>
      <c r="B114" s="606"/>
      <c r="C114" s="116" t="s">
        <v>1319</v>
      </c>
      <c r="D114" s="117" t="s">
        <v>1320</v>
      </c>
      <c r="E114" s="118" t="s">
        <v>10</v>
      </c>
      <c r="F114" s="120" t="s">
        <v>238</v>
      </c>
      <c r="G114" s="119">
        <v>37268</v>
      </c>
      <c r="H114" s="118" t="s">
        <v>3426</v>
      </c>
      <c r="I114" s="118" t="s">
        <v>3427</v>
      </c>
      <c r="J114" s="117" t="s">
        <v>6821</v>
      </c>
      <c r="K114" s="117" t="s">
        <v>3460</v>
      </c>
      <c r="L114" s="118" t="s">
        <v>3442</v>
      </c>
      <c r="M114" s="118" t="s">
        <v>3443</v>
      </c>
      <c r="N114" s="117" t="s">
        <v>1316</v>
      </c>
      <c r="O114" s="117" t="s">
        <v>181</v>
      </c>
      <c r="P114" s="108" t="str">
        <f t="shared" ca="1" si="15"/>
        <v>23 Tahun</v>
      </c>
      <c r="Q114" s="108" t="str">
        <f t="shared" ca="1" si="16"/>
        <v>0 Bulan</v>
      </c>
      <c r="R114" s="108" t="str">
        <f t="shared" ca="1" si="17"/>
        <v>18  Hari</v>
      </c>
    </row>
    <row r="115" spans="1:18" ht="15">
      <c r="A115" s="603"/>
      <c r="B115" s="606"/>
      <c r="C115" s="116" t="s">
        <v>1317</v>
      </c>
      <c r="D115" s="117" t="s">
        <v>1318</v>
      </c>
      <c r="E115" s="118" t="s">
        <v>10</v>
      </c>
      <c r="F115" s="120" t="s">
        <v>238</v>
      </c>
      <c r="G115" s="119">
        <v>38947</v>
      </c>
      <c r="H115" s="118" t="s">
        <v>3426</v>
      </c>
      <c r="I115" s="118" t="s">
        <v>3427</v>
      </c>
      <c r="J115" s="117" t="s">
        <v>6820</v>
      </c>
      <c r="K115" s="117" t="s">
        <v>3460</v>
      </c>
      <c r="L115" s="118" t="s">
        <v>3442</v>
      </c>
      <c r="M115" s="118" t="s">
        <v>3443</v>
      </c>
      <c r="N115" s="117" t="s">
        <v>1316</v>
      </c>
      <c r="O115" s="117" t="s">
        <v>181</v>
      </c>
      <c r="P115" s="108" t="str">
        <f t="shared" ca="1" si="15"/>
        <v>18 Tahun</v>
      </c>
      <c r="Q115" s="108" t="str">
        <f t="shared" ca="1" si="16"/>
        <v>5 Bulan</v>
      </c>
      <c r="R115" s="108" t="str">
        <f t="shared" ca="1" si="17"/>
        <v>12  Hari</v>
      </c>
    </row>
    <row r="116" spans="1:18" ht="15">
      <c r="A116" s="604"/>
      <c r="B116" s="607"/>
      <c r="C116" s="116" t="s">
        <v>3650</v>
      </c>
      <c r="D116" s="117" t="s">
        <v>3651</v>
      </c>
      <c r="E116" s="118" t="s">
        <v>10</v>
      </c>
      <c r="F116" s="120" t="s">
        <v>173</v>
      </c>
      <c r="G116" s="119">
        <v>41140</v>
      </c>
      <c r="H116" s="118" t="s">
        <v>3426</v>
      </c>
      <c r="I116" s="118" t="s">
        <v>3427</v>
      </c>
      <c r="J116" s="117" t="s">
        <v>6819</v>
      </c>
      <c r="K116" s="117" t="s">
        <v>3441</v>
      </c>
      <c r="L116" s="118" t="s">
        <v>3442</v>
      </c>
      <c r="M116" s="118" t="s">
        <v>3443</v>
      </c>
      <c r="N116" s="117" t="s">
        <v>1316</v>
      </c>
      <c r="O116" s="117" t="s">
        <v>181</v>
      </c>
      <c r="P116" s="108" t="str">
        <f t="shared" ca="1" si="15"/>
        <v>12 Tahun</v>
      </c>
      <c r="Q116" s="108" t="str">
        <f t="shared" ca="1" si="16"/>
        <v>5 Bulan</v>
      </c>
      <c r="R116" s="108" t="str">
        <f t="shared" ca="1" si="17"/>
        <v>11  Hari</v>
      </c>
    </row>
    <row r="117" spans="1:18" ht="15">
      <c r="A117" s="602">
        <v>30</v>
      </c>
      <c r="B117" s="605" t="s">
        <v>1157</v>
      </c>
      <c r="C117" s="116" t="s">
        <v>1160</v>
      </c>
      <c r="D117" s="117" t="s">
        <v>393</v>
      </c>
      <c r="E117" s="118" t="s">
        <v>10</v>
      </c>
      <c r="F117" s="120" t="s">
        <v>1341</v>
      </c>
      <c r="G117" s="119">
        <v>28515</v>
      </c>
      <c r="H117" s="118" t="s">
        <v>3426</v>
      </c>
      <c r="I117" s="118" t="s">
        <v>3427</v>
      </c>
      <c r="J117" s="117" t="s">
        <v>3454</v>
      </c>
      <c r="K117" s="117" t="s">
        <v>3124</v>
      </c>
      <c r="L117" s="118" t="s">
        <v>3430</v>
      </c>
      <c r="M117" s="118" t="s">
        <v>3431</v>
      </c>
      <c r="N117" s="117" t="s">
        <v>3652</v>
      </c>
      <c r="O117" s="117" t="s">
        <v>3653</v>
      </c>
      <c r="P117" s="108" t="str">
        <f t="shared" ca="1" si="15"/>
        <v>47 Tahun</v>
      </c>
      <c r="Q117" s="108" t="str">
        <f t="shared" ca="1" si="16"/>
        <v>0 Bulan</v>
      </c>
      <c r="R117" s="108" t="str">
        <f t="shared" ca="1" si="17"/>
        <v>5  Hari</v>
      </c>
    </row>
    <row r="118" spans="1:18" ht="15">
      <c r="A118" s="603"/>
      <c r="B118" s="606"/>
      <c r="C118" s="116" t="s">
        <v>1161</v>
      </c>
      <c r="D118" s="117" t="s">
        <v>1162</v>
      </c>
      <c r="E118" s="118" t="s">
        <v>9</v>
      </c>
      <c r="F118" s="120" t="s">
        <v>192</v>
      </c>
      <c r="G118" s="119">
        <v>32463</v>
      </c>
      <c r="H118" s="118" t="s">
        <v>3426</v>
      </c>
      <c r="I118" s="118" t="s">
        <v>3427</v>
      </c>
      <c r="J118" s="117" t="s">
        <v>3428</v>
      </c>
      <c r="K118" s="117" t="s">
        <v>3124</v>
      </c>
      <c r="L118" s="118" t="s">
        <v>3430</v>
      </c>
      <c r="M118" s="118" t="s">
        <v>3436</v>
      </c>
      <c r="N118" s="117" t="s">
        <v>3654</v>
      </c>
      <c r="O118" s="117" t="s">
        <v>188</v>
      </c>
      <c r="P118" s="108" t="str">
        <f t="shared" ca="1" si="15"/>
        <v>36 Tahun</v>
      </c>
      <c r="Q118" s="108" t="str">
        <f t="shared" ca="1" si="16"/>
        <v>2 Bulan</v>
      </c>
      <c r="R118" s="108" t="str">
        <f t="shared" ca="1" si="17"/>
        <v>14  Hari</v>
      </c>
    </row>
    <row r="119" spans="1:18" ht="15">
      <c r="A119" s="603"/>
      <c r="B119" s="606"/>
      <c r="C119" s="116" t="s">
        <v>1158</v>
      </c>
      <c r="D119" s="117" t="s">
        <v>1159</v>
      </c>
      <c r="E119" s="118" t="s">
        <v>9</v>
      </c>
      <c r="F119" s="120" t="s">
        <v>185</v>
      </c>
      <c r="G119" s="119">
        <v>38568</v>
      </c>
      <c r="H119" s="118" t="s">
        <v>3426</v>
      </c>
      <c r="I119" s="118" t="s">
        <v>3427</v>
      </c>
      <c r="J119" s="117" t="s">
        <v>6821</v>
      </c>
      <c r="K119" s="117" t="s">
        <v>3460</v>
      </c>
      <c r="L119" s="118" t="s">
        <v>3442</v>
      </c>
      <c r="M119" s="118" t="s">
        <v>3443</v>
      </c>
      <c r="N119" s="117" t="s">
        <v>393</v>
      </c>
      <c r="O119" s="117" t="s">
        <v>1162</v>
      </c>
      <c r="P119" s="108" t="str">
        <f t="shared" ca="1" si="15"/>
        <v>19 Tahun</v>
      </c>
      <c r="Q119" s="108" t="str">
        <f t="shared" ca="1" si="16"/>
        <v>5 Bulan</v>
      </c>
      <c r="R119" s="108" t="str">
        <f t="shared" ca="1" si="17"/>
        <v>26  Hari</v>
      </c>
    </row>
    <row r="120" spans="1:18" ht="15">
      <c r="A120" s="603"/>
      <c r="B120" s="606"/>
      <c r="C120" s="116" t="s">
        <v>3655</v>
      </c>
      <c r="D120" s="117" t="s">
        <v>3656</v>
      </c>
      <c r="E120" s="118" t="s">
        <v>10</v>
      </c>
      <c r="F120" s="120" t="s">
        <v>173</v>
      </c>
      <c r="G120" s="119">
        <v>41111</v>
      </c>
      <c r="H120" s="118" t="s">
        <v>3426</v>
      </c>
      <c r="I120" s="118" t="s">
        <v>3427</v>
      </c>
      <c r="J120" s="117" t="s">
        <v>6819</v>
      </c>
      <c r="K120" s="117" t="s">
        <v>3441</v>
      </c>
      <c r="L120" s="118" t="s">
        <v>3442</v>
      </c>
      <c r="M120" s="118" t="s">
        <v>3443</v>
      </c>
      <c r="N120" s="117" t="s">
        <v>393</v>
      </c>
      <c r="O120" s="117" t="s">
        <v>1162</v>
      </c>
      <c r="P120" s="108" t="str">
        <f t="shared" ca="1" si="15"/>
        <v>12 Tahun</v>
      </c>
      <c r="Q120" s="108" t="str">
        <f t="shared" ca="1" si="16"/>
        <v>6 Bulan</v>
      </c>
      <c r="R120" s="108" t="str">
        <f t="shared" ca="1" si="17"/>
        <v>9  Hari</v>
      </c>
    </row>
    <row r="121" spans="1:18" ht="15">
      <c r="A121" s="604"/>
      <c r="B121" s="607"/>
      <c r="C121" s="116" t="s">
        <v>3657</v>
      </c>
      <c r="D121" s="117" t="s">
        <v>3658</v>
      </c>
      <c r="E121" s="118" t="s">
        <v>9</v>
      </c>
      <c r="F121" s="120" t="s">
        <v>185</v>
      </c>
      <c r="G121" s="119">
        <v>42406</v>
      </c>
      <c r="H121" s="118" t="s">
        <v>3426</v>
      </c>
      <c r="I121" s="118" t="s">
        <v>3427</v>
      </c>
      <c r="J121" s="117" t="s">
        <v>6819</v>
      </c>
      <c r="K121" s="117" t="s">
        <v>3441</v>
      </c>
      <c r="L121" s="118" t="s">
        <v>3442</v>
      </c>
      <c r="M121" s="118" t="s">
        <v>3443</v>
      </c>
      <c r="N121" s="117" t="s">
        <v>393</v>
      </c>
      <c r="O121" s="117" t="s">
        <v>1162</v>
      </c>
      <c r="P121" s="108" t="str">
        <f t="shared" ca="1" si="15"/>
        <v>8 Tahun</v>
      </c>
      <c r="Q121" s="108" t="str">
        <f t="shared" ca="1" si="16"/>
        <v>11 Bulan</v>
      </c>
      <c r="R121" s="108" t="str">
        <f t="shared" ca="1" si="17"/>
        <v>24  Hari</v>
      </c>
    </row>
    <row r="122" spans="1:18" ht="15">
      <c r="A122" s="602">
        <v>31</v>
      </c>
      <c r="B122" s="605" t="s">
        <v>1911</v>
      </c>
      <c r="C122" s="116" t="s">
        <v>2803</v>
      </c>
      <c r="D122" s="117" t="s">
        <v>1743</v>
      </c>
      <c r="E122" s="118" t="s">
        <v>10</v>
      </c>
      <c r="F122" s="120" t="s">
        <v>1519</v>
      </c>
      <c r="G122" s="119">
        <v>26089</v>
      </c>
      <c r="H122" s="118" t="s">
        <v>3426</v>
      </c>
      <c r="I122" s="118" t="s">
        <v>3427</v>
      </c>
      <c r="J122" s="117" t="s">
        <v>3659</v>
      </c>
      <c r="K122" s="117" t="s">
        <v>3490</v>
      </c>
      <c r="L122" s="118" t="s">
        <v>3430</v>
      </c>
      <c r="M122" s="118" t="s">
        <v>3431</v>
      </c>
      <c r="N122" s="117" t="s">
        <v>3660</v>
      </c>
      <c r="O122" s="117" t="s">
        <v>1630</v>
      </c>
      <c r="P122" s="108" t="str">
        <f ca="1" t="shared" si="18" ref="P122:P127">DATEDIF(G122,$P$2,"Y")&amp;" Tahun"</f>
        <v>53 Tahun</v>
      </c>
      <c r="Q122" s="108" t="str">
        <f ca="1" t="shared" si="19" ref="Q122:Q127">DATEDIF(G122,$P$2,"YM")&amp;" Bulan"</f>
        <v>7 Bulan</v>
      </c>
      <c r="R122" s="108" t="str">
        <f ca="1" t="shared" si="20" ref="R122:R127">DATEDIF(G122,$P$2,"MD")&amp;"  Hari"</f>
        <v>25  Hari</v>
      </c>
    </row>
    <row r="123" spans="1:18" ht="15">
      <c r="A123" s="603"/>
      <c r="B123" s="606"/>
      <c r="C123" s="116" t="s">
        <v>3661</v>
      </c>
      <c r="D123" s="117" t="s">
        <v>1912</v>
      </c>
      <c r="E123" s="118" t="s">
        <v>9</v>
      </c>
      <c r="F123" s="120" t="s">
        <v>3662</v>
      </c>
      <c r="G123" s="119">
        <v>28854</v>
      </c>
      <c r="H123" s="118" t="s">
        <v>3426</v>
      </c>
      <c r="I123" s="118" t="s">
        <v>3427</v>
      </c>
      <c r="J123" s="117" t="s">
        <v>6821</v>
      </c>
      <c r="K123" s="117" t="s">
        <v>3429</v>
      </c>
      <c r="L123" s="118" t="s">
        <v>3430</v>
      </c>
      <c r="M123" s="118" t="s">
        <v>3436</v>
      </c>
      <c r="N123" s="117" t="s">
        <v>3663</v>
      </c>
      <c r="O123" s="117" t="s">
        <v>121</v>
      </c>
      <c r="P123" s="108" t="str">
        <f t="shared" ca="1" si="18"/>
        <v>46 Tahun</v>
      </c>
      <c r="Q123" s="108" t="str">
        <f t="shared" ca="1" si="19"/>
        <v>1 Bulan</v>
      </c>
      <c r="R123" s="108" t="str">
        <f t="shared" ca="1" si="20"/>
        <v>0  Hari</v>
      </c>
    </row>
    <row r="124" spans="1:18" ht="15">
      <c r="A124" s="604"/>
      <c r="B124" s="607"/>
      <c r="C124" s="116" t="s">
        <v>2003</v>
      </c>
      <c r="D124" s="117" t="s">
        <v>2004</v>
      </c>
      <c r="E124" s="118" t="s">
        <v>9</v>
      </c>
      <c r="F124" s="120" t="s">
        <v>33</v>
      </c>
      <c r="G124" s="119">
        <v>38036</v>
      </c>
      <c r="H124" s="118" t="s">
        <v>3426</v>
      </c>
      <c r="I124" s="118" t="s">
        <v>3427</v>
      </c>
      <c r="J124" s="117" t="s">
        <v>3454</v>
      </c>
      <c r="K124" s="117" t="s">
        <v>3460</v>
      </c>
      <c r="L124" s="118" t="s">
        <v>3442</v>
      </c>
      <c r="M124" s="118" t="s">
        <v>3443</v>
      </c>
      <c r="N124" s="117" t="s">
        <v>1743</v>
      </c>
      <c r="O124" s="117" t="s">
        <v>1912</v>
      </c>
      <c r="P124" s="108" t="str">
        <f t="shared" ca="1" si="18"/>
        <v>20 Tahun</v>
      </c>
      <c r="Q124" s="108" t="str">
        <f t="shared" ca="1" si="19"/>
        <v>11 Bulan</v>
      </c>
      <c r="R124" s="108" t="str">
        <f t="shared" ca="1" si="20"/>
        <v>11  Hari</v>
      </c>
    </row>
    <row r="125" spans="1:18" ht="15">
      <c r="A125" s="602">
        <v>32</v>
      </c>
      <c r="B125" s="608" t="s">
        <v>2223</v>
      </c>
      <c r="C125" s="137" t="s">
        <v>2958</v>
      </c>
      <c r="D125" s="138" t="s">
        <v>1423</v>
      </c>
      <c r="E125" s="118" t="s">
        <v>10</v>
      </c>
      <c r="F125" s="120" t="s">
        <v>99</v>
      </c>
      <c r="G125" s="119">
        <v>35541</v>
      </c>
      <c r="H125" s="118" t="s">
        <v>3426</v>
      </c>
      <c r="I125" s="118" t="s">
        <v>3427</v>
      </c>
      <c r="J125" s="117" t="s">
        <v>3659</v>
      </c>
      <c r="K125" s="117" t="s">
        <v>3490</v>
      </c>
      <c r="L125" s="118" t="s">
        <v>3430</v>
      </c>
      <c r="M125" s="118" t="s">
        <v>3431</v>
      </c>
      <c r="N125" s="117" t="s">
        <v>3664</v>
      </c>
      <c r="O125" s="117" t="s">
        <v>3665</v>
      </c>
      <c r="P125" s="108" t="str">
        <f t="shared" ca="1" si="18"/>
        <v>27 Tahun</v>
      </c>
      <c r="Q125" s="108" t="str">
        <f t="shared" ca="1" si="19"/>
        <v>9 Bulan</v>
      </c>
      <c r="R125" s="108" t="str">
        <f t="shared" ca="1" si="20"/>
        <v>9  Hari</v>
      </c>
    </row>
    <row r="126" spans="1:18" ht="15">
      <c r="A126" s="603"/>
      <c r="B126" s="609"/>
      <c r="C126" s="137" t="s">
        <v>2224</v>
      </c>
      <c r="D126" s="138" t="s">
        <v>167</v>
      </c>
      <c r="E126" s="118" t="s">
        <v>9</v>
      </c>
      <c r="F126" s="120" t="s">
        <v>33</v>
      </c>
      <c r="G126" s="119">
        <v>36412</v>
      </c>
      <c r="H126" s="118" t="s">
        <v>3426</v>
      </c>
      <c r="I126" s="118" t="s">
        <v>3427</v>
      </c>
      <c r="J126" s="117" t="s">
        <v>3659</v>
      </c>
      <c r="K126" s="117" t="s">
        <v>3490</v>
      </c>
      <c r="L126" s="118" t="s">
        <v>3430</v>
      </c>
      <c r="M126" s="118" t="s">
        <v>3436</v>
      </c>
      <c r="N126" s="117" t="s">
        <v>1743</v>
      </c>
      <c r="O126" s="117" t="s">
        <v>1912</v>
      </c>
      <c r="P126" s="108" t="str">
        <f t="shared" ca="1" si="18"/>
        <v>25 Tahun</v>
      </c>
      <c r="Q126" s="108" t="str">
        <f t="shared" ca="1" si="19"/>
        <v>4 Bulan</v>
      </c>
      <c r="R126" s="108" t="str">
        <f t="shared" ca="1" si="20"/>
        <v>21  Hari</v>
      </c>
    </row>
    <row r="127" spans="1:18" ht="15">
      <c r="A127" s="604"/>
      <c r="B127" s="610"/>
      <c r="C127" s="137" t="s">
        <v>3666</v>
      </c>
      <c r="D127" s="138" t="s">
        <v>3667</v>
      </c>
      <c r="E127" s="118" t="s">
        <v>10</v>
      </c>
      <c r="F127" s="120" t="s">
        <v>1734</v>
      </c>
      <c r="G127" s="119">
        <v>8482</v>
      </c>
      <c r="H127" s="118" t="s">
        <v>3426</v>
      </c>
      <c r="I127" s="118" t="s">
        <v>3427</v>
      </c>
      <c r="J127" s="117" t="s">
        <v>6819</v>
      </c>
      <c r="K127" s="117" t="s">
        <v>3441</v>
      </c>
      <c r="L127" s="118" t="s">
        <v>3442</v>
      </c>
      <c r="M127" s="118" t="s">
        <v>3443</v>
      </c>
      <c r="N127" s="117" t="s">
        <v>1423</v>
      </c>
      <c r="O127" s="117" t="s">
        <v>167</v>
      </c>
      <c r="P127" s="108" t="str">
        <f t="shared" ca="1" si="18"/>
        <v>101 Tahun</v>
      </c>
      <c r="Q127" s="108" t="str">
        <f t="shared" ca="1" si="19"/>
        <v>10 Bulan</v>
      </c>
      <c r="R127" s="108" t="str">
        <f t="shared" ca="1" si="20"/>
        <v>8  Hari</v>
      </c>
    </row>
    <row r="128" spans="1:18" ht="15">
      <c r="A128" s="602">
        <v>33</v>
      </c>
      <c r="B128" s="605" t="s">
        <v>1274</v>
      </c>
      <c r="C128" s="116" t="s">
        <v>1277</v>
      </c>
      <c r="D128" s="117" t="s">
        <v>3668</v>
      </c>
      <c r="E128" s="118" t="s">
        <v>10</v>
      </c>
      <c r="F128" s="120" t="s">
        <v>33</v>
      </c>
      <c r="G128" s="119">
        <v>27026</v>
      </c>
      <c r="H128" s="118" t="s">
        <v>3426</v>
      </c>
      <c r="I128" s="118" t="s">
        <v>3427</v>
      </c>
      <c r="J128" s="117" t="s">
        <v>3454</v>
      </c>
      <c r="K128" s="117" t="s">
        <v>3429</v>
      </c>
      <c r="L128" s="118" t="s">
        <v>3430</v>
      </c>
      <c r="M128" s="118" t="s">
        <v>3431</v>
      </c>
      <c r="N128" s="117" t="s">
        <v>2994</v>
      </c>
      <c r="O128" s="117" t="s">
        <v>1637</v>
      </c>
      <c r="P128" s="108" t="str">
        <f ca="1" t="shared" si="21" ref="P128:P144">DATEDIF(G128,$P$2,"Y")&amp;" Tahun"</f>
        <v>51 Tahun</v>
      </c>
      <c r="Q128" s="108" t="str">
        <f ca="1" t="shared" si="22" ref="Q128:Q144">DATEDIF(G128,$P$2,"YM")&amp;" Bulan"</f>
        <v>1 Bulan</v>
      </c>
      <c r="R128" s="108" t="str">
        <f ca="1" t="shared" si="23" ref="R128:R144">DATEDIF(G128,$P$2,"MD")&amp;"  Hari"</f>
        <v>2  Hari</v>
      </c>
    </row>
    <row r="129" spans="1:18" ht="15">
      <c r="A129" s="603"/>
      <c r="B129" s="606"/>
      <c r="C129" s="116" t="s">
        <v>1280</v>
      </c>
      <c r="D129" s="117" t="s">
        <v>1281</v>
      </c>
      <c r="E129" s="118" t="s">
        <v>9</v>
      </c>
      <c r="F129" s="120" t="s">
        <v>33</v>
      </c>
      <c r="G129" s="119">
        <v>28915</v>
      </c>
      <c r="H129" s="118" t="s">
        <v>3426</v>
      </c>
      <c r="I129" s="118" t="s">
        <v>3427</v>
      </c>
      <c r="J129" s="117" t="s">
        <v>3454</v>
      </c>
      <c r="K129" s="117" t="s">
        <v>3435</v>
      </c>
      <c r="L129" s="118" t="s">
        <v>3430</v>
      </c>
      <c r="M129" s="118" t="s">
        <v>3436</v>
      </c>
      <c r="N129" s="117" t="s">
        <v>176</v>
      </c>
      <c r="O129" s="117" t="s">
        <v>3669</v>
      </c>
      <c r="P129" s="108" t="str">
        <f t="shared" ca="1" si="21"/>
        <v>45 Tahun</v>
      </c>
      <c r="Q129" s="108" t="str">
        <f t="shared" ca="1" si="22"/>
        <v>10 Bulan</v>
      </c>
      <c r="R129" s="108" t="str">
        <f t="shared" ca="1" si="23"/>
        <v>29  Hari</v>
      </c>
    </row>
    <row r="130" spans="1:18" ht="15">
      <c r="A130" s="603"/>
      <c r="B130" s="606"/>
      <c r="C130" s="116" t="s">
        <v>1278</v>
      </c>
      <c r="D130" s="117" t="s">
        <v>1279</v>
      </c>
      <c r="E130" s="118" t="s">
        <v>10</v>
      </c>
      <c r="F130" s="120" t="s">
        <v>185</v>
      </c>
      <c r="G130" s="119">
        <v>37376</v>
      </c>
      <c r="H130" s="118" t="s">
        <v>3426</v>
      </c>
      <c r="I130" s="118" t="s">
        <v>3427</v>
      </c>
      <c r="J130" s="117" t="s">
        <v>6821</v>
      </c>
      <c r="K130" s="117" t="s">
        <v>3460</v>
      </c>
      <c r="L130" s="118" t="s">
        <v>3442</v>
      </c>
      <c r="M130" s="118" t="s">
        <v>3443</v>
      </c>
      <c r="N130" s="117" t="s">
        <v>3668</v>
      </c>
      <c r="O130" s="117" t="s">
        <v>1281</v>
      </c>
      <c r="P130" s="108" t="str">
        <f t="shared" ca="1" si="21"/>
        <v>22 Tahun</v>
      </c>
      <c r="Q130" s="108" t="str">
        <f t="shared" ca="1" si="22"/>
        <v>9 Bulan</v>
      </c>
      <c r="R130" s="108" t="str">
        <f t="shared" ca="1" si="23"/>
        <v>0  Hari</v>
      </c>
    </row>
    <row r="131" spans="1:18" ht="15">
      <c r="A131" s="603"/>
      <c r="B131" s="606"/>
      <c r="C131" s="116" t="s">
        <v>1275</v>
      </c>
      <c r="D131" s="117" t="s">
        <v>1276</v>
      </c>
      <c r="E131" s="118" t="s">
        <v>9</v>
      </c>
      <c r="F131" s="120" t="s">
        <v>185</v>
      </c>
      <c r="G131" s="119">
        <v>37777</v>
      </c>
      <c r="H131" s="118" t="s">
        <v>3426</v>
      </c>
      <c r="I131" s="118" t="s">
        <v>3427</v>
      </c>
      <c r="J131" s="117" t="s">
        <v>6821</v>
      </c>
      <c r="K131" s="117" t="s">
        <v>3460</v>
      </c>
      <c r="L131" s="118" t="s">
        <v>3442</v>
      </c>
      <c r="M131" s="118" t="s">
        <v>3443</v>
      </c>
      <c r="N131" s="117" t="s">
        <v>3668</v>
      </c>
      <c r="O131" s="117" t="s">
        <v>1281</v>
      </c>
      <c r="P131" s="108" t="str">
        <f t="shared" ca="1" si="21"/>
        <v>21 Tahun</v>
      </c>
      <c r="Q131" s="108" t="str">
        <f t="shared" ca="1" si="22"/>
        <v>7 Bulan</v>
      </c>
      <c r="R131" s="108" t="str">
        <f t="shared" ca="1" si="23"/>
        <v>25  Hari</v>
      </c>
    </row>
    <row r="132" spans="1:18" ht="15">
      <c r="A132" s="603"/>
      <c r="B132" s="606"/>
      <c r="C132" s="116" t="s">
        <v>3670</v>
      </c>
      <c r="D132" s="117" t="s">
        <v>3671</v>
      </c>
      <c r="E132" s="118" t="s">
        <v>9</v>
      </c>
      <c r="F132" s="120" t="s">
        <v>185</v>
      </c>
      <c r="G132" s="119">
        <v>40521</v>
      </c>
      <c r="H132" s="118" t="s">
        <v>3426</v>
      </c>
      <c r="I132" s="118" t="s">
        <v>3427</v>
      </c>
      <c r="J132" s="117" t="s">
        <v>6820</v>
      </c>
      <c r="K132" s="117" t="s">
        <v>3460</v>
      </c>
      <c r="L132" s="118" t="s">
        <v>3442</v>
      </c>
      <c r="M132" s="118" t="s">
        <v>3443</v>
      </c>
      <c r="N132" s="117" t="s">
        <v>3668</v>
      </c>
      <c r="O132" s="117" t="s">
        <v>1281</v>
      </c>
      <c r="P132" s="108" t="str">
        <f t="shared" ca="1" si="21"/>
        <v>14 Tahun</v>
      </c>
      <c r="Q132" s="108" t="str">
        <f t="shared" ca="1" si="22"/>
        <v>1 Bulan</v>
      </c>
      <c r="R132" s="108" t="str">
        <f t="shared" ca="1" si="23"/>
        <v>21  Hari</v>
      </c>
    </row>
    <row r="133" spans="1:18" ht="15">
      <c r="A133" s="603"/>
      <c r="B133" s="606"/>
      <c r="C133" s="116" t="s">
        <v>3672</v>
      </c>
      <c r="D133" s="117" t="s">
        <v>3673</v>
      </c>
      <c r="E133" s="118" t="s">
        <v>10</v>
      </c>
      <c r="F133" s="120" t="s">
        <v>185</v>
      </c>
      <c r="G133" s="119">
        <v>42508</v>
      </c>
      <c r="H133" s="118" t="s">
        <v>3426</v>
      </c>
      <c r="I133" s="118" t="s">
        <v>3427</v>
      </c>
      <c r="J133" s="117" t="s">
        <v>6819</v>
      </c>
      <c r="K133" s="117" t="s">
        <v>3441</v>
      </c>
      <c r="L133" s="118" t="s">
        <v>3442</v>
      </c>
      <c r="M133" s="118" t="s">
        <v>3443</v>
      </c>
      <c r="N133" s="117" t="s">
        <v>3668</v>
      </c>
      <c r="O133" s="117" t="s">
        <v>1281</v>
      </c>
      <c r="P133" s="108" t="str">
        <f t="shared" ca="1" si="21"/>
        <v>8 Tahun</v>
      </c>
      <c r="Q133" s="108" t="str">
        <f t="shared" ca="1" si="22"/>
        <v>8 Bulan</v>
      </c>
      <c r="R133" s="108" t="str">
        <f t="shared" ca="1" si="23"/>
        <v>12  Hari</v>
      </c>
    </row>
    <row r="134" spans="1:18" ht="15">
      <c r="A134" s="604"/>
      <c r="B134" s="607"/>
      <c r="C134" s="116" t="s">
        <v>3674</v>
      </c>
      <c r="D134" s="117" t="s">
        <v>3675</v>
      </c>
      <c r="E134" s="118" t="s">
        <v>10</v>
      </c>
      <c r="F134" s="120" t="s">
        <v>173</v>
      </c>
      <c r="G134" s="119">
        <v>43743</v>
      </c>
      <c r="H134" s="118" t="s">
        <v>3426</v>
      </c>
      <c r="I134" s="118" t="s">
        <v>3427</v>
      </c>
      <c r="J134" s="117" t="s">
        <v>6819</v>
      </c>
      <c r="K134" s="117" t="s">
        <v>3441</v>
      </c>
      <c r="L134" s="118" t="s">
        <v>3442</v>
      </c>
      <c r="M134" s="118" t="s">
        <v>3443</v>
      </c>
      <c r="N134" s="117" t="s">
        <v>3668</v>
      </c>
      <c r="O134" s="117" t="s">
        <v>1281</v>
      </c>
      <c r="P134" s="108" t="str">
        <f t="shared" ca="1" si="21"/>
        <v>5 Tahun</v>
      </c>
      <c r="Q134" s="108" t="str">
        <f t="shared" ca="1" si="22"/>
        <v>3 Bulan</v>
      </c>
      <c r="R134" s="108" t="str">
        <f t="shared" ca="1" si="23"/>
        <v>25  Hari</v>
      </c>
    </row>
    <row r="135" spans="1:18" s="19" customFormat="1" ht="15">
      <c r="A135" s="602">
        <v>34</v>
      </c>
      <c r="B135" s="605" t="s">
        <v>2056</v>
      </c>
      <c r="C135" s="137" t="s">
        <v>2459</v>
      </c>
      <c r="D135" s="138" t="s">
        <v>320</v>
      </c>
      <c r="E135" s="139" t="s">
        <v>10</v>
      </c>
      <c r="F135" s="140" t="s">
        <v>185</v>
      </c>
      <c r="G135" s="141">
        <v>27027</v>
      </c>
      <c r="H135" s="139" t="s">
        <v>3426</v>
      </c>
      <c r="I135" s="139" t="s">
        <v>3427</v>
      </c>
      <c r="J135" s="138" t="s">
        <v>6821</v>
      </c>
      <c r="K135" s="138" t="s">
        <v>3429</v>
      </c>
      <c r="L135" s="139" t="s">
        <v>3430</v>
      </c>
      <c r="M135" s="139" t="s">
        <v>3431</v>
      </c>
      <c r="N135" s="138"/>
      <c r="O135" s="138"/>
      <c r="P135" s="142" t="str">
        <f t="shared" ca="1" si="21"/>
        <v>51 Tahun</v>
      </c>
      <c r="Q135" s="142" t="str">
        <f t="shared" ca="1" si="22"/>
        <v>1 Bulan</v>
      </c>
      <c r="R135" s="142" t="str">
        <f t="shared" ca="1" si="23"/>
        <v>1  Hari</v>
      </c>
    </row>
    <row r="136" spans="1:18" ht="15">
      <c r="A136" s="603"/>
      <c r="B136" s="606"/>
      <c r="C136" s="116" t="s">
        <v>2057</v>
      </c>
      <c r="D136" s="117" t="s">
        <v>1563</v>
      </c>
      <c r="E136" s="118" t="s">
        <v>9</v>
      </c>
      <c r="F136" s="120" t="s">
        <v>185</v>
      </c>
      <c r="G136" s="122">
        <v>28896</v>
      </c>
      <c r="H136" s="118" t="s">
        <v>3426</v>
      </c>
      <c r="I136" s="118" t="s">
        <v>3427</v>
      </c>
      <c r="J136" s="117" t="s">
        <v>6821</v>
      </c>
      <c r="K136" s="117" t="s">
        <v>3429</v>
      </c>
      <c r="L136" s="118" t="s">
        <v>3430</v>
      </c>
      <c r="M136" s="118" t="s">
        <v>3436</v>
      </c>
      <c r="N136" s="117" t="s">
        <v>401</v>
      </c>
      <c r="O136" s="117" t="s">
        <v>1476</v>
      </c>
      <c r="P136" s="108" t="str">
        <f t="shared" ca="1" si="21"/>
        <v>45 Tahun</v>
      </c>
      <c r="Q136" s="108" t="str">
        <f t="shared" ca="1" si="22"/>
        <v>11 Bulan</v>
      </c>
      <c r="R136" s="108" t="str">
        <f t="shared" ca="1" si="23"/>
        <v>20  Hari</v>
      </c>
    </row>
    <row r="137" spans="1:18" ht="15">
      <c r="A137" s="604"/>
      <c r="B137" s="607"/>
      <c r="C137" s="116" t="s">
        <v>1614</v>
      </c>
      <c r="D137" s="117" t="s">
        <v>3676</v>
      </c>
      <c r="E137" s="118" t="s">
        <v>10</v>
      </c>
      <c r="F137" s="120" t="s">
        <v>185</v>
      </c>
      <c r="G137" s="122">
        <v>39737</v>
      </c>
      <c r="H137" s="118" t="s">
        <v>3426</v>
      </c>
      <c r="I137" s="118" t="s">
        <v>3427</v>
      </c>
      <c r="J137" s="117" t="s">
        <v>6820</v>
      </c>
      <c r="K137" s="117" t="s">
        <v>3460</v>
      </c>
      <c r="L137" s="118" t="s">
        <v>3442</v>
      </c>
      <c r="M137" s="118" t="s">
        <v>3443</v>
      </c>
      <c r="N137" s="117" t="s">
        <v>320</v>
      </c>
      <c r="O137" s="117" t="s">
        <v>1563</v>
      </c>
      <c r="P137" s="108" t="str">
        <f t="shared" ca="1" si="21"/>
        <v>16 Tahun</v>
      </c>
      <c r="Q137" s="108" t="str">
        <f t="shared" ca="1" si="22"/>
        <v>3 Bulan</v>
      </c>
      <c r="R137" s="108" t="str">
        <f t="shared" ca="1" si="23"/>
        <v>14  Hari</v>
      </c>
    </row>
    <row r="138" spans="1:18" ht="15">
      <c r="A138" s="602">
        <v>35</v>
      </c>
      <c r="B138" s="605" t="s">
        <v>1255</v>
      </c>
      <c r="C138" s="116" t="s">
        <v>1261</v>
      </c>
      <c r="D138" s="117" t="s">
        <v>1262</v>
      </c>
      <c r="E138" s="118" t="s">
        <v>10</v>
      </c>
      <c r="F138" s="120" t="s">
        <v>13</v>
      </c>
      <c r="G138" s="119">
        <v>18421</v>
      </c>
      <c r="H138" s="118" t="s">
        <v>3426</v>
      </c>
      <c r="I138" s="118" t="s">
        <v>3427</v>
      </c>
      <c r="J138" s="117" t="s">
        <v>6821</v>
      </c>
      <c r="K138" s="117" t="s">
        <v>3429</v>
      </c>
      <c r="L138" s="118" t="s">
        <v>3430</v>
      </c>
      <c r="M138" s="118" t="s">
        <v>3431</v>
      </c>
      <c r="N138" s="117" t="s">
        <v>1672</v>
      </c>
      <c r="O138" s="117" t="s">
        <v>156</v>
      </c>
      <c r="P138" s="108" t="str">
        <f t="shared" ca="1" si="21"/>
        <v>74 Tahun</v>
      </c>
      <c r="Q138" s="108" t="str">
        <f t="shared" ca="1" si="22"/>
        <v>7 Bulan</v>
      </c>
      <c r="R138" s="108" t="str">
        <f t="shared" ca="1" si="23"/>
        <v>23  Hari</v>
      </c>
    </row>
    <row r="139" spans="1:18" ht="15">
      <c r="A139" s="603"/>
      <c r="B139" s="606"/>
      <c r="C139" s="116" t="s">
        <v>1258</v>
      </c>
      <c r="D139" s="117" t="s">
        <v>1259</v>
      </c>
      <c r="E139" s="118" t="s">
        <v>9</v>
      </c>
      <c r="F139" s="120" t="s">
        <v>13</v>
      </c>
      <c r="G139" s="119">
        <v>19549</v>
      </c>
      <c r="H139" s="118" t="s">
        <v>3426</v>
      </c>
      <c r="I139" s="118" t="s">
        <v>3427</v>
      </c>
      <c r="J139" s="117" t="s">
        <v>6821</v>
      </c>
      <c r="K139" s="117" t="s">
        <v>3429</v>
      </c>
      <c r="L139" s="118" t="s">
        <v>3430</v>
      </c>
      <c r="M139" s="118" t="s">
        <v>3436</v>
      </c>
      <c r="N139" s="117" t="s">
        <v>3677</v>
      </c>
      <c r="O139" s="117" t="s">
        <v>1449</v>
      </c>
      <c r="P139" s="108" t="str">
        <f t="shared" ca="1" si="21"/>
        <v>71 Tahun</v>
      </c>
      <c r="Q139" s="108" t="str">
        <f t="shared" ca="1" si="22"/>
        <v>6 Bulan</v>
      </c>
      <c r="R139" s="108" t="str">
        <f t="shared" ca="1" si="23"/>
        <v>21  Hari</v>
      </c>
    </row>
    <row r="140" spans="1:18" ht="15">
      <c r="A140" s="603"/>
      <c r="B140" s="606"/>
      <c r="C140" s="116" t="s">
        <v>395</v>
      </c>
      <c r="D140" s="117" t="s">
        <v>1260</v>
      </c>
      <c r="E140" s="118" t="s">
        <v>10</v>
      </c>
      <c r="F140" s="120" t="s">
        <v>636</v>
      </c>
      <c r="G140" s="119">
        <v>30322</v>
      </c>
      <c r="H140" s="118" t="s">
        <v>3426</v>
      </c>
      <c r="I140" s="118" t="s">
        <v>3427</v>
      </c>
      <c r="J140" s="117" t="s">
        <v>3428</v>
      </c>
      <c r="K140" s="117" t="s">
        <v>3429</v>
      </c>
      <c r="L140" s="118" t="s">
        <v>3442</v>
      </c>
      <c r="M140" s="118" t="s">
        <v>3443</v>
      </c>
      <c r="N140" s="117" t="s">
        <v>1262</v>
      </c>
      <c r="O140" s="117" t="s">
        <v>1259</v>
      </c>
      <c r="P140" s="108" t="str">
        <f t="shared" ca="1" si="21"/>
        <v>42 Tahun</v>
      </c>
      <c r="Q140" s="108" t="str">
        <f t="shared" ca="1" si="22"/>
        <v>0 Bulan</v>
      </c>
      <c r="R140" s="108" t="str">
        <f t="shared" ca="1" si="23"/>
        <v>24  Hari</v>
      </c>
    </row>
    <row r="141" spans="1:18" ht="15">
      <c r="A141" s="604"/>
      <c r="B141" s="607"/>
      <c r="C141" s="116" t="s">
        <v>1256</v>
      </c>
      <c r="D141" s="117" t="s">
        <v>641</v>
      </c>
      <c r="E141" s="118" t="s">
        <v>10</v>
      </c>
      <c r="F141" s="120" t="s">
        <v>1257</v>
      </c>
      <c r="G141" s="119">
        <v>32914</v>
      </c>
      <c r="H141" s="118" t="s">
        <v>3426</v>
      </c>
      <c r="I141" s="118" t="s">
        <v>3427</v>
      </c>
      <c r="J141" s="117" t="s">
        <v>3454</v>
      </c>
      <c r="K141" s="117" t="s">
        <v>3460</v>
      </c>
      <c r="L141" s="118" t="s">
        <v>3442</v>
      </c>
      <c r="M141" s="118" t="s">
        <v>3443</v>
      </c>
      <c r="N141" s="117" t="s">
        <v>1262</v>
      </c>
      <c r="O141" s="117" t="s">
        <v>1259</v>
      </c>
      <c r="P141" s="108" t="str">
        <f t="shared" ca="1" si="21"/>
        <v>34 Tahun</v>
      </c>
      <c r="Q141" s="108" t="str">
        <f t="shared" ca="1" si="22"/>
        <v>11 Bulan</v>
      </c>
      <c r="R141" s="108" t="str">
        <f t="shared" ca="1" si="23"/>
        <v>20  Hari</v>
      </c>
    </row>
    <row r="142" spans="1:18" ht="15">
      <c r="A142" s="602">
        <v>36</v>
      </c>
      <c r="B142" s="605" t="s">
        <v>1994</v>
      </c>
      <c r="C142" s="116" t="s">
        <v>2579</v>
      </c>
      <c r="D142" s="117" t="s">
        <v>1697</v>
      </c>
      <c r="E142" s="118" t="s">
        <v>10</v>
      </c>
      <c r="F142" s="120" t="s">
        <v>13</v>
      </c>
      <c r="G142" s="119">
        <v>22145</v>
      </c>
      <c r="H142" s="118" t="s">
        <v>3426</v>
      </c>
      <c r="I142" s="118" t="s">
        <v>3427</v>
      </c>
      <c r="J142" s="117" t="s">
        <v>6821</v>
      </c>
      <c r="K142" s="117" t="s">
        <v>3429</v>
      </c>
      <c r="L142" s="118" t="s">
        <v>3430</v>
      </c>
      <c r="M142" s="118" t="s">
        <v>3431</v>
      </c>
      <c r="N142" s="117" t="s">
        <v>3678</v>
      </c>
      <c r="O142" s="117" t="s">
        <v>3679</v>
      </c>
      <c r="P142" s="108" t="str">
        <f t="shared" ca="1" si="21"/>
        <v>64 Tahun</v>
      </c>
      <c r="Q142" s="108" t="str">
        <f t="shared" ca="1" si="22"/>
        <v>5 Bulan</v>
      </c>
      <c r="R142" s="108" t="str">
        <f t="shared" ca="1" si="23"/>
        <v>13  Hari</v>
      </c>
    </row>
    <row r="143" spans="1:18" ht="15">
      <c r="A143" s="603"/>
      <c r="B143" s="606"/>
      <c r="C143" s="116" t="s">
        <v>2162</v>
      </c>
      <c r="D143" s="117" t="s">
        <v>121</v>
      </c>
      <c r="E143" s="118" t="s">
        <v>9</v>
      </c>
      <c r="F143" s="120" t="s">
        <v>238</v>
      </c>
      <c r="G143" s="119">
        <v>22383</v>
      </c>
      <c r="H143" s="118" t="s">
        <v>3426</v>
      </c>
      <c r="I143" s="118" t="s">
        <v>3427</v>
      </c>
      <c r="J143" s="117" t="s">
        <v>6821</v>
      </c>
      <c r="K143" s="117" t="s">
        <v>3441</v>
      </c>
      <c r="L143" s="118" t="s">
        <v>3430</v>
      </c>
      <c r="M143" s="118" t="s">
        <v>3436</v>
      </c>
      <c r="N143" s="117" t="s">
        <v>3680</v>
      </c>
      <c r="O143" s="117" t="s">
        <v>1731</v>
      </c>
      <c r="P143" s="108" t="str">
        <f t="shared" ca="1" si="21"/>
        <v>63 Tahun</v>
      </c>
      <c r="Q143" s="108" t="str">
        <f t="shared" ca="1" si="22"/>
        <v>9 Bulan</v>
      </c>
      <c r="R143" s="108" t="str">
        <f t="shared" ca="1" si="23"/>
        <v>18  Hari</v>
      </c>
    </row>
    <row r="144" spans="1:18" ht="15">
      <c r="A144" s="604"/>
      <c r="B144" s="607"/>
      <c r="C144" s="116" t="s">
        <v>1995</v>
      </c>
      <c r="D144" s="117" t="s">
        <v>6838</v>
      </c>
      <c r="E144" s="118" t="s">
        <v>10</v>
      </c>
      <c r="F144" s="120" t="s">
        <v>238</v>
      </c>
      <c r="G144" s="119">
        <v>4</v>
      </c>
      <c r="H144" s="118" t="s">
        <v>3426</v>
      </c>
      <c r="I144" s="118" t="s">
        <v>3427</v>
      </c>
      <c r="J144" s="117" t="s">
        <v>6821</v>
      </c>
      <c r="K144" s="117" t="s">
        <v>3429</v>
      </c>
      <c r="L144" s="118" t="s">
        <v>3442</v>
      </c>
      <c r="M144" s="118" t="s">
        <v>3443</v>
      </c>
      <c r="N144" s="117" t="s">
        <v>1697</v>
      </c>
      <c r="O144" s="117" t="s">
        <v>121</v>
      </c>
      <c r="P144" s="108" t="str">
        <f t="shared" ca="1" si="21"/>
        <v>125 Tahun</v>
      </c>
      <c r="Q144" s="108" t="str">
        <f t="shared" ca="1" si="22"/>
        <v>0 Bulan</v>
      </c>
      <c r="R144" s="108" t="str">
        <f t="shared" ca="1" si="23"/>
        <v>26  Hari</v>
      </c>
    </row>
    <row r="145" spans="1:18" ht="15">
      <c r="A145" s="602">
        <v>37</v>
      </c>
      <c r="B145" s="605" t="s">
        <v>1150</v>
      </c>
      <c r="C145" s="116" t="s">
        <v>1155</v>
      </c>
      <c r="D145" s="117" t="s">
        <v>1156</v>
      </c>
      <c r="E145" s="118" t="s">
        <v>9</v>
      </c>
      <c r="F145" s="120" t="s">
        <v>13</v>
      </c>
      <c r="G145" s="119">
        <v>24872</v>
      </c>
      <c r="H145" s="118" t="s">
        <v>3426</v>
      </c>
      <c r="I145" s="118" t="s">
        <v>3427</v>
      </c>
      <c r="J145" s="117" t="s">
        <v>6821</v>
      </c>
      <c r="K145" s="117" t="s">
        <v>3429</v>
      </c>
      <c r="L145" s="118" t="s">
        <v>3503</v>
      </c>
      <c r="M145" s="118" t="s">
        <v>3431</v>
      </c>
      <c r="N145" s="117" t="s">
        <v>3681</v>
      </c>
      <c r="O145" s="117" t="s">
        <v>121</v>
      </c>
      <c r="P145" s="108" t="str">
        <f ca="1" t="shared" si="24" ref="P145:P159">DATEDIF(G145,$P$2,"Y")&amp;" Tahun"</f>
        <v>56 Tahun</v>
      </c>
      <c r="Q145" s="108" t="str">
        <f ca="1" t="shared" si="25" ref="Q145:Q159">DATEDIF(G145,$P$2,"YM")&amp;" Bulan"</f>
        <v>11 Bulan</v>
      </c>
      <c r="R145" s="108" t="str">
        <f ca="1" t="shared" si="26" ref="R145:R159">DATEDIF(G145,$P$2,"MD")&amp;"  Hari"</f>
        <v>26  Hari</v>
      </c>
    </row>
    <row r="146" spans="1:18" ht="15">
      <c r="A146" s="603"/>
      <c r="B146" s="606"/>
      <c r="C146" s="116" t="s">
        <v>1153</v>
      </c>
      <c r="D146" s="117" t="s">
        <v>1154</v>
      </c>
      <c r="E146" s="118" t="s">
        <v>9</v>
      </c>
      <c r="F146" s="120" t="s">
        <v>3474</v>
      </c>
      <c r="G146" s="119">
        <v>36347</v>
      </c>
      <c r="H146" s="118" t="s">
        <v>3426</v>
      </c>
      <c r="I146" s="118" t="s">
        <v>3427</v>
      </c>
      <c r="J146" s="117" t="s">
        <v>3428</v>
      </c>
      <c r="K146" s="117" t="s">
        <v>3429</v>
      </c>
      <c r="L146" s="118" t="s">
        <v>3430</v>
      </c>
      <c r="M146" s="118" t="s">
        <v>3443</v>
      </c>
      <c r="N146" s="117" t="s">
        <v>3682</v>
      </c>
      <c r="O146" s="117" t="s">
        <v>7081</v>
      </c>
      <c r="P146" s="108" t="str">
        <f t="shared" ca="1" si="24"/>
        <v>25 Tahun</v>
      </c>
      <c r="Q146" s="108" t="str">
        <f t="shared" ca="1" si="25"/>
        <v>6 Bulan</v>
      </c>
      <c r="R146" s="108" t="str">
        <f t="shared" ca="1" si="26"/>
        <v>24  Hari</v>
      </c>
    </row>
    <row r="147" spans="1:18" ht="15">
      <c r="A147" s="603"/>
      <c r="B147" s="606"/>
      <c r="C147" s="116" t="s">
        <v>1151</v>
      </c>
      <c r="D147" s="117" t="s">
        <v>1152</v>
      </c>
      <c r="E147" s="118" t="s">
        <v>10</v>
      </c>
      <c r="F147" s="120" t="s">
        <v>3683</v>
      </c>
      <c r="G147" s="119">
        <v>37948</v>
      </c>
      <c r="H147" s="118" t="s">
        <v>3426</v>
      </c>
      <c r="I147" s="118" t="s">
        <v>3427</v>
      </c>
      <c r="J147" s="117" t="s">
        <v>3428</v>
      </c>
      <c r="K147" s="117" t="s">
        <v>3460</v>
      </c>
      <c r="L147" s="118" t="s">
        <v>3442</v>
      </c>
      <c r="M147" s="118" t="s">
        <v>3443</v>
      </c>
      <c r="N147" s="117" t="s">
        <v>3682</v>
      </c>
      <c r="O147" s="117" t="s">
        <v>1156</v>
      </c>
      <c r="P147" s="108" t="str">
        <f t="shared" ca="1" si="24"/>
        <v>21 Tahun</v>
      </c>
      <c r="Q147" s="108" t="str">
        <f t="shared" ca="1" si="25"/>
        <v>2 Bulan</v>
      </c>
      <c r="R147" s="108" t="str">
        <f t="shared" ca="1" si="26"/>
        <v>7  Hari</v>
      </c>
    </row>
    <row r="148" spans="1:18" ht="15">
      <c r="A148" s="604"/>
      <c r="B148" s="607"/>
      <c r="C148" s="116" t="s">
        <v>3684</v>
      </c>
      <c r="D148" s="117" t="s">
        <v>3685</v>
      </c>
      <c r="E148" s="118" t="s">
        <v>10</v>
      </c>
      <c r="F148" s="120" t="s">
        <v>3683</v>
      </c>
      <c r="G148" s="119">
        <v>39408</v>
      </c>
      <c r="H148" s="118" t="s">
        <v>3426</v>
      </c>
      <c r="I148" s="118" t="s">
        <v>3427</v>
      </c>
      <c r="J148" s="117" t="s">
        <v>6820</v>
      </c>
      <c r="K148" s="117" t="s">
        <v>3460</v>
      </c>
      <c r="L148" s="118" t="s">
        <v>3442</v>
      </c>
      <c r="M148" s="118" t="s">
        <v>3443</v>
      </c>
      <c r="N148" s="117" t="s">
        <v>3682</v>
      </c>
      <c r="O148" s="117" t="s">
        <v>1156</v>
      </c>
      <c r="P148" s="108" t="str">
        <f t="shared" ca="1" si="24"/>
        <v>17 Tahun</v>
      </c>
      <c r="Q148" s="108" t="str">
        <f t="shared" ca="1" si="25"/>
        <v>2 Bulan</v>
      </c>
      <c r="R148" s="108" t="str">
        <f t="shared" ca="1" si="26"/>
        <v>8  Hari</v>
      </c>
    </row>
    <row r="149" spans="1:18" ht="15">
      <c r="A149" s="602">
        <v>38</v>
      </c>
      <c r="B149" s="605" t="s">
        <v>2172</v>
      </c>
      <c r="C149" s="116" t="s">
        <v>3686</v>
      </c>
      <c r="D149" s="117" t="s">
        <v>2975</v>
      </c>
      <c r="E149" s="118" t="s">
        <v>10</v>
      </c>
      <c r="F149" s="120" t="s">
        <v>268</v>
      </c>
      <c r="G149" s="119">
        <v>32874</v>
      </c>
      <c r="H149" s="118" t="s">
        <v>3426</v>
      </c>
      <c r="I149" s="118" t="s">
        <v>3427</v>
      </c>
      <c r="J149" s="117" t="s">
        <v>3428</v>
      </c>
      <c r="K149" s="117" t="s">
        <v>3429</v>
      </c>
      <c r="L149" s="118" t="s">
        <v>3430</v>
      </c>
      <c r="M149" s="118" t="s">
        <v>3431</v>
      </c>
      <c r="N149" s="117" t="s">
        <v>412</v>
      </c>
      <c r="O149" s="117" t="s">
        <v>1785</v>
      </c>
      <c r="P149" s="108" t="str">
        <f t="shared" ca="1" si="24"/>
        <v>35 Tahun</v>
      </c>
      <c r="Q149" s="108" t="str">
        <f t="shared" ca="1" si="25"/>
        <v>0 Bulan</v>
      </c>
      <c r="R149" s="108" t="str">
        <f t="shared" ca="1" si="26"/>
        <v>29  Hari</v>
      </c>
    </row>
    <row r="150" spans="1:18" ht="15">
      <c r="A150" s="603"/>
      <c r="B150" s="606"/>
      <c r="C150" s="116" t="s">
        <v>2173</v>
      </c>
      <c r="D150" s="117" t="s">
        <v>2174</v>
      </c>
      <c r="E150" s="118" t="s">
        <v>9</v>
      </c>
      <c r="F150" s="120" t="s">
        <v>33</v>
      </c>
      <c r="G150" s="119">
        <v>35257</v>
      </c>
      <c r="H150" s="118" t="s">
        <v>3426</v>
      </c>
      <c r="I150" s="118" t="s">
        <v>3427</v>
      </c>
      <c r="J150" s="117" t="s">
        <v>3659</v>
      </c>
      <c r="K150" s="117" t="s">
        <v>3435</v>
      </c>
      <c r="L150" s="118" t="s">
        <v>3430</v>
      </c>
      <c r="M150" s="118" t="s">
        <v>3436</v>
      </c>
      <c r="N150" s="117" t="s">
        <v>3687</v>
      </c>
      <c r="O150" s="117" t="s">
        <v>86</v>
      </c>
      <c r="P150" s="108" t="str">
        <f t="shared" ca="1" si="24"/>
        <v>28 Tahun</v>
      </c>
      <c r="Q150" s="108" t="str">
        <f t="shared" ca="1" si="25"/>
        <v>6 Bulan</v>
      </c>
      <c r="R150" s="108" t="str">
        <f t="shared" ca="1" si="26"/>
        <v>19  Hari</v>
      </c>
    </row>
    <row r="151" spans="1:18" ht="15">
      <c r="A151" s="604"/>
      <c r="B151" s="607"/>
      <c r="C151" s="116" t="s">
        <v>3688</v>
      </c>
      <c r="D151" s="117" t="s">
        <v>3689</v>
      </c>
      <c r="E151" s="118" t="s">
        <v>9</v>
      </c>
      <c r="F151" s="120" t="s">
        <v>33</v>
      </c>
      <c r="G151" s="119">
        <v>43104</v>
      </c>
      <c r="H151" s="118" t="s">
        <v>3426</v>
      </c>
      <c r="I151" s="118" t="s">
        <v>3427</v>
      </c>
      <c r="J151" s="117" t="s">
        <v>6819</v>
      </c>
      <c r="K151" s="117" t="s">
        <v>3441</v>
      </c>
      <c r="L151" s="118" t="s">
        <v>3442</v>
      </c>
      <c r="M151" s="118" t="s">
        <v>3443</v>
      </c>
      <c r="N151" s="117" t="s">
        <v>2975</v>
      </c>
      <c r="O151" s="117" t="s">
        <v>2174</v>
      </c>
      <c r="P151" s="108" t="str">
        <f t="shared" ca="1" si="24"/>
        <v>7 Tahun</v>
      </c>
      <c r="Q151" s="108" t="str">
        <f t="shared" ca="1" si="25"/>
        <v>0 Bulan</v>
      </c>
      <c r="R151" s="108" t="str">
        <f t="shared" ca="1" si="26"/>
        <v>26  Hari</v>
      </c>
    </row>
    <row r="152" spans="1:18" ht="15">
      <c r="A152" s="602">
        <v>39</v>
      </c>
      <c r="B152" s="605" t="s">
        <v>3690</v>
      </c>
      <c r="C152" s="116" t="s">
        <v>1988</v>
      </c>
      <c r="D152" s="117" t="s">
        <v>2588</v>
      </c>
      <c r="E152" s="118" t="s">
        <v>10</v>
      </c>
      <c r="F152" s="120" t="s">
        <v>1341</v>
      </c>
      <c r="G152" s="119">
        <v>33801</v>
      </c>
      <c r="H152" s="118" t="s">
        <v>3426</v>
      </c>
      <c r="I152" s="118" t="s">
        <v>3427</v>
      </c>
      <c r="J152" s="117" t="s">
        <v>3428</v>
      </c>
      <c r="K152" s="117" t="s">
        <v>3429</v>
      </c>
      <c r="L152" s="118" t="s">
        <v>3430</v>
      </c>
      <c r="M152" s="118" t="s">
        <v>3431</v>
      </c>
      <c r="N152" s="117" t="s">
        <v>3691</v>
      </c>
      <c r="O152" s="117" t="s">
        <v>3692</v>
      </c>
      <c r="P152" s="108" t="str">
        <f t="shared" ca="1" si="24"/>
        <v>32 Tahun</v>
      </c>
      <c r="Q152" s="108" t="str">
        <f t="shared" ca="1" si="25"/>
        <v>6 Bulan</v>
      </c>
      <c r="R152" s="108" t="str">
        <f t="shared" ca="1" si="26"/>
        <v>14  Hari</v>
      </c>
    </row>
    <row r="153" spans="1:18" ht="15">
      <c r="A153" s="603"/>
      <c r="B153" s="606"/>
      <c r="C153" s="116" t="s">
        <v>3693</v>
      </c>
      <c r="D153" s="117" t="s">
        <v>2967</v>
      </c>
      <c r="E153" s="118" t="s">
        <v>9</v>
      </c>
      <c r="F153" s="120" t="s">
        <v>3683</v>
      </c>
      <c r="G153" s="119">
        <v>35714</v>
      </c>
      <c r="H153" s="118" t="s">
        <v>3426</v>
      </c>
      <c r="I153" s="118" t="s">
        <v>3427</v>
      </c>
      <c r="J153" s="117" t="s">
        <v>6821</v>
      </c>
      <c r="K153" s="117" t="s">
        <v>3435</v>
      </c>
      <c r="L153" s="118" t="s">
        <v>3430</v>
      </c>
      <c r="M153" s="118" t="s">
        <v>3436</v>
      </c>
      <c r="N153" s="117" t="s">
        <v>308</v>
      </c>
      <c r="O153" s="117" t="s">
        <v>303</v>
      </c>
      <c r="P153" s="108" t="str">
        <f t="shared" ca="1" si="24"/>
        <v>27 Tahun</v>
      </c>
      <c r="Q153" s="108" t="str">
        <f t="shared" ca="1" si="25"/>
        <v>3 Bulan</v>
      </c>
      <c r="R153" s="108" t="str">
        <f t="shared" ca="1" si="26"/>
        <v>19  Hari</v>
      </c>
    </row>
    <row r="154" spans="1:18" ht="15">
      <c r="A154" s="603"/>
      <c r="B154" s="606"/>
      <c r="C154" s="116" t="s">
        <v>3694</v>
      </c>
      <c r="D154" s="117" t="s">
        <v>3695</v>
      </c>
      <c r="E154" s="118" t="s">
        <v>9</v>
      </c>
      <c r="F154" s="120" t="s">
        <v>185</v>
      </c>
      <c r="G154" s="119">
        <v>44412</v>
      </c>
      <c r="H154" s="118" t="s">
        <v>3426</v>
      </c>
      <c r="I154" s="118" t="s">
        <v>3427</v>
      </c>
      <c r="J154" s="117" t="s">
        <v>6819</v>
      </c>
      <c r="K154" s="117" t="s">
        <v>3441</v>
      </c>
      <c r="L154" s="118" t="s">
        <v>3442</v>
      </c>
      <c r="M154" s="118" t="s">
        <v>3443</v>
      </c>
      <c r="N154" s="117" t="s">
        <v>2588</v>
      </c>
      <c r="O154" s="117" t="s">
        <v>2967</v>
      </c>
      <c r="P154" s="108" t="str">
        <f t="shared" ca="1" si="24"/>
        <v>3 Tahun</v>
      </c>
      <c r="Q154" s="108" t="str">
        <f t="shared" ca="1" si="25"/>
        <v>5 Bulan</v>
      </c>
      <c r="R154" s="108" t="str">
        <f t="shared" ca="1" si="26"/>
        <v>26  Hari</v>
      </c>
    </row>
    <row r="155" spans="1:18" ht="15">
      <c r="A155" s="604"/>
      <c r="B155" s="607"/>
      <c r="C155" s="116" t="s">
        <v>1989</v>
      </c>
      <c r="D155" s="117" t="s">
        <v>3692</v>
      </c>
      <c r="E155" s="118" t="s">
        <v>9</v>
      </c>
      <c r="F155" s="120" t="s">
        <v>3606</v>
      </c>
      <c r="G155" s="119">
        <v>19317</v>
      </c>
      <c r="H155" s="118" t="s">
        <v>3426</v>
      </c>
      <c r="I155" s="118" t="s">
        <v>3427</v>
      </c>
      <c r="J155" s="117" t="s">
        <v>6821</v>
      </c>
      <c r="K155" s="117" t="s">
        <v>3429</v>
      </c>
      <c r="L155" s="118" t="s">
        <v>3503</v>
      </c>
      <c r="M155" s="118" t="s">
        <v>3135</v>
      </c>
      <c r="N155" s="117" t="s">
        <v>1531</v>
      </c>
      <c r="O155" s="117" t="s">
        <v>1508</v>
      </c>
      <c r="P155" s="108" t="str">
        <f t="shared" ca="1" si="24"/>
        <v>72 Tahun</v>
      </c>
      <c r="Q155" s="108" t="str">
        <f t="shared" ca="1" si="25"/>
        <v>2 Bulan</v>
      </c>
      <c r="R155" s="108" t="str">
        <f t="shared" ca="1" si="26"/>
        <v>11  Hari</v>
      </c>
    </row>
    <row r="156" spans="1:18" ht="15">
      <c r="A156" s="602">
        <v>40</v>
      </c>
      <c r="B156" s="605" t="s">
        <v>2030</v>
      </c>
      <c r="C156" s="116" t="s">
        <v>2690</v>
      </c>
      <c r="D156" s="117" t="s">
        <v>330</v>
      </c>
      <c r="E156" s="118" t="s">
        <v>10</v>
      </c>
      <c r="F156" s="120" t="s">
        <v>30</v>
      </c>
      <c r="G156" s="119">
        <v>23022</v>
      </c>
      <c r="H156" s="118" t="s">
        <v>3426</v>
      </c>
      <c r="I156" s="118" t="s">
        <v>3427</v>
      </c>
      <c r="J156" s="117" t="s">
        <v>6821</v>
      </c>
      <c r="K156" s="117" t="s">
        <v>3429</v>
      </c>
      <c r="L156" s="118" t="s">
        <v>3430</v>
      </c>
      <c r="M156" s="118" t="s">
        <v>3431</v>
      </c>
      <c r="N156" s="117" t="s">
        <v>1290</v>
      </c>
      <c r="O156" s="117" t="s">
        <v>396</v>
      </c>
      <c r="P156" s="108" t="str">
        <f t="shared" ca="1" si="24"/>
        <v>62 Tahun</v>
      </c>
      <c r="Q156" s="108" t="str">
        <f t="shared" ca="1" si="25"/>
        <v>0 Bulan</v>
      </c>
      <c r="R156" s="108" t="str">
        <f t="shared" ca="1" si="26"/>
        <v>19  Hari</v>
      </c>
    </row>
    <row r="157" spans="1:18" ht="15">
      <c r="A157" s="603"/>
      <c r="B157" s="606"/>
      <c r="C157" s="116" t="s">
        <v>2397</v>
      </c>
      <c r="D157" s="117" t="s">
        <v>1712</v>
      </c>
      <c r="E157" s="118" t="s">
        <v>9</v>
      </c>
      <c r="F157" s="120" t="s">
        <v>238</v>
      </c>
      <c r="G157" s="119">
        <v>25690</v>
      </c>
      <c r="H157" s="118" t="s">
        <v>3426</v>
      </c>
      <c r="I157" s="118" t="s">
        <v>3427</v>
      </c>
      <c r="J157" s="117" t="s">
        <v>6821</v>
      </c>
      <c r="K157" s="117" t="s">
        <v>3429</v>
      </c>
      <c r="L157" s="118" t="s">
        <v>3430</v>
      </c>
      <c r="M157" s="118" t="s">
        <v>3436</v>
      </c>
      <c r="N157" s="117" t="s">
        <v>1757</v>
      </c>
      <c r="O157" s="117" t="s">
        <v>1569</v>
      </c>
      <c r="P157" s="108" t="str">
        <f t="shared" ca="1" si="24"/>
        <v>54 Tahun</v>
      </c>
      <c r="Q157" s="108" t="str">
        <f t="shared" ca="1" si="25"/>
        <v>8 Bulan</v>
      </c>
      <c r="R157" s="108" t="str">
        <f t="shared" ca="1" si="26"/>
        <v>28  Hari</v>
      </c>
    </row>
    <row r="158" spans="1:18" ht="15">
      <c r="A158" s="603"/>
      <c r="B158" s="606"/>
      <c r="C158" s="116" t="s">
        <v>2526</v>
      </c>
      <c r="D158" s="117" t="s">
        <v>2527</v>
      </c>
      <c r="E158" s="118" t="s">
        <v>10</v>
      </c>
      <c r="F158" s="120" t="s">
        <v>238</v>
      </c>
      <c r="G158" s="119">
        <v>35118</v>
      </c>
      <c r="H158" s="118" t="s">
        <v>3426</v>
      </c>
      <c r="I158" s="118" t="s">
        <v>3427</v>
      </c>
      <c r="J158" s="117" t="s">
        <v>3454</v>
      </c>
      <c r="K158" s="117" t="s">
        <v>3490</v>
      </c>
      <c r="L158" s="118" t="s">
        <v>3442</v>
      </c>
      <c r="M158" s="118" t="s">
        <v>3443</v>
      </c>
      <c r="N158" s="117" t="s">
        <v>330</v>
      </c>
      <c r="O158" s="117" t="s">
        <v>1712</v>
      </c>
      <c r="P158" s="108" t="str">
        <f t="shared" ca="1" si="24"/>
        <v>28 Tahun</v>
      </c>
      <c r="Q158" s="108" t="str">
        <f t="shared" ca="1" si="25"/>
        <v>11 Bulan</v>
      </c>
      <c r="R158" s="108" t="str">
        <f t="shared" ca="1" si="26"/>
        <v>7  Hari</v>
      </c>
    </row>
    <row r="159" spans="1:18" ht="15">
      <c r="A159" s="604"/>
      <c r="B159" s="607"/>
      <c r="C159" s="116" t="s">
        <v>2031</v>
      </c>
      <c r="D159" s="117" t="s">
        <v>295</v>
      </c>
      <c r="E159" s="118" t="s">
        <v>9</v>
      </c>
      <c r="F159" s="120" t="s">
        <v>238</v>
      </c>
      <c r="G159" s="119">
        <v>37972</v>
      </c>
      <c r="H159" s="118" t="s">
        <v>3426</v>
      </c>
      <c r="I159" s="118" t="s">
        <v>3427</v>
      </c>
      <c r="J159" s="117" t="s">
        <v>3454</v>
      </c>
      <c r="K159" s="117" t="s">
        <v>3460</v>
      </c>
      <c r="L159" s="118" t="s">
        <v>3442</v>
      </c>
      <c r="M159" s="118" t="s">
        <v>3443</v>
      </c>
      <c r="N159" s="117" t="s">
        <v>330</v>
      </c>
      <c r="O159" s="117" t="s">
        <v>1712</v>
      </c>
      <c r="P159" s="108" t="str">
        <f t="shared" ca="1" si="24"/>
        <v>21 Tahun</v>
      </c>
      <c r="Q159" s="108" t="str">
        <f t="shared" ca="1" si="25"/>
        <v>1 Bulan</v>
      </c>
      <c r="R159" s="108" t="str">
        <f t="shared" ca="1" si="26"/>
        <v>13  Hari</v>
      </c>
    </row>
    <row r="160" spans="1:18" ht="15">
      <c r="A160" s="602">
        <v>41</v>
      </c>
      <c r="B160" s="605" t="s">
        <v>1336</v>
      </c>
      <c r="C160" s="136" t="s">
        <v>1337</v>
      </c>
      <c r="D160" s="125" t="s">
        <v>1338</v>
      </c>
      <c r="E160" s="118" t="s">
        <v>10</v>
      </c>
      <c r="F160" s="120" t="s">
        <v>315</v>
      </c>
      <c r="G160" s="119">
        <v>31932</v>
      </c>
      <c r="H160" s="118" t="s">
        <v>3426</v>
      </c>
      <c r="I160" s="118" t="s">
        <v>3427</v>
      </c>
      <c r="J160" s="117" t="s">
        <v>3454</v>
      </c>
      <c r="K160" s="117" t="s">
        <v>3124</v>
      </c>
      <c r="L160" s="118" t="s">
        <v>3430</v>
      </c>
      <c r="M160" s="118" t="s">
        <v>3431</v>
      </c>
      <c r="N160" s="117" t="s">
        <v>2992</v>
      </c>
      <c r="O160" s="117" t="s">
        <v>282</v>
      </c>
      <c r="P160" s="108" t="str">
        <f ca="1" t="shared" si="27" ref="P160:P165">DATEDIF(G160,$P$2,"Y")&amp;" Tahun"</f>
        <v>37 Tahun</v>
      </c>
      <c r="Q160" s="108" t="str">
        <f ca="1" t="shared" si="28" ref="Q160:Q165">DATEDIF(G160,$P$2,"YM")&amp;" Bulan"</f>
        <v>7 Bulan</v>
      </c>
      <c r="R160" s="108" t="str">
        <f ca="1" t="shared" si="29" ref="R160:R165">DATEDIF(G160,$P$2,"MD")&amp;"  Hari"</f>
        <v>26  Hari</v>
      </c>
    </row>
    <row r="161" spans="1:18" ht="15">
      <c r="A161" s="604"/>
      <c r="B161" s="607"/>
      <c r="C161" s="136" t="s">
        <v>1339</v>
      </c>
      <c r="D161" s="125" t="s">
        <v>1340</v>
      </c>
      <c r="E161" s="118" t="s">
        <v>9</v>
      </c>
      <c r="F161" s="120" t="s">
        <v>1341</v>
      </c>
      <c r="G161" s="119">
        <v>34497</v>
      </c>
      <c r="H161" s="118" t="s">
        <v>3426</v>
      </c>
      <c r="I161" s="118" t="s">
        <v>3427</v>
      </c>
      <c r="J161" s="117" t="s">
        <v>3454</v>
      </c>
      <c r="K161" s="117" t="s">
        <v>3124</v>
      </c>
      <c r="L161" s="118" t="s">
        <v>3430</v>
      </c>
      <c r="M161" s="118" t="s">
        <v>3436</v>
      </c>
      <c r="N161" s="117" t="s">
        <v>1244</v>
      </c>
      <c r="O161" s="117" t="s">
        <v>348</v>
      </c>
      <c r="P161" s="108" t="str">
        <f t="shared" ca="1" si="27"/>
        <v>30 Tahun</v>
      </c>
      <c r="Q161" s="108" t="str">
        <f t="shared" ca="1" si="28"/>
        <v>7 Bulan</v>
      </c>
      <c r="R161" s="108" t="str">
        <f t="shared" ca="1" si="29"/>
        <v>18  Hari</v>
      </c>
    </row>
    <row r="162" spans="1:18" ht="15">
      <c r="A162" s="602">
        <v>42</v>
      </c>
      <c r="B162" s="605" t="s">
        <v>6831</v>
      </c>
      <c r="C162" s="136" t="s">
        <v>6832</v>
      </c>
      <c r="D162" s="125" t="s">
        <v>6833</v>
      </c>
      <c r="E162" s="118" t="s">
        <v>10</v>
      </c>
      <c r="F162" s="120" t="s">
        <v>3520</v>
      </c>
      <c r="G162" s="119">
        <v>28267</v>
      </c>
      <c r="H162" s="118" t="s">
        <v>3426</v>
      </c>
      <c r="I162" s="118" t="s">
        <v>3427</v>
      </c>
      <c r="J162" s="117" t="s">
        <v>3428</v>
      </c>
      <c r="K162" s="117" t="s">
        <v>3429</v>
      </c>
      <c r="L162" s="117" t="s">
        <v>3430</v>
      </c>
      <c r="M162" s="117" t="s">
        <v>3431</v>
      </c>
      <c r="N162" s="117" t="s">
        <v>7088</v>
      </c>
      <c r="O162" s="117" t="s">
        <v>1372</v>
      </c>
      <c r="P162" s="108" t="str">
        <f t="shared" ca="1" si="27"/>
        <v>47 Tahun</v>
      </c>
      <c r="Q162" s="108" t="str">
        <f t="shared" ca="1" si="28"/>
        <v>8 Bulan</v>
      </c>
      <c r="R162" s="108" t="str">
        <f t="shared" ca="1" si="29"/>
        <v>8  Hari</v>
      </c>
    </row>
    <row r="163" spans="1:18" s="19" customFormat="1" ht="15">
      <c r="A163" s="603"/>
      <c r="B163" s="603"/>
      <c r="C163" s="143" t="s">
        <v>6834</v>
      </c>
      <c r="D163" s="138" t="s">
        <v>3696</v>
      </c>
      <c r="E163" s="139" t="s">
        <v>9</v>
      </c>
      <c r="F163" s="140" t="s">
        <v>3453</v>
      </c>
      <c r="G163" s="141">
        <v>26528</v>
      </c>
      <c r="H163" s="139" t="s">
        <v>3426</v>
      </c>
      <c r="I163" s="139" t="s">
        <v>3427</v>
      </c>
      <c r="J163" s="138"/>
      <c r="K163" s="138"/>
      <c r="L163" s="138"/>
      <c r="M163" s="138" t="s">
        <v>3436</v>
      </c>
      <c r="N163" s="138"/>
      <c r="O163" s="138"/>
      <c r="P163" s="142" t="str">
        <f t="shared" ca="1" si="27"/>
        <v>52 Tahun</v>
      </c>
      <c r="Q163" s="142" t="str">
        <f t="shared" ca="1" si="28"/>
        <v>5 Bulan</v>
      </c>
      <c r="R163" s="142" t="str">
        <f t="shared" ca="1" si="29"/>
        <v>13  Hari</v>
      </c>
    </row>
    <row r="164" spans="1:18" ht="15">
      <c r="A164" s="603"/>
      <c r="B164" s="603"/>
      <c r="C164" s="136" t="s">
        <v>6835</v>
      </c>
      <c r="D164" s="125" t="s">
        <v>1263</v>
      </c>
      <c r="E164" s="118" t="s">
        <v>10</v>
      </c>
      <c r="F164" s="120" t="s">
        <v>3453</v>
      </c>
      <c r="G164" s="119">
        <v>38804</v>
      </c>
      <c r="H164" s="118" t="s">
        <v>3426</v>
      </c>
      <c r="I164" s="118" t="s">
        <v>3427</v>
      </c>
      <c r="J164" s="117" t="s">
        <v>3454</v>
      </c>
      <c r="K164" s="117" t="s">
        <v>3441</v>
      </c>
      <c r="L164" s="117" t="s">
        <v>3442</v>
      </c>
      <c r="M164" s="117" t="s">
        <v>3443</v>
      </c>
      <c r="N164" s="117" t="s">
        <v>6833</v>
      </c>
      <c r="O164" s="117" t="s">
        <v>7089</v>
      </c>
      <c r="P164" s="108" t="str">
        <f t="shared" ca="1" si="27"/>
        <v>18 Tahun</v>
      </c>
      <c r="Q164" s="108" t="str">
        <f t="shared" ca="1" si="28"/>
        <v>10 Bulan</v>
      </c>
      <c r="R164" s="108" t="str">
        <f t="shared" ca="1" si="29"/>
        <v>2  Hari</v>
      </c>
    </row>
    <row r="165" spans="1:18" ht="15">
      <c r="A165" s="603"/>
      <c r="B165" s="603"/>
      <c r="C165" s="136" t="s">
        <v>6836</v>
      </c>
      <c r="D165" s="125" t="s">
        <v>3697</v>
      </c>
      <c r="E165" s="118" t="s">
        <v>9</v>
      </c>
      <c r="F165" s="120" t="s">
        <v>3453</v>
      </c>
      <c r="G165" s="119">
        <v>40772</v>
      </c>
      <c r="H165" s="118" t="s">
        <v>3426</v>
      </c>
      <c r="I165" s="118" t="s">
        <v>3427</v>
      </c>
      <c r="J165" s="117" t="s">
        <v>3458</v>
      </c>
      <c r="K165" s="117" t="s">
        <v>3441</v>
      </c>
      <c r="L165" s="117" t="s">
        <v>3442</v>
      </c>
      <c r="M165" s="117" t="s">
        <v>3443</v>
      </c>
      <c r="N165" s="117" t="s">
        <v>6833</v>
      </c>
      <c r="O165" s="117" t="s">
        <v>7089</v>
      </c>
      <c r="P165" s="108" t="str">
        <f t="shared" ca="1" si="27"/>
        <v>13 Tahun</v>
      </c>
      <c r="Q165" s="108" t="str">
        <f t="shared" ca="1" si="28"/>
        <v>5 Bulan</v>
      </c>
      <c r="R165" s="108" t="str">
        <f t="shared" ca="1" si="29"/>
        <v>13  Hari</v>
      </c>
    </row>
    <row r="166" spans="1:18" ht="15">
      <c r="A166" s="603"/>
      <c r="B166" s="603"/>
      <c r="C166" s="136" t="s">
        <v>6837</v>
      </c>
      <c r="D166" s="125" t="s">
        <v>3698</v>
      </c>
      <c r="E166" s="118" t="s">
        <v>9</v>
      </c>
      <c r="F166" s="120" t="s">
        <v>3453</v>
      </c>
      <c r="G166" s="119">
        <v>41659</v>
      </c>
      <c r="H166" s="118" t="s">
        <v>3426</v>
      </c>
      <c r="I166" s="118" t="s">
        <v>3427</v>
      </c>
      <c r="J166" s="117" t="s">
        <v>3458</v>
      </c>
      <c r="K166" s="117" t="s">
        <v>3441</v>
      </c>
      <c r="L166" s="117" t="s">
        <v>3442</v>
      </c>
      <c r="M166" s="117" t="s">
        <v>3443</v>
      </c>
      <c r="N166" s="117" t="s">
        <v>6833</v>
      </c>
      <c r="O166" s="117" t="s">
        <v>7089</v>
      </c>
      <c r="P166" s="108" t="str">
        <f ca="1" t="shared" si="30" ref="P166:P168">DATEDIF(G166,$P$2,"Y")&amp;" Tahun"</f>
        <v>11 Tahun</v>
      </c>
      <c r="Q166" s="108" t="str">
        <f ca="1" t="shared" si="31" ref="Q166:Q168">DATEDIF(G166,$P$2,"YM")&amp;" Bulan"</f>
        <v>0 Bulan</v>
      </c>
      <c r="R166" s="108" t="str">
        <f ca="1" t="shared" si="32" ref="R166:R168">DATEDIF(G166,$P$2,"MD")&amp;"  Hari"</f>
        <v>10  Hari</v>
      </c>
    </row>
    <row r="167" spans="1:18" ht="15">
      <c r="A167" s="602">
        <v>43</v>
      </c>
      <c r="B167" s="605" t="s">
        <v>7082</v>
      </c>
      <c r="C167" s="116" t="s">
        <v>2594</v>
      </c>
      <c r="D167" s="117" t="s">
        <v>7083</v>
      </c>
      <c r="E167" s="118" t="s">
        <v>10</v>
      </c>
      <c r="F167" s="120" t="s">
        <v>238</v>
      </c>
      <c r="G167" s="119">
        <v>33801</v>
      </c>
      <c r="H167" s="118" t="s">
        <v>3426</v>
      </c>
      <c r="I167" s="118" t="s">
        <v>3427</v>
      </c>
      <c r="J167" s="117" t="s">
        <v>3428</v>
      </c>
      <c r="K167" s="117" t="s">
        <v>3490</v>
      </c>
      <c r="L167" s="118" t="s">
        <v>3894</v>
      </c>
      <c r="M167" s="118" t="s">
        <v>3431</v>
      </c>
      <c r="N167" s="117" t="s">
        <v>3532</v>
      </c>
      <c r="O167" s="117" t="s">
        <v>1640</v>
      </c>
      <c r="P167" s="108" t="str">
        <f t="shared" ca="1" si="30"/>
        <v>32 Tahun</v>
      </c>
      <c r="Q167" s="108" t="str">
        <f t="shared" ca="1" si="31"/>
        <v>6 Bulan</v>
      </c>
      <c r="R167" s="108" t="str">
        <f t="shared" ca="1" si="32"/>
        <v>14  Hari</v>
      </c>
    </row>
    <row r="168" spans="1:18" ht="15">
      <c r="A168" s="604"/>
      <c r="B168" s="607"/>
      <c r="C168" s="116" t="s">
        <v>7084</v>
      </c>
      <c r="D168" s="117" t="s">
        <v>7085</v>
      </c>
      <c r="E168" s="118" t="s">
        <v>9</v>
      </c>
      <c r="F168" s="120" t="s">
        <v>7086</v>
      </c>
      <c r="G168" s="119">
        <v>37395</v>
      </c>
      <c r="H168" s="118" t="s">
        <v>3426</v>
      </c>
      <c r="I168" s="118" t="s">
        <v>3427</v>
      </c>
      <c r="J168" s="117" t="s">
        <v>3454</v>
      </c>
      <c r="K168" s="117" t="s">
        <v>3435</v>
      </c>
      <c r="L168" s="118" t="s">
        <v>3430</v>
      </c>
      <c r="M168" s="118" t="s">
        <v>3436</v>
      </c>
      <c r="N168" s="117" t="s">
        <v>1745</v>
      </c>
      <c r="O168" s="117" t="s">
        <v>7087</v>
      </c>
      <c r="P168" s="108" t="str">
        <f t="shared" ca="1" si="30"/>
        <v>22 Tahun</v>
      </c>
      <c r="Q168" s="108" t="str">
        <f t="shared" ca="1" si="31"/>
        <v>8 Bulan</v>
      </c>
      <c r="R168" s="108" t="str">
        <f t="shared" ca="1" si="32"/>
        <v>11  Hari</v>
      </c>
    </row>
  </sheetData>
  <sheetProtection formatCells="0" formatColumns="0" formatRows="0" insertColumns="0" insertRows="0" deleteColumns="0" deleteRows="0"/>
  <autoFilter ref="E1:E168"/>
  <mergeCells count="85">
    <mergeCell ref="A1:O1"/>
    <mergeCell ref="P2:Q2"/>
    <mergeCell ref="A8:A10"/>
    <mergeCell ref="B8:B10"/>
    <mergeCell ref="P3:R3"/>
    <mergeCell ref="A4:A7"/>
    <mergeCell ref="B4:B7"/>
    <mergeCell ref="A11:A15"/>
    <mergeCell ref="B11:B15"/>
    <mergeCell ref="A16:A20"/>
    <mergeCell ref="B16:B20"/>
    <mergeCell ref="A21:A25"/>
    <mergeCell ref="B21:B25"/>
    <mergeCell ref="A26:A30"/>
    <mergeCell ref="B26:B30"/>
    <mergeCell ref="A31:A34"/>
    <mergeCell ref="B31:B34"/>
    <mergeCell ref="A35:A36"/>
    <mergeCell ref="B35:B36"/>
    <mergeCell ref="A37:A39"/>
    <mergeCell ref="B37:B39"/>
    <mergeCell ref="A40:A41"/>
    <mergeCell ref="B40:B41"/>
    <mergeCell ref="A42:A47"/>
    <mergeCell ref="B42:B47"/>
    <mergeCell ref="A49:A50"/>
    <mergeCell ref="B49:B50"/>
    <mergeCell ref="B55:B58"/>
    <mergeCell ref="B51:B54"/>
    <mergeCell ref="A51:A54"/>
    <mergeCell ref="A55:A58"/>
    <mergeCell ref="A59:A63"/>
    <mergeCell ref="B59:B63"/>
    <mergeCell ref="A64:A66"/>
    <mergeCell ref="B64:B66"/>
    <mergeCell ref="A67:A71"/>
    <mergeCell ref="B67:B71"/>
    <mergeCell ref="A72:A77"/>
    <mergeCell ref="B72:B77"/>
    <mergeCell ref="A78:A81"/>
    <mergeCell ref="B78:B81"/>
    <mergeCell ref="A82:A85"/>
    <mergeCell ref="B82:B85"/>
    <mergeCell ref="A86:A87"/>
    <mergeCell ref="B86:B87"/>
    <mergeCell ref="A88:A93"/>
    <mergeCell ref="B88:B93"/>
    <mergeCell ref="A94:A96"/>
    <mergeCell ref="B94:B96"/>
    <mergeCell ref="A112:A116"/>
    <mergeCell ref="B112:B116"/>
    <mergeCell ref="A117:A121"/>
    <mergeCell ref="B117:B121"/>
    <mergeCell ref="A101:A104"/>
    <mergeCell ref="B101:B104"/>
    <mergeCell ref="A106:A111"/>
    <mergeCell ref="B106:B111"/>
    <mergeCell ref="A97:A100"/>
    <mergeCell ref="B97:B100"/>
    <mergeCell ref="A167:A168"/>
    <mergeCell ref="A145:A148"/>
    <mergeCell ref="B145:B148"/>
    <mergeCell ref="A149:A151"/>
    <mergeCell ref="B149:B151"/>
    <mergeCell ref="B167:B168"/>
    <mergeCell ref="A160:A161"/>
    <mergeCell ref="B160:B161"/>
    <mergeCell ref="A162:A166"/>
    <mergeCell ref="B162:B166"/>
    <mergeCell ref="A152:A155"/>
    <mergeCell ref="B152:B155"/>
    <mergeCell ref="A156:A159"/>
    <mergeCell ref="B156:B159"/>
    <mergeCell ref="A142:A144"/>
    <mergeCell ref="B142:B144"/>
    <mergeCell ref="A122:A124"/>
    <mergeCell ref="B122:B124"/>
    <mergeCell ref="A125:A127"/>
    <mergeCell ref="B125:B127"/>
    <mergeCell ref="A128:A134"/>
    <mergeCell ref="B128:B134"/>
    <mergeCell ref="A135:A137"/>
    <mergeCell ref="B135:B137"/>
    <mergeCell ref="A138:A141"/>
    <mergeCell ref="B138:B1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3"/>
  <sheetViews>
    <sheetView zoomScale="96" zoomScaleNormal="96" workbookViewId="0" topLeftCell="A75">
      <selection pane="topLeft" activeCell="D86" sqref="D86"/>
    </sheetView>
  </sheetViews>
  <sheetFormatPr defaultRowHeight="15"/>
  <cols>
    <col min="1" max="1" width="6.42857142857143" customWidth="1"/>
    <col min="2" max="2" width="16.1428571428571" customWidth="1"/>
    <col min="3" max="3" width="17.4285714285714" customWidth="1"/>
    <col min="4" max="4" width="32.1428571428571" customWidth="1"/>
    <col min="6" max="6" width="15.5714285714286" customWidth="1"/>
    <col min="7" max="7" width="17" customWidth="1"/>
    <col min="10" max="10" width="24.2857142857143" customWidth="1"/>
    <col min="11" max="11" width="25.2857142857143" customWidth="1"/>
    <col min="12" max="12" width="16.8571428571429" customWidth="1"/>
    <col min="13" max="13" width="18.5714285714286" customWidth="1"/>
    <col min="14" max="14" width="31.4285714285714" customWidth="1"/>
    <col min="15" max="15" width="21.8571428571429" customWidth="1"/>
  </cols>
  <sheetData>
    <row r="1" spans="1:15" s="86" customFormat="1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</row>
    <row r="2" spans="4:17" s="86" customFormat="1" ht="15">
      <c r="D2" s="96"/>
      <c r="F2" s="96"/>
      <c r="G2" s="97"/>
      <c r="J2" s="105"/>
      <c r="N2" s="105"/>
      <c r="P2" s="591">
        <f ca="1">NOW()</f>
        <v>45687.390512731479</v>
      </c>
      <c r="Q2" s="591"/>
    </row>
    <row r="3" spans="1:18" s="86" customFormat="1" ht="15">
      <c r="A3" s="87" t="s">
        <v>3088</v>
      </c>
      <c r="B3" s="87" t="s">
        <v>3417</v>
      </c>
      <c r="C3" s="87" t="s">
        <v>1</v>
      </c>
      <c r="D3" s="88" t="s">
        <v>2</v>
      </c>
      <c r="E3" s="87" t="s">
        <v>3418</v>
      </c>
      <c r="F3" s="88" t="s">
        <v>3</v>
      </c>
      <c r="G3" s="89" t="s">
        <v>4241</v>
      </c>
      <c r="H3" s="87" t="s">
        <v>3419</v>
      </c>
      <c r="I3" s="87" t="s">
        <v>3089</v>
      </c>
      <c r="J3" s="133" t="s">
        <v>3090</v>
      </c>
      <c r="K3" s="87" t="s">
        <v>3091</v>
      </c>
      <c r="L3" s="87" t="s">
        <v>3420</v>
      </c>
      <c r="M3" s="87" t="s">
        <v>3421</v>
      </c>
      <c r="N3" s="87" t="s">
        <v>3093</v>
      </c>
      <c r="O3" s="87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161">
        <v>1</v>
      </c>
      <c r="B4" s="162" t="s">
        <v>6839</v>
      </c>
      <c r="C4" s="116" t="s">
        <v>3700</v>
      </c>
      <c r="D4" s="117" t="s">
        <v>2875</v>
      </c>
      <c r="E4" s="118" t="s">
        <v>10</v>
      </c>
      <c r="F4" s="118" t="s">
        <v>185</v>
      </c>
      <c r="G4" s="119">
        <v>13211</v>
      </c>
      <c r="H4" s="118" t="s">
        <v>3701</v>
      </c>
      <c r="I4" s="118" t="s">
        <v>3427</v>
      </c>
      <c r="J4" s="117" t="s">
        <v>6821</v>
      </c>
      <c r="K4" s="117" t="s">
        <v>3124</v>
      </c>
      <c r="L4" s="118" t="s">
        <v>3430</v>
      </c>
      <c r="M4" s="118" t="s">
        <v>3431</v>
      </c>
      <c r="N4" s="117" t="s">
        <v>3702</v>
      </c>
      <c r="O4" s="117" t="s">
        <v>3077</v>
      </c>
      <c r="P4" s="108" t="str">
        <f ca="1">DATEDIF(G4,$P$2,"Y")&amp;" Tahun"</f>
        <v>88 Tahun</v>
      </c>
      <c r="Q4" s="108" t="str">
        <f ca="1">DATEDIF(G4,$P$2,"YM")&amp;" Bulan"</f>
        <v>10 Bulan</v>
      </c>
      <c r="R4" s="108" t="str">
        <f ca="1">DATEDIF(G4,$P$2,"MD")&amp;"  Hari"</f>
        <v>28  Hari</v>
      </c>
    </row>
    <row r="5" spans="1:18" ht="15">
      <c r="A5" s="602">
        <v>2</v>
      </c>
      <c r="B5" s="605" t="s">
        <v>3703</v>
      </c>
      <c r="C5" s="116" t="s">
        <v>2667</v>
      </c>
      <c r="D5" s="117" t="s">
        <v>1677</v>
      </c>
      <c r="E5" s="118" t="s">
        <v>10</v>
      </c>
      <c r="F5" s="118" t="s">
        <v>13</v>
      </c>
      <c r="G5" s="119">
        <v>26431</v>
      </c>
      <c r="H5" s="118" t="s">
        <v>3701</v>
      </c>
      <c r="I5" s="118" t="s">
        <v>3427</v>
      </c>
      <c r="J5" s="117" t="s">
        <v>6821</v>
      </c>
      <c r="K5" s="117" t="s">
        <v>3124</v>
      </c>
      <c r="L5" s="118" t="s">
        <v>3430</v>
      </c>
      <c r="M5" s="118" t="s">
        <v>3431</v>
      </c>
      <c r="N5" s="117" t="s">
        <v>3704</v>
      </c>
      <c r="O5" s="117" t="s">
        <v>3610</v>
      </c>
      <c r="P5" s="108" t="str">
        <f ca="1" t="shared" si="0" ref="P5:P67">DATEDIF(G5,$P$2,"Y")&amp;" Tahun"</f>
        <v>52 Tahun</v>
      </c>
      <c r="Q5" s="108" t="str">
        <f ca="1" t="shared" si="1" ref="Q5:Q67">DATEDIF(G5,$P$2,"YM")&amp;" Bulan"</f>
        <v>8 Bulan</v>
      </c>
      <c r="R5" s="108" t="str">
        <f ca="1" t="shared" si="2" ref="R5:R67">DATEDIF(G5,$P$2,"MD")&amp;"  Hari"</f>
        <v>18  Hari</v>
      </c>
    </row>
    <row r="6" spans="1:18" ht="15">
      <c r="A6" s="603"/>
      <c r="B6" s="606"/>
      <c r="C6" s="116" t="s">
        <v>2931</v>
      </c>
      <c r="D6" s="117" t="s">
        <v>1592</v>
      </c>
      <c r="E6" s="118" t="s">
        <v>9</v>
      </c>
      <c r="F6" s="118" t="s">
        <v>287</v>
      </c>
      <c r="G6" s="119">
        <v>26302</v>
      </c>
      <c r="H6" s="118" t="s">
        <v>3701</v>
      </c>
      <c r="I6" s="118" t="s">
        <v>3427</v>
      </c>
      <c r="J6" s="117" t="s">
        <v>6821</v>
      </c>
      <c r="K6" s="117" t="s">
        <v>3435</v>
      </c>
      <c r="L6" s="118" t="s">
        <v>3430</v>
      </c>
      <c r="M6" s="118" t="s">
        <v>3436</v>
      </c>
      <c r="N6" s="117" t="s">
        <v>3705</v>
      </c>
      <c r="O6" s="117" t="s">
        <v>1549</v>
      </c>
      <c r="P6" s="108" t="str">
        <f t="shared" ca="1" si="0"/>
        <v>53 Tahun</v>
      </c>
      <c r="Q6" s="108" t="str">
        <f t="shared" ca="1" si="1"/>
        <v>0 Bulan</v>
      </c>
      <c r="R6" s="108" t="str">
        <f t="shared" ca="1" si="2"/>
        <v>26  Hari</v>
      </c>
    </row>
    <row r="7" spans="1:18" ht="15">
      <c r="A7" s="604"/>
      <c r="B7" s="607"/>
      <c r="C7" s="116" t="s">
        <v>3706</v>
      </c>
      <c r="D7" s="117" t="s">
        <v>1719</v>
      </c>
      <c r="E7" s="118" t="s">
        <v>9</v>
      </c>
      <c r="F7" s="118" t="s">
        <v>185</v>
      </c>
      <c r="G7" s="119">
        <v>41399</v>
      </c>
      <c r="H7" s="118" t="s">
        <v>3701</v>
      </c>
      <c r="I7" s="118" t="s">
        <v>3427</v>
      </c>
      <c r="J7" s="117" t="s">
        <v>6819</v>
      </c>
      <c r="K7" s="117" t="s">
        <v>3441</v>
      </c>
      <c r="L7" s="118" t="s">
        <v>3442</v>
      </c>
      <c r="M7" s="118" t="s">
        <v>3443</v>
      </c>
      <c r="N7" s="117" t="s">
        <v>1677</v>
      </c>
      <c r="O7" s="117" t="s">
        <v>1592</v>
      </c>
      <c r="P7" s="108" t="str">
        <f t="shared" ca="1" si="0"/>
        <v>11 Tahun</v>
      </c>
      <c r="Q7" s="108" t="str">
        <f t="shared" ca="1" si="1"/>
        <v>8 Bulan</v>
      </c>
      <c r="R7" s="108" t="str">
        <f t="shared" ca="1" si="2"/>
        <v>25  Hari</v>
      </c>
    </row>
    <row r="8" spans="1:18" ht="15">
      <c r="A8" s="602">
        <v>3</v>
      </c>
      <c r="B8" s="605" t="s">
        <v>1323</v>
      </c>
      <c r="C8" s="116" t="s">
        <v>1326</v>
      </c>
      <c r="D8" s="117" t="s">
        <v>1327</v>
      </c>
      <c r="E8" s="118" t="s">
        <v>10</v>
      </c>
      <c r="F8" s="118" t="s">
        <v>33</v>
      </c>
      <c r="G8" s="119">
        <v>32967</v>
      </c>
      <c r="H8" s="118" t="s">
        <v>3701</v>
      </c>
      <c r="I8" s="118" t="s">
        <v>3427</v>
      </c>
      <c r="J8" s="117" t="s">
        <v>3454</v>
      </c>
      <c r="K8" s="117" t="s">
        <v>3124</v>
      </c>
      <c r="L8" s="118" t="s">
        <v>3430</v>
      </c>
      <c r="M8" s="118" t="s">
        <v>3431</v>
      </c>
      <c r="N8" s="117" t="s">
        <v>1211</v>
      </c>
      <c r="O8" s="117" t="s">
        <v>1216</v>
      </c>
      <c r="P8" s="108" t="str">
        <f t="shared" ca="1" si="0"/>
        <v>34 Tahun</v>
      </c>
      <c r="Q8" s="108" t="str">
        <f t="shared" ca="1" si="1"/>
        <v>9 Bulan</v>
      </c>
      <c r="R8" s="108" t="str">
        <f t="shared" ca="1" si="2"/>
        <v>26  Hari</v>
      </c>
    </row>
    <row r="9" spans="1:18" ht="15">
      <c r="A9" s="603"/>
      <c r="B9" s="606"/>
      <c r="C9" s="116" t="s">
        <v>1324</v>
      </c>
      <c r="D9" s="117" t="s">
        <v>1325</v>
      </c>
      <c r="E9" s="118" t="s">
        <v>9</v>
      </c>
      <c r="F9" s="118" t="s">
        <v>139</v>
      </c>
      <c r="G9" s="119">
        <v>33747</v>
      </c>
      <c r="H9" s="118" t="s">
        <v>3701</v>
      </c>
      <c r="I9" s="118" t="s">
        <v>3427</v>
      </c>
      <c r="J9" s="117" t="s">
        <v>3454</v>
      </c>
      <c r="K9" s="117" t="s">
        <v>3435</v>
      </c>
      <c r="L9" s="118" t="s">
        <v>3430</v>
      </c>
      <c r="M9" s="118" t="s">
        <v>3436</v>
      </c>
      <c r="N9" s="117" t="s">
        <v>3009</v>
      </c>
      <c r="O9" s="117" t="s">
        <v>291</v>
      </c>
      <c r="P9" s="108" t="str">
        <f t="shared" ca="1" si="0"/>
        <v>32 Tahun</v>
      </c>
      <c r="Q9" s="108" t="str">
        <f t="shared" ca="1" si="1"/>
        <v>8 Bulan</v>
      </c>
      <c r="R9" s="108" t="str">
        <f t="shared" ca="1" si="2"/>
        <v>7  Hari</v>
      </c>
    </row>
    <row r="10" spans="1:18" ht="15">
      <c r="A10" s="603"/>
      <c r="B10" s="606"/>
      <c r="C10" s="116" t="s">
        <v>3707</v>
      </c>
      <c r="D10" s="117" t="s">
        <v>3708</v>
      </c>
      <c r="E10" s="118" t="s">
        <v>10</v>
      </c>
      <c r="F10" s="118" t="s">
        <v>1341</v>
      </c>
      <c r="G10" s="119">
        <v>41418</v>
      </c>
      <c r="H10" s="118" t="s">
        <v>3701</v>
      </c>
      <c r="I10" s="118" t="s">
        <v>3427</v>
      </c>
      <c r="J10" s="117" t="s">
        <v>6819</v>
      </c>
      <c r="K10" s="117" t="s">
        <v>3441</v>
      </c>
      <c r="L10" s="118" t="s">
        <v>3442</v>
      </c>
      <c r="M10" s="118" t="s">
        <v>3443</v>
      </c>
      <c r="N10" s="117" t="s">
        <v>1327</v>
      </c>
      <c r="O10" s="117" t="s">
        <v>1325</v>
      </c>
      <c r="P10" s="108" t="str">
        <f t="shared" ca="1" si="0"/>
        <v>11 Tahun</v>
      </c>
      <c r="Q10" s="108" t="str">
        <f t="shared" ca="1" si="1"/>
        <v>8 Bulan</v>
      </c>
      <c r="R10" s="108" t="str">
        <f t="shared" ca="1" si="2"/>
        <v>6  Hari</v>
      </c>
    </row>
    <row r="11" spans="1:18" ht="15">
      <c r="A11" s="604"/>
      <c r="B11" s="607"/>
      <c r="C11" s="116" t="s">
        <v>3029</v>
      </c>
      <c r="D11" s="117" t="s">
        <v>3709</v>
      </c>
      <c r="E11" s="118" t="s">
        <v>10</v>
      </c>
      <c r="F11" s="118" t="s">
        <v>33</v>
      </c>
      <c r="G11" s="119">
        <v>43124</v>
      </c>
      <c r="H11" s="118" t="s">
        <v>3701</v>
      </c>
      <c r="I11" s="118" t="s">
        <v>3427</v>
      </c>
      <c r="J11" s="117" t="s">
        <v>6819</v>
      </c>
      <c r="K11" s="117" t="s">
        <v>3441</v>
      </c>
      <c r="L11" s="118" t="s">
        <v>3442</v>
      </c>
      <c r="M11" s="118" t="s">
        <v>3443</v>
      </c>
      <c r="N11" s="117" t="s">
        <v>1327</v>
      </c>
      <c r="O11" s="117" t="s">
        <v>1325</v>
      </c>
      <c r="P11" s="108" t="str">
        <f t="shared" ca="1" si="0"/>
        <v>7 Tahun</v>
      </c>
      <c r="Q11" s="108" t="str">
        <f t="shared" ca="1" si="1"/>
        <v>0 Bulan</v>
      </c>
      <c r="R11" s="108" t="str">
        <f t="shared" ca="1" si="2"/>
        <v>6  Hari</v>
      </c>
    </row>
    <row r="12" spans="1:18" ht="15">
      <c r="A12" s="602">
        <v>4</v>
      </c>
      <c r="B12" s="605" t="s">
        <v>3710</v>
      </c>
      <c r="C12" s="116" t="s">
        <v>3711</v>
      </c>
      <c r="D12" s="117" t="s">
        <v>1173</v>
      </c>
      <c r="E12" s="118" t="s">
        <v>10</v>
      </c>
      <c r="F12" s="118" t="s">
        <v>18</v>
      </c>
      <c r="G12" s="119">
        <v>32587</v>
      </c>
      <c r="H12" s="118" t="s">
        <v>3701</v>
      </c>
      <c r="I12" s="118" t="s">
        <v>3427</v>
      </c>
      <c r="J12" s="117" t="s">
        <v>3428</v>
      </c>
      <c r="K12" s="117" t="s">
        <v>3124</v>
      </c>
      <c r="L12" s="118" t="s">
        <v>3430</v>
      </c>
      <c r="M12" s="118" t="s">
        <v>3431</v>
      </c>
      <c r="N12" s="117" t="s">
        <v>1359</v>
      </c>
      <c r="O12" s="117" t="s">
        <v>2099</v>
      </c>
      <c r="P12" s="108" t="str">
        <f t="shared" ca="1" si="0"/>
        <v>35 Tahun</v>
      </c>
      <c r="Q12" s="108" t="str">
        <f t="shared" ca="1" si="1"/>
        <v>10 Bulan</v>
      </c>
      <c r="R12" s="108" t="str">
        <f t="shared" ca="1" si="2"/>
        <v>10  Hari</v>
      </c>
    </row>
    <row r="13" spans="1:18" ht="15">
      <c r="A13" s="603"/>
      <c r="B13" s="606"/>
      <c r="C13" s="121" t="s">
        <v>3712</v>
      </c>
      <c r="D13" s="117" t="s">
        <v>243</v>
      </c>
      <c r="E13" s="118" t="s">
        <v>9</v>
      </c>
      <c r="F13" s="118" t="s">
        <v>185</v>
      </c>
      <c r="G13" s="119">
        <v>31900</v>
      </c>
      <c r="H13" s="118" t="s">
        <v>3701</v>
      </c>
      <c r="I13" s="118" t="s">
        <v>3427</v>
      </c>
      <c r="J13" s="117" t="s">
        <v>3428</v>
      </c>
      <c r="K13" s="117" t="s">
        <v>3124</v>
      </c>
      <c r="L13" s="118" t="s">
        <v>3430</v>
      </c>
      <c r="M13" s="118" t="s">
        <v>3436</v>
      </c>
      <c r="N13" s="117" t="s">
        <v>1211</v>
      </c>
      <c r="O13" s="117" t="s">
        <v>1216</v>
      </c>
      <c r="P13" s="108" t="str">
        <f t="shared" ca="1" si="0"/>
        <v>37 Tahun</v>
      </c>
      <c r="Q13" s="108" t="str">
        <f t="shared" ca="1" si="1"/>
        <v>8 Bulan</v>
      </c>
      <c r="R13" s="108" t="str">
        <f t="shared" ca="1" si="2"/>
        <v>27  Hari</v>
      </c>
    </row>
    <row r="14" spans="1:18" ht="15">
      <c r="A14" s="603"/>
      <c r="B14" s="606"/>
      <c r="C14" s="116" t="s">
        <v>3713</v>
      </c>
      <c r="D14" s="117" t="s">
        <v>3714</v>
      </c>
      <c r="E14" s="118" t="s">
        <v>9</v>
      </c>
      <c r="F14" s="118" t="s">
        <v>185</v>
      </c>
      <c r="G14" s="119">
        <v>39630</v>
      </c>
      <c r="H14" s="118" t="s">
        <v>3701</v>
      </c>
      <c r="I14" s="118" t="s">
        <v>3427</v>
      </c>
      <c r="J14" s="117" t="s">
        <v>6819</v>
      </c>
      <c r="K14" s="117" t="s">
        <v>3441</v>
      </c>
      <c r="L14" s="118" t="s">
        <v>3442</v>
      </c>
      <c r="M14" s="118" t="s">
        <v>3443</v>
      </c>
      <c r="N14" s="117" t="s">
        <v>1173</v>
      </c>
      <c r="O14" s="117" t="s">
        <v>243</v>
      </c>
      <c r="P14" s="108" t="str">
        <f t="shared" ca="1" si="0"/>
        <v>16 Tahun</v>
      </c>
      <c r="Q14" s="108" t="str">
        <f t="shared" ca="1" si="1"/>
        <v>6 Bulan</v>
      </c>
      <c r="R14" s="108" t="str">
        <f t="shared" ca="1" si="2"/>
        <v>29  Hari</v>
      </c>
    </row>
    <row r="15" spans="1:18" ht="15">
      <c r="A15" s="603"/>
      <c r="B15" s="606"/>
      <c r="C15" s="116" t="s">
        <v>3715</v>
      </c>
      <c r="D15" s="117" t="s">
        <v>3716</v>
      </c>
      <c r="E15" s="118" t="s">
        <v>10</v>
      </c>
      <c r="F15" s="118" t="s">
        <v>185</v>
      </c>
      <c r="G15" s="119">
        <v>41414</v>
      </c>
      <c r="H15" s="118" t="s">
        <v>3701</v>
      </c>
      <c r="I15" s="118" t="s">
        <v>3427</v>
      </c>
      <c r="J15" s="117" t="s">
        <v>6819</v>
      </c>
      <c r="K15" s="117" t="s">
        <v>3441</v>
      </c>
      <c r="L15" s="118" t="s">
        <v>3442</v>
      </c>
      <c r="M15" s="118" t="s">
        <v>3443</v>
      </c>
      <c r="N15" s="117" t="s">
        <v>1173</v>
      </c>
      <c r="O15" s="117" t="s">
        <v>243</v>
      </c>
      <c r="P15" s="108" t="str">
        <f t="shared" ca="1" si="0"/>
        <v>11 Tahun</v>
      </c>
      <c r="Q15" s="108" t="str">
        <f t="shared" ca="1" si="1"/>
        <v>8 Bulan</v>
      </c>
      <c r="R15" s="108" t="str">
        <f t="shared" ca="1" si="2"/>
        <v>10  Hari</v>
      </c>
    </row>
    <row r="16" spans="1:18" ht="15">
      <c r="A16" s="603"/>
      <c r="B16" s="606"/>
      <c r="C16" s="121"/>
      <c r="D16" s="117" t="s">
        <v>3717</v>
      </c>
      <c r="E16" s="118" t="s">
        <v>10</v>
      </c>
      <c r="F16" s="118" t="s">
        <v>185</v>
      </c>
      <c r="G16" s="122"/>
      <c r="H16" s="118" t="s">
        <v>3701</v>
      </c>
      <c r="I16" s="118" t="s">
        <v>3427</v>
      </c>
      <c r="J16" s="117" t="s">
        <v>6819</v>
      </c>
      <c r="K16" s="117" t="s">
        <v>3441</v>
      </c>
      <c r="L16" s="118" t="s">
        <v>3442</v>
      </c>
      <c r="M16" s="118" t="s">
        <v>3443</v>
      </c>
      <c r="N16" s="117" t="s">
        <v>1173</v>
      </c>
      <c r="O16" s="117" t="s">
        <v>243</v>
      </c>
      <c r="P16" s="108" t="str">
        <f t="shared" ca="1" si="0"/>
        <v>125 Tahun</v>
      </c>
      <c r="Q16" s="108" t="str">
        <f t="shared" ca="1" si="1"/>
        <v>0 Bulan</v>
      </c>
      <c r="R16" s="108" t="str">
        <f t="shared" ca="1" si="2"/>
        <v>30  Hari</v>
      </c>
    </row>
    <row r="17" spans="1:18" ht="15">
      <c r="A17" s="604"/>
      <c r="B17" s="607"/>
      <c r="C17" s="121"/>
      <c r="D17" s="117" t="s">
        <v>3718</v>
      </c>
      <c r="E17" s="118" t="s">
        <v>10</v>
      </c>
      <c r="F17" s="118" t="s">
        <v>185</v>
      </c>
      <c r="G17" s="122"/>
      <c r="H17" s="118" t="s">
        <v>3701</v>
      </c>
      <c r="I17" s="118" t="s">
        <v>3427</v>
      </c>
      <c r="J17" s="117" t="s">
        <v>6819</v>
      </c>
      <c r="K17" s="117" t="s">
        <v>3441</v>
      </c>
      <c r="L17" s="118" t="s">
        <v>3442</v>
      </c>
      <c r="M17" s="118" t="s">
        <v>3443</v>
      </c>
      <c r="N17" s="117" t="s">
        <v>1173</v>
      </c>
      <c r="O17" s="117" t="s">
        <v>243</v>
      </c>
      <c r="P17" s="108" t="str">
        <f t="shared" ca="1" si="0"/>
        <v>125 Tahun</v>
      </c>
      <c r="Q17" s="108" t="str">
        <f t="shared" ca="1" si="1"/>
        <v>0 Bulan</v>
      </c>
      <c r="R17" s="108" t="str">
        <f t="shared" ca="1" si="2"/>
        <v>30  Hari</v>
      </c>
    </row>
    <row r="18" spans="1:18" ht="15">
      <c r="A18" s="602">
        <v>5</v>
      </c>
      <c r="B18" s="605" t="s">
        <v>1264</v>
      </c>
      <c r="C18" s="116" t="s">
        <v>1267</v>
      </c>
      <c r="D18" s="117" t="s">
        <v>264</v>
      </c>
      <c r="E18" s="118" t="s">
        <v>10</v>
      </c>
      <c r="F18" s="118" t="s">
        <v>33</v>
      </c>
      <c r="G18" s="119">
        <v>27088</v>
      </c>
      <c r="H18" s="118" t="s">
        <v>3701</v>
      </c>
      <c r="I18" s="118" t="s">
        <v>3427</v>
      </c>
      <c r="J18" s="117" t="s">
        <v>6821</v>
      </c>
      <c r="K18" s="117" t="s">
        <v>3124</v>
      </c>
      <c r="L18" s="118" t="s">
        <v>3430</v>
      </c>
      <c r="M18" s="118" t="s">
        <v>3431</v>
      </c>
      <c r="N18" s="117" t="s">
        <v>3719</v>
      </c>
      <c r="O18" s="117" t="s">
        <v>3720</v>
      </c>
      <c r="P18" s="108" t="str">
        <f t="shared" ca="1" si="0"/>
        <v>50 Tahun</v>
      </c>
      <c r="Q18" s="108" t="str">
        <f t="shared" ca="1" si="1"/>
        <v>11 Bulan</v>
      </c>
      <c r="R18" s="108" t="str">
        <f t="shared" ca="1" si="2"/>
        <v>2  Hari</v>
      </c>
    </row>
    <row r="19" spans="1:18" ht="15">
      <c r="A19" s="603"/>
      <c r="B19" s="606"/>
      <c r="C19" s="116" t="s">
        <v>1265</v>
      </c>
      <c r="D19" s="117" t="s">
        <v>1266</v>
      </c>
      <c r="E19" s="118" t="s">
        <v>9</v>
      </c>
      <c r="F19" s="118" t="s">
        <v>134</v>
      </c>
      <c r="G19" s="119">
        <v>32570</v>
      </c>
      <c r="H19" s="118" t="s">
        <v>3701</v>
      </c>
      <c r="I19" s="118" t="s">
        <v>3427</v>
      </c>
      <c r="J19" s="117" t="s">
        <v>6821</v>
      </c>
      <c r="K19" s="117" t="s">
        <v>3435</v>
      </c>
      <c r="L19" s="118" t="s">
        <v>3430</v>
      </c>
      <c r="M19" s="118" t="s">
        <v>3436</v>
      </c>
      <c r="N19" s="117" t="s">
        <v>3721</v>
      </c>
      <c r="O19" s="117" t="s">
        <v>277</v>
      </c>
      <c r="P19" s="108" t="str">
        <f t="shared" ca="1" si="0"/>
        <v>35 Tahun</v>
      </c>
      <c r="Q19" s="108" t="str">
        <f t="shared" ca="1" si="1"/>
        <v>10 Bulan</v>
      </c>
      <c r="R19" s="108" t="str">
        <f t="shared" ca="1" si="2"/>
        <v>27  Hari</v>
      </c>
    </row>
    <row r="20" spans="1:18" ht="15">
      <c r="A20" s="604"/>
      <c r="B20" s="607"/>
      <c r="C20" s="116" t="s">
        <v>2091</v>
      </c>
      <c r="D20" s="117" t="s">
        <v>3050</v>
      </c>
      <c r="E20" s="118" t="s">
        <v>9</v>
      </c>
      <c r="F20" s="118" t="s">
        <v>1204</v>
      </c>
      <c r="G20" s="119">
        <v>37730</v>
      </c>
      <c r="H20" s="118" t="s">
        <v>3701</v>
      </c>
      <c r="I20" s="118" t="s">
        <v>3427</v>
      </c>
      <c r="J20" s="117" t="s">
        <v>6820</v>
      </c>
      <c r="K20" s="117" t="s">
        <v>3460</v>
      </c>
      <c r="L20" s="118" t="s">
        <v>3442</v>
      </c>
      <c r="M20" s="118" t="s">
        <v>3443</v>
      </c>
      <c r="N20" s="117" t="s">
        <v>264</v>
      </c>
      <c r="O20" s="117" t="s">
        <v>3722</v>
      </c>
      <c r="P20" s="108" t="str">
        <f t="shared" ca="1" si="0"/>
        <v>21 Tahun</v>
      </c>
      <c r="Q20" s="108" t="str">
        <f t="shared" ca="1" si="1"/>
        <v>9 Bulan</v>
      </c>
      <c r="R20" s="108" t="str">
        <f t="shared" ca="1" si="2"/>
        <v>11  Hari</v>
      </c>
    </row>
    <row r="21" spans="1:18" ht="15">
      <c r="A21" s="602">
        <v>6</v>
      </c>
      <c r="B21" s="605" t="s">
        <v>1140</v>
      </c>
      <c r="C21" s="116" t="s">
        <v>1144</v>
      </c>
      <c r="D21" s="117" t="s">
        <v>433</v>
      </c>
      <c r="E21" s="118" t="s">
        <v>10</v>
      </c>
      <c r="F21" s="118" t="s">
        <v>13</v>
      </c>
      <c r="G21" s="119">
        <v>21707</v>
      </c>
      <c r="H21" s="118" t="s">
        <v>3701</v>
      </c>
      <c r="I21" s="118" t="s">
        <v>3427</v>
      </c>
      <c r="J21" s="117" t="s">
        <v>6821</v>
      </c>
      <c r="K21" s="117" t="s">
        <v>3124</v>
      </c>
      <c r="L21" s="118" t="s">
        <v>3430</v>
      </c>
      <c r="M21" s="118" t="s">
        <v>3431</v>
      </c>
      <c r="N21" s="117" t="s">
        <v>2986</v>
      </c>
      <c r="O21" s="117" t="s">
        <v>1533</v>
      </c>
      <c r="P21" s="108" t="str">
        <f t="shared" ca="1" si="0"/>
        <v>65 Tahun</v>
      </c>
      <c r="Q21" s="108" t="str">
        <f t="shared" ca="1" si="1"/>
        <v>7 Bulan</v>
      </c>
      <c r="R21" s="108" t="str">
        <f t="shared" ca="1" si="2"/>
        <v>24  Hari</v>
      </c>
    </row>
    <row r="22" spans="1:18" ht="15">
      <c r="A22" s="603"/>
      <c r="B22" s="606"/>
      <c r="C22" s="116" t="s">
        <v>1141</v>
      </c>
      <c r="D22" s="117" t="s">
        <v>1142</v>
      </c>
      <c r="E22" s="118" t="s">
        <v>9</v>
      </c>
      <c r="F22" s="118" t="s">
        <v>30</v>
      </c>
      <c r="G22" s="119">
        <v>24357</v>
      </c>
      <c r="H22" s="118" t="s">
        <v>3701</v>
      </c>
      <c r="I22" s="118" t="s">
        <v>3427</v>
      </c>
      <c r="J22" s="117" t="s">
        <v>6821</v>
      </c>
      <c r="K22" s="117" t="s">
        <v>3124</v>
      </c>
      <c r="L22" s="118" t="s">
        <v>3430</v>
      </c>
      <c r="M22" s="118" t="s">
        <v>3436</v>
      </c>
      <c r="N22" s="117" t="s">
        <v>3723</v>
      </c>
      <c r="O22" s="117" t="s">
        <v>292</v>
      </c>
      <c r="P22" s="108" t="str">
        <f t="shared" ca="1" si="0"/>
        <v>58 Tahun</v>
      </c>
      <c r="Q22" s="108" t="str">
        <f t="shared" ca="1" si="1"/>
        <v>4 Bulan</v>
      </c>
      <c r="R22" s="108" t="str">
        <f t="shared" ca="1" si="2"/>
        <v>23  Hari</v>
      </c>
    </row>
    <row r="23" spans="1:18" ht="15">
      <c r="A23" s="603"/>
      <c r="B23" s="606"/>
      <c r="C23" s="116" t="s">
        <v>3724</v>
      </c>
      <c r="D23" s="117" t="s">
        <v>3725</v>
      </c>
      <c r="E23" s="118" t="s">
        <v>10</v>
      </c>
      <c r="F23" s="118" t="s">
        <v>30</v>
      </c>
      <c r="G23" s="119">
        <v>32393</v>
      </c>
      <c r="H23" s="118" t="s">
        <v>3701</v>
      </c>
      <c r="I23" s="118" t="s">
        <v>3427</v>
      </c>
      <c r="J23" s="117" t="s">
        <v>6821</v>
      </c>
      <c r="K23" s="117" t="s">
        <v>3124</v>
      </c>
      <c r="L23" s="118" t="s">
        <v>3442</v>
      </c>
      <c r="M23" s="118" t="s">
        <v>3443</v>
      </c>
      <c r="N23" s="117" t="s">
        <v>433</v>
      </c>
      <c r="O23" s="117" t="s">
        <v>1142</v>
      </c>
      <c r="P23" s="108" t="str">
        <f t="shared" ca="1" si="0"/>
        <v>36 Tahun</v>
      </c>
      <c r="Q23" s="108" t="str">
        <f t="shared" ca="1" si="1"/>
        <v>4 Bulan</v>
      </c>
      <c r="R23" s="108" t="str">
        <f t="shared" ca="1" si="2"/>
        <v>23  Hari</v>
      </c>
    </row>
    <row r="24" spans="1:18" ht="15">
      <c r="A24" s="603"/>
      <c r="B24" s="606"/>
      <c r="C24" s="116" t="s">
        <v>1143</v>
      </c>
      <c r="D24" s="117" t="s">
        <v>3726</v>
      </c>
      <c r="E24" s="118" t="s">
        <v>10</v>
      </c>
      <c r="F24" s="118" t="s">
        <v>30</v>
      </c>
      <c r="G24" s="119">
        <v>31598</v>
      </c>
      <c r="H24" s="118" t="s">
        <v>3701</v>
      </c>
      <c r="I24" s="118" t="s">
        <v>3427</v>
      </c>
      <c r="J24" s="117" t="s">
        <v>3428</v>
      </c>
      <c r="K24" s="117" t="s">
        <v>3460</v>
      </c>
      <c r="L24" s="118" t="s">
        <v>3442</v>
      </c>
      <c r="M24" s="118" t="s">
        <v>3443</v>
      </c>
      <c r="N24" s="117" t="s">
        <v>433</v>
      </c>
      <c r="O24" s="117" t="s">
        <v>1142</v>
      </c>
      <c r="P24" s="108" t="str">
        <f t="shared" ca="1" si="0"/>
        <v>38 Tahun</v>
      </c>
      <c r="Q24" s="108" t="str">
        <f t="shared" ca="1" si="1"/>
        <v>6 Bulan</v>
      </c>
      <c r="R24" s="108" t="str">
        <f t="shared" ca="1" si="2"/>
        <v>25  Hari</v>
      </c>
    </row>
    <row r="25" spans="1:18" ht="15">
      <c r="A25" s="603"/>
      <c r="B25" s="606"/>
      <c r="C25" s="116" t="s">
        <v>3727</v>
      </c>
      <c r="D25" s="117" t="s">
        <v>3728</v>
      </c>
      <c r="E25" s="118" t="s">
        <v>10</v>
      </c>
      <c r="F25" s="118" t="s">
        <v>30</v>
      </c>
      <c r="G25" s="119">
        <v>35863</v>
      </c>
      <c r="H25" s="118" t="s">
        <v>3701</v>
      </c>
      <c r="I25" s="118" t="s">
        <v>3427</v>
      </c>
      <c r="J25" s="117" t="s">
        <v>3428</v>
      </c>
      <c r="K25" s="117" t="s">
        <v>3460</v>
      </c>
      <c r="L25" s="118" t="s">
        <v>3442</v>
      </c>
      <c r="M25" s="118" t="s">
        <v>3443</v>
      </c>
      <c r="N25" s="117" t="s">
        <v>433</v>
      </c>
      <c r="O25" s="117" t="s">
        <v>1142</v>
      </c>
      <c r="P25" s="108" t="str">
        <f t="shared" ca="1" si="0"/>
        <v>26 Tahun</v>
      </c>
      <c r="Q25" s="108" t="str">
        <f t="shared" ca="1" si="1"/>
        <v>10 Bulan</v>
      </c>
      <c r="R25" s="108" t="str">
        <f t="shared" ca="1" si="2"/>
        <v>21  Hari</v>
      </c>
    </row>
    <row r="26" spans="1:18" ht="15">
      <c r="A26" s="604"/>
      <c r="B26" s="607"/>
      <c r="C26" s="116" t="s">
        <v>3727</v>
      </c>
      <c r="D26" s="117" t="s">
        <v>429</v>
      </c>
      <c r="E26" s="118" t="s">
        <v>9</v>
      </c>
      <c r="F26" s="118" t="s">
        <v>30</v>
      </c>
      <c r="G26" s="119">
        <v>37743</v>
      </c>
      <c r="H26" s="118" t="s">
        <v>3701</v>
      </c>
      <c r="I26" s="118" t="s">
        <v>3427</v>
      </c>
      <c r="J26" s="117" t="s">
        <v>6820</v>
      </c>
      <c r="K26" s="117" t="s">
        <v>3460</v>
      </c>
      <c r="L26" s="118" t="s">
        <v>3442</v>
      </c>
      <c r="M26" s="118" t="s">
        <v>3443</v>
      </c>
      <c r="N26" s="117" t="s">
        <v>433</v>
      </c>
      <c r="O26" s="117" t="s">
        <v>1142</v>
      </c>
      <c r="P26" s="108" t="str">
        <f t="shared" ca="1" si="0"/>
        <v>21 Tahun</v>
      </c>
      <c r="Q26" s="108" t="str">
        <f t="shared" ca="1" si="1"/>
        <v>8 Bulan</v>
      </c>
      <c r="R26" s="108" t="str">
        <f t="shared" ca="1" si="2"/>
        <v>28  Hari</v>
      </c>
    </row>
    <row r="27" spans="1:18" ht="15">
      <c r="A27" s="602">
        <v>7</v>
      </c>
      <c r="B27" s="605" t="s">
        <v>1179</v>
      </c>
      <c r="C27" s="116" t="s">
        <v>1184</v>
      </c>
      <c r="D27" s="117" t="s">
        <v>1185</v>
      </c>
      <c r="E27" s="118" t="s">
        <v>10</v>
      </c>
      <c r="F27" s="118" t="s">
        <v>268</v>
      </c>
      <c r="G27" s="119">
        <v>28487</v>
      </c>
      <c r="H27" s="118" t="s">
        <v>3701</v>
      </c>
      <c r="I27" s="118" t="s">
        <v>3427</v>
      </c>
      <c r="J27" s="117" t="s">
        <v>6821</v>
      </c>
      <c r="K27" s="117" t="s">
        <v>3124</v>
      </c>
      <c r="L27" s="118" t="s">
        <v>3430</v>
      </c>
      <c r="M27" s="118" t="s">
        <v>3431</v>
      </c>
      <c r="N27" s="117" t="s">
        <v>3729</v>
      </c>
      <c r="O27" s="117" t="s">
        <v>52</v>
      </c>
      <c r="P27" s="108" t="str">
        <f t="shared" ca="1" si="0"/>
        <v>47 Tahun</v>
      </c>
      <c r="Q27" s="108" t="str">
        <f t="shared" ca="1" si="1"/>
        <v>1 Bulan</v>
      </c>
      <c r="R27" s="108" t="str">
        <f t="shared" ca="1" si="2"/>
        <v>2  Hari</v>
      </c>
    </row>
    <row r="28" spans="1:18" ht="15">
      <c r="A28" s="603"/>
      <c r="B28" s="606"/>
      <c r="C28" s="116" t="s">
        <v>1182</v>
      </c>
      <c r="D28" s="117" t="s">
        <v>1183</v>
      </c>
      <c r="E28" s="118" t="s">
        <v>9</v>
      </c>
      <c r="F28" s="118" t="s">
        <v>33</v>
      </c>
      <c r="G28" s="119">
        <v>30660</v>
      </c>
      <c r="H28" s="118" t="s">
        <v>3701</v>
      </c>
      <c r="I28" s="118" t="s">
        <v>3427</v>
      </c>
      <c r="J28" s="117" t="s">
        <v>6821</v>
      </c>
      <c r="K28" s="117" t="s">
        <v>3124</v>
      </c>
      <c r="L28" s="118" t="s">
        <v>3430</v>
      </c>
      <c r="M28" s="118" t="s">
        <v>3436</v>
      </c>
      <c r="N28" s="117" t="s">
        <v>3730</v>
      </c>
      <c r="O28" s="117" t="s">
        <v>1462</v>
      </c>
      <c r="P28" s="108" t="str">
        <f t="shared" ca="1" si="0"/>
        <v>41 Tahun</v>
      </c>
      <c r="Q28" s="108" t="str">
        <f t="shared" ca="1" si="1"/>
        <v>1 Bulan</v>
      </c>
      <c r="R28" s="108" t="str">
        <f t="shared" ca="1" si="2"/>
        <v>20  Hari</v>
      </c>
    </row>
    <row r="29" spans="1:18" ht="15">
      <c r="A29" s="603"/>
      <c r="B29" s="606"/>
      <c r="C29" s="116" t="s">
        <v>1180</v>
      </c>
      <c r="D29" s="117" t="s">
        <v>1181</v>
      </c>
      <c r="E29" s="118" t="s">
        <v>9</v>
      </c>
      <c r="F29" s="118" t="s">
        <v>33</v>
      </c>
      <c r="G29" s="119">
        <v>38369</v>
      </c>
      <c r="H29" s="118" t="s">
        <v>3701</v>
      </c>
      <c r="I29" s="118" t="s">
        <v>3427</v>
      </c>
      <c r="J29" s="117" t="s">
        <v>3428</v>
      </c>
      <c r="K29" s="117" t="s">
        <v>3460</v>
      </c>
      <c r="L29" s="118" t="s">
        <v>3442</v>
      </c>
      <c r="M29" s="118" t="s">
        <v>3443</v>
      </c>
      <c r="N29" s="117" t="s">
        <v>1185</v>
      </c>
      <c r="O29" s="117" t="s">
        <v>1183</v>
      </c>
      <c r="P29" s="108" t="str">
        <f t="shared" ca="1" si="0"/>
        <v>20 Tahun</v>
      </c>
      <c r="Q29" s="108" t="str">
        <f t="shared" ca="1" si="1"/>
        <v>0 Bulan</v>
      </c>
      <c r="R29" s="108" t="str">
        <f t="shared" ca="1" si="2"/>
        <v>13  Hari</v>
      </c>
    </row>
    <row r="30" spans="1:18" ht="15">
      <c r="A30" s="603"/>
      <c r="B30" s="606"/>
      <c r="C30" s="116" t="s">
        <v>2990</v>
      </c>
      <c r="D30" s="117" t="s">
        <v>3731</v>
      </c>
      <c r="E30" s="118" t="s">
        <v>10</v>
      </c>
      <c r="F30" s="118" t="s">
        <v>33</v>
      </c>
      <c r="G30" s="119">
        <v>41476</v>
      </c>
      <c r="H30" s="118" t="s">
        <v>3701</v>
      </c>
      <c r="I30" s="118" t="s">
        <v>3427</v>
      </c>
      <c r="J30" s="117" t="s">
        <v>6820</v>
      </c>
      <c r="K30" s="117" t="s">
        <v>3460</v>
      </c>
      <c r="L30" s="118" t="s">
        <v>3442</v>
      </c>
      <c r="M30" s="118" t="s">
        <v>3443</v>
      </c>
      <c r="N30" s="117" t="s">
        <v>1185</v>
      </c>
      <c r="O30" s="117" t="s">
        <v>1183</v>
      </c>
      <c r="P30" s="108" t="str">
        <f t="shared" ca="1" si="0"/>
        <v>11 Tahun</v>
      </c>
      <c r="Q30" s="108" t="str">
        <f t="shared" ca="1" si="1"/>
        <v>6 Bulan</v>
      </c>
      <c r="R30" s="108" t="str">
        <f t="shared" ca="1" si="2"/>
        <v>9  Hari</v>
      </c>
    </row>
    <row r="31" spans="1:18" ht="15">
      <c r="A31" s="604"/>
      <c r="B31" s="607"/>
      <c r="C31" s="116" t="s">
        <v>3732</v>
      </c>
      <c r="D31" s="117" t="s">
        <v>3733</v>
      </c>
      <c r="E31" s="118" t="s">
        <v>9</v>
      </c>
      <c r="F31" s="118" t="s">
        <v>17</v>
      </c>
      <c r="G31" s="119">
        <v>44485</v>
      </c>
      <c r="H31" s="118" t="s">
        <v>3701</v>
      </c>
      <c r="I31" s="118" t="s">
        <v>3427</v>
      </c>
      <c r="J31" s="117" t="s">
        <v>6819</v>
      </c>
      <c r="K31" s="117" t="s">
        <v>3441</v>
      </c>
      <c r="L31" s="118" t="s">
        <v>3442</v>
      </c>
      <c r="M31" s="118" t="s">
        <v>3443</v>
      </c>
      <c r="N31" s="117" t="s">
        <v>1185</v>
      </c>
      <c r="O31" s="117" t="s">
        <v>1183</v>
      </c>
      <c r="P31" s="108" t="str">
        <f t="shared" ca="1" si="0"/>
        <v>3 Tahun</v>
      </c>
      <c r="Q31" s="108" t="str">
        <f t="shared" ca="1" si="1"/>
        <v>3 Bulan</v>
      </c>
      <c r="R31" s="108" t="str">
        <f t="shared" ca="1" si="2"/>
        <v>14  Hari</v>
      </c>
    </row>
    <row r="32" spans="1:18" ht="15">
      <c r="A32" s="611">
        <v>8</v>
      </c>
      <c r="B32" s="612" t="s">
        <v>2253</v>
      </c>
      <c r="C32" s="116" t="s">
        <v>2694</v>
      </c>
      <c r="D32" s="117" t="s">
        <v>76</v>
      </c>
      <c r="E32" s="118" t="s">
        <v>10</v>
      </c>
      <c r="F32" s="118" t="s">
        <v>321</v>
      </c>
      <c r="G32" s="119">
        <v>34252</v>
      </c>
      <c r="H32" s="118" t="s">
        <v>3701</v>
      </c>
      <c r="I32" s="118" t="s">
        <v>3427</v>
      </c>
      <c r="J32" s="117" t="s">
        <v>6821</v>
      </c>
      <c r="K32" s="117" t="s">
        <v>3124</v>
      </c>
      <c r="L32" s="118" t="s">
        <v>3430</v>
      </c>
      <c r="M32" s="118" t="s">
        <v>3431</v>
      </c>
      <c r="N32" s="117" t="s">
        <v>912</v>
      </c>
      <c r="O32" s="117" t="s">
        <v>424</v>
      </c>
      <c r="P32" s="108" t="str">
        <f t="shared" ca="1" si="0"/>
        <v>31 Tahun</v>
      </c>
      <c r="Q32" s="108" t="str">
        <f t="shared" ca="1" si="1"/>
        <v>3 Bulan</v>
      </c>
      <c r="R32" s="108" t="str">
        <f t="shared" ca="1" si="2"/>
        <v>20  Hari</v>
      </c>
    </row>
    <row r="33" spans="1:18" ht="15">
      <c r="A33" s="611"/>
      <c r="B33" s="612"/>
      <c r="C33" s="116" t="s">
        <v>2254</v>
      </c>
      <c r="D33" s="117" t="s">
        <v>388</v>
      </c>
      <c r="E33" s="118" t="s">
        <v>9</v>
      </c>
      <c r="F33" s="118" t="s">
        <v>30</v>
      </c>
      <c r="G33" s="119">
        <v>34645</v>
      </c>
      <c r="H33" s="118" t="s">
        <v>3701</v>
      </c>
      <c r="I33" s="118" t="s">
        <v>3427</v>
      </c>
      <c r="J33" s="117" t="s">
        <v>3428</v>
      </c>
      <c r="K33" s="117" t="s">
        <v>3435</v>
      </c>
      <c r="L33" s="118" t="s">
        <v>3430</v>
      </c>
      <c r="M33" s="118" t="s">
        <v>3436</v>
      </c>
      <c r="N33" s="117" t="s">
        <v>2591</v>
      </c>
      <c r="O33" s="117" t="s">
        <v>3509</v>
      </c>
      <c r="P33" s="108" t="str">
        <f t="shared" ca="1" si="0"/>
        <v>30 Tahun</v>
      </c>
      <c r="Q33" s="108" t="str">
        <f t="shared" ca="1" si="1"/>
        <v>2 Bulan</v>
      </c>
      <c r="R33" s="108" t="str">
        <f t="shared" ca="1" si="2"/>
        <v>23  Hari</v>
      </c>
    </row>
    <row r="34" spans="1:18" ht="15">
      <c r="A34" s="611"/>
      <c r="B34" s="612"/>
      <c r="C34" s="116" t="s">
        <v>3734</v>
      </c>
      <c r="D34" s="117" t="s">
        <v>3735</v>
      </c>
      <c r="E34" s="118" t="s">
        <v>9</v>
      </c>
      <c r="F34" s="118" t="s">
        <v>3736</v>
      </c>
      <c r="G34" s="119">
        <v>42100</v>
      </c>
      <c r="H34" s="118" t="s">
        <v>3701</v>
      </c>
      <c r="I34" s="118" t="s">
        <v>3427</v>
      </c>
      <c r="J34" s="117" t="s">
        <v>6819</v>
      </c>
      <c r="K34" s="117" t="s">
        <v>3441</v>
      </c>
      <c r="L34" s="118" t="s">
        <v>3442</v>
      </c>
      <c r="M34" s="118" t="s">
        <v>3443</v>
      </c>
      <c r="N34" s="117" t="s">
        <v>368</v>
      </c>
      <c r="O34" s="117" t="s">
        <v>388</v>
      </c>
      <c r="P34" s="108" t="str">
        <f t="shared" ca="1" si="0"/>
        <v>9 Tahun</v>
      </c>
      <c r="Q34" s="108" t="str">
        <f t="shared" ca="1" si="1"/>
        <v>9 Bulan</v>
      </c>
      <c r="R34" s="108" t="str">
        <f t="shared" ca="1" si="2"/>
        <v>24  Hari</v>
      </c>
    </row>
    <row r="35" spans="1:18" ht="15">
      <c r="A35" s="611"/>
      <c r="B35" s="612"/>
      <c r="C35" s="116" t="s">
        <v>3737</v>
      </c>
      <c r="D35" s="117" t="s">
        <v>3738</v>
      </c>
      <c r="E35" s="118" t="s">
        <v>9</v>
      </c>
      <c r="F35" s="118" t="s">
        <v>47</v>
      </c>
      <c r="G35" s="119">
        <v>43019</v>
      </c>
      <c r="H35" s="118" t="s">
        <v>3701</v>
      </c>
      <c r="I35" s="118" t="s">
        <v>3427</v>
      </c>
      <c r="J35" s="117" t="s">
        <v>6819</v>
      </c>
      <c r="K35" s="117" t="s">
        <v>3441</v>
      </c>
      <c r="L35" s="118" t="s">
        <v>3442</v>
      </c>
      <c r="M35" s="118" t="s">
        <v>3443</v>
      </c>
      <c r="N35" s="117" t="s">
        <v>368</v>
      </c>
      <c r="O35" s="117" t="s">
        <v>388</v>
      </c>
      <c r="P35" s="108" t="str">
        <f t="shared" ca="1" si="0"/>
        <v>7 Tahun</v>
      </c>
      <c r="Q35" s="108" t="str">
        <f t="shared" ca="1" si="1"/>
        <v>3 Bulan</v>
      </c>
      <c r="R35" s="108" t="str">
        <f t="shared" ca="1" si="2"/>
        <v>19  Hari</v>
      </c>
    </row>
    <row r="36" spans="1:18" ht="15">
      <c r="A36" s="611"/>
      <c r="B36" s="612"/>
      <c r="C36" s="116" t="s">
        <v>3739</v>
      </c>
      <c r="D36" s="117" t="s">
        <v>3740</v>
      </c>
      <c r="E36" s="118" t="s">
        <v>9</v>
      </c>
      <c r="F36" s="118" t="s">
        <v>47</v>
      </c>
      <c r="G36" s="119">
        <v>43019</v>
      </c>
      <c r="H36" s="118" t="s">
        <v>3701</v>
      </c>
      <c r="I36" s="118" t="s">
        <v>3427</v>
      </c>
      <c r="J36" s="117" t="s">
        <v>6819</v>
      </c>
      <c r="K36" s="117" t="s">
        <v>3441</v>
      </c>
      <c r="L36" s="118" t="s">
        <v>3442</v>
      </c>
      <c r="M36" s="118" t="s">
        <v>3443</v>
      </c>
      <c r="N36" s="117" t="s">
        <v>368</v>
      </c>
      <c r="O36" s="117" t="s">
        <v>388</v>
      </c>
      <c r="P36" s="108" t="str">
        <f t="shared" ca="1" si="0"/>
        <v>7 Tahun</v>
      </c>
      <c r="Q36" s="108" t="str">
        <f t="shared" ca="1" si="1"/>
        <v>3 Bulan</v>
      </c>
      <c r="R36" s="108" t="str">
        <f t="shared" ca="1" si="2"/>
        <v>19  Hari</v>
      </c>
    </row>
    <row r="37" spans="1:18" ht="15">
      <c r="A37" s="611"/>
      <c r="B37" s="612"/>
      <c r="C37" s="116" t="s">
        <v>6840</v>
      </c>
      <c r="D37" s="117" t="s">
        <v>6895</v>
      </c>
      <c r="E37" s="118" t="s">
        <v>9</v>
      </c>
      <c r="F37" s="118" t="s">
        <v>185</v>
      </c>
      <c r="G37" s="119" t="s">
        <v>6841</v>
      </c>
      <c r="H37" s="118" t="s">
        <v>3701</v>
      </c>
      <c r="I37" s="118" t="s">
        <v>3427</v>
      </c>
      <c r="J37" s="117" t="s">
        <v>6819</v>
      </c>
      <c r="K37" s="117" t="s">
        <v>3441</v>
      </c>
      <c r="L37" s="118" t="s">
        <v>3442</v>
      </c>
      <c r="M37" s="118" t="s">
        <v>3443</v>
      </c>
      <c r="N37" s="117" t="s">
        <v>76</v>
      </c>
      <c r="O37" s="117" t="s">
        <v>388</v>
      </c>
      <c r="P37" s="108" t="e">
        <f t="shared" ca="1" si="0"/>
        <v>#VALUE!</v>
      </c>
      <c r="Q37" s="108" t="e">
        <f t="shared" ca="1" si="1"/>
        <v>#VALUE!</v>
      </c>
      <c r="R37" s="108" t="e">
        <f t="shared" ca="1" si="2"/>
        <v>#VALUE!</v>
      </c>
    </row>
    <row r="38" spans="1:18" ht="15">
      <c r="A38" s="602">
        <v>9</v>
      </c>
      <c r="B38" s="605" t="s">
        <v>2110</v>
      </c>
      <c r="C38" s="116" t="s">
        <v>2714</v>
      </c>
      <c r="D38" s="117" t="s">
        <v>383</v>
      </c>
      <c r="E38" s="118" t="s">
        <v>10</v>
      </c>
      <c r="F38" s="118" t="s">
        <v>13</v>
      </c>
      <c r="G38" s="119">
        <v>23963</v>
      </c>
      <c r="H38" s="118" t="s">
        <v>3701</v>
      </c>
      <c r="I38" s="118" t="s">
        <v>3427</v>
      </c>
      <c r="J38" s="117" t="s">
        <v>6821</v>
      </c>
      <c r="K38" s="117" t="s">
        <v>3124</v>
      </c>
      <c r="L38" s="118" t="s">
        <v>3430</v>
      </c>
      <c r="M38" s="118" t="s">
        <v>3431</v>
      </c>
      <c r="N38" s="127" t="s">
        <v>3138</v>
      </c>
      <c r="O38" s="127" t="s">
        <v>3138</v>
      </c>
      <c r="P38" s="108" t="str">
        <f t="shared" ca="1" si="0"/>
        <v>59 Tahun</v>
      </c>
      <c r="Q38" s="108" t="str">
        <f t="shared" ca="1" si="1"/>
        <v>5 Bulan</v>
      </c>
      <c r="R38" s="108" t="str">
        <f t="shared" ca="1" si="2"/>
        <v>21  Hari</v>
      </c>
    </row>
    <row r="39" spans="1:18" ht="15">
      <c r="A39" s="603"/>
      <c r="B39" s="606"/>
      <c r="C39" s="116" t="s">
        <v>2117</v>
      </c>
      <c r="D39" s="117" t="s">
        <v>1613</v>
      </c>
      <c r="E39" s="118" t="s">
        <v>9</v>
      </c>
      <c r="F39" s="118" t="s">
        <v>185</v>
      </c>
      <c r="G39" s="119">
        <v>24211</v>
      </c>
      <c r="H39" s="118" t="s">
        <v>3701</v>
      </c>
      <c r="I39" s="118" t="s">
        <v>3427</v>
      </c>
      <c r="J39" s="117" t="s">
        <v>6821</v>
      </c>
      <c r="K39" s="117" t="s">
        <v>3124</v>
      </c>
      <c r="L39" s="118" t="s">
        <v>3430</v>
      </c>
      <c r="M39" s="118" t="s">
        <v>3436</v>
      </c>
      <c r="N39" s="127" t="s">
        <v>3138</v>
      </c>
      <c r="O39" s="127" t="s">
        <v>3138</v>
      </c>
      <c r="P39" s="108" t="str">
        <f t="shared" ca="1" si="0"/>
        <v>58 Tahun</v>
      </c>
      <c r="Q39" s="108" t="str">
        <f t="shared" ca="1" si="1"/>
        <v>9 Bulan</v>
      </c>
      <c r="R39" s="108" t="str">
        <f t="shared" ca="1" si="2"/>
        <v>16  Hari</v>
      </c>
    </row>
    <row r="40" spans="1:18" ht="15">
      <c r="A40" s="603"/>
      <c r="B40" s="606"/>
      <c r="C40" s="116" t="s">
        <v>2635</v>
      </c>
      <c r="D40" s="117" t="s">
        <v>1074</v>
      </c>
      <c r="E40" s="118" t="s">
        <v>10</v>
      </c>
      <c r="F40" s="118" t="s">
        <v>185</v>
      </c>
      <c r="G40" s="119">
        <v>34955</v>
      </c>
      <c r="H40" s="118" t="s">
        <v>3701</v>
      </c>
      <c r="I40" s="118" t="s">
        <v>3427</v>
      </c>
      <c r="J40" s="117" t="s">
        <v>3454</v>
      </c>
      <c r="K40" s="117" t="s">
        <v>3490</v>
      </c>
      <c r="L40" s="118" t="s">
        <v>3442</v>
      </c>
      <c r="M40" s="118" t="s">
        <v>3443</v>
      </c>
      <c r="N40" s="117" t="s">
        <v>383</v>
      </c>
      <c r="O40" s="117" t="s">
        <v>1613</v>
      </c>
      <c r="P40" s="108" t="str">
        <f t="shared" ca="1" si="0"/>
        <v>29 Tahun</v>
      </c>
      <c r="Q40" s="108" t="str">
        <f t="shared" ca="1" si="1"/>
        <v>4 Bulan</v>
      </c>
      <c r="R40" s="108" t="str">
        <f t="shared" ca="1" si="2"/>
        <v>17  Hari</v>
      </c>
    </row>
    <row r="41" spans="1:18" ht="15">
      <c r="A41" s="604"/>
      <c r="B41" s="607"/>
      <c r="C41" s="116" t="s">
        <v>3741</v>
      </c>
      <c r="D41" s="117" t="s">
        <v>3742</v>
      </c>
      <c r="E41" s="118" t="s">
        <v>9</v>
      </c>
      <c r="F41" s="118" t="s">
        <v>185</v>
      </c>
      <c r="G41" s="119">
        <v>40312</v>
      </c>
      <c r="H41" s="118" t="s">
        <v>3701</v>
      </c>
      <c r="I41" s="118" t="s">
        <v>3427</v>
      </c>
      <c r="J41" s="117" t="s">
        <v>6820</v>
      </c>
      <c r="K41" s="117" t="s">
        <v>3460</v>
      </c>
      <c r="L41" s="118" t="s">
        <v>3442</v>
      </c>
      <c r="M41" s="118" t="s">
        <v>3443</v>
      </c>
      <c r="N41" s="117" t="s">
        <v>383</v>
      </c>
      <c r="O41" s="117" t="s">
        <v>1613</v>
      </c>
      <c r="P41" s="108" t="str">
        <f t="shared" ca="1" si="0"/>
        <v>14 Tahun</v>
      </c>
      <c r="Q41" s="108" t="str">
        <f t="shared" ca="1" si="1"/>
        <v>8 Bulan</v>
      </c>
      <c r="R41" s="108" t="str">
        <f t="shared" ca="1" si="2"/>
        <v>16  Hari</v>
      </c>
    </row>
    <row r="42" spans="1:18" ht="15">
      <c r="A42" s="602">
        <v>10</v>
      </c>
      <c r="B42" s="605" t="s">
        <v>1840</v>
      </c>
      <c r="C42" s="116" t="s">
        <v>2850</v>
      </c>
      <c r="D42" s="117" t="s">
        <v>132</v>
      </c>
      <c r="E42" s="118" t="s">
        <v>10</v>
      </c>
      <c r="F42" s="118" t="s">
        <v>30</v>
      </c>
      <c r="G42" s="119">
        <v>32601</v>
      </c>
      <c r="H42" s="118" t="s">
        <v>3701</v>
      </c>
      <c r="I42" s="118" t="s">
        <v>3427</v>
      </c>
      <c r="J42" s="117" t="s">
        <v>3428</v>
      </c>
      <c r="K42" s="117" t="s">
        <v>3490</v>
      </c>
      <c r="L42" s="118" t="s">
        <v>3430</v>
      </c>
      <c r="M42" s="118" t="s">
        <v>3431</v>
      </c>
      <c r="N42" s="117" t="s">
        <v>286</v>
      </c>
      <c r="O42" s="117" t="s">
        <v>1569</v>
      </c>
      <c r="P42" s="108" t="str">
        <f t="shared" ca="1" si="0"/>
        <v>35 Tahun</v>
      </c>
      <c r="Q42" s="108" t="str">
        <f t="shared" ca="1" si="1"/>
        <v>9 Bulan</v>
      </c>
      <c r="R42" s="108" t="str">
        <f t="shared" ca="1" si="2"/>
        <v>27  Hari</v>
      </c>
    </row>
    <row r="43" spans="1:18" ht="15">
      <c r="A43" s="603"/>
      <c r="B43" s="606"/>
      <c r="C43" s="116" t="s">
        <v>1841</v>
      </c>
      <c r="D43" s="117" t="s">
        <v>1842</v>
      </c>
      <c r="E43" s="118" t="s">
        <v>9</v>
      </c>
      <c r="F43" s="118" t="s">
        <v>22</v>
      </c>
      <c r="G43" s="119">
        <v>33100</v>
      </c>
      <c r="H43" s="118" t="s">
        <v>3701</v>
      </c>
      <c r="I43" s="118" t="s">
        <v>3427</v>
      </c>
      <c r="J43" s="117" t="s">
        <v>3428</v>
      </c>
      <c r="K43" s="117" t="s">
        <v>3435</v>
      </c>
      <c r="L43" s="118" t="s">
        <v>3430</v>
      </c>
      <c r="M43" s="118" t="s">
        <v>3436</v>
      </c>
      <c r="N43" s="117" t="s">
        <v>3743</v>
      </c>
      <c r="O43" s="117" t="s">
        <v>427</v>
      </c>
      <c r="P43" s="108" t="str">
        <f t="shared" ca="1" si="0"/>
        <v>34 Tahun</v>
      </c>
      <c r="Q43" s="108" t="str">
        <f t="shared" ca="1" si="1"/>
        <v>5 Bulan</v>
      </c>
      <c r="R43" s="108" t="str">
        <f t="shared" ca="1" si="2"/>
        <v>15  Hari</v>
      </c>
    </row>
    <row r="44" spans="1:18" ht="15">
      <c r="A44" s="604"/>
      <c r="B44" s="607"/>
      <c r="C44" s="116" t="s">
        <v>3744</v>
      </c>
      <c r="D44" s="117" t="s">
        <v>3745</v>
      </c>
      <c r="E44" s="118" t="s">
        <v>10</v>
      </c>
      <c r="F44" s="118" t="s">
        <v>185</v>
      </c>
      <c r="G44" s="119">
        <v>42100</v>
      </c>
      <c r="H44" s="118" t="s">
        <v>3701</v>
      </c>
      <c r="I44" s="118" t="s">
        <v>3427</v>
      </c>
      <c r="J44" s="117" t="s">
        <v>6819</v>
      </c>
      <c r="K44" s="117" t="s">
        <v>3441</v>
      </c>
      <c r="L44" s="118" t="s">
        <v>3442</v>
      </c>
      <c r="M44" s="118" t="s">
        <v>3443</v>
      </c>
      <c r="N44" s="117" t="s">
        <v>132</v>
      </c>
      <c r="O44" s="117" t="s">
        <v>1842</v>
      </c>
      <c r="P44" s="108" t="str">
        <f t="shared" ca="1" si="0"/>
        <v>9 Tahun</v>
      </c>
      <c r="Q44" s="108" t="str">
        <f t="shared" ca="1" si="1"/>
        <v>9 Bulan</v>
      </c>
      <c r="R44" s="108" t="str">
        <f t="shared" ca="1" si="2"/>
        <v>24  Hari</v>
      </c>
    </row>
    <row r="45" spans="1:18" ht="15">
      <c r="A45" s="602">
        <v>11</v>
      </c>
      <c r="B45" s="605" t="s">
        <v>1894</v>
      </c>
      <c r="C45" s="116" t="s">
        <v>2092</v>
      </c>
      <c r="D45" s="117" t="s">
        <v>1569</v>
      </c>
      <c r="E45" s="118" t="s">
        <v>9</v>
      </c>
      <c r="F45" s="118" t="s">
        <v>71</v>
      </c>
      <c r="G45" s="119">
        <v>17272</v>
      </c>
      <c r="H45" s="118" t="s">
        <v>3701</v>
      </c>
      <c r="I45" s="118" t="s">
        <v>3427</v>
      </c>
      <c r="J45" s="117" t="s">
        <v>3454</v>
      </c>
      <c r="K45" s="117" t="s">
        <v>3435</v>
      </c>
      <c r="L45" s="118" t="s">
        <v>3503</v>
      </c>
      <c r="M45" s="118" t="s">
        <v>3431</v>
      </c>
      <c r="N45" s="117" t="s">
        <v>3746</v>
      </c>
      <c r="O45" s="117" t="s">
        <v>3747</v>
      </c>
      <c r="P45" s="108" t="str">
        <f t="shared" ca="1" si="0"/>
        <v>77 Tahun</v>
      </c>
      <c r="Q45" s="108" t="str">
        <f t="shared" ca="1" si="1"/>
        <v>9 Bulan</v>
      </c>
      <c r="R45" s="108" t="str">
        <f t="shared" ca="1" si="2"/>
        <v>15  Hari</v>
      </c>
    </row>
    <row r="46" spans="1:18" ht="15">
      <c r="A46" s="603"/>
      <c r="B46" s="606"/>
      <c r="C46" s="116" t="s">
        <v>2565</v>
      </c>
      <c r="D46" s="117" t="s">
        <v>748</v>
      </c>
      <c r="E46" s="118" t="s">
        <v>10</v>
      </c>
      <c r="F46" s="118" t="s">
        <v>30</v>
      </c>
      <c r="G46" s="119">
        <v>29573</v>
      </c>
      <c r="H46" s="118" t="s">
        <v>3701</v>
      </c>
      <c r="I46" s="118" t="s">
        <v>3427</v>
      </c>
      <c r="J46" s="117" t="s">
        <v>3428</v>
      </c>
      <c r="K46" s="117" t="s">
        <v>3441</v>
      </c>
      <c r="L46" s="118" t="s">
        <v>3442</v>
      </c>
      <c r="M46" s="118" t="s">
        <v>3443</v>
      </c>
      <c r="N46" s="117" t="s">
        <v>1757</v>
      </c>
      <c r="O46" s="117" t="s">
        <v>1569</v>
      </c>
      <c r="P46" s="108" t="str">
        <f t="shared" ca="1" si="0"/>
        <v>44 Tahun</v>
      </c>
      <c r="Q46" s="108" t="str">
        <f t="shared" ca="1" si="1"/>
        <v>1 Bulan</v>
      </c>
      <c r="R46" s="108" t="str">
        <f t="shared" ca="1" si="2"/>
        <v>12  Hari</v>
      </c>
    </row>
    <row r="47" spans="1:18" ht="15">
      <c r="A47" s="604"/>
      <c r="B47" s="607"/>
      <c r="C47" s="116" t="s">
        <v>1895</v>
      </c>
      <c r="D47" s="117" t="s">
        <v>1725</v>
      </c>
      <c r="E47" s="118" t="s">
        <v>9</v>
      </c>
      <c r="F47" s="118" t="s">
        <v>33</v>
      </c>
      <c r="G47" s="119">
        <v>39078</v>
      </c>
      <c r="H47" s="118" t="s">
        <v>3701</v>
      </c>
      <c r="I47" s="118" t="s">
        <v>3427</v>
      </c>
      <c r="J47" s="117" t="s">
        <v>6820</v>
      </c>
      <c r="K47" s="117" t="s">
        <v>3460</v>
      </c>
      <c r="L47" s="118" t="s">
        <v>3442</v>
      </c>
      <c r="M47" s="118" t="s">
        <v>1755</v>
      </c>
      <c r="N47" s="117" t="s">
        <v>3051</v>
      </c>
      <c r="O47" s="117" t="s">
        <v>1726</v>
      </c>
      <c r="P47" s="108" t="str">
        <f t="shared" ca="1" si="0"/>
        <v>18 Tahun</v>
      </c>
      <c r="Q47" s="108" t="str">
        <f t="shared" ca="1" si="1"/>
        <v>1 Bulan</v>
      </c>
      <c r="R47" s="108" t="str">
        <f t="shared" ca="1" si="2"/>
        <v>3  Hari</v>
      </c>
    </row>
    <row r="48" spans="1:18" ht="15">
      <c r="A48" s="123">
        <v>12</v>
      </c>
      <c r="B48" s="124" t="s">
        <v>2905</v>
      </c>
      <c r="C48" s="116" t="s">
        <v>3748</v>
      </c>
      <c r="D48" s="117" t="s">
        <v>3749</v>
      </c>
      <c r="E48" s="118" t="s">
        <v>10</v>
      </c>
      <c r="F48" s="118" t="s">
        <v>15</v>
      </c>
      <c r="G48" s="119">
        <v>18264</v>
      </c>
      <c r="H48" s="118" t="s">
        <v>3701</v>
      </c>
      <c r="I48" s="118" t="s">
        <v>3427</v>
      </c>
      <c r="J48" s="117" t="s">
        <v>6821</v>
      </c>
      <c r="K48" s="117" t="s">
        <v>3429</v>
      </c>
      <c r="L48" s="118" t="s">
        <v>3503</v>
      </c>
      <c r="M48" s="118" t="s">
        <v>3431</v>
      </c>
      <c r="N48" s="117" t="s">
        <v>375</v>
      </c>
      <c r="O48" s="117" t="s">
        <v>1414</v>
      </c>
      <c r="P48" s="108" t="str">
        <f t="shared" ca="1" si="0"/>
        <v>75 Tahun</v>
      </c>
      <c r="Q48" s="108" t="str">
        <f t="shared" ca="1" si="1"/>
        <v>0 Bulan</v>
      </c>
      <c r="R48" s="108" t="str">
        <f t="shared" ca="1" si="2"/>
        <v>29  Hari</v>
      </c>
    </row>
    <row r="49" spans="1:18" ht="15">
      <c r="A49" s="602">
        <v>13</v>
      </c>
      <c r="B49" s="605" t="s">
        <v>1174</v>
      </c>
      <c r="C49" s="116" t="s">
        <v>1175</v>
      </c>
      <c r="D49" s="117" t="s">
        <v>1176</v>
      </c>
      <c r="E49" s="118" t="s">
        <v>10</v>
      </c>
      <c r="F49" s="118" t="s">
        <v>71</v>
      </c>
      <c r="G49" s="119">
        <v>31406</v>
      </c>
      <c r="H49" s="118" t="s">
        <v>3701</v>
      </c>
      <c r="I49" s="118" t="s">
        <v>3427</v>
      </c>
      <c r="J49" s="117" t="s">
        <v>3428</v>
      </c>
      <c r="K49" s="117" t="s">
        <v>3429</v>
      </c>
      <c r="L49" s="118" t="s">
        <v>3430</v>
      </c>
      <c r="M49" s="118" t="s">
        <v>3431</v>
      </c>
      <c r="N49" s="117" t="s">
        <v>3749</v>
      </c>
      <c r="O49" s="117" t="s">
        <v>188</v>
      </c>
      <c r="P49" s="108" t="str">
        <f t="shared" ca="1" si="0"/>
        <v>39 Tahun</v>
      </c>
      <c r="Q49" s="108" t="str">
        <f t="shared" ca="1" si="1"/>
        <v>1 Bulan</v>
      </c>
      <c r="R49" s="108" t="str">
        <f t="shared" ca="1" si="2"/>
        <v>5  Hari</v>
      </c>
    </row>
    <row r="50" spans="1:18" ht="15">
      <c r="A50" s="603"/>
      <c r="B50" s="606"/>
      <c r="C50" s="116" t="s">
        <v>1177</v>
      </c>
      <c r="D50" s="117" t="s">
        <v>1178</v>
      </c>
      <c r="E50" s="118" t="s">
        <v>9</v>
      </c>
      <c r="F50" s="118" t="s">
        <v>168</v>
      </c>
      <c r="G50" s="119">
        <v>32444</v>
      </c>
      <c r="H50" s="118" t="s">
        <v>3701</v>
      </c>
      <c r="I50" s="118" t="s">
        <v>3427</v>
      </c>
      <c r="J50" s="117" t="s">
        <v>3428</v>
      </c>
      <c r="K50" s="117" t="s">
        <v>3429</v>
      </c>
      <c r="L50" s="118" t="s">
        <v>3430</v>
      </c>
      <c r="M50" s="118" t="s">
        <v>3436</v>
      </c>
      <c r="N50" s="117" t="s">
        <v>3032</v>
      </c>
      <c r="O50" s="117" t="s">
        <v>49</v>
      </c>
      <c r="P50" s="108" t="str">
        <f t="shared" ca="1" si="0"/>
        <v>36 Tahun</v>
      </c>
      <c r="Q50" s="108" t="str">
        <f t="shared" ca="1" si="1"/>
        <v>3 Bulan</v>
      </c>
      <c r="R50" s="108" t="str">
        <f t="shared" ca="1" si="2"/>
        <v>2  Hari</v>
      </c>
    </row>
    <row r="51" spans="1:18" ht="15">
      <c r="A51" s="603"/>
      <c r="B51" s="606"/>
      <c r="C51" s="116" t="s">
        <v>3750</v>
      </c>
      <c r="D51" s="117" t="s">
        <v>3751</v>
      </c>
      <c r="E51" s="118" t="s">
        <v>9</v>
      </c>
      <c r="F51" s="118" t="s">
        <v>33</v>
      </c>
      <c r="G51" s="119">
        <v>40691</v>
      </c>
      <c r="H51" s="118" t="s">
        <v>3701</v>
      </c>
      <c r="I51" s="118" t="s">
        <v>3427</v>
      </c>
      <c r="J51" s="117" t="s">
        <v>6819</v>
      </c>
      <c r="K51" s="117" t="s">
        <v>3441</v>
      </c>
      <c r="L51" s="118" t="s">
        <v>3442</v>
      </c>
      <c r="M51" s="118" t="s">
        <v>3443</v>
      </c>
      <c r="N51" s="117" t="s">
        <v>1176</v>
      </c>
      <c r="O51" s="117" t="s">
        <v>1178</v>
      </c>
      <c r="P51" s="108" t="str">
        <f t="shared" ca="1" si="0"/>
        <v>13 Tahun</v>
      </c>
      <c r="Q51" s="108" t="str">
        <f t="shared" ca="1" si="1"/>
        <v>8 Bulan</v>
      </c>
      <c r="R51" s="108" t="str">
        <f t="shared" ca="1" si="2"/>
        <v>2  Hari</v>
      </c>
    </row>
    <row r="52" spans="1:18" ht="15">
      <c r="A52" s="604"/>
      <c r="B52" s="607"/>
      <c r="C52" s="116" t="s">
        <v>3752</v>
      </c>
      <c r="D52" s="117" t="s">
        <v>3753</v>
      </c>
      <c r="E52" s="118" t="s">
        <v>9</v>
      </c>
      <c r="F52" s="118" t="s">
        <v>33</v>
      </c>
      <c r="G52" s="119">
        <v>42409</v>
      </c>
      <c r="H52" s="118" t="s">
        <v>3701</v>
      </c>
      <c r="I52" s="118" t="s">
        <v>3427</v>
      </c>
      <c r="J52" s="117" t="s">
        <v>6819</v>
      </c>
      <c r="K52" s="117" t="s">
        <v>3441</v>
      </c>
      <c r="L52" s="118" t="s">
        <v>3442</v>
      </c>
      <c r="M52" s="118" t="s">
        <v>3443</v>
      </c>
      <c r="N52" s="117" t="s">
        <v>1176</v>
      </c>
      <c r="O52" s="117" t="s">
        <v>1178</v>
      </c>
      <c r="P52" s="108" t="str">
        <f t="shared" ca="1" si="0"/>
        <v>8 Tahun</v>
      </c>
      <c r="Q52" s="108" t="str">
        <f t="shared" ca="1" si="1"/>
        <v>11 Bulan</v>
      </c>
      <c r="R52" s="108" t="str">
        <f t="shared" ca="1" si="2"/>
        <v>21  Hari</v>
      </c>
    </row>
    <row r="53" spans="1:18" ht="15">
      <c r="A53" s="602">
        <v>14</v>
      </c>
      <c r="B53" s="605" t="s">
        <v>1302</v>
      </c>
      <c r="C53" s="116" t="s">
        <v>1303</v>
      </c>
      <c r="D53" s="117" t="s">
        <v>3754</v>
      </c>
      <c r="E53" s="118" t="s">
        <v>10</v>
      </c>
      <c r="F53" s="118" t="s">
        <v>192</v>
      </c>
      <c r="G53" s="119">
        <v>31968</v>
      </c>
      <c r="H53" s="118" t="s">
        <v>3701</v>
      </c>
      <c r="I53" s="118" t="s">
        <v>3427</v>
      </c>
      <c r="J53" s="117" t="s">
        <v>3454</v>
      </c>
      <c r="K53" s="117" t="s">
        <v>3490</v>
      </c>
      <c r="L53" s="118" t="s">
        <v>3430</v>
      </c>
      <c r="M53" s="118" t="s">
        <v>3431</v>
      </c>
      <c r="N53" s="117" t="s">
        <v>401</v>
      </c>
      <c r="O53" s="117" t="s">
        <v>1476</v>
      </c>
      <c r="P53" s="108" t="str">
        <f t="shared" ca="1" si="0"/>
        <v>37 Tahun</v>
      </c>
      <c r="Q53" s="108" t="str">
        <f t="shared" ca="1" si="1"/>
        <v>6 Bulan</v>
      </c>
      <c r="R53" s="108" t="str">
        <f t="shared" ca="1" si="2"/>
        <v>20  Hari</v>
      </c>
    </row>
    <row r="54" spans="1:18" ht="15">
      <c r="A54" s="603"/>
      <c r="B54" s="606"/>
      <c r="C54" s="116" t="s">
        <v>1304</v>
      </c>
      <c r="D54" s="117" t="s">
        <v>201</v>
      </c>
      <c r="E54" s="118" t="s">
        <v>9</v>
      </c>
      <c r="F54" s="118" t="s">
        <v>58</v>
      </c>
      <c r="G54" s="119">
        <v>31969</v>
      </c>
      <c r="H54" s="118" t="s">
        <v>3701</v>
      </c>
      <c r="I54" s="118" t="s">
        <v>3427</v>
      </c>
      <c r="J54" s="117" t="s">
        <v>6821</v>
      </c>
      <c r="K54" s="117" t="s">
        <v>3429</v>
      </c>
      <c r="L54" s="118" t="s">
        <v>3430</v>
      </c>
      <c r="M54" s="118" t="s">
        <v>3436</v>
      </c>
      <c r="N54" s="117" t="s">
        <v>3755</v>
      </c>
      <c r="O54" s="117" t="s">
        <v>292</v>
      </c>
      <c r="P54" s="108" t="str">
        <f t="shared" ca="1" si="0"/>
        <v>37 Tahun</v>
      </c>
      <c r="Q54" s="108" t="str">
        <f t="shared" ca="1" si="1"/>
        <v>6 Bulan</v>
      </c>
      <c r="R54" s="108" t="str">
        <f t="shared" ca="1" si="2"/>
        <v>19  Hari</v>
      </c>
    </row>
    <row r="55" spans="1:18" ht="15">
      <c r="A55" s="604"/>
      <c r="B55" s="607"/>
      <c r="C55" s="116" t="s">
        <v>3756</v>
      </c>
      <c r="D55" s="117" t="s">
        <v>3757</v>
      </c>
      <c r="E55" s="118" t="s">
        <v>9</v>
      </c>
      <c r="F55" s="118" t="s">
        <v>37</v>
      </c>
      <c r="G55" s="119">
        <v>42656</v>
      </c>
      <c r="H55" s="118" t="s">
        <v>3701</v>
      </c>
      <c r="I55" s="118" t="s">
        <v>3427</v>
      </c>
      <c r="J55" s="117" t="s">
        <v>6819</v>
      </c>
      <c r="K55" s="117" t="s">
        <v>3441</v>
      </c>
      <c r="L55" s="118" t="s">
        <v>3442</v>
      </c>
      <c r="M55" s="118" t="s">
        <v>3443</v>
      </c>
      <c r="N55" s="117" t="s">
        <v>3754</v>
      </c>
      <c r="O55" s="117" t="s">
        <v>201</v>
      </c>
      <c r="P55" s="108" t="str">
        <f t="shared" ca="1" si="0"/>
        <v>8 Tahun</v>
      </c>
      <c r="Q55" s="108" t="str">
        <f t="shared" ca="1" si="1"/>
        <v>3 Bulan</v>
      </c>
      <c r="R55" s="108" t="str">
        <f t="shared" ca="1" si="2"/>
        <v>17  Hari</v>
      </c>
    </row>
    <row r="56" spans="1:18" ht="15">
      <c r="A56" s="604">
        <v>15</v>
      </c>
      <c r="B56" s="607" t="s">
        <v>6842</v>
      </c>
      <c r="C56" s="116" t="s">
        <v>6843</v>
      </c>
      <c r="D56" s="117" t="s">
        <v>6844</v>
      </c>
      <c r="E56" s="118" t="s">
        <v>10</v>
      </c>
      <c r="F56" s="118" t="s">
        <v>13</v>
      </c>
      <c r="G56" s="119">
        <v>24717</v>
      </c>
      <c r="H56" s="118" t="s">
        <v>3701</v>
      </c>
      <c r="I56" s="118" t="s">
        <v>3427</v>
      </c>
      <c r="J56" s="117" t="s">
        <v>6845</v>
      </c>
      <c r="K56" s="117" t="s">
        <v>3124</v>
      </c>
      <c r="L56" s="118" t="s">
        <v>3430</v>
      </c>
      <c r="M56" s="118" t="s">
        <v>6846</v>
      </c>
      <c r="N56" s="117" t="s">
        <v>6847</v>
      </c>
      <c r="O56" s="117" t="s">
        <v>3720</v>
      </c>
      <c r="P56" s="108" t="str">
        <f t="shared" ca="1" si="0"/>
        <v>57 Tahun</v>
      </c>
      <c r="Q56" s="108" t="str">
        <f t="shared" ca="1" si="1"/>
        <v>4 Bulan</v>
      </c>
      <c r="R56" s="108" t="str">
        <f t="shared" ca="1" si="2"/>
        <v>28  Hari</v>
      </c>
    </row>
    <row r="57" spans="1:18" ht="15">
      <c r="A57" s="604"/>
      <c r="B57" s="607"/>
      <c r="C57" s="116" t="s">
        <v>6848</v>
      </c>
      <c r="D57" s="117" t="s">
        <v>6849</v>
      </c>
      <c r="E57" s="118" t="s">
        <v>9</v>
      </c>
      <c r="F57" s="118" t="s">
        <v>13</v>
      </c>
      <c r="G57" s="119">
        <v>26390</v>
      </c>
      <c r="H57" s="118" t="s">
        <v>3701</v>
      </c>
      <c r="I57" s="118" t="s">
        <v>3427</v>
      </c>
      <c r="J57" s="117" t="s">
        <v>3270</v>
      </c>
      <c r="K57" s="117" t="s">
        <v>6850</v>
      </c>
      <c r="L57" s="118" t="s">
        <v>3430</v>
      </c>
      <c r="M57" s="118" t="s">
        <v>6851</v>
      </c>
      <c r="N57" s="117" t="s">
        <v>6852</v>
      </c>
      <c r="O57" s="117" t="s">
        <v>6853</v>
      </c>
      <c r="P57" s="108" t="str">
        <f t="shared" ca="1" si="0"/>
        <v>52 Tahun</v>
      </c>
      <c r="Q57" s="108" t="str">
        <f t="shared" ca="1" si="1"/>
        <v>9 Bulan</v>
      </c>
      <c r="R57" s="108" t="str">
        <f t="shared" ca="1" si="2"/>
        <v>29  Hari</v>
      </c>
    </row>
    <row r="58" spans="1:18" ht="15">
      <c r="A58" s="604"/>
      <c r="B58" s="607"/>
      <c r="C58" s="116" t="s">
        <v>6854</v>
      </c>
      <c r="D58" s="117" t="s">
        <v>6855</v>
      </c>
      <c r="E58" s="118" t="s">
        <v>10</v>
      </c>
      <c r="F58" s="118" t="s">
        <v>6856</v>
      </c>
      <c r="G58" s="119" t="s">
        <v>6857</v>
      </c>
      <c r="H58" s="118" t="s">
        <v>3701</v>
      </c>
      <c r="I58" s="118" t="s">
        <v>6858</v>
      </c>
      <c r="J58" s="117" t="s">
        <v>3123</v>
      </c>
      <c r="K58" s="117" t="s">
        <v>3279</v>
      </c>
      <c r="L58" s="118" t="s">
        <v>3898</v>
      </c>
      <c r="M58" s="118" t="s">
        <v>3443</v>
      </c>
      <c r="N58" s="117" t="s">
        <v>6844</v>
      </c>
      <c r="O58" s="117" t="s">
        <v>6849</v>
      </c>
      <c r="P58" s="108" t="e">
        <f t="shared" ca="1" si="0"/>
        <v>#VALUE!</v>
      </c>
      <c r="Q58" s="108" t="e">
        <f t="shared" ca="1" si="1"/>
        <v>#VALUE!</v>
      </c>
      <c r="R58" s="108" t="e">
        <f t="shared" ca="1" si="2"/>
        <v>#VALUE!</v>
      </c>
    </row>
    <row r="59" spans="1:18" ht="15">
      <c r="A59" s="604"/>
      <c r="B59" s="607"/>
      <c r="C59" s="116" t="s">
        <v>6859</v>
      </c>
      <c r="D59" s="117" t="s">
        <v>6860</v>
      </c>
      <c r="E59" s="118" t="s">
        <v>10</v>
      </c>
      <c r="F59" s="118" t="s">
        <v>185</v>
      </c>
      <c r="G59" s="119" t="s">
        <v>6861</v>
      </c>
      <c r="H59" s="118" t="s">
        <v>3701</v>
      </c>
      <c r="I59" s="118" t="s">
        <v>3427</v>
      </c>
      <c r="J59" s="117" t="s">
        <v>3270</v>
      </c>
      <c r="K59" s="117" t="s">
        <v>3279</v>
      </c>
      <c r="L59" s="118" t="s">
        <v>3898</v>
      </c>
      <c r="M59" s="118" t="s">
        <v>3443</v>
      </c>
      <c r="N59" s="117" t="s">
        <v>6844</v>
      </c>
      <c r="O59" s="117" t="s">
        <v>6849</v>
      </c>
      <c r="P59" s="108" t="e">
        <f t="shared" ca="1" si="0"/>
        <v>#VALUE!</v>
      </c>
      <c r="Q59" s="108" t="e">
        <f t="shared" ca="1" si="1"/>
        <v>#VALUE!</v>
      </c>
      <c r="R59" s="108" t="e">
        <f t="shared" ca="1" si="2"/>
        <v>#VALUE!</v>
      </c>
    </row>
    <row r="60" spans="1:18" ht="15">
      <c r="A60" s="604"/>
      <c r="B60" s="607"/>
      <c r="C60" s="116" t="s">
        <v>6862</v>
      </c>
      <c r="D60" s="117" t="s">
        <v>6863</v>
      </c>
      <c r="E60" s="118" t="s">
        <v>9</v>
      </c>
      <c r="F60" s="118" t="s">
        <v>185</v>
      </c>
      <c r="G60" s="119" t="s">
        <v>6864</v>
      </c>
      <c r="H60" s="116" t="s">
        <v>3701</v>
      </c>
      <c r="I60" s="118" t="s">
        <v>3427</v>
      </c>
      <c r="J60" s="117" t="s">
        <v>6865</v>
      </c>
      <c r="K60" s="117" t="s">
        <v>3279</v>
      </c>
      <c r="L60" s="118" t="s">
        <v>3898</v>
      </c>
      <c r="M60" s="118" t="s">
        <v>3443</v>
      </c>
      <c r="N60" s="117" t="s">
        <v>6844</v>
      </c>
      <c r="O60" s="117" t="s">
        <v>6849</v>
      </c>
      <c r="P60" s="108" t="e">
        <f t="shared" ca="1" si="0"/>
        <v>#VALUE!</v>
      </c>
      <c r="Q60" s="108" t="e">
        <f t="shared" ca="1" si="1"/>
        <v>#VALUE!</v>
      </c>
      <c r="R60" s="108" t="e">
        <f t="shared" ca="1" si="2"/>
        <v>#VALUE!</v>
      </c>
    </row>
    <row r="61" spans="1:18" ht="15">
      <c r="A61" s="602">
        <v>16</v>
      </c>
      <c r="B61" s="605" t="s">
        <v>6866</v>
      </c>
      <c r="C61" s="116" t="s">
        <v>2487</v>
      </c>
      <c r="D61" s="117" t="s">
        <v>2488</v>
      </c>
      <c r="E61" s="118" t="s">
        <v>10</v>
      </c>
      <c r="F61" s="118" t="s">
        <v>185</v>
      </c>
      <c r="G61" s="119">
        <v>33264</v>
      </c>
      <c r="H61" s="118" t="s">
        <v>3701</v>
      </c>
      <c r="I61" s="118" t="s">
        <v>3427</v>
      </c>
      <c r="J61" s="117" t="s">
        <v>3659</v>
      </c>
      <c r="K61" s="117" t="s">
        <v>3758</v>
      </c>
      <c r="L61" s="118" t="s">
        <v>3430</v>
      </c>
      <c r="M61" s="118" t="s">
        <v>3431</v>
      </c>
      <c r="N61" s="117" t="s">
        <v>1413</v>
      </c>
      <c r="O61" s="117" t="s">
        <v>1506</v>
      </c>
      <c r="P61" s="108" t="str">
        <f t="shared" ca="1" si="0"/>
        <v>34 Tahun</v>
      </c>
      <c r="Q61" s="108" t="str">
        <f t="shared" ca="1" si="1"/>
        <v>0 Bulan</v>
      </c>
      <c r="R61" s="108" t="str">
        <f t="shared" ca="1" si="2"/>
        <v>4  Hari</v>
      </c>
    </row>
    <row r="62" spans="1:18" ht="15">
      <c r="A62" s="603"/>
      <c r="B62" s="606"/>
      <c r="C62" s="116" t="s">
        <v>2923</v>
      </c>
      <c r="D62" s="117" t="s">
        <v>2924</v>
      </c>
      <c r="E62" s="118" t="s">
        <v>9</v>
      </c>
      <c r="F62" s="118" t="s">
        <v>39</v>
      </c>
      <c r="G62" s="119">
        <v>36259</v>
      </c>
      <c r="H62" s="118" t="s">
        <v>3701</v>
      </c>
      <c r="I62" s="118" t="s">
        <v>3427</v>
      </c>
      <c r="J62" s="117" t="s">
        <v>3454</v>
      </c>
      <c r="K62" s="117" t="s">
        <v>3435</v>
      </c>
      <c r="L62" s="118" t="s">
        <v>3430</v>
      </c>
      <c r="M62" s="118" t="s">
        <v>3436</v>
      </c>
      <c r="N62" s="117" t="s">
        <v>3023</v>
      </c>
      <c r="O62" s="117" t="s">
        <v>3759</v>
      </c>
      <c r="P62" s="108" t="str">
        <f t="shared" ca="1" si="0"/>
        <v>25 Tahun</v>
      </c>
      <c r="Q62" s="108" t="str">
        <f t="shared" ca="1" si="1"/>
        <v>9 Bulan</v>
      </c>
      <c r="R62" s="108" t="str">
        <f t="shared" ca="1" si="2"/>
        <v>21  Hari</v>
      </c>
    </row>
    <row r="63" spans="1:18" ht="15">
      <c r="A63" s="603"/>
      <c r="B63" s="606"/>
      <c r="C63" s="116" t="s">
        <v>3760</v>
      </c>
      <c r="D63" s="117" t="s">
        <v>3761</v>
      </c>
      <c r="E63" s="118" t="s">
        <v>9</v>
      </c>
      <c r="F63" s="118" t="s">
        <v>17</v>
      </c>
      <c r="G63" s="119">
        <v>43623</v>
      </c>
      <c r="H63" s="118" t="s">
        <v>3701</v>
      </c>
      <c r="I63" s="118" t="s">
        <v>3427</v>
      </c>
      <c r="J63" s="117" t="s">
        <v>6819</v>
      </c>
      <c r="K63" s="117" t="s">
        <v>3441</v>
      </c>
      <c r="L63" s="118" t="s">
        <v>3442</v>
      </c>
      <c r="M63" s="118" t="s">
        <v>3443</v>
      </c>
      <c r="N63" s="117" t="s">
        <v>3762</v>
      </c>
      <c r="O63" s="117" t="s">
        <v>2924</v>
      </c>
      <c r="P63" s="108" t="str">
        <f t="shared" ca="1" si="0"/>
        <v>5 Tahun</v>
      </c>
      <c r="Q63" s="108" t="str">
        <f t="shared" ca="1" si="1"/>
        <v>7 Bulan</v>
      </c>
      <c r="R63" s="108" t="str">
        <f t="shared" ca="1" si="2"/>
        <v>23  Hari</v>
      </c>
    </row>
    <row r="64" spans="1:18" ht="15">
      <c r="A64" s="604"/>
      <c r="B64" s="607"/>
      <c r="C64" s="116" t="s">
        <v>3763</v>
      </c>
      <c r="D64" s="117" t="s">
        <v>3764</v>
      </c>
      <c r="E64" s="118" t="s">
        <v>9</v>
      </c>
      <c r="F64" s="118" t="s">
        <v>17</v>
      </c>
      <c r="G64" s="119">
        <v>44796</v>
      </c>
      <c r="H64" s="118" t="s">
        <v>3701</v>
      </c>
      <c r="I64" s="118" t="s">
        <v>3427</v>
      </c>
      <c r="J64" s="117" t="s">
        <v>6819</v>
      </c>
      <c r="K64" s="117" t="s">
        <v>3441</v>
      </c>
      <c r="L64" s="118" t="s">
        <v>3442</v>
      </c>
      <c r="M64" s="118" t="s">
        <v>3443</v>
      </c>
      <c r="N64" s="117" t="s">
        <v>3762</v>
      </c>
      <c r="O64" s="117" t="s">
        <v>2924</v>
      </c>
      <c r="P64" s="108" t="str">
        <f t="shared" ca="1" si="0"/>
        <v>2 Tahun</v>
      </c>
      <c r="Q64" s="108" t="str">
        <f t="shared" ca="1" si="1"/>
        <v>5 Bulan</v>
      </c>
      <c r="R64" s="108" t="str">
        <f t="shared" ca="1" si="2"/>
        <v>7  Hari</v>
      </c>
    </row>
    <row r="65" spans="1:18" ht="15">
      <c r="A65" s="602">
        <v>17</v>
      </c>
      <c r="B65" s="605" t="s">
        <v>2081</v>
      </c>
      <c r="C65" s="116" t="s">
        <v>2755</v>
      </c>
      <c r="D65" s="117" t="s">
        <v>2756</v>
      </c>
      <c r="E65" s="118" t="s">
        <v>10</v>
      </c>
      <c r="F65" s="118" t="s">
        <v>1711</v>
      </c>
      <c r="G65" s="119">
        <v>29348</v>
      </c>
      <c r="H65" s="118" t="s">
        <v>3701</v>
      </c>
      <c r="I65" s="118" t="s">
        <v>3427</v>
      </c>
      <c r="J65" s="117" t="s">
        <v>3428</v>
      </c>
      <c r="K65" s="117" t="s">
        <v>3124</v>
      </c>
      <c r="L65" s="118" t="s">
        <v>3430</v>
      </c>
      <c r="M65" s="118" t="s">
        <v>3431</v>
      </c>
      <c r="N65" s="117" t="s">
        <v>254</v>
      </c>
      <c r="O65" s="117" t="s">
        <v>74</v>
      </c>
      <c r="P65" s="108" t="str">
        <f t="shared" ca="1" si="0"/>
        <v>44 Tahun</v>
      </c>
      <c r="Q65" s="108" t="str">
        <f t="shared" ca="1" si="1"/>
        <v>8 Bulan</v>
      </c>
      <c r="R65" s="108" t="str">
        <f t="shared" ca="1" si="2"/>
        <v>23  Hari</v>
      </c>
    </row>
    <row r="66" spans="1:18" ht="15">
      <c r="A66" s="603"/>
      <c r="B66" s="606"/>
      <c r="C66" s="116" t="s">
        <v>2096</v>
      </c>
      <c r="D66" s="117" t="s">
        <v>2097</v>
      </c>
      <c r="E66" s="118" t="s">
        <v>9</v>
      </c>
      <c r="F66" s="118" t="s">
        <v>3765</v>
      </c>
      <c r="G66" s="119">
        <v>30727</v>
      </c>
      <c r="H66" s="118" t="s">
        <v>3701</v>
      </c>
      <c r="I66" s="118" t="s">
        <v>3427</v>
      </c>
      <c r="J66" s="117" t="s">
        <v>6821</v>
      </c>
      <c r="K66" s="117" t="s">
        <v>3435</v>
      </c>
      <c r="L66" s="118" t="s">
        <v>3430</v>
      </c>
      <c r="M66" s="118" t="s">
        <v>3436</v>
      </c>
      <c r="N66" s="117" t="s">
        <v>3766</v>
      </c>
      <c r="O66" s="117" t="s">
        <v>3767</v>
      </c>
      <c r="P66" s="108" t="str">
        <f t="shared" ca="1" si="0"/>
        <v>40 Tahun</v>
      </c>
      <c r="Q66" s="108" t="str">
        <f t="shared" ca="1" si="1"/>
        <v>11 Bulan</v>
      </c>
      <c r="R66" s="108" t="str">
        <f t="shared" ca="1" si="2"/>
        <v>15  Hari</v>
      </c>
    </row>
    <row r="67" spans="1:18" ht="15">
      <c r="A67" s="603"/>
      <c r="B67" s="606"/>
      <c r="C67" s="116" t="s">
        <v>2082</v>
      </c>
      <c r="D67" s="117" t="s">
        <v>2083</v>
      </c>
      <c r="E67" s="118" t="s">
        <v>9</v>
      </c>
      <c r="F67" s="118" t="s">
        <v>173</v>
      </c>
      <c r="G67" s="119">
        <v>38852</v>
      </c>
      <c r="H67" s="118" t="s">
        <v>3701</v>
      </c>
      <c r="I67" s="118" t="s">
        <v>3427</v>
      </c>
      <c r="J67" s="117" t="s">
        <v>6821</v>
      </c>
      <c r="K67" s="117" t="s">
        <v>3460</v>
      </c>
      <c r="L67" s="118" t="s">
        <v>3442</v>
      </c>
      <c r="M67" s="118" t="s">
        <v>3443</v>
      </c>
      <c r="N67" s="117" t="s">
        <v>2756</v>
      </c>
      <c r="O67" s="117" t="s">
        <v>2097</v>
      </c>
      <c r="P67" s="108" t="str">
        <f t="shared" ca="1" si="0"/>
        <v>18 Tahun</v>
      </c>
      <c r="Q67" s="108" t="str">
        <f t="shared" ca="1" si="1"/>
        <v>8 Bulan</v>
      </c>
      <c r="R67" s="108" t="str">
        <f t="shared" ca="1" si="2"/>
        <v>15  Hari</v>
      </c>
    </row>
    <row r="68" spans="1:18" ht="15">
      <c r="A68" s="604"/>
      <c r="B68" s="607"/>
      <c r="C68" s="116" t="s">
        <v>2903</v>
      </c>
      <c r="D68" s="117" t="s">
        <v>3768</v>
      </c>
      <c r="E68" s="118" t="s">
        <v>10</v>
      </c>
      <c r="F68" s="118" t="s">
        <v>173</v>
      </c>
      <c r="G68" s="119">
        <v>40969</v>
      </c>
      <c r="H68" s="118" t="s">
        <v>3701</v>
      </c>
      <c r="I68" s="118" t="s">
        <v>3427</v>
      </c>
      <c r="J68" s="117" t="s">
        <v>6820</v>
      </c>
      <c r="K68" s="117" t="s">
        <v>3460</v>
      </c>
      <c r="L68" s="118" t="s">
        <v>3442</v>
      </c>
      <c r="M68" s="118" t="s">
        <v>3443</v>
      </c>
      <c r="N68" s="117" t="s">
        <v>2756</v>
      </c>
      <c r="O68" s="117" t="s">
        <v>2097</v>
      </c>
      <c r="P68" s="108" t="str">
        <f ca="1" t="shared" si="3" ref="P68:P131">DATEDIF(G68,$P$2,"Y")&amp;" Tahun"</f>
        <v>12 Tahun</v>
      </c>
      <c r="Q68" s="108" t="str">
        <f ca="1" t="shared" si="4" ref="Q68:Q131">DATEDIF(G68,$P$2,"YM")&amp;" Bulan"</f>
        <v>10 Bulan</v>
      </c>
      <c r="R68" s="108" t="str">
        <f ca="1" t="shared" si="5" ref="R68:R131">DATEDIF(G68,$P$2,"MD")&amp;"  Hari"</f>
        <v>29  Hari</v>
      </c>
    </row>
    <row r="69" spans="1:18" ht="15">
      <c r="A69" s="602">
        <v>18</v>
      </c>
      <c r="B69" s="605" t="s">
        <v>2146</v>
      </c>
      <c r="C69" s="116" t="s">
        <v>3769</v>
      </c>
      <c r="D69" s="117" t="s">
        <v>2280</v>
      </c>
      <c r="E69" s="118" t="s">
        <v>9</v>
      </c>
      <c r="F69" s="118" t="s">
        <v>1311</v>
      </c>
      <c r="G69" s="119">
        <v>22773</v>
      </c>
      <c r="H69" s="118" t="s">
        <v>3701</v>
      </c>
      <c r="I69" s="118" t="s">
        <v>3427</v>
      </c>
      <c r="J69" s="117" t="s">
        <v>3428</v>
      </c>
      <c r="K69" s="117" t="s">
        <v>3124</v>
      </c>
      <c r="L69" s="118" t="s">
        <v>3131</v>
      </c>
      <c r="M69" s="118" t="s">
        <v>3431</v>
      </c>
      <c r="N69" s="117" t="s">
        <v>390</v>
      </c>
      <c r="O69" s="117" t="s">
        <v>279</v>
      </c>
      <c r="P69" s="108" t="str">
        <f t="shared" ca="1" si="3"/>
        <v>62 Tahun</v>
      </c>
      <c r="Q69" s="108" t="str">
        <f t="shared" ca="1" si="4"/>
        <v>8 Bulan</v>
      </c>
      <c r="R69" s="108" t="str">
        <f t="shared" ca="1" si="5"/>
        <v>23  Hari</v>
      </c>
    </row>
    <row r="70" spans="1:18" ht="15">
      <c r="A70" s="603"/>
      <c r="B70" s="606"/>
      <c r="C70" s="116" t="s">
        <v>357</v>
      </c>
      <c r="D70" s="117" t="s">
        <v>3770</v>
      </c>
      <c r="E70" s="118" t="s">
        <v>9</v>
      </c>
      <c r="F70" s="118" t="s">
        <v>33</v>
      </c>
      <c r="G70" s="119">
        <v>31940</v>
      </c>
      <c r="H70" s="118" t="s">
        <v>3701</v>
      </c>
      <c r="I70" s="118" t="s">
        <v>3427</v>
      </c>
      <c r="J70" s="117" t="s">
        <v>3428</v>
      </c>
      <c r="K70" s="117" t="s">
        <v>3124</v>
      </c>
      <c r="L70" s="118" t="s">
        <v>3442</v>
      </c>
      <c r="M70" s="118" t="s">
        <v>3443</v>
      </c>
      <c r="N70" s="117" t="s">
        <v>3766</v>
      </c>
      <c r="O70" s="117" t="s">
        <v>2280</v>
      </c>
      <c r="P70" s="108" t="str">
        <f t="shared" ca="1" si="3"/>
        <v>37 Tahun</v>
      </c>
      <c r="Q70" s="108" t="str">
        <f t="shared" ca="1" si="4"/>
        <v>7 Bulan</v>
      </c>
      <c r="R70" s="108" t="str">
        <f t="shared" ca="1" si="5"/>
        <v>18  Hari</v>
      </c>
    </row>
    <row r="71" spans="1:18" ht="15">
      <c r="A71" s="604"/>
      <c r="B71" s="607"/>
      <c r="C71" s="116" t="s">
        <v>2877</v>
      </c>
      <c r="D71" s="117" t="s">
        <v>3771</v>
      </c>
      <c r="E71" s="118" t="s">
        <v>10</v>
      </c>
      <c r="F71" s="118" t="s">
        <v>33</v>
      </c>
      <c r="G71" s="119">
        <v>37682</v>
      </c>
      <c r="H71" s="118" t="s">
        <v>3701</v>
      </c>
      <c r="I71" s="118" t="s">
        <v>3427</v>
      </c>
      <c r="J71" s="117" t="s">
        <v>3428</v>
      </c>
      <c r="K71" s="117" t="s">
        <v>3460</v>
      </c>
      <c r="L71" s="118" t="s">
        <v>3442</v>
      </c>
      <c r="M71" s="118" t="s">
        <v>3443</v>
      </c>
      <c r="N71" s="117" t="s">
        <v>3766</v>
      </c>
      <c r="O71" s="117" t="s">
        <v>2280</v>
      </c>
      <c r="P71" s="108" t="str">
        <f t="shared" ca="1" si="3"/>
        <v>21 Tahun</v>
      </c>
      <c r="Q71" s="108" t="str">
        <f t="shared" ca="1" si="4"/>
        <v>10 Bulan</v>
      </c>
      <c r="R71" s="108" t="str">
        <f t="shared" ca="1" si="5"/>
        <v>28  Hari</v>
      </c>
    </row>
    <row r="72" spans="1:18" ht="15">
      <c r="A72" s="611">
        <v>19</v>
      </c>
      <c r="B72" s="612" t="s">
        <v>1205</v>
      </c>
      <c r="C72" s="116" t="s">
        <v>1206</v>
      </c>
      <c r="D72" s="117" t="s">
        <v>242</v>
      </c>
      <c r="E72" s="118" t="s">
        <v>10</v>
      </c>
      <c r="F72" s="118" t="s">
        <v>321</v>
      </c>
      <c r="G72" s="119">
        <v>30068</v>
      </c>
      <c r="H72" s="118" t="s">
        <v>3701</v>
      </c>
      <c r="I72" s="118" t="s">
        <v>3427</v>
      </c>
      <c r="J72" s="117" t="s">
        <v>6821</v>
      </c>
      <c r="K72" s="117" t="s">
        <v>3124</v>
      </c>
      <c r="L72" s="118" t="s">
        <v>3430</v>
      </c>
      <c r="M72" s="118" t="s">
        <v>3431</v>
      </c>
      <c r="N72" s="117" t="s">
        <v>2591</v>
      </c>
      <c r="O72" s="117" t="s">
        <v>3509</v>
      </c>
      <c r="P72" s="108" t="str">
        <f t="shared" ca="1" si="3"/>
        <v>42 Tahun</v>
      </c>
      <c r="Q72" s="108" t="str">
        <f t="shared" ca="1" si="4"/>
        <v>9 Bulan</v>
      </c>
      <c r="R72" s="108" t="str">
        <f t="shared" ca="1" si="5"/>
        <v>3  Hari</v>
      </c>
    </row>
    <row r="73" spans="1:18" ht="15">
      <c r="A73" s="611"/>
      <c r="B73" s="612"/>
      <c r="C73" s="116" t="s">
        <v>1207</v>
      </c>
      <c r="D73" s="117" t="s">
        <v>1208</v>
      </c>
      <c r="E73" s="118" t="s">
        <v>9</v>
      </c>
      <c r="F73" s="118" t="s">
        <v>321</v>
      </c>
      <c r="G73" s="119">
        <v>33562</v>
      </c>
      <c r="H73" s="118" t="s">
        <v>3701</v>
      </c>
      <c r="I73" s="118" t="s">
        <v>3427</v>
      </c>
      <c r="J73" s="117" t="s">
        <v>6821</v>
      </c>
      <c r="K73" s="117" t="s">
        <v>3435</v>
      </c>
      <c r="L73" s="118" t="s">
        <v>3430</v>
      </c>
      <c r="M73" s="118" t="s">
        <v>3436</v>
      </c>
      <c r="N73" s="117" t="s">
        <v>1262</v>
      </c>
      <c r="O73" s="117" t="s">
        <v>1259</v>
      </c>
      <c r="P73" s="108" t="str">
        <f t="shared" ca="1" si="3"/>
        <v>33 Tahun</v>
      </c>
      <c r="Q73" s="108" t="str">
        <f t="shared" ca="1" si="4"/>
        <v>2 Bulan</v>
      </c>
      <c r="R73" s="108" t="str">
        <f t="shared" ca="1" si="5"/>
        <v>10  Hari</v>
      </c>
    </row>
    <row r="74" spans="1:18" ht="15">
      <c r="A74" s="611"/>
      <c r="B74" s="612"/>
      <c r="C74" s="116" t="s">
        <v>3772</v>
      </c>
      <c r="D74" s="117" t="s">
        <v>3773</v>
      </c>
      <c r="E74" s="118" t="s">
        <v>9</v>
      </c>
      <c r="F74" s="118" t="s">
        <v>185</v>
      </c>
      <c r="G74" s="119">
        <v>40719</v>
      </c>
      <c r="H74" s="118" t="s">
        <v>3701</v>
      </c>
      <c r="I74" s="118" t="s">
        <v>3427</v>
      </c>
      <c r="J74" s="117" t="s">
        <v>6820</v>
      </c>
      <c r="K74" s="117" t="s">
        <v>3460</v>
      </c>
      <c r="L74" s="118" t="s">
        <v>3442</v>
      </c>
      <c r="M74" s="118" t="s">
        <v>3443</v>
      </c>
      <c r="N74" s="117" t="s">
        <v>3774</v>
      </c>
      <c r="O74" s="117" t="s">
        <v>1208</v>
      </c>
      <c r="P74" s="108" t="str">
        <f t="shared" ca="1" si="3"/>
        <v>13 Tahun</v>
      </c>
      <c r="Q74" s="108" t="str">
        <f t="shared" ca="1" si="4"/>
        <v>7 Bulan</v>
      </c>
      <c r="R74" s="108" t="str">
        <f t="shared" ca="1" si="5"/>
        <v>5  Hari</v>
      </c>
    </row>
    <row r="75" spans="1:18" ht="15">
      <c r="A75" s="611"/>
      <c r="B75" s="612"/>
      <c r="C75" s="116" t="s">
        <v>3775</v>
      </c>
      <c r="D75" s="117" t="s">
        <v>3776</v>
      </c>
      <c r="E75" s="118" t="s">
        <v>10</v>
      </c>
      <c r="F75" s="118" t="s">
        <v>185</v>
      </c>
      <c r="G75" s="119">
        <v>42499</v>
      </c>
      <c r="H75" s="118" t="s">
        <v>3701</v>
      </c>
      <c r="I75" s="118" t="s">
        <v>3427</v>
      </c>
      <c r="J75" s="117" t="s">
        <v>6819</v>
      </c>
      <c r="K75" s="117" t="s">
        <v>3441</v>
      </c>
      <c r="L75" s="118" t="s">
        <v>3442</v>
      </c>
      <c r="M75" s="118" t="s">
        <v>3443</v>
      </c>
      <c r="N75" s="117" t="s">
        <v>242</v>
      </c>
      <c r="O75" s="117" t="s">
        <v>1208</v>
      </c>
      <c r="P75" s="108" t="str">
        <f t="shared" ca="1" si="3"/>
        <v>8 Tahun</v>
      </c>
      <c r="Q75" s="108" t="str">
        <f t="shared" ca="1" si="4"/>
        <v>8 Bulan</v>
      </c>
      <c r="R75" s="108" t="str">
        <f t="shared" ca="1" si="5"/>
        <v>21  Hari</v>
      </c>
    </row>
    <row r="76" spans="1:18" ht="15">
      <c r="A76" s="611"/>
      <c r="B76" s="612"/>
      <c r="C76" s="116" t="s">
        <v>6893</v>
      </c>
      <c r="D76" s="117" t="s">
        <v>6894</v>
      </c>
      <c r="E76" s="118" t="s">
        <v>9</v>
      </c>
      <c r="F76" s="118" t="s">
        <v>185</v>
      </c>
      <c r="G76" s="119">
        <v>44904</v>
      </c>
      <c r="H76" s="118" t="s">
        <v>3701</v>
      </c>
      <c r="I76" s="118" t="s">
        <v>3427</v>
      </c>
      <c r="J76" s="117" t="s">
        <v>6819</v>
      </c>
      <c r="K76" s="117" t="s">
        <v>3441</v>
      </c>
      <c r="L76" s="118"/>
      <c r="M76" s="118" t="s">
        <v>3443</v>
      </c>
      <c r="N76" s="117" t="s">
        <v>242</v>
      </c>
      <c r="O76" s="117" t="s">
        <v>1208</v>
      </c>
      <c r="P76" s="108" t="str">
        <f t="shared" ca="1" si="3"/>
        <v>2 Tahun</v>
      </c>
      <c r="Q76" s="108" t="str">
        <f t="shared" ca="1" si="4"/>
        <v>1 Bulan</v>
      </c>
      <c r="R76" s="108" t="str">
        <f t="shared" ca="1" si="5"/>
        <v>21  Hari</v>
      </c>
    </row>
    <row r="77" spans="1:18" ht="15">
      <c r="A77" s="602">
        <v>20</v>
      </c>
      <c r="B77" s="605" t="s">
        <v>1965</v>
      </c>
      <c r="C77" s="116" t="s">
        <v>2804</v>
      </c>
      <c r="D77" s="117" t="s">
        <v>2805</v>
      </c>
      <c r="E77" s="118" t="s">
        <v>10</v>
      </c>
      <c r="F77" s="118" t="s">
        <v>185</v>
      </c>
      <c r="G77" s="119">
        <v>27124</v>
      </c>
      <c r="H77" s="118" t="s">
        <v>3701</v>
      </c>
      <c r="I77" s="118" t="s">
        <v>3427</v>
      </c>
      <c r="J77" s="117" t="s">
        <v>6821</v>
      </c>
      <c r="K77" s="117" t="s">
        <v>3124</v>
      </c>
      <c r="L77" s="118" t="s">
        <v>3430</v>
      </c>
      <c r="M77" s="118" t="s">
        <v>3431</v>
      </c>
      <c r="N77" s="117" t="s">
        <v>352</v>
      </c>
      <c r="O77" s="117" t="s">
        <v>52</v>
      </c>
      <c r="P77" s="108" t="str">
        <f t="shared" ca="1" si="3"/>
        <v>50 Tahun</v>
      </c>
      <c r="Q77" s="108" t="str">
        <f t="shared" ca="1" si="4"/>
        <v>9 Bulan</v>
      </c>
      <c r="R77" s="108" t="str">
        <f t="shared" ca="1" si="5"/>
        <v>25  Hari</v>
      </c>
    </row>
    <row r="78" spans="1:18" ht="15">
      <c r="A78" s="603"/>
      <c r="B78" s="606"/>
      <c r="C78" s="116" t="s">
        <v>3777</v>
      </c>
      <c r="D78" s="117" t="s">
        <v>1996</v>
      </c>
      <c r="E78" s="118" t="s">
        <v>9</v>
      </c>
      <c r="F78" s="118" t="s">
        <v>137</v>
      </c>
      <c r="G78" s="119">
        <v>30760</v>
      </c>
      <c r="H78" s="118" t="s">
        <v>3701</v>
      </c>
      <c r="I78" s="118" t="s">
        <v>3427</v>
      </c>
      <c r="J78" s="117" t="s">
        <v>3454</v>
      </c>
      <c r="K78" s="117" t="s">
        <v>3124</v>
      </c>
      <c r="L78" s="118" t="s">
        <v>3430</v>
      </c>
      <c r="M78" s="118" t="s">
        <v>3436</v>
      </c>
      <c r="N78" s="117" t="s">
        <v>3778</v>
      </c>
      <c r="O78" s="117" t="s">
        <v>1613</v>
      </c>
      <c r="P78" s="108" t="str">
        <f t="shared" ca="1" si="3"/>
        <v>40 Tahun</v>
      </c>
      <c r="Q78" s="108" t="str">
        <f t="shared" ca="1" si="4"/>
        <v>10 Bulan</v>
      </c>
      <c r="R78" s="108" t="str">
        <f t="shared" ca="1" si="5"/>
        <v>11  Hari</v>
      </c>
    </row>
    <row r="79" spans="1:18" ht="15">
      <c r="A79" s="603"/>
      <c r="B79" s="606"/>
      <c r="C79" s="116" t="s">
        <v>3779</v>
      </c>
      <c r="D79" s="117" t="s">
        <v>3780</v>
      </c>
      <c r="E79" s="118" t="s">
        <v>9</v>
      </c>
      <c r="F79" s="118" t="s">
        <v>137</v>
      </c>
      <c r="G79" s="119">
        <v>38494</v>
      </c>
      <c r="H79" s="118" t="s">
        <v>3701</v>
      </c>
      <c r="I79" s="118" t="s">
        <v>3427</v>
      </c>
      <c r="J79" s="117" t="s">
        <v>6821</v>
      </c>
      <c r="K79" s="117" t="s">
        <v>3460</v>
      </c>
      <c r="L79" s="118" t="s">
        <v>3442</v>
      </c>
      <c r="M79" s="118" t="s">
        <v>3443</v>
      </c>
      <c r="N79" s="117" t="s">
        <v>2805</v>
      </c>
      <c r="O79" s="117" t="s">
        <v>1996</v>
      </c>
      <c r="P79" s="108" t="str">
        <f t="shared" ca="1" si="3"/>
        <v>19 Tahun</v>
      </c>
      <c r="Q79" s="108" t="str">
        <f t="shared" ca="1" si="4"/>
        <v>8 Bulan</v>
      </c>
      <c r="R79" s="108" t="str">
        <f t="shared" ca="1" si="5"/>
        <v>8  Hari</v>
      </c>
    </row>
    <row r="80" spans="1:18" ht="15">
      <c r="A80" s="603"/>
      <c r="B80" s="606"/>
      <c r="C80" s="116" t="s">
        <v>3781</v>
      </c>
      <c r="D80" s="117" t="s">
        <v>3782</v>
      </c>
      <c r="E80" s="118" t="s">
        <v>10</v>
      </c>
      <c r="F80" s="118" t="s">
        <v>33</v>
      </c>
      <c r="G80" s="119">
        <v>39352</v>
      </c>
      <c r="H80" s="118" t="s">
        <v>3701</v>
      </c>
      <c r="I80" s="118" t="s">
        <v>3427</v>
      </c>
      <c r="J80" s="117" t="s">
        <v>6820</v>
      </c>
      <c r="K80" s="117" t="s">
        <v>3460</v>
      </c>
      <c r="L80" s="118" t="s">
        <v>3442</v>
      </c>
      <c r="M80" s="118" t="s">
        <v>3443</v>
      </c>
      <c r="N80" s="117" t="s">
        <v>2805</v>
      </c>
      <c r="O80" s="117" t="s">
        <v>1996</v>
      </c>
      <c r="P80" s="108" t="str">
        <f t="shared" ca="1" si="3"/>
        <v>17 Tahun</v>
      </c>
      <c r="Q80" s="108" t="str">
        <f t="shared" ca="1" si="4"/>
        <v>4 Bulan</v>
      </c>
      <c r="R80" s="108" t="str">
        <f t="shared" ca="1" si="5"/>
        <v>3  Hari</v>
      </c>
    </row>
    <row r="81" spans="1:18" ht="15">
      <c r="A81" s="604"/>
      <c r="B81" s="607"/>
      <c r="C81" s="116" t="s">
        <v>3783</v>
      </c>
      <c r="D81" s="117" t="s">
        <v>3784</v>
      </c>
      <c r="E81" s="118" t="s">
        <v>9</v>
      </c>
      <c r="F81" s="118" t="s">
        <v>33</v>
      </c>
      <c r="G81" s="119">
        <v>43903</v>
      </c>
      <c r="H81" s="118" t="s">
        <v>3701</v>
      </c>
      <c r="I81" s="118" t="s">
        <v>3427</v>
      </c>
      <c r="J81" s="117" t="s">
        <v>6819</v>
      </c>
      <c r="K81" s="117" t="s">
        <v>3441</v>
      </c>
      <c r="L81" s="118" t="s">
        <v>3442</v>
      </c>
      <c r="M81" s="118" t="s">
        <v>3443</v>
      </c>
      <c r="N81" s="117" t="s">
        <v>2805</v>
      </c>
      <c r="O81" s="117" t="s">
        <v>1996</v>
      </c>
      <c r="P81" s="108" t="str">
        <f t="shared" ca="1" si="3"/>
        <v>4 Tahun</v>
      </c>
      <c r="Q81" s="108" t="str">
        <f t="shared" ca="1" si="4"/>
        <v>10 Bulan</v>
      </c>
      <c r="R81" s="108" t="str">
        <f t="shared" ca="1" si="5"/>
        <v>17  Hari</v>
      </c>
    </row>
    <row r="82" spans="1:18" ht="15">
      <c r="A82" s="602">
        <v>21</v>
      </c>
      <c r="B82" s="605" t="s">
        <v>1163</v>
      </c>
      <c r="C82" s="116" t="s">
        <v>1168</v>
      </c>
      <c r="D82" s="117" t="s">
        <v>373</v>
      </c>
      <c r="E82" s="118" t="s">
        <v>10</v>
      </c>
      <c r="F82" s="118" t="s">
        <v>15</v>
      </c>
      <c r="G82" s="119">
        <v>22026</v>
      </c>
      <c r="H82" s="118" t="s">
        <v>3701</v>
      </c>
      <c r="I82" s="118" t="s">
        <v>3427</v>
      </c>
      <c r="J82" s="117" t="s">
        <v>6821</v>
      </c>
      <c r="K82" s="117" t="s">
        <v>3124</v>
      </c>
      <c r="L82" s="118" t="s">
        <v>3131</v>
      </c>
      <c r="M82" s="118" t="s">
        <v>3431</v>
      </c>
      <c r="N82" s="117" t="s">
        <v>3785</v>
      </c>
      <c r="O82" s="117" t="s">
        <v>1623</v>
      </c>
      <c r="P82" s="108" t="str">
        <f t="shared" ca="1" si="3"/>
        <v>64 Tahun</v>
      </c>
      <c r="Q82" s="108" t="str">
        <f t="shared" ca="1" si="4"/>
        <v>9 Bulan</v>
      </c>
      <c r="R82" s="108" t="str">
        <f t="shared" ca="1" si="5"/>
        <v>10  Hari</v>
      </c>
    </row>
    <row r="83" spans="1:18" ht="15">
      <c r="A83" s="603"/>
      <c r="B83" s="606"/>
      <c r="C83" s="116" t="s">
        <v>1166</v>
      </c>
      <c r="D83" s="117" t="s">
        <v>1167</v>
      </c>
      <c r="E83" s="118" t="s">
        <v>10</v>
      </c>
      <c r="F83" s="118" t="s">
        <v>33</v>
      </c>
      <c r="G83" s="119">
        <v>37086</v>
      </c>
      <c r="H83" s="118" t="s">
        <v>3701</v>
      </c>
      <c r="I83" s="118" t="s">
        <v>3427</v>
      </c>
      <c r="J83" s="117" t="s">
        <v>3454</v>
      </c>
      <c r="K83" s="117" t="s">
        <v>3460</v>
      </c>
      <c r="L83" s="118" t="s">
        <v>3442</v>
      </c>
      <c r="M83" s="118" t="s">
        <v>3443</v>
      </c>
      <c r="N83" s="117" t="s">
        <v>373</v>
      </c>
      <c r="O83" s="117" t="s">
        <v>3786</v>
      </c>
      <c r="P83" s="108" t="str">
        <f t="shared" ca="1" si="3"/>
        <v>23 Tahun</v>
      </c>
      <c r="Q83" s="108" t="str">
        <f t="shared" ca="1" si="4"/>
        <v>6 Bulan</v>
      </c>
      <c r="R83" s="108" t="str">
        <f t="shared" ca="1" si="5"/>
        <v>16  Hari</v>
      </c>
    </row>
    <row r="84" spans="1:18" ht="15">
      <c r="A84" s="604"/>
      <c r="B84" s="607"/>
      <c r="C84" s="116" t="s">
        <v>1164</v>
      </c>
      <c r="D84" s="117" t="s">
        <v>1165</v>
      </c>
      <c r="E84" s="118" t="s">
        <v>10</v>
      </c>
      <c r="F84" s="118" t="s">
        <v>33</v>
      </c>
      <c r="G84" s="119">
        <v>37286</v>
      </c>
      <c r="H84" s="118" t="s">
        <v>3701</v>
      </c>
      <c r="I84" s="118" t="s">
        <v>3427</v>
      </c>
      <c r="J84" s="117" t="s">
        <v>3454</v>
      </c>
      <c r="K84" s="117" t="s">
        <v>3460</v>
      </c>
      <c r="L84" s="118" t="s">
        <v>3442</v>
      </c>
      <c r="M84" s="118" t="s">
        <v>3443</v>
      </c>
      <c r="N84" s="117" t="s">
        <v>373</v>
      </c>
      <c r="O84" s="117" t="s">
        <v>3786</v>
      </c>
      <c r="P84" s="108" t="str">
        <f t="shared" ca="1" si="3"/>
        <v>23 Tahun</v>
      </c>
      <c r="Q84" s="108" t="str">
        <f t="shared" ca="1" si="4"/>
        <v>0 Bulan</v>
      </c>
      <c r="R84" s="108" t="str">
        <f t="shared" ca="1" si="5"/>
        <v>0  Hari</v>
      </c>
    </row>
    <row r="85" spans="1:18" ht="15">
      <c r="A85" s="604">
        <v>22</v>
      </c>
      <c r="B85" s="607" t="s">
        <v>6867</v>
      </c>
      <c r="C85" s="116" t="s">
        <v>6868</v>
      </c>
      <c r="D85" s="117" t="s">
        <v>6869</v>
      </c>
      <c r="E85" s="118" t="s">
        <v>10</v>
      </c>
      <c r="F85" s="118" t="s">
        <v>72</v>
      </c>
      <c r="G85" s="119">
        <v>31069</v>
      </c>
      <c r="H85" s="118" t="s">
        <v>3701</v>
      </c>
      <c r="I85" s="118" t="s">
        <v>3427</v>
      </c>
      <c r="J85" s="117" t="s">
        <v>6870</v>
      </c>
      <c r="K85" s="117" t="s">
        <v>3124</v>
      </c>
      <c r="L85" s="118" t="s">
        <v>3894</v>
      </c>
      <c r="M85" s="118" t="s">
        <v>6871</v>
      </c>
      <c r="N85" s="117" t="s">
        <v>6872</v>
      </c>
      <c r="O85" s="117" t="s">
        <v>1597</v>
      </c>
      <c r="P85" s="108" t="str">
        <f t="shared" ca="1" si="3"/>
        <v>40 Tahun</v>
      </c>
      <c r="Q85" s="108" t="str">
        <f t="shared" ca="1" si="4"/>
        <v>0 Bulan</v>
      </c>
      <c r="R85" s="108" t="str">
        <f t="shared" ca="1" si="5"/>
        <v>8  Hari</v>
      </c>
    </row>
    <row r="86" spans="1:18" ht="15">
      <c r="A86" s="604"/>
      <c r="B86" s="607"/>
      <c r="C86" s="116" t="s">
        <v>6873</v>
      </c>
      <c r="D86" s="117" t="s">
        <v>6874</v>
      </c>
      <c r="E86" s="118" t="s">
        <v>9</v>
      </c>
      <c r="F86" s="118" t="s">
        <v>238</v>
      </c>
      <c r="G86" s="119">
        <v>31930</v>
      </c>
      <c r="H86" s="118" t="s">
        <v>3701</v>
      </c>
      <c r="I86" s="118" t="s">
        <v>3427</v>
      </c>
      <c r="J86" s="117" t="s">
        <v>3428</v>
      </c>
      <c r="K86" s="117" t="s">
        <v>3117</v>
      </c>
      <c r="L86" s="118" t="s">
        <v>3894</v>
      </c>
      <c r="M86" s="118" t="s">
        <v>3436</v>
      </c>
      <c r="N86" s="117" t="s">
        <v>6875</v>
      </c>
      <c r="O86" s="117" t="s">
        <v>3786</v>
      </c>
      <c r="P86" s="108" t="str">
        <f t="shared" ca="1" si="3"/>
        <v>37 Tahun</v>
      </c>
      <c r="Q86" s="108" t="str">
        <f t="shared" ca="1" si="4"/>
        <v>7 Bulan</v>
      </c>
      <c r="R86" s="108" t="str">
        <f t="shared" ca="1" si="5"/>
        <v>28  Hari</v>
      </c>
    </row>
    <row r="87" spans="1:18" ht="15">
      <c r="A87" s="604"/>
      <c r="B87" s="607"/>
      <c r="C87" s="116" t="s">
        <v>6876</v>
      </c>
      <c r="D87" s="117" t="s">
        <v>6877</v>
      </c>
      <c r="E87" s="118" t="s">
        <v>10</v>
      </c>
      <c r="F87" s="118" t="s">
        <v>6878</v>
      </c>
      <c r="G87" s="119">
        <v>41357</v>
      </c>
      <c r="H87" s="118" t="s">
        <v>3701</v>
      </c>
      <c r="I87" s="118" t="s">
        <v>3427</v>
      </c>
      <c r="J87" s="117" t="s">
        <v>6879</v>
      </c>
      <c r="K87" s="117" t="s">
        <v>3279</v>
      </c>
      <c r="L87" s="118" t="s">
        <v>3898</v>
      </c>
      <c r="M87" s="118" t="s">
        <v>3443</v>
      </c>
      <c r="N87" s="117" t="s">
        <v>6880</v>
      </c>
      <c r="O87" s="117" t="s">
        <v>6874</v>
      </c>
      <c r="P87" s="108" t="str">
        <f t="shared" ca="1" si="3"/>
        <v>11 Tahun</v>
      </c>
      <c r="Q87" s="108" t="str">
        <f t="shared" ca="1" si="4"/>
        <v>10 Bulan</v>
      </c>
      <c r="R87" s="108" t="str">
        <f t="shared" ca="1" si="5"/>
        <v>6  Hari</v>
      </c>
    </row>
    <row r="88" spans="1:18" ht="15">
      <c r="A88" s="604"/>
      <c r="B88" s="607"/>
      <c r="C88" s="116" t="s">
        <v>6881</v>
      </c>
      <c r="D88" s="117" t="s">
        <v>6882</v>
      </c>
      <c r="E88" s="118" t="s">
        <v>10</v>
      </c>
      <c r="F88" s="118" t="s">
        <v>185</v>
      </c>
      <c r="G88" s="128" t="s">
        <v>6883</v>
      </c>
      <c r="H88" s="118" t="s">
        <v>3701</v>
      </c>
      <c r="I88" s="118" t="s">
        <v>3427</v>
      </c>
      <c r="J88" s="117" t="s">
        <v>6879</v>
      </c>
      <c r="K88" s="117" t="s">
        <v>6884</v>
      </c>
      <c r="L88" s="118" t="s">
        <v>3898</v>
      </c>
      <c r="M88" s="118" t="s">
        <v>3443</v>
      </c>
      <c r="N88" s="117" t="s">
        <v>6880</v>
      </c>
      <c r="O88" s="117" t="s">
        <v>6874</v>
      </c>
      <c r="P88" s="108" t="str">
        <f t="shared" ca="1" si="3"/>
        <v>6 Tahun</v>
      </c>
      <c r="Q88" s="108" t="str">
        <f t="shared" ca="1" si="4"/>
        <v>7 Bulan</v>
      </c>
      <c r="R88" s="108" t="str">
        <f t="shared" ca="1" si="5"/>
        <v>21  Hari</v>
      </c>
    </row>
    <row r="89" spans="1:18" ht="15">
      <c r="A89" s="604"/>
      <c r="B89" s="607"/>
      <c r="C89" s="116" t="s">
        <v>6885</v>
      </c>
      <c r="D89" s="117" t="s">
        <v>6886</v>
      </c>
      <c r="E89" s="118" t="s">
        <v>10</v>
      </c>
      <c r="F89" s="118" t="s">
        <v>185</v>
      </c>
      <c r="G89" s="119">
        <v>44513</v>
      </c>
      <c r="H89" s="118" t="s">
        <v>3701</v>
      </c>
      <c r="I89" s="118" t="s">
        <v>3427</v>
      </c>
      <c r="J89" s="117" t="s">
        <v>6879</v>
      </c>
      <c r="K89" s="117" t="s">
        <v>6887</v>
      </c>
      <c r="L89" s="118" t="s">
        <v>3898</v>
      </c>
      <c r="M89" s="118" t="s">
        <v>3443</v>
      </c>
      <c r="N89" s="117" t="s">
        <v>6880</v>
      </c>
      <c r="O89" s="117" t="s">
        <v>6874</v>
      </c>
      <c r="P89" s="108" t="str">
        <f t="shared" ca="1" si="3"/>
        <v>3 Tahun</v>
      </c>
      <c r="Q89" s="108" t="str">
        <f t="shared" ca="1" si="4"/>
        <v>2 Bulan</v>
      </c>
      <c r="R89" s="108" t="str">
        <f t="shared" ca="1" si="5"/>
        <v>17  Hari</v>
      </c>
    </row>
    <row r="90" spans="1:18" ht="15">
      <c r="A90" s="604"/>
      <c r="B90" s="607"/>
      <c r="C90" s="116" t="s">
        <v>7305</v>
      </c>
      <c r="D90" s="117" t="s">
        <v>7306</v>
      </c>
      <c r="E90" s="118" t="s">
        <v>9</v>
      </c>
      <c r="F90" s="118" t="s">
        <v>185</v>
      </c>
      <c r="G90" s="128">
        <v>8576</v>
      </c>
      <c r="H90" s="118" t="s">
        <v>3701</v>
      </c>
      <c r="I90" s="118" t="s">
        <v>3427</v>
      </c>
      <c r="J90" s="117" t="s">
        <v>6879</v>
      </c>
      <c r="K90" s="117" t="s">
        <v>6887</v>
      </c>
      <c r="L90" s="118" t="s">
        <v>3898</v>
      </c>
      <c r="M90" s="118" t="s">
        <v>3443</v>
      </c>
      <c r="N90" s="117" t="s">
        <v>6880</v>
      </c>
      <c r="O90" s="117" t="s">
        <v>6874</v>
      </c>
      <c r="P90" s="108"/>
      <c r="Q90" s="108"/>
      <c r="R90" s="108"/>
    </row>
    <row r="91" spans="1:18" ht="15">
      <c r="A91" s="602">
        <v>23</v>
      </c>
      <c r="B91" s="605" t="s">
        <v>2098</v>
      </c>
      <c r="C91" s="116" t="s">
        <v>3052</v>
      </c>
      <c r="D91" s="117" t="s">
        <v>1359</v>
      </c>
      <c r="E91" s="118" t="s">
        <v>10</v>
      </c>
      <c r="F91" s="118" t="s">
        <v>71</v>
      </c>
      <c r="G91" s="119">
        <v>20713</v>
      </c>
      <c r="H91" s="118" t="s">
        <v>3701</v>
      </c>
      <c r="I91" s="118" t="s">
        <v>3427</v>
      </c>
      <c r="J91" s="117" t="s">
        <v>6821</v>
      </c>
      <c r="K91" s="117" t="s">
        <v>3124</v>
      </c>
      <c r="L91" s="118" t="s">
        <v>3430</v>
      </c>
      <c r="M91" s="118" t="s">
        <v>3431</v>
      </c>
      <c r="N91" s="117" t="s">
        <v>3787</v>
      </c>
      <c r="O91" s="117" t="s">
        <v>290</v>
      </c>
      <c r="P91" s="108" t="str">
        <f t="shared" ca="1" si="3"/>
        <v>68 Tahun</v>
      </c>
      <c r="Q91" s="108" t="str">
        <f t="shared" ca="1" si="4"/>
        <v>4 Bulan</v>
      </c>
      <c r="R91" s="108" t="str">
        <f t="shared" ca="1" si="5"/>
        <v>15  Hari</v>
      </c>
    </row>
    <row r="92" spans="1:18" ht="15">
      <c r="A92" s="603"/>
      <c r="B92" s="606"/>
      <c r="C92" s="116" t="s">
        <v>3788</v>
      </c>
      <c r="D92" s="117" t="s">
        <v>6902</v>
      </c>
      <c r="E92" s="118" t="s">
        <v>9</v>
      </c>
      <c r="F92" s="118" t="s">
        <v>1446</v>
      </c>
      <c r="G92" s="119">
        <v>18674</v>
      </c>
      <c r="H92" s="118" t="s">
        <v>3701</v>
      </c>
      <c r="I92" s="118" t="s">
        <v>3427</v>
      </c>
      <c r="J92" s="117" t="s">
        <v>6821</v>
      </c>
      <c r="K92" s="117" t="s">
        <v>3124</v>
      </c>
      <c r="L92" s="118" t="s">
        <v>3430</v>
      </c>
      <c r="M92" s="118" t="s">
        <v>3436</v>
      </c>
      <c r="N92" s="117" t="s">
        <v>3789</v>
      </c>
      <c r="O92" s="127" t="s">
        <v>3138</v>
      </c>
      <c r="P92" s="108" t="str">
        <f t="shared" ca="1" si="3"/>
        <v>73 Tahun</v>
      </c>
      <c r="Q92" s="108" t="str">
        <f t="shared" ca="1" si="4"/>
        <v>11 Bulan</v>
      </c>
      <c r="R92" s="108" t="str">
        <f t="shared" ca="1" si="5"/>
        <v>15  Hari</v>
      </c>
    </row>
    <row r="93" spans="1:18" ht="15">
      <c r="A93" s="604"/>
      <c r="B93" s="607"/>
      <c r="C93" s="116" t="s">
        <v>3790</v>
      </c>
      <c r="D93" s="117" t="s">
        <v>3791</v>
      </c>
      <c r="E93" s="118" t="s">
        <v>10</v>
      </c>
      <c r="F93" s="118" t="s">
        <v>69</v>
      </c>
      <c r="G93" s="119">
        <v>35005</v>
      </c>
      <c r="H93" s="118" t="s">
        <v>3701</v>
      </c>
      <c r="I93" s="118" t="s">
        <v>3427</v>
      </c>
      <c r="J93" s="117" t="s">
        <v>3428</v>
      </c>
      <c r="K93" s="117" t="s">
        <v>3124</v>
      </c>
      <c r="L93" s="118" t="s">
        <v>3442</v>
      </c>
      <c r="M93" s="118" t="s">
        <v>3443</v>
      </c>
      <c r="N93" s="117" t="s">
        <v>1359</v>
      </c>
      <c r="O93" s="117" t="s">
        <v>2099</v>
      </c>
      <c r="P93" s="108" t="str">
        <f t="shared" ca="1" si="3"/>
        <v>29 Tahun</v>
      </c>
      <c r="Q93" s="108" t="str">
        <f t="shared" ca="1" si="4"/>
        <v>2 Bulan</v>
      </c>
      <c r="R93" s="108" t="str">
        <f t="shared" ca="1" si="5"/>
        <v>28  Hari</v>
      </c>
    </row>
    <row r="94" spans="1:18" ht="15">
      <c r="A94" s="602">
        <v>24</v>
      </c>
      <c r="B94" s="605" t="s">
        <v>1342</v>
      </c>
      <c r="C94" s="116" t="s">
        <v>1345</v>
      </c>
      <c r="D94" s="117" t="s">
        <v>1346</v>
      </c>
      <c r="E94" s="118" t="s">
        <v>10</v>
      </c>
      <c r="F94" s="118" t="s">
        <v>1347</v>
      </c>
      <c r="G94" s="119">
        <v>31975</v>
      </c>
      <c r="H94" s="118" t="s">
        <v>3701</v>
      </c>
      <c r="I94" s="118" t="s">
        <v>3427</v>
      </c>
      <c r="J94" s="117" t="s">
        <v>3428</v>
      </c>
      <c r="K94" s="117" t="s">
        <v>3124</v>
      </c>
      <c r="L94" s="118" t="s">
        <v>3430</v>
      </c>
      <c r="M94" s="118" t="s">
        <v>3431</v>
      </c>
      <c r="N94" s="117" t="s">
        <v>1359</v>
      </c>
      <c r="O94" s="117" t="s">
        <v>2099</v>
      </c>
      <c r="P94" s="108" t="str">
        <f t="shared" ca="1" si="3"/>
        <v>37 Tahun</v>
      </c>
      <c r="Q94" s="108" t="str">
        <f t="shared" ca="1" si="4"/>
        <v>6 Bulan</v>
      </c>
      <c r="R94" s="108" t="str">
        <f t="shared" ca="1" si="5"/>
        <v>13  Hari</v>
      </c>
    </row>
    <row r="95" spans="1:18" ht="15">
      <c r="A95" s="603"/>
      <c r="B95" s="606"/>
      <c r="C95" s="116" t="s">
        <v>1343</v>
      </c>
      <c r="D95" s="117" t="s">
        <v>1344</v>
      </c>
      <c r="E95" s="118" t="s">
        <v>9</v>
      </c>
      <c r="F95" s="118" t="s">
        <v>3792</v>
      </c>
      <c r="G95" s="119">
        <v>33580</v>
      </c>
      <c r="H95" s="118" t="s">
        <v>3701</v>
      </c>
      <c r="I95" s="118" t="s">
        <v>3427</v>
      </c>
      <c r="J95" s="117" t="s">
        <v>6821</v>
      </c>
      <c r="K95" s="117" t="s">
        <v>3124</v>
      </c>
      <c r="L95" s="118" t="s">
        <v>3430</v>
      </c>
      <c r="M95" s="118" t="s">
        <v>3436</v>
      </c>
      <c r="N95" s="117" t="s">
        <v>3793</v>
      </c>
      <c r="O95" s="117" t="s">
        <v>3794</v>
      </c>
      <c r="P95" s="108" t="str">
        <f t="shared" ca="1" si="3"/>
        <v>33 Tahun</v>
      </c>
      <c r="Q95" s="108" t="str">
        <f t="shared" ca="1" si="4"/>
        <v>1 Bulan</v>
      </c>
      <c r="R95" s="108" t="str">
        <f t="shared" ca="1" si="5"/>
        <v>22  Hari</v>
      </c>
    </row>
    <row r="96" spans="1:18" ht="15">
      <c r="A96" s="603"/>
      <c r="B96" s="606"/>
      <c r="C96" s="116" t="s">
        <v>3795</v>
      </c>
      <c r="D96" s="117" t="s">
        <v>3796</v>
      </c>
      <c r="E96" s="118" t="s">
        <v>9</v>
      </c>
      <c r="F96" s="118" t="s">
        <v>33</v>
      </c>
      <c r="G96" s="119">
        <v>40709</v>
      </c>
      <c r="H96" s="118" t="s">
        <v>3701</v>
      </c>
      <c r="I96" s="118" t="s">
        <v>3427</v>
      </c>
      <c r="J96" s="117" t="s">
        <v>6820</v>
      </c>
      <c r="K96" s="117" t="s">
        <v>3460</v>
      </c>
      <c r="L96" s="118" t="s">
        <v>3442</v>
      </c>
      <c r="M96" s="118" t="s">
        <v>3443</v>
      </c>
      <c r="N96" s="117" t="s">
        <v>1346</v>
      </c>
      <c r="O96" s="117" t="s">
        <v>1344</v>
      </c>
      <c r="P96" s="108" t="str">
        <f t="shared" ca="1" si="3"/>
        <v>13 Tahun</v>
      </c>
      <c r="Q96" s="108" t="str">
        <f t="shared" ca="1" si="4"/>
        <v>7 Bulan</v>
      </c>
      <c r="R96" s="108" t="str">
        <f t="shared" ca="1" si="5"/>
        <v>15  Hari</v>
      </c>
    </row>
    <row r="97" spans="1:18" ht="15">
      <c r="A97" s="604"/>
      <c r="B97" s="607"/>
      <c r="C97" s="116" t="s">
        <v>3797</v>
      </c>
      <c r="D97" s="117" t="s">
        <v>3798</v>
      </c>
      <c r="E97" s="118" t="s">
        <v>9</v>
      </c>
      <c r="F97" s="118" t="s">
        <v>33</v>
      </c>
      <c r="G97" s="119">
        <v>43011</v>
      </c>
      <c r="H97" s="118" t="s">
        <v>3701</v>
      </c>
      <c r="I97" s="118" t="s">
        <v>3427</v>
      </c>
      <c r="J97" s="117" t="s">
        <v>6819</v>
      </c>
      <c r="K97" s="117" t="s">
        <v>3441</v>
      </c>
      <c r="L97" s="118" t="s">
        <v>3442</v>
      </c>
      <c r="M97" s="118" t="s">
        <v>3443</v>
      </c>
      <c r="N97" s="117" t="s">
        <v>1346</v>
      </c>
      <c r="O97" s="117" t="s">
        <v>1344</v>
      </c>
      <c r="P97" s="108" t="str">
        <f t="shared" ca="1" si="3"/>
        <v>7 Tahun</v>
      </c>
      <c r="Q97" s="108" t="str">
        <f t="shared" ca="1" si="4"/>
        <v>3 Bulan</v>
      </c>
      <c r="R97" s="108" t="str">
        <f t="shared" ca="1" si="5"/>
        <v>27  Hari</v>
      </c>
    </row>
    <row r="98" spans="1:18" ht="15">
      <c r="A98" s="602">
        <v>25</v>
      </c>
      <c r="B98" s="605" t="s">
        <v>1843</v>
      </c>
      <c r="C98" s="116" t="s">
        <v>3799</v>
      </c>
      <c r="D98" s="117" t="s">
        <v>1522</v>
      </c>
      <c r="E98" s="118" t="s">
        <v>10</v>
      </c>
      <c r="F98" s="118" t="s">
        <v>238</v>
      </c>
      <c r="G98" s="119">
        <v>30101</v>
      </c>
      <c r="H98" s="118" t="s">
        <v>3701</v>
      </c>
      <c r="I98" s="118" t="s">
        <v>3427</v>
      </c>
      <c r="J98" s="117" t="s">
        <v>3454</v>
      </c>
      <c r="K98" s="117" t="s">
        <v>3490</v>
      </c>
      <c r="L98" s="118" t="s">
        <v>3430</v>
      </c>
      <c r="M98" s="118" t="s">
        <v>3431</v>
      </c>
      <c r="N98" s="117" t="s">
        <v>3652</v>
      </c>
      <c r="O98" s="117" t="s">
        <v>1456</v>
      </c>
      <c r="P98" s="108" t="str">
        <f t="shared" ca="1" si="3"/>
        <v>42 Tahun</v>
      </c>
      <c r="Q98" s="108" t="str">
        <f t="shared" ca="1" si="4"/>
        <v>8 Bulan</v>
      </c>
      <c r="R98" s="108" t="str">
        <f t="shared" ca="1" si="5"/>
        <v>0  Hari</v>
      </c>
    </row>
    <row r="99" spans="1:18" ht="15">
      <c r="A99" s="603"/>
      <c r="B99" s="606"/>
      <c r="C99" s="116" t="s">
        <v>1844</v>
      </c>
      <c r="D99" s="117" t="s">
        <v>1424</v>
      </c>
      <c r="E99" s="118" t="s">
        <v>9</v>
      </c>
      <c r="F99" s="118" t="s">
        <v>18</v>
      </c>
      <c r="G99" s="119">
        <v>34097</v>
      </c>
      <c r="H99" s="118" t="s">
        <v>3701</v>
      </c>
      <c r="I99" s="118" t="s">
        <v>3427</v>
      </c>
      <c r="J99" s="117" t="s">
        <v>3428</v>
      </c>
      <c r="K99" s="117" t="s">
        <v>3490</v>
      </c>
      <c r="L99" s="118" t="s">
        <v>3430</v>
      </c>
      <c r="M99" s="118" t="s">
        <v>3436</v>
      </c>
      <c r="N99" s="117" t="s">
        <v>1403</v>
      </c>
      <c r="O99" s="117" t="s">
        <v>1562</v>
      </c>
      <c r="P99" s="108" t="str">
        <f t="shared" ca="1" si="3"/>
        <v>31 Tahun</v>
      </c>
      <c r="Q99" s="108" t="str">
        <f t="shared" ca="1" si="4"/>
        <v>8 Bulan</v>
      </c>
      <c r="R99" s="108" t="str">
        <f t="shared" ca="1" si="5"/>
        <v>22  Hari</v>
      </c>
    </row>
    <row r="100" spans="1:18" ht="15">
      <c r="A100" s="603"/>
      <c r="B100" s="606"/>
      <c r="C100" s="116" t="s">
        <v>3800</v>
      </c>
      <c r="D100" s="117" t="s">
        <v>3801</v>
      </c>
      <c r="E100" s="118" t="s">
        <v>10</v>
      </c>
      <c r="F100" s="118" t="s">
        <v>238</v>
      </c>
      <c r="G100" s="119">
        <v>41546</v>
      </c>
      <c r="H100" s="118" t="s">
        <v>3701</v>
      </c>
      <c r="I100" s="118" t="s">
        <v>3427</v>
      </c>
      <c r="J100" s="117" t="s">
        <v>6819</v>
      </c>
      <c r="K100" s="117" t="s">
        <v>3441</v>
      </c>
      <c r="L100" s="118" t="s">
        <v>3442</v>
      </c>
      <c r="M100" s="118" t="s">
        <v>3443</v>
      </c>
      <c r="N100" s="117" t="s">
        <v>1522</v>
      </c>
      <c r="O100" s="117" t="s">
        <v>1424</v>
      </c>
      <c r="P100" s="108" t="str">
        <f t="shared" ca="1" si="3"/>
        <v>11 Tahun</v>
      </c>
      <c r="Q100" s="108" t="str">
        <f t="shared" ca="1" si="4"/>
        <v>4 Bulan</v>
      </c>
      <c r="R100" s="108" t="str">
        <f t="shared" ca="1" si="5"/>
        <v>1  Hari</v>
      </c>
    </row>
    <row r="101" spans="1:18" ht="15">
      <c r="A101" s="604"/>
      <c r="B101" s="607"/>
      <c r="C101" s="116" t="s">
        <v>3802</v>
      </c>
      <c r="D101" s="117" t="s">
        <v>3803</v>
      </c>
      <c r="E101" s="118" t="s">
        <v>9</v>
      </c>
      <c r="F101" s="118" t="s">
        <v>185</v>
      </c>
      <c r="G101" s="119">
        <v>43301</v>
      </c>
      <c r="H101" s="118" t="s">
        <v>3701</v>
      </c>
      <c r="I101" s="118" t="s">
        <v>3427</v>
      </c>
      <c r="J101" s="117" t="s">
        <v>6819</v>
      </c>
      <c r="K101" s="117" t="s">
        <v>3441</v>
      </c>
      <c r="L101" s="118" t="s">
        <v>3442</v>
      </c>
      <c r="M101" s="118" t="s">
        <v>3443</v>
      </c>
      <c r="N101" s="117" t="s">
        <v>1522</v>
      </c>
      <c r="O101" s="117" t="s">
        <v>1424</v>
      </c>
      <c r="P101" s="108" t="str">
        <f t="shared" ca="1" si="3"/>
        <v>6 Tahun</v>
      </c>
      <c r="Q101" s="108" t="str">
        <f t="shared" ca="1" si="4"/>
        <v>6 Bulan</v>
      </c>
      <c r="R101" s="108" t="str">
        <f t="shared" ca="1" si="5"/>
        <v>10  Hari</v>
      </c>
    </row>
    <row r="102" spans="1:18" ht="15">
      <c r="A102" s="602">
        <v>26</v>
      </c>
      <c r="B102" s="605" t="s">
        <v>2086</v>
      </c>
      <c r="C102" s="116" t="s">
        <v>3804</v>
      </c>
      <c r="D102" s="117" t="s">
        <v>2704</v>
      </c>
      <c r="E102" s="118" t="s">
        <v>10</v>
      </c>
      <c r="F102" s="118" t="s">
        <v>33</v>
      </c>
      <c r="G102" s="119">
        <v>28439</v>
      </c>
      <c r="H102" s="118" t="s">
        <v>3701</v>
      </c>
      <c r="I102" s="118" t="s">
        <v>3427</v>
      </c>
      <c r="J102" s="117" t="s">
        <v>6821</v>
      </c>
      <c r="K102" s="117" t="s">
        <v>3124</v>
      </c>
      <c r="L102" s="118" t="s">
        <v>3430</v>
      </c>
      <c r="M102" s="118" t="s">
        <v>3431</v>
      </c>
      <c r="N102" s="117" t="s">
        <v>352</v>
      </c>
      <c r="O102" s="117" t="s">
        <v>52</v>
      </c>
      <c r="P102" s="108" t="str">
        <f t="shared" ca="1" si="3"/>
        <v>47 Tahun</v>
      </c>
      <c r="Q102" s="108" t="str">
        <f t="shared" ca="1" si="4"/>
        <v>2 Bulan</v>
      </c>
      <c r="R102" s="108" t="str">
        <f t="shared" ca="1" si="5"/>
        <v>20  Hari</v>
      </c>
    </row>
    <row r="103" spans="1:18" ht="15">
      <c r="A103" s="603"/>
      <c r="B103" s="606"/>
      <c r="C103" s="116" t="s">
        <v>2142</v>
      </c>
      <c r="D103" s="117" t="s">
        <v>2143</v>
      </c>
      <c r="E103" s="118" t="s">
        <v>9</v>
      </c>
      <c r="F103" s="118" t="s">
        <v>30</v>
      </c>
      <c r="G103" s="119">
        <v>29506</v>
      </c>
      <c r="H103" s="118" t="s">
        <v>3701</v>
      </c>
      <c r="I103" s="118" t="s">
        <v>3427</v>
      </c>
      <c r="J103" s="117" t="s">
        <v>3428</v>
      </c>
      <c r="K103" s="117" t="s">
        <v>3124</v>
      </c>
      <c r="L103" s="118" t="s">
        <v>3430</v>
      </c>
      <c r="M103" s="118" t="s">
        <v>3436</v>
      </c>
      <c r="N103" s="117" t="s">
        <v>3805</v>
      </c>
      <c r="O103" s="117" t="s">
        <v>1705</v>
      </c>
      <c r="P103" s="108" t="str">
        <f t="shared" ca="1" si="3"/>
        <v>44 Tahun</v>
      </c>
      <c r="Q103" s="108" t="str">
        <f t="shared" ca="1" si="4"/>
        <v>3 Bulan</v>
      </c>
      <c r="R103" s="108" t="str">
        <f t="shared" ca="1" si="5"/>
        <v>18  Hari</v>
      </c>
    </row>
    <row r="104" spans="1:18" ht="15">
      <c r="A104" s="603"/>
      <c r="B104" s="606"/>
      <c r="C104" s="116" t="s">
        <v>2721</v>
      </c>
      <c r="D104" s="117" t="s">
        <v>2722</v>
      </c>
      <c r="E104" s="118" t="s">
        <v>10</v>
      </c>
      <c r="F104" s="118" t="s">
        <v>33</v>
      </c>
      <c r="G104" s="119">
        <v>36931</v>
      </c>
      <c r="H104" s="118" t="s">
        <v>3701</v>
      </c>
      <c r="I104" s="118" t="s">
        <v>3427</v>
      </c>
      <c r="J104" s="117" t="s">
        <v>3428</v>
      </c>
      <c r="K104" s="117" t="s">
        <v>3460</v>
      </c>
      <c r="L104" s="118" t="s">
        <v>3442</v>
      </c>
      <c r="M104" s="118" t="s">
        <v>3443</v>
      </c>
      <c r="N104" s="117" t="s">
        <v>2704</v>
      </c>
      <c r="O104" s="117" t="s">
        <v>2143</v>
      </c>
      <c r="P104" s="108" t="str">
        <f t="shared" ca="1" si="3"/>
        <v>23 Tahun</v>
      </c>
      <c r="Q104" s="108" t="str">
        <f t="shared" ca="1" si="4"/>
        <v>11 Bulan</v>
      </c>
      <c r="R104" s="108" t="str">
        <f t="shared" ca="1" si="5"/>
        <v>21  Hari</v>
      </c>
    </row>
    <row r="105" spans="1:18" ht="15">
      <c r="A105" s="603"/>
      <c r="B105" s="606"/>
      <c r="C105" s="116" t="s">
        <v>2087</v>
      </c>
      <c r="D105" s="117" t="s">
        <v>2088</v>
      </c>
      <c r="E105" s="118" t="s">
        <v>9</v>
      </c>
      <c r="F105" s="118" t="s">
        <v>33</v>
      </c>
      <c r="G105" s="119">
        <v>37756</v>
      </c>
      <c r="H105" s="118" t="s">
        <v>3701</v>
      </c>
      <c r="I105" s="118" t="s">
        <v>3427</v>
      </c>
      <c r="J105" s="117" t="s">
        <v>6821</v>
      </c>
      <c r="K105" s="117" t="s">
        <v>3460</v>
      </c>
      <c r="L105" s="118" t="s">
        <v>3442</v>
      </c>
      <c r="M105" s="118" t="s">
        <v>3443</v>
      </c>
      <c r="N105" s="117" t="s">
        <v>2704</v>
      </c>
      <c r="O105" s="117" t="s">
        <v>2143</v>
      </c>
      <c r="P105" s="108" t="str">
        <f t="shared" ca="1" si="3"/>
        <v>21 Tahun</v>
      </c>
      <c r="Q105" s="108" t="str">
        <f t="shared" ca="1" si="4"/>
        <v>8 Bulan</v>
      </c>
      <c r="R105" s="108" t="str">
        <f t="shared" ca="1" si="5"/>
        <v>15  Hari</v>
      </c>
    </row>
    <row r="106" spans="1:18" ht="15">
      <c r="A106" s="603"/>
      <c r="B106" s="606"/>
      <c r="C106" s="116" t="s">
        <v>2976</v>
      </c>
      <c r="D106" s="117" t="s">
        <v>3806</v>
      </c>
      <c r="E106" s="118" t="s">
        <v>10</v>
      </c>
      <c r="F106" s="118" t="s">
        <v>33</v>
      </c>
      <c r="G106" s="119">
        <v>39743</v>
      </c>
      <c r="H106" s="118" t="s">
        <v>3701</v>
      </c>
      <c r="I106" s="118" t="s">
        <v>3427</v>
      </c>
      <c r="J106" s="117" t="s">
        <v>6820</v>
      </c>
      <c r="K106" s="117" t="s">
        <v>3460</v>
      </c>
      <c r="L106" s="118" t="s">
        <v>3442</v>
      </c>
      <c r="M106" s="118" t="s">
        <v>3443</v>
      </c>
      <c r="N106" s="117" t="s">
        <v>2704</v>
      </c>
      <c r="O106" s="117" t="s">
        <v>2143</v>
      </c>
      <c r="P106" s="108" t="str">
        <f t="shared" ca="1" si="3"/>
        <v>16 Tahun</v>
      </c>
      <c r="Q106" s="108" t="str">
        <f t="shared" ca="1" si="4"/>
        <v>3 Bulan</v>
      </c>
      <c r="R106" s="108" t="str">
        <f t="shared" ca="1" si="5"/>
        <v>8  Hari</v>
      </c>
    </row>
    <row r="107" spans="1:18" ht="15">
      <c r="A107" s="604"/>
      <c r="B107" s="607"/>
      <c r="C107" s="116" t="s">
        <v>3807</v>
      </c>
      <c r="D107" s="117" t="s">
        <v>3808</v>
      </c>
      <c r="E107" s="118" t="s">
        <v>9</v>
      </c>
      <c r="F107" s="118" t="s">
        <v>33</v>
      </c>
      <c r="G107" s="119">
        <v>41148</v>
      </c>
      <c r="H107" s="118" t="s">
        <v>3701</v>
      </c>
      <c r="I107" s="118" t="s">
        <v>3427</v>
      </c>
      <c r="J107" s="117" t="s">
        <v>6820</v>
      </c>
      <c r="K107" s="117" t="s">
        <v>3460</v>
      </c>
      <c r="L107" s="118" t="s">
        <v>3442</v>
      </c>
      <c r="M107" s="118" t="s">
        <v>3443</v>
      </c>
      <c r="N107" s="117" t="s">
        <v>2704</v>
      </c>
      <c r="O107" s="117" t="s">
        <v>2143</v>
      </c>
      <c r="P107" s="108" t="str">
        <f t="shared" ca="1" si="3"/>
        <v>12 Tahun</v>
      </c>
      <c r="Q107" s="108" t="str">
        <f t="shared" ca="1" si="4"/>
        <v>5 Bulan</v>
      </c>
      <c r="R107" s="108" t="str">
        <f t="shared" ca="1" si="5"/>
        <v>3  Hari</v>
      </c>
    </row>
    <row r="108" spans="1:18" ht="15">
      <c r="A108" s="602">
        <v>27</v>
      </c>
      <c r="B108" s="605" t="s">
        <v>1946</v>
      </c>
      <c r="C108" s="121" t="s">
        <v>2477</v>
      </c>
      <c r="D108" s="129" t="s">
        <v>1787</v>
      </c>
      <c r="E108" s="126" t="s">
        <v>10</v>
      </c>
      <c r="F108" s="126" t="s">
        <v>219</v>
      </c>
      <c r="G108" s="122">
        <v>18169</v>
      </c>
      <c r="H108" s="118" t="s">
        <v>3701</v>
      </c>
      <c r="I108" s="118" t="s">
        <v>3427</v>
      </c>
      <c r="J108" s="117" t="s">
        <v>6821</v>
      </c>
      <c r="K108" s="117" t="s">
        <v>3124</v>
      </c>
      <c r="L108" s="118" t="s">
        <v>3430</v>
      </c>
      <c r="M108" s="118" t="s">
        <v>3431</v>
      </c>
      <c r="N108" s="117" t="s">
        <v>103</v>
      </c>
      <c r="O108" s="117" t="s">
        <v>3809</v>
      </c>
      <c r="P108" s="108" t="str">
        <f t="shared" ca="1" si="3"/>
        <v>75 Tahun</v>
      </c>
      <c r="Q108" s="108" t="str">
        <f t="shared" ca="1" si="4"/>
        <v>4 Bulan</v>
      </c>
      <c r="R108" s="108" t="str">
        <f t="shared" ca="1" si="5"/>
        <v>2  Hari</v>
      </c>
    </row>
    <row r="109" spans="1:18" ht="15">
      <c r="A109" s="603"/>
      <c r="B109" s="606"/>
      <c r="C109" s="121" t="s">
        <v>1947</v>
      </c>
      <c r="D109" s="129" t="s">
        <v>1705</v>
      </c>
      <c r="E109" s="126" t="s">
        <v>9</v>
      </c>
      <c r="F109" s="126" t="s">
        <v>123</v>
      </c>
      <c r="G109" s="122">
        <v>20630</v>
      </c>
      <c r="H109" s="118" t="s">
        <v>3701</v>
      </c>
      <c r="I109" s="118" t="s">
        <v>3427</v>
      </c>
      <c r="J109" s="117" t="s">
        <v>6821</v>
      </c>
      <c r="K109" s="117" t="s">
        <v>3124</v>
      </c>
      <c r="L109" s="118" t="s">
        <v>3430</v>
      </c>
      <c r="M109" s="118" t="s">
        <v>3436</v>
      </c>
      <c r="N109" s="117" t="s">
        <v>3810</v>
      </c>
      <c r="O109" s="117" t="s">
        <v>1657</v>
      </c>
      <c r="P109" s="108" t="str">
        <f t="shared" ca="1" si="3"/>
        <v>68 Tahun</v>
      </c>
      <c r="Q109" s="108" t="str">
        <f t="shared" ca="1" si="4"/>
        <v>7 Bulan</v>
      </c>
      <c r="R109" s="108" t="str">
        <f t="shared" ca="1" si="5"/>
        <v>6  Hari</v>
      </c>
    </row>
    <row r="110" spans="1:18" ht="15">
      <c r="A110" s="604"/>
      <c r="B110" s="607"/>
      <c r="C110" s="121" t="s">
        <v>2754</v>
      </c>
      <c r="D110" s="129" t="s">
        <v>3811</v>
      </c>
      <c r="E110" s="126" t="s">
        <v>10</v>
      </c>
      <c r="F110" s="126" t="s">
        <v>33</v>
      </c>
      <c r="G110" s="122">
        <v>34836</v>
      </c>
      <c r="H110" s="118" t="s">
        <v>3701</v>
      </c>
      <c r="I110" s="118" t="s">
        <v>3427</v>
      </c>
      <c r="J110" s="117" t="s">
        <v>3454</v>
      </c>
      <c r="K110" s="117" t="s">
        <v>3124</v>
      </c>
      <c r="L110" s="118" t="s">
        <v>3442</v>
      </c>
      <c r="M110" s="118" t="s">
        <v>3443</v>
      </c>
      <c r="N110" s="117" t="s">
        <v>1787</v>
      </c>
      <c r="O110" s="117" t="s">
        <v>1705</v>
      </c>
      <c r="P110" s="108" t="str">
        <f t="shared" ca="1" si="3"/>
        <v>29 Tahun</v>
      </c>
      <c r="Q110" s="108" t="str">
        <f t="shared" ca="1" si="4"/>
        <v>8 Bulan</v>
      </c>
      <c r="R110" s="108" t="str">
        <f t="shared" ca="1" si="5"/>
        <v>13  Hari</v>
      </c>
    </row>
    <row r="111" spans="1:18" ht="15">
      <c r="A111" s="602">
        <v>28</v>
      </c>
      <c r="B111" s="605" t="s">
        <v>2043</v>
      </c>
      <c r="C111" s="116" t="s">
        <v>2818</v>
      </c>
      <c r="D111" s="117" t="s">
        <v>83</v>
      </c>
      <c r="E111" s="118" t="s">
        <v>10</v>
      </c>
      <c r="F111" s="118" t="s">
        <v>18</v>
      </c>
      <c r="G111" s="119">
        <v>29894</v>
      </c>
      <c r="H111" s="118" t="s">
        <v>3701</v>
      </c>
      <c r="I111" s="118" t="s">
        <v>3427</v>
      </c>
      <c r="J111" s="117" t="s">
        <v>3428</v>
      </c>
      <c r="K111" s="117" t="s">
        <v>3124</v>
      </c>
      <c r="L111" s="118" t="s">
        <v>3430</v>
      </c>
      <c r="M111" s="118" t="s">
        <v>3431</v>
      </c>
      <c r="N111" s="117" t="s">
        <v>3812</v>
      </c>
      <c r="O111" s="117" t="s">
        <v>1449</v>
      </c>
      <c r="P111" s="108" t="str">
        <f t="shared" ca="1" si="3"/>
        <v>43 Tahun</v>
      </c>
      <c r="Q111" s="108" t="str">
        <f t="shared" ca="1" si="4"/>
        <v>2 Bulan</v>
      </c>
      <c r="R111" s="108" t="str">
        <f t="shared" ca="1" si="5"/>
        <v>26  Hari</v>
      </c>
    </row>
    <row r="112" spans="1:18" ht="15">
      <c r="A112" s="603"/>
      <c r="B112" s="606"/>
      <c r="C112" s="116" t="s">
        <v>2365</v>
      </c>
      <c r="D112" s="117" t="s">
        <v>126</v>
      </c>
      <c r="E112" s="118" t="s">
        <v>9</v>
      </c>
      <c r="F112" s="118" t="s">
        <v>185</v>
      </c>
      <c r="G112" s="119">
        <v>30258</v>
      </c>
      <c r="H112" s="118" t="s">
        <v>3701</v>
      </c>
      <c r="I112" s="118" t="s">
        <v>3427</v>
      </c>
      <c r="J112" s="117" t="s">
        <v>3428</v>
      </c>
      <c r="K112" s="117" t="s">
        <v>3124</v>
      </c>
      <c r="L112" s="118" t="s">
        <v>3430</v>
      </c>
      <c r="M112" s="118" t="s">
        <v>3436</v>
      </c>
      <c r="N112" s="117" t="s">
        <v>3813</v>
      </c>
      <c r="O112" s="117" t="s">
        <v>1518</v>
      </c>
      <c r="P112" s="108" t="str">
        <f t="shared" ca="1" si="3"/>
        <v>42 Tahun</v>
      </c>
      <c r="Q112" s="108" t="str">
        <f t="shared" ca="1" si="4"/>
        <v>2 Bulan</v>
      </c>
      <c r="R112" s="108" t="str">
        <f t="shared" ca="1" si="5"/>
        <v>27  Hari</v>
      </c>
    </row>
    <row r="113" spans="1:18" ht="15">
      <c r="A113" s="603"/>
      <c r="B113" s="606"/>
      <c r="C113" s="116" t="s">
        <v>2044</v>
      </c>
      <c r="D113" s="117" t="s">
        <v>3814</v>
      </c>
      <c r="E113" s="118" t="s">
        <v>9</v>
      </c>
      <c r="F113" s="118" t="s">
        <v>185</v>
      </c>
      <c r="G113" s="119">
        <v>38063</v>
      </c>
      <c r="H113" s="118" t="s">
        <v>3701</v>
      </c>
      <c r="I113" s="118" t="s">
        <v>3427</v>
      </c>
      <c r="J113" s="117" t="s">
        <v>6821</v>
      </c>
      <c r="K113" s="117" t="s">
        <v>3460</v>
      </c>
      <c r="L113" s="118" t="s">
        <v>3442</v>
      </c>
      <c r="M113" s="118" t="s">
        <v>3443</v>
      </c>
      <c r="N113" s="117" t="s">
        <v>83</v>
      </c>
      <c r="O113" s="117" t="s">
        <v>126</v>
      </c>
      <c r="P113" s="108" t="str">
        <f t="shared" ca="1" si="3"/>
        <v>20 Tahun</v>
      </c>
      <c r="Q113" s="108" t="str">
        <f t="shared" ca="1" si="4"/>
        <v>10 Bulan</v>
      </c>
      <c r="R113" s="108" t="str">
        <f t="shared" ca="1" si="5"/>
        <v>13  Hari</v>
      </c>
    </row>
    <row r="114" spans="1:18" ht="15">
      <c r="A114" s="603"/>
      <c r="B114" s="606"/>
      <c r="C114" s="116" t="s">
        <v>3815</v>
      </c>
      <c r="D114" s="117" t="s">
        <v>3816</v>
      </c>
      <c r="E114" s="118" t="s">
        <v>9</v>
      </c>
      <c r="F114" s="118" t="s">
        <v>185</v>
      </c>
      <c r="G114" s="119">
        <v>40351</v>
      </c>
      <c r="H114" s="118" t="s">
        <v>3701</v>
      </c>
      <c r="I114" s="118" t="s">
        <v>3427</v>
      </c>
      <c r="J114" s="117" t="s">
        <v>6820</v>
      </c>
      <c r="K114" s="117" t="s">
        <v>3460</v>
      </c>
      <c r="L114" s="118" t="s">
        <v>3442</v>
      </c>
      <c r="M114" s="118" t="s">
        <v>3443</v>
      </c>
      <c r="N114" s="117" t="s">
        <v>83</v>
      </c>
      <c r="O114" s="117" t="s">
        <v>126</v>
      </c>
      <c r="P114" s="108" t="str">
        <f t="shared" ca="1" si="3"/>
        <v>14 Tahun</v>
      </c>
      <c r="Q114" s="108" t="str">
        <f t="shared" ca="1" si="4"/>
        <v>7 Bulan</v>
      </c>
      <c r="R114" s="108" t="str">
        <f t="shared" ca="1" si="5"/>
        <v>8  Hari</v>
      </c>
    </row>
    <row r="115" spans="1:18" ht="15">
      <c r="A115" s="604"/>
      <c r="B115" s="607"/>
      <c r="C115" s="116" t="s">
        <v>3817</v>
      </c>
      <c r="D115" s="117" t="s">
        <v>3818</v>
      </c>
      <c r="E115" s="118" t="s">
        <v>9</v>
      </c>
      <c r="F115" s="118" t="s">
        <v>185</v>
      </c>
      <c r="G115" s="119">
        <v>41847</v>
      </c>
      <c r="H115" s="118" t="s">
        <v>3701</v>
      </c>
      <c r="I115" s="118" t="s">
        <v>3427</v>
      </c>
      <c r="J115" s="117" t="s">
        <v>6819</v>
      </c>
      <c r="K115" s="117" t="s">
        <v>3460</v>
      </c>
      <c r="L115" s="118" t="s">
        <v>3442</v>
      </c>
      <c r="M115" s="118" t="s">
        <v>3443</v>
      </c>
      <c r="N115" s="117" t="s">
        <v>83</v>
      </c>
      <c r="O115" s="117" t="s">
        <v>126</v>
      </c>
      <c r="P115" s="108" t="str">
        <f t="shared" ca="1" si="3"/>
        <v>10 Tahun</v>
      </c>
      <c r="Q115" s="108" t="str">
        <f t="shared" ca="1" si="4"/>
        <v>6 Bulan</v>
      </c>
      <c r="R115" s="108" t="str">
        <f t="shared" ca="1" si="5"/>
        <v>3  Hari</v>
      </c>
    </row>
    <row r="116" spans="1:18" ht="15">
      <c r="A116" s="602">
        <v>29</v>
      </c>
      <c r="B116" s="605" t="s">
        <v>1284</v>
      </c>
      <c r="C116" s="116" t="s">
        <v>1289</v>
      </c>
      <c r="D116" s="117" t="s">
        <v>1290</v>
      </c>
      <c r="E116" s="118" t="s">
        <v>10</v>
      </c>
      <c r="F116" s="118" t="s">
        <v>3819</v>
      </c>
      <c r="G116" s="119">
        <v>17549</v>
      </c>
      <c r="H116" s="118" t="s">
        <v>3701</v>
      </c>
      <c r="I116" s="118" t="s">
        <v>3427</v>
      </c>
      <c r="J116" s="117" t="s">
        <v>3428</v>
      </c>
      <c r="K116" s="117" t="s">
        <v>3124</v>
      </c>
      <c r="L116" s="118" t="s">
        <v>3430</v>
      </c>
      <c r="M116" s="118" t="s">
        <v>3431</v>
      </c>
      <c r="N116" s="117" t="s">
        <v>3820</v>
      </c>
      <c r="O116" s="117" t="s">
        <v>3054</v>
      </c>
      <c r="P116" s="108" t="str">
        <f t="shared" ca="1" si="3"/>
        <v>77 Tahun</v>
      </c>
      <c r="Q116" s="108" t="str">
        <f t="shared" ca="1" si="4"/>
        <v>0 Bulan</v>
      </c>
      <c r="R116" s="108" t="str">
        <f t="shared" ca="1" si="5"/>
        <v>13  Hari</v>
      </c>
    </row>
    <row r="117" spans="1:18" ht="15">
      <c r="A117" s="603"/>
      <c r="B117" s="606"/>
      <c r="C117" s="116" t="s">
        <v>3821</v>
      </c>
      <c r="D117" s="117" t="s">
        <v>339</v>
      </c>
      <c r="E117" s="118" t="s">
        <v>9</v>
      </c>
      <c r="F117" s="118" t="s">
        <v>3819</v>
      </c>
      <c r="G117" s="119">
        <v>20708</v>
      </c>
      <c r="H117" s="118" t="s">
        <v>3701</v>
      </c>
      <c r="I117" s="118" t="s">
        <v>3427</v>
      </c>
      <c r="J117" s="117" t="s">
        <v>6821</v>
      </c>
      <c r="K117" s="117" t="s">
        <v>3124</v>
      </c>
      <c r="L117" s="118" t="s">
        <v>3430</v>
      </c>
      <c r="M117" s="118" t="s">
        <v>3436</v>
      </c>
      <c r="N117" s="117" t="s">
        <v>3031</v>
      </c>
      <c r="O117" s="117" t="s">
        <v>1637</v>
      </c>
      <c r="P117" s="108" t="str">
        <f t="shared" ca="1" si="3"/>
        <v>68 Tahun</v>
      </c>
      <c r="Q117" s="108" t="str">
        <f t="shared" ca="1" si="4"/>
        <v>4 Bulan</v>
      </c>
      <c r="R117" s="108" t="str">
        <f t="shared" ca="1" si="5"/>
        <v>20  Hari</v>
      </c>
    </row>
    <row r="118" spans="1:18" ht="15">
      <c r="A118" s="603"/>
      <c r="B118" s="606"/>
      <c r="C118" s="116" t="s">
        <v>3822</v>
      </c>
      <c r="D118" s="117" t="s">
        <v>1463</v>
      </c>
      <c r="E118" s="118" t="s">
        <v>9</v>
      </c>
      <c r="F118" s="118" t="s">
        <v>185</v>
      </c>
      <c r="G118" s="119">
        <v>32523</v>
      </c>
      <c r="H118" s="118" t="s">
        <v>3701</v>
      </c>
      <c r="I118" s="118" t="s">
        <v>3427</v>
      </c>
      <c r="J118" s="117" t="s">
        <v>6821</v>
      </c>
      <c r="K118" s="117" t="s">
        <v>3124</v>
      </c>
      <c r="L118" s="118" t="s">
        <v>3442</v>
      </c>
      <c r="M118" s="118" t="s">
        <v>3443</v>
      </c>
      <c r="N118" s="117" t="s">
        <v>1290</v>
      </c>
      <c r="O118" s="117" t="s">
        <v>339</v>
      </c>
      <c r="P118" s="108" t="str">
        <f t="shared" ca="1" si="3"/>
        <v>36 Tahun</v>
      </c>
      <c r="Q118" s="108" t="str">
        <f t="shared" ca="1" si="4"/>
        <v>0 Bulan</v>
      </c>
      <c r="R118" s="108" t="str">
        <f t="shared" ca="1" si="5"/>
        <v>15  Hari</v>
      </c>
    </row>
    <row r="119" spans="1:18" ht="15">
      <c r="A119" s="603"/>
      <c r="B119" s="606"/>
      <c r="C119" s="116" t="s">
        <v>3823</v>
      </c>
      <c r="D119" s="117" t="s">
        <v>1120</v>
      </c>
      <c r="E119" s="118" t="s">
        <v>9</v>
      </c>
      <c r="F119" s="118" t="s">
        <v>3824</v>
      </c>
      <c r="G119" s="119">
        <v>32154</v>
      </c>
      <c r="H119" s="118" t="s">
        <v>3701</v>
      </c>
      <c r="I119" s="118" t="s">
        <v>3427</v>
      </c>
      <c r="J119" s="117" t="s">
        <v>6821</v>
      </c>
      <c r="K119" s="117" t="s">
        <v>3124</v>
      </c>
      <c r="L119" s="118" t="s">
        <v>3442</v>
      </c>
      <c r="M119" s="118" t="s">
        <v>3443</v>
      </c>
      <c r="N119" s="117" t="s">
        <v>1290</v>
      </c>
      <c r="O119" s="117" t="s">
        <v>339</v>
      </c>
      <c r="P119" s="108" t="str">
        <f t="shared" ca="1" si="3"/>
        <v>37 Tahun</v>
      </c>
      <c r="Q119" s="108" t="str">
        <f t="shared" ca="1" si="4"/>
        <v>0 Bulan</v>
      </c>
      <c r="R119" s="108" t="str">
        <f t="shared" ca="1" si="5"/>
        <v>18  Hari</v>
      </c>
    </row>
    <row r="120" spans="1:18" ht="15">
      <c r="A120" s="603"/>
      <c r="B120" s="606"/>
      <c r="C120" s="116" t="s">
        <v>1285</v>
      </c>
      <c r="D120" s="117" t="s">
        <v>1286</v>
      </c>
      <c r="E120" s="118" t="s">
        <v>10</v>
      </c>
      <c r="F120" s="118" t="s">
        <v>3824</v>
      </c>
      <c r="G120" s="119">
        <v>33833</v>
      </c>
      <c r="H120" s="118" t="s">
        <v>3701</v>
      </c>
      <c r="I120" s="118" t="s">
        <v>3427</v>
      </c>
      <c r="J120" s="117" t="s">
        <v>6821</v>
      </c>
      <c r="K120" s="117" t="s">
        <v>3124</v>
      </c>
      <c r="L120" s="118" t="s">
        <v>3442</v>
      </c>
      <c r="M120" s="118" t="s">
        <v>3443</v>
      </c>
      <c r="N120" s="117" t="s">
        <v>1290</v>
      </c>
      <c r="O120" s="117" t="s">
        <v>339</v>
      </c>
      <c r="P120" s="108" t="str">
        <f t="shared" ca="1" si="3"/>
        <v>32 Tahun</v>
      </c>
      <c r="Q120" s="108" t="str">
        <f t="shared" ca="1" si="4"/>
        <v>5 Bulan</v>
      </c>
      <c r="R120" s="108" t="str">
        <f t="shared" ca="1" si="5"/>
        <v>13  Hari</v>
      </c>
    </row>
    <row r="121" spans="1:18" ht="15">
      <c r="A121" s="603"/>
      <c r="B121" s="606"/>
      <c r="C121" s="116" t="s">
        <v>1287</v>
      </c>
      <c r="D121" s="117" t="s">
        <v>1288</v>
      </c>
      <c r="E121" s="118" t="s">
        <v>10</v>
      </c>
      <c r="F121" s="118" t="s">
        <v>3824</v>
      </c>
      <c r="G121" s="119">
        <v>35552</v>
      </c>
      <c r="H121" s="118" t="s">
        <v>3701</v>
      </c>
      <c r="I121" s="118" t="s">
        <v>3427</v>
      </c>
      <c r="J121" s="117" t="s">
        <v>3428</v>
      </c>
      <c r="K121" s="117" t="s">
        <v>3124</v>
      </c>
      <c r="L121" s="118" t="s">
        <v>3442</v>
      </c>
      <c r="M121" s="118" t="s">
        <v>3443</v>
      </c>
      <c r="N121" s="117" t="s">
        <v>1290</v>
      </c>
      <c r="O121" s="117" t="s">
        <v>339</v>
      </c>
      <c r="P121" s="108" t="str">
        <f t="shared" ca="1" si="3"/>
        <v>27 Tahun</v>
      </c>
      <c r="Q121" s="108" t="str">
        <f t="shared" ca="1" si="4"/>
        <v>8 Bulan</v>
      </c>
      <c r="R121" s="108" t="str">
        <f t="shared" ca="1" si="5"/>
        <v>28  Hari</v>
      </c>
    </row>
    <row r="122" spans="1:18" ht="15">
      <c r="A122" s="604"/>
      <c r="B122" s="607"/>
      <c r="C122" s="116" t="s">
        <v>3825</v>
      </c>
      <c r="D122" s="117" t="s">
        <v>3826</v>
      </c>
      <c r="E122" s="118" t="s">
        <v>10</v>
      </c>
      <c r="F122" s="118" t="s">
        <v>185</v>
      </c>
      <c r="G122" s="119">
        <v>40079</v>
      </c>
      <c r="H122" s="118" t="s">
        <v>3701</v>
      </c>
      <c r="I122" s="118" t="s">
        <v>3427</v>
      </c>
      <c r="J122" s="117" t="s">
        <v>6820</v>
      </c>
      <c r="K122" s="117" t="s">
        <v>3460</v>
      </c>
      <c r="L122" s="118" t="s">
        <v>3442</v>
      </c>
      <c r="M122" s="118" t="s">
        <v>3443</v>
      </c>
      <c r="N122" s="117" t="s">
        <v>1619</v>
      </c>
      <c r="O122" s="117" t="s">
        <v>1463</v>
      </c>
      <c r="P122" s="108" t="str">
        <f t="shared" ca="1" si="3"/>
        <v>15 Tahun</v>
      </c>
      <c r="Q122" s="108" t="str">
        <f t="shared" ca="1" si="4"/>
        <v>4 Bulan</v>
      </c>
      <c r="R122" s="108" t="str">
        <f t="shared" ca="1" si="5"/>
        <v>7  Hari</v>
      </c>
    </row>
    <row r="123" spans="1:18" ht="15">
      <c r="A123" s="602">
        <v>30</v>
      </c>
      <c r="B123" s="605" t="s">
        <v>2521</v>
      </c>
      <c r="C123" s="116" t="s">
        <v>2708</v>
      </c>
      <c r="D123" s="117" t="s">
        <v>399</v>
      </c>
      <c r="E123" s="118" t="s">
        <v>10</v>
      </c>
      <c r="F123" s="118" t="s">
        <v>238</v>
      </c>
      <c r="G123" s="119">
        <v>30385</v>
      </c>
      <c r="H123" s="118" t="s">
        <v>3701</v>
      </c>
      <c r="I123" s="118" t="s">
        <v>3427</v>
      </c>
      <c r="J123" s="117" t="s">
        <v>6821</v>
      </c>
      <c r="K123" s="117" t="s">
        <v>3124</v>
      </c>
      <c r="L123" s="118" t="s">
        <v>3430</v>
      </c>
      <c r="M123" s="118" t="s">
        <v>3431</v>
      </c>
      <c r="N123" s="117" t="s">
        <v>418</v>
      </c>
      <c r="O123" s="117" t="s">
        <v>3827</v>
      </c>
      <c r="P123" s="108" t="str">
        <f t="shared" ca="1" si="3"/>
        <v>41 Tahun</v>
      </c>
      <c r="Q123" s="108" t="str">
        <f t="shared" ca="1" si="4"/>
        <v>10 Bulan</v>
      </c>
      <c r="R123" s="108" t="str">
        <f t="shared" ca="1" si="5"/>
        <v>20  Hari</v>
      </c>
    </row>
    <row r="124" spans="1:18" ht="15">
      <c r="A124" s="603"/>
      <c r="B124" s="606"/>
      <c r="C124" s="116" t="s">
        <v>2522</v>
      </c>
      <c r="D124" s="117" t="s">
        <v>1350</v>
      </c>
      <c r="E124" s="118" t="s">
        <v>9</v>
      </c>
      <c r="F124" s="118" t="s">
        <v>30</v>
      </c>
      <c r="G124" s="119">
        <v>31810</v>
      </c>
      <c r="H124" s="118" t="s">
        <v>3701</v>
      </c>
      <c r="I124" s="118" t="s">
        <v>3427</v>
      </c>
      <c r="J124" s="117" t="s">
        <v>6821</v>
      </c>
      <c r="K124" s="117" t="s">
        <v>3124</v>
      </c>
      <c r="L124" s="118" t="s">
        <v>3430</v>
      </c>
      <c r="M124" s="118" t="s">
        <v>3436</v>
      </c>
      <c r="N124" s="117" t="s">
        <v>3828</v>
      </c>
      <c r="O124" s="117" t="s">
        <v>1518</v>
      </c>
      <c r="P124" s="108" t="str">
        <f t="shared" ca="1" si="3"/>
        <v>37 Tahun</v>
      </c>
      <c r="Q124" s="108" t="str">
        <f t="shared" ca="1" si="4"/>
        <v>11 Bulan</v>
      </c>
      <c r="R124" s="108" t="str">
        <f t="shared" ca="1" si="5"/>
        <v>28  Hari</v>
      </c>
    </row>
    <row r="125" spans="1:18" ht="15">
      <c r="A125" s="603"/>
      <c r="B125" s="606"/>
      <c r="C125" s="116" t="s">
        <v>3829</v>
      </c>
      <c r="D125" s="117" t="s">
        <v>3830</v>
      </c>
      <c r="E125" s="118" t="s">
        <v>10</v>
      </c>
      <c r="F125" s="118" t="s">
        <v>1204</v>
      </c>
      <c r="G125" s="119">
        <v>40399</v>
      </c>
      <c r="H125" s="118" t="s">
        <v>3701</v>
      </c>
      <c r="I125" s="118" t="s">
        <v>3427</v>
      </c>
      <c r="J125" s="117" t="s">
        <v>6820</v>
      </c>
      <c r="K125" s="117" t="s">
        <v>3441</v>
      </c>
      <c r="L125" s="118" t="s">
        <v>3442</v>
      </c>
      <c r="M125" s="118" t="s">
        <v>3443</v>
      </c>
      <c r="N125" s="117" t="s">
        <v>399</v>
      </c>
      <c r="O125" s="117" t="s">
        <v>1350</v>
      </c>
      <c r="P125" s="108" t="str">
        <f t="shared" ca="1" si="3"/>
        <v>14 Tahun</v>
      </c>
      <c r="Q125" s="108" t="str">
        <f t="shared" ca="1" si="4"/>
        <v>5 Bulan</v>
      </c>
      <c r="R125" s="108" t="str">
        <f t="shared" ca="1" si="5"/>
        <v>21  Hari</v>
      </c>
    </row>
    <row r="126" spans="1:18" ht="15">
      <c r="A126" s="603"/>
      <c r="B126" s="606"/>
      <c r="C126" s="116" t="s">
        <v>3831</v>
      </c>
      <c r="D126" s="117" t="s">
        <v>3832</v>
      </c>
      <c r="E126" s="118" t="s">
        <v>10</v>
      </c>
      <c r="F126" s="118" t="s">
        <v>185</v>
      </c>
      <c r="G126" s="119">
        <v>42124</v>
      </c>
      <c r="H126" s="118" t="s">
        <v>3701</v>
      </c>
      <c r="I126" s="118" t="s">
        <v>3427</v>
      </c>
      <c r="J126" s="117" t="s">
        <v>6819</v>
      </c>
      <c r="K126" s="117" t="s">
        <v>3441</v>
      </c>
      <c r="L126" s="118" t="s">
        <v>3442</v>
      </c>
      <c r="M126" s="118" t="s">
        <v>3443</v>
      </c>
      <c r="N126" s="117" t="s">
        <v>399</v>
      </c>
      <c r="O126" s="117" t="s">
        <v>1350</v>
      </c>
      <c r="P126" s="108" t="str">
        <f t="shared" ca="1" si="3"/>
        <v>9 Tahun</v>
      </c>
      <c r="Q126" s="108" t="str">
        <f t="shared" ca="1" si="4"/>
        <v>9 Bulan</v>
      </c>
      <c r="R126" s="108" t="str">
        <f t="shared" ca="1" si="5"/>
        <v>0  Hari</v>
      </c>
    </row>
    <row r="127" spans="1:18" ht="15">
      <c r="A127" s="604"/>
      <c r="B127" s="607"/>
      <c r="C127" s="116" t="s">
        <v>3833</v>
      </c>
      <c r="D127" s="117" t="s">
        <v>3834</v>
      </c>
      <c r="E127" s="118" t="s">
        <v>10</v>
      </c>
      <c r="F127" s="118" t="s">
        <v>185</v>
      </c>
      <c r="G127" s="119">
        <v>44460</v>
      </c>
      <c r="H127" s="118" t="s">
        <v>3701</v>
      </c>
      <c r="I127" s="118" t="s">
        <v>3427</v>
      </c>
      <c r="J127" s="117" t="s">
        <v>6819</v>
      </c>
      <c r="K127" s="117" t="s">
        <v>3441</v>
      </c>
      <c r="L127" s="118" t="s">
        <v>3442</v>
      </c>
      <c r="M127" s="118" t="s">
        <v>3443</v>
      </c>
      <c r="N127" s="117" t="s">
        <v>399</v>
      </c>
      <c r="O127" s="117" t="s">
        <v>1350</v>
      </c>
      <c r="P127" s="108" t="str">
        <f t="shared" ca="1" si="3"/>
        <v>3 Tahun</v>
      </c>
      <c r="Q127" s="108" t="str">
        <f t="shared" ca="1" si="4"/>
        <v>4 Bulan</v>
      </c>
      <c r="R127" s="108" t="str">
        <f t="shared" ca="1" si="5"/>
        <v>9  Hari</v>
      </c>
    </row>
    <row r="128" spans="1:18" ht="15">
      <c r="A128" s="130">
        <v>31</v>
      </c>
      <c r="B128" s="131" t="s">
        <v>2257</v>
      </c>
      <c r="C128" s="116" t="s">
        <v>2258</v>
      </c>
      <c r="D128" s="117" t="s">
        <v>1518</v>
      </c>
      <c r="E128" s="118" t="s">
        <v>9</v>
      </c>
      <c r="F128" s="118" t="s">
        <v>1698</v>
      </c>
      <c r="G128" s="119">
        <v>11787</v>
      </c>
      <c r="H128" s="118" t="s">
        <v>3701</v>
      </c>
      <c r="I128" s="118" t="s">
        <v>3427</v>
      </c>
      <c r="J128" s="117" t="s">
        <v>3454</v>
      </c>
      <c r="K128" s="117" t="s">
        <v>3124</v>
      </c>
      <c r="L128" s="118" t="s">
        <v>3131</v>
      </c>
      <c r="M128" s="118" t="s">
        <v>3431</v>
      </c>
      <c r="N128" s="117" t="s">
        <v>3835</v>
      </c>
      <c r="O128" s="117" t="s">
        <v>24</v>
      </c>
      <c r="P128" s="108" t="str">
        <f t="shared" ca="1" si="3"/>
        <v>92 Tahun</v>
      </c>
      <c r="Q128" s="108" t="str">
        <f t="shared" ca="1" si="4"/>
        <v>9 Bulan</v>
      </c>
      <c r="R128" s="108" t="str">
        <f t="shared" ca="1" si="5"/>
        <v>22  Hari</v>
      </c>
    </row>
    <row r="129" spans="1:18" ht="15">
      <c r="A129" s="602">
        <v>32</v>
      </c>
      <c r="B129" s="605" t="s">
        <v>2551</v>
      </c>
      <c r="C129" s="116" t="s">
        <v>2260</v>
      </c>
      <c r="D129" s="117" t="s">
        <v>2261</v>
      </c>
      <c r="E129" s="118" t="s">
        <v>9</v>
      </c>
      <c r="F129" s="118" t="s">
        <v>3606</v>
      </c>
      <c r="G129" s="119">
        <v>19852</v>
      </c>
      <c r="H129" s="118" t="s">
        <v>3701</v>
      </c>
      <c r="I129" s="118" t="s">
        <v>3427</v>
      </c>
      <c r="J129" s="117" t="s">
        <v>6821</v>
      </c>
      <c r="K129" s="117" t="s">
        <v>3124</v>
      </c>
      <c r="L129" s="118" t="s">
        <v>3131</v>
      </c>
      <c r="M129" s="118" t="s">
        <v>3431</v>
      </c>
      <c r="N129" s="117" t="s">
        <v>1622</v>
      </c>
      <c r="O129" s="117" t="s">
        <v>3836</v>
      </c>
      <c r="P129" s="108" t="str">
        <f t="shared" ca="1" si="3"/>
        <v>70 Tahun</v>
      </c>
      <c r="Q129" s="108" t="str">
        <f t="shared" ca="1" si="4"/>
        <v>8 Bulan</v>
      </c>
      <c r="R129" s="108" t="str">
        <f t="shared" ca="1" si="5"/>
        <v>22  Hari</v>
      </c>
    </row>
    <row r="130" spans="1:18" ht="15">
      <c r="A130" s="604"/>
      <c r="B130" s="607"/>
      <c r="C130" s="116" t="s">
        <v>2589</v>
      </c>
      <c r="D130" s="117" t="s">
        <v>1751</v>
      </c>
      <c r="E130" s="118" t="s">
        <v>10</v>
      </c>
      <c r="F130" s="118" t="s">
        <v>30</v>
      </c>
      <c r="G130" s="119">
        <v>35450</v>
      </c>
      <c r="H130" s="118" t="s">
        <v>3701</v>
      </c>
      <c r="I130" s="118" t="s">
        <v>3427</v>
      </c>
      <c r="J130" s="117" t="s">
        <v>3428</v>
      </c>
      <c r="K130" s="117" t="s">
        <v>3490</v>
      </c>
      <c r="L130" s="118" t="s">
        <v>3442</v>
      </c>
      <c r="M130" s="118" t="s">
        <v>3443</v>
      </c>
      <c r="N130" s="117" t="s">
        <v>3837</v>
      </c>
      <c r="O130" s="117" t="s">
        <v>2261</v>
      </c>
      <c r="P130" s="108" t="str">
        <f t="shared" ca="1" si="3"/>
        <v>28 Tahun</v>
      </c>
      <c r="Q130" s="108" t="str">
        <f t="shared" ca="1" si="4"/>
        <v>0 Bulan</v>
      </c>
      <c r="R130" s="108" t="str">
        <f t="shared" ca="1" si="5"/>
        <v>10  Hari</v>
      </c>
    </row>
    <row r="131" spans="1:18" ht="15">
      <c r="A131" s="602">
        <v>33</v>
      </c>
      <c r="B131" s="605" t="s">
        <v>2928</v>
      </c>
      <c r="C131" s="116" t="s">
        <v>2944</v>
      </c>
      <c r="D131" s="117" t="s">
        <v>3838</v>
      </c>
      <c r="E131" s="118" t="s">
        <v>10</v>
      </c>
      <c r="F131" s="118" t="s">
        <v>173</v>
      </c>
      <c r="G131" s="119">
        <v>29565</v>
      </c>
      <c r="H131" s="118" t="s">
        <v>3701</v>
      </c>
      <c r="I131" s="118" t="s">
        <v>3427</v>
      </c>
      <c r="J131" s="117" t="s">
        <v>3428</v>
      </c>
      <c r="K131" s="117" t="s">
        <v>3490</v>
      </c>
      <c r="L131" s="118" t="s">
        <v>3430</v>
      </c>
      <c r="M131" s="118" t="s">
        <v>3431</v>
      </c>
      <c r="N131" s="117" t="s">
        <v>169</v>
      </c>
      <c r="O131" s="117" t="s">
        <v>396</v>
      </c>
      <c r="P131" s="108" t="str">
        <f t="shared" ca="1" si="3"/>
        <v>44 Tahun</v>
      </c>
      <c r="Q131" s="108" t="str">
        <f t="shared" ca="1" si="4"/>
        <v>1 Bulan</v>
      </c>
      <c r="R131" s="108" t="str">
        <f t="shared" ca="1" si="5"/>
        <v>20  Hari</v>
      </c>
    </row>
    <row r="132" spans="1:18" ht="15">
      <c r="A132" s="603"/>
      <c r="B132" s="606"/>
      <c r="C132" s="116" t="s">
        <v>2929</v>
      </c>
      <c r="D132" s="117" t="s">
        <v>2930</v>
      </c>
      <c r="E132" s="118" t="s">
        <v>9</v>
      </c>
      <c r="F132" s="118" t="s">
        <v>192</v>
      </c>
      <c r="G132" s="119">
        <v>29988</v>
      </c>
      <c r="H132" s="118" t="s">
        <v>3701</v>
      </c>
      <c r="I132" s="118" t="s">
        <v>3427</v>
      </c>
      <c r="J132" s="117" t="s">
        <v>3428</v>
      </c>
      <c r="K132" s="117" t="s">
        <v>3435</v>
      </c>
      <c r="L132" s="118" t="s">
        <v>3430</v>
      </c>
      <c r="M132" s="118" t="s">
        <v>3436</v>
      </c>
      <c r="N132" s="117" t="s">
        <v>322</v>
      </c>
      <c r="O132" s="117" t="s">
        <v>1630</v>
      </c>
      <c r="P132" s="108" t="str">
        <f ca="1" t="shared" si="6" ref="P132:P173">DATEDIF(G132,$P$2,"Y")&amp;" Tahun"</f>
        <v>42 Tahun</v>
      </c>
      <c r="Q132" s="108" t="str">
        <f ca="1" t="shared" si="7" ref="Q132:Q173">DATEDIF(G132,$P$2,"YM")&amp;" Bulan"</f>
        <v>11 Bulan</v>
      </c>
      <c r="R132" s="108" t="str">
        <f ca="1" t="shared" si="8" ref="R132:R173">DATEDIF(G132,$P$2,"MD")&amp;"  Hari"</f>
        <v>24  Hari</v>
      </c>
    </row>
    <row r="133" spans="1:18" ht="15">
      <c r="A133" s="604"/>
      <c r="B133" s="607"/>
      <c r="C133" s="116" t="s">
        <v>3839</v>
      </c>
      <c r="D133" s="117" t="s">
        <v>3840</v>
      </c>
      <c r="E133" s="118" t="s">
        <v>9</v>
      </c>
      <c r="F133" s="118" t="s">
        <v>173</v>
      </c>
      <c r="G133" s="119">
        <v>41687</v>
      </c>
      <c r="H133" s="118" t="s">
        <v>3701</v>
      </c>
      <c r="I133" s="118" t="s">
        <v>3427</v>
      </c>
      <c r="J133" s="117" t="s">
        <v>6820</v>
      </c>
      <c r="K133" s="117" t="s">
        <v>3441</v>
      </c>
      <c r="L133" s="118" t="s">
        <v>3442</v>
      </c>
      <c r="M133" s="118" t="s">
        <v>3443</v>
      </c>
      <c r="N133" s="117" t="s">
        <v>3838</v>
      </c>
      <c r="O133" s="117" t="s">
        <v>3841</v>
      </c>
      <c r="P133" s="108" t="str">
        <f t="shared" ca="1" si="6"/>
        <v>10 Tahun</v>
      </c>
      <c r="Q133" s="108" t="str">
        <f t="shared" ca="1" si="7"/>
        <v>11 Bulan</v>
      </c>
      <c r="R133" s="108" t="str">
        <f t="shared" ca="1" si="8"/>
        <v>13  Hari</v>
      </c>
    </row>
    <row r="134" spans="1:18" ht="15">
      <c r="A134" s="602">
        <v>34</v>
      </c>
      <c r="B134" s="605" t="s">
        <v>2941</v>
      </c>
      <c r="C134" s="116" t="s">
        <v>2942</v>
      </c>
      <c r="D134" s="117" t="s">
        <v>2943</v>
      </c>
      <c r="E134" s="118" t="s">
        <v>10</v>
      </c>
      <c r="F134" s="118" t="s">
        <v>173</v>
      </c>
      <c r="G134" s="119">
        <v>35288</v>
      </c>
      <c r="H134" s="118" t="s">
        <v>3701</v>
      </c>
      <c r="I134" s="118" t="s">
        <v>3427</v>
      </c>
      <c r="J134" s="117" t="s">
        <v>3454</v>
      </c>
      <c r="K134" s="117" t="s">
        <v>3490</v>
      </c>
      <c r="L134" s="118" t="s">
        <v>3430</v>
      </c>
      <c r="M134" s="118" t="s">
        <v>3431</v>
      </c>
      <c r="N134" s="117" t="s">
        <v>3842</v>
      </c>
      <c r="O134" s="117" t="s">
        <v>634</v>
      </c>
      <c r="P134" s="108" t="str">
        <f t="shared" ca="1" si="6"/>
        <v>28 Tahun</v>
      </c>
      <c r="Q134" s="108" t="str">
        <f t="shared" ca="1" si="7"/>
        <v>5 Bulan</v>
      </c>
      <c r="R134" s="108" t="str">
        <f t="shared" ca="1" si="8"/>
        <v>19  Hari</v>
      </c>
    </row>
    <row r="135" spans="1:18" ht="15">
      <c r="A135" s="603"/>
      <c r="B135" s="606"/>
      <c r="C135" s="116" t="s">
        <v>2927</v>
      </c>
      <c r="D135" s="117" t="s">
        <v>1463</v>
      </c>
      <c r="E135" s="118" t="s">
        <v>9</v>
      </c>
      <c r="F135" s="118" t="s">
        <v>185</v>
      </c>
      <c r="G135" s="119">
        <v>34887</v>
      </c>
      <c r="H135" s="118" t="s">
        <v>3701</v>
      </c>
      <c r="I135" s="118" t="s">
        <v>3427</v>
      </c>
      <c r="J135" s="117" t="s">
        <v>3428</v>
      </c>
      <c r="K135" s="117" t="s">
        <v>3490</v>
      </c>
      <c r="L135" s="118" t="s">
        <v>3430</v>
      </c>
      <c r="M135" s="118" t="s">
        <v>3436</v>
      </c>
      <c r="N135" s="117" t="s">
        <v>166</v>
      </c>
      <c r="O135" s="117" t="s">
        <v>1221</v>
      </c>
      <c r="P135" s="108" t="str">
        <f t="shared" ca="1" si="6"/>
        <v>29 Tahun</v>
      </c>
      <c r="Q135" s="108" t="str">
        <f t="shared" ca="1" si="7"/>
        <v>6 Bulan</v>
      </c>
      <c r="R135" s="108" t="str">
        <f t="shared" ca="1" si="8"/>
        <v>23  Hari</v>
      </c>
    </row>
    <row r="136" spans="1:18" ht="15">
      <c r="A136" s="604"/>
      <c r="B136" s="607"/>
      <c r="C136" s="116" t="s">
        <v>3843</v>
      </c>
      <c r="D136" s="117" t="s">
        <v>3844</v>
      </c>
      <c r="E136" s="118" t="s">
        <v>10</v>
      </c>
      <c r="F136" s="118" t="s">
        <v>173</v>
      </c>
      <c r="G136" s="119">
        <v>42853</v>
      </c>
      <c r="H136" s="118" t="s">
        <v>3701</v>
      </c>
      <c r="I136" s="118" t="s">
        <v>3427</v>
      </c>
      <c r="J136" s="117" t="s">
        <v>6820</v>
      </c>
      <c r="K136" s="117" t="s">
        <v>3441</v>
      </c>
      <c r="L136" s="118" t="s">
        <v>3442</v>
      </c>
      <c r="M136" s="118" t="s">
        <v>3443</v>
      </c>
      <c r="N136" s="117" t="s">
        <v>2943</v>
      </c>
      <c r="O136" s="117" t="s">
        <v>1463</v>
      </c>
      <c r="P136" s="108" t="str">
        <f t="shared" ca="1" si="6"/>
        <v>7 Tahun</v>
      </c>
      <c r="Q136" s="108" t="str">
        <f t="shared" ca="1" si="7"/>
        <v>9 Bulan</v>
      </c>
      <c r="R136" s="108" t="str">
        <f t="shared" ca="1" si="8"/>
        <v>2  Hari</v>
      </c>
    </row>
    <row r="137" spans="1:18" ht="15">
      <c r="A137" s="602">
        <v>35</v>
      </c>
      <c r="B137" s="605" t="s">
        <v>2355</v>
      </c>
      <c r="C137" s="116" t="s">
        <v>3845</v>
      </c>
      <c r="D137" s="117" t="s">
        <v>2973</v>
      </c>
      <c r="E137" s="118" t="s">
        <v>10</v>
      </c>
      <c r="F137" s="118" t="s">
        <v>33</v>
      </c>
      <c r="G137" s="119">
        <v>24440</v>
      </c>
      <c r="H137" s="118" t="s">
        <v>3701</v>
      </c>
      <c r="I137" s="118" t="s">
        <v>3427</v>
      </c>
      <c r="J137" s="117" t="s">
        <v>3454</v>
      </c>
      <c r="K137" s="117" t="s">
        <v>3429</v>
      </c>
      <c r="L137" s="118" t="s">
        <v>3430</v>
      </c>
      <c r="M137" s="118" t="s">
        <v>3431</v>
      </c>
      <c r="N137" s="117" t="s">
        <v>390</v>
      </c>
      <c r="O137" s="117" t="s">
        <v>3846</v>
      </c>
      <c r="P137" s="108" t="str">
        <f t="shared" ca="1" si="6"/>
        <v>58 Tahun</v>
      </c>
      <c r="Q137" s="108" t="str">
        <f t="shared" ca="1" si="7"/>
        <v>2 Bulan</v>
      </c>
      <c r="R137" s="108" t="str">
        <f t="shared" ca="1" si="8"/>
        <v>1  Hari</v>
      </c>
    </row>
    <row r="138" spans="1:18" ht="15">
      <c r="A138" s="603"/>
      <c r="B138" s="606"/>
      <c r="C138" s="116" t="s">
        <v>2356</v>
      </c>
      <c r="D138" s="117" t="s">
        <v>49</v>
      </c>
      <c r="E138" s="118" t="s">
        <v>9</v>
      </c>
      <c r="F138" s="118" t="s">
        <v>3606</v>
      </c>
      <c r="G138" s="119">
        <v>26727</v>
      </c>
      <c r="H138" s="118" t="s">
        <v>3701</v>
      </c>
      <c r="I138" s="118" t="s">
        <v>3427</v>
      </c>
      <c r="J138" s="117" t="s">
        <v>3428</v>
      </c>
      <c r="K138" s="117" t="s">
        <v>3435</v>
      </c>
      <c r="L138" s="118" t="s">
        <v>3430</v>
      </c>
      <c r="M138" s="118" t="s">
        <v>3436</v>
      </c>
      <c r="N138" s="117" t="s">
        <v>3847</v>
      </c>
      <c r="O138" s="117" t="s">
        <v>188</v>
      </c>
      <c r="P138" s="108" t="str">
        <f t="shared" ca="1" si="6"/>
        <v>51 Tahun</v>
      </c>
      <c r="Q138" s="108" t="str">
        <f t="shared" ca="1" si="7"/>
        <v>10 Bulan</v>
      </c>
      <c r="R138" s="108" t="str">
        <f t="shared" ca="1" si="8"/>
        <v>26  Hari</v>
      </c>
    </row>
    <row r="139" spans="1:18" ht="15">
      <c r="A139" s="603"/>
      <c r="B139" s="606"/>
      <c r="C139" s="116" t="s">
        <v>6889</v>
      </c>
      <c r="D139" s="117" t="s">
        <v>3848</v>
      </c>
      <c r="E139" s="118" t="s">
        <v>10</v>
      </c>
      <c r="F139" s="118" t="s">
        <v>33</v>
      </c>
      <c r="G139" s="119">
        <v>33918</v>
      </c>
      <c r="H139" s="118" t="s">
        <v>3701</v>
      </c>
      <c r="I139" s="118" t="s">
        <v>3427</v>
      </c>
      <c r="J139" s="117" t="s">
        <v>3454</v>
      </c>
      <c r="K139" s="117" t="s">
        <v>3460</v>
      </c>
      <c r="L139" s="118" t="s">
        <v>3442</v>
      </c>
      <c r="M139" s="118" t="s">
        <v>3443</v>
      </c>
      <c r="N139" s="117" t="s">
        <v>2973</v>
      </c>
      <c r="O139" s="117" t="s">
        <v>49</v>
      </c>
      <c r="P139" s="108" t="str">
        <f t="shared" ca="1" si="6"/>
        <v>32 Tahun</v>
      </c>
      <c r="Q139" s="108" t="str">
        <f t="shared" ca="1" si="7"/>
        <v>2 Bulan</v>
      </c>
      <c r="R139" s="108" t="str">
        <f t="shared" ca="1" si="8"/>
        <v>20  Hari</v>
      </c>
    </row>
    <row r="140" spans="1:18" ht="15">
      <c r="A140" s="603"/>
      <c r="B140" s="606"/>
      <c r="C140" s="116" t="s">
        <v>2717</v>
      </c>
      <c r="D140" s="117" t="s">
        <v>2718</v>
      </c>
      <c r="E140" s="118" t="s">
        <v>10</v>
      </c>
      <c r="F140" s="118" t="s">
        <v>33</v>
      </c>
      <c r="G140" s="119">
        <v>34921</v>
      </c>
      <c r="H140" s="118" t="s">
        <v>3701</v>
      </c>
      <c r="I140" s="118" t="s">
        <v>3427</v>
      </c>
      <c r="J140" s="117" t="s">
        <v>3454</v>
      </c>
      <c r="K140" s="117" t="s">
        <v>3460</v>
      </c>
      <c r="L140" s="118" t="s">
        <v>3442</v>
      </c>
      <c r="M140" s="118" t="s">
        <v>3443</v>
      </c>
      <c r="N140" s="117" t="s">
        <v>2973</v>
      </c>
      <c r="O140" s="117" t="s">
        <v>49</v>
      </c>
      <c r="P140" s="108" t="str">
        <f t="shared" ca="1" si="6"/>
        <v>29 Tahun</v>
      </c>
      <c r="Q140" s="108" t="str">
        <f t="shared" ca="1" si="7"/>
        <v>5 Bulan</v>
      </c>
      <c r="R140" s="108" t="str">
        <f t="shared" ca="1" si="8"/>
        <v>20  Hari</v>
      </c>
    </row>
    <row r="141" spans="1:18" ht="15">
      <c r="A141" s="603"/>
      <c r="B141" s="606"/>
      <c r="C141" s="116" t="s">
        <v>2896</v>
      </c>
      <c r="D141" s="117" t="s">
        <v>2897</v>
      </c>
      <c r="E141" s="118" t="s">
        <v>9</v>
      </c>
      <c r="F141" s="118" t="s">
        <v>33</v>
      </c>
      <c r="G141" s="119">
        <v>37843</v>
      </c>
      <c r="H141" s="118" t="s">
        <v>3701</v>
      </c>
      <c r="I141" s="118" t="s">
        <v>3427</v>
      </c>
      <c r="J141" s="117" t="s">
        <v>3454</v>
      </c>
      <c r="K141" s="117" t="s">
        <v>3460</v>
      </c>
      <c r="L141" s="118" t="s">
        <v>3442</v>
      </c>
      <c r="M141" s="118" t="s">
        <v>3443</v>
      </c>
      <c r="N141" s="117" t="s">
        <v>2973</v>
      </c>
      <c r="O141" s="117" t="s">
        <v>49</v>
      </c>
      <c r="P141" s="108" t="str">
        <f t="shared" ca="1" si="6"/>
        <v>21 Tahun</v>
      </c>
      <c r="Q141" s="108" t="str">
        <f t="shared" ca="1" si="7"/>
        <v>5 Bulan</v>
      </c>
      <c r="R141" s="108" t="str">
        <f t="shared" ca="1" si="8"/>
        <v>20  Hari</v>
      </c>
    </row>
    <row r="142" spans="1:18" ht="15">
      <c r="A142" s="603"/>
      <c r="B142" s="606"/>
      <c r="C142" s="116" t="s">
        <v>2427</v>
      </c>
      <c r="D142" s="117" t="s">
        <v>2428</v>
      </c>
      <c r="E142" s="118" t="s">
        <v>9</v>
      </c>
      <c r="F142" s="118" t="s">
        <v>33</v>
      </c>
      <c r="G142" s="119">
        <v>38613</v>
      </c>
      <c r="H142" s="118" t="s">
        <v>3701</v>
      </c>
      <c r="I142" s="118" t="s">
        <v>3427</v>
      </c>
      <c r="J142" s="117" t="s">
        <v>3454</v>
      </c>
      <c r="K142" s="117" t="s">
        <v>3460</v>
      </c>
      <c r="L142" s="118" t="s">
        <v>3442</v>
      </c>
      <c r="M142" s="118" t="s">
        <v>3443</v>
      </c>
      <c r="N142" s="117" t="s">
        <v>2973</v>
      </c>
      <c r="O142" s="117" t="s">
        <v>49</v>
      </c>
      <c r="P142" s="108" t="str">
        <f t="shared" ca="1" si="6"/>
        <v>19 Tahun</v>
      </c>
      <c r="Q142" s="108" t="str">
        <f t="shared" ca="1" si="7"/>
        <v>4 Bulan</v>
      </c>
      <c r="R142" s="108" t="str">
        <f t="shared" ca="1" si="8"/>
        <v>12  Hari</v>
      </c>
    </row>
    <row r="143" spans="1:18" ht="15">
      <c r="A143" s="604"/>
      <c r="B143" s="607"/>
      <c r="C143" s="116" t="s">
        <v>3849</v>
      </c>
      <c r="D143" s="117" t="s">
        <v>3850</v>
      </c>
      <c r="E143" s="118" t="s">
        <v>9</v>
      </c>
      <c r="F143" s="118" t="s">
        <v>33</v>
      </c>
      <c r="G143" s="119">
        <v>42478</v>
      </c>
      <c r="H143" s="118" t="s">
        <v>3701</v>
      </c>
      <c r="I143" s="118" t="s">
        <v>3427</v>
      </c>
      <c r="J143" s="117" t="s">
        <v>6820</v>
      </c>
      <c r="K143" s="117" t="s">
        <v>3441</v>
      </c>
      <c r="L143" s="118" t="s">
        <v>3442</v>
      </c>
      <c r="M143" s="118" t="s">
        <v>3443</v>
      </c>
      <c r="N143" s="117" t="s">
        <v>2973</v>
      </c>
      <c r="O143" s="117" t="s">
        <v>49</v>
      </c>
      <c r="P143" s="108" t="str">
        <f t="shared" ca="1" si="6"/>
        <v>8 Tahun</v>
      </c>
      <c r="Q143" s="108" t="str">
        <f t="shared" ca="1" si="7"/>
        <v>9 Bulan</v>
      </c>
      <c r="R143" s="108" t="str">
        <f t="shared" ca="1" si="8"/>
        <v>12  Hari</v>
      </c>
    </row>
    <row r="144" spans="1:18" ht="15">
      <c r="A144" s="602">
        <v>36</v>
      </c>
      <c r="B144" s="605" t="s">
        <v>2301</v>
      </c>
      <c r="C144" s="116" t="s">
        <v>2867</v>
      </c>
      <c r="D144" s="117" t="s">
        <v>19</v>
      </c>
      <c r="E144" s="118" t="s">
        <v>10</v>
      </c>
      <c r="F144" s="118" t="s">
        <v>185</v>
      </c>
      <c r="G144" s="119">
        <v>29404</v>
      </c>
      <c r="H144" s="118" t="s">
        <v>3701</v>
      </c>
      <c r="I144" s="118" t="s">
        <v>3427</v>
      </c>
      <c r="J144" s="117" t="s">
        <v>3428</v>
      </c>
      <c r="K144" s="117" t="s">
        <v>3490</v>
      </c>
      <c r="L144" s="118" t="s">
        <v>3430</v>
      </c>
      <c r="M144" s="118" t="s">
        <v>3431</v>
      </c>
      <c r="N144" s="117" t="s">
        <v>3851</v>
      </c>
      <c r="O144" s="117" t="s">
        <v>1462</v>
      </c>
      <c r="P144" s="108" t="str">
        <f t="shared" ca="1" si="6"/>
        <v>44 Tahun</v>
      </c>
      <c r="Q144" s="108" t="str">
        <f t="shared" ca="1" si="7"/>
        <v>6 Bulan</v>
      </c>
      <c r="R144" s="108" t="str">
        <f t="shared" ca="1" si="8"/>
        <v>28  Hari</v>
      </c>
    </row>
    <row r="145" spans="1:18" ht="15">
      <c r="A145" s="603"/>
      <c r="B145" s="606"/>
      <c r="C145" s="116" t="s">
        <v>2302</v>
      </c>
      <c r="D145" s="117" t="s">
        <v>3852</v>
      </c>
      <c r="E145" s="118" t="s">
        <v>9</v>
      </c>
      <c r="F145" s="118" t="s">
        <v>210</v>
      </c>
      <c r="G145" s="119">
        <v>31964</v>
      </c>
      <c r="H145" s="118" t="s">
        <v>3701</v>
      </c>
      <c r="I145" s="118" t="s">
        <v>3427</v>
      </c>
      <c r="J145" s="117" t="s">
        <v>3454</v>
      </c>
      <c r="K145" s="117" t="s">
        <v>3435</v>
      </c>
      <c r="L145" s="118" t="s">
        <v>3430</v>
      </c>
      <c r="M145" s="118" t="s">
        <v>3436</v>
      </c>
      <c r="N145" s="117" t="s">
        <v>104</v>
      </c>
      <c r="O145" s="117" t="s">
        <v>126</v>
      </c>
      <c r="P145" s="108" t="str">
        <f t="shared" ca="1" si="6"/>
        <v>37 Tahun</v>
      </c>
      <c r="Q145" s="108" t="str">
        <f t="shared" ca="1" si="7"/>
        <v>6 Bulan</v>
      </c>
      <c r="R145" s="108" t="str">
        <f t="shared" ca="1" si="8"/>
        <v>24  Hari</v>
      </c>
    </row>
    <row r="146" spans="1:18" ht="15">
      <c r="A146" s="603"/>
      <c r="B146" s="606"/>
      <c r="C146" s="116" t="s">
        <v>3853</v>
      </c>
      <c r="D146" s="117" t="s">
        <v>3854</v>
      </c>
      <c r="E146" s="118" t="s">
        <v>10</v>
      </c>
      <c r="F146" s="118" t="s">
        <v>173</v>
      </c>
      <c r="G146" s="119">
        <v>40679</v>
      </c>
      <c r="H146" s="118" t="s">
        <v>3701</v>
      </c>
      <c r="I146" s="118" t="s">
        <v>3427</v>
      </c>
      <c r="J146" s="117" t="s">
        <v>6820</v>
      </c>
      <c r="K146" s="117" t="s">
        <v>3441</v>
      </c>
      <c r="L146" s="118" t="s">
        <v>3442</v>
      </c>
      <c r="M146" s="118" t="s">
        <v>3443</v>
      </c>
      <c r="N146" s="117" t="s">
        <v>19</v>
      </c>
      <c r="O146" s="117" t="s">
        <v>2303</v>
      </c>
      <c r="P146" s="108" t="str">
        <f t="shared" ca="1" si="6"/>
        <v>13 Tahun</v>
      </c>
      <c r="Q146" s="108" t="str">
        <f t="shared" ca="1" si="7"/>
        <v>8 Bulan</v>
      </c>
      <c r="R146" s="108" t="str">
        <f t="shared" ca="1" si="8"/>
        <v>14  Hari</v>
      </c>
    </row>
    <row r="147" spans="1:18" ht="15">
      <c r="A147" s="604"/>
      <c r="B147" s="607"/>
      <c r="C147" s="116" t="s">
        <v>3855</v>
      </c>
      <c r="D147" s="117" t="s">
        <v>3856</v>
      </c>
      <c r="E147" s="118" t="s">
        <v>10</v>
      </c>
      <c r="F147" s="118" t="s">
        <v>173</v>
      </c>
      <c r="G147" s="119">
        <v>42465</v>
      </c>
      <c r="H147" s="118" t="s">
        <v>3701</v>
      </c>
      <c r="I147" s="118" t="s">
        <v>3427</v>
      </c>
      <c r="J147" s="117" t="s">
        <v>6820</v>
      </c>
      <c r="K147" s="117" t="s">
        <v>3441</v>
      </c>
      <c r="L147" s="118" t="s">
        <v>3442</v>
      </c>
      <c r="M147" s="118" t="s">
        <v>3443</v>
      </c>
      <c r="N147" s="117" t="s">
        <v>19</v>
      </c>
      <c r="O147" s="117" t="s">
        <v>2303</v>
      </c>
      <c r="P147" s="108" t="str">
        <f t="shared" ca="1" si="6"/>
        <v>8 Tahun</v>
      </c>
      <c r="Q147" s="108" t="str">
        <f t="shared" ca="1" si="7"/>
        <v>9 Bulan</v>
      </c>
      <c r="R147" s="108" t="str">
        <f t="shared" ca="1" si="8"/>
        <v>25  Hari</v>
      </c>
    </row>
    <row r="148" spans="1:18" ht="15">
      <c r="A148" s="602">
        <v>37</v>
      </c>
      <c r="B148" s="605" t="s">
        <v>1186</v>
      </c>
      <c r="C148" s="116" t="s">
        <v>6890</v>
      </c>
      <c r="D148" s="117" t="s">
        <v>1193</v>
      </c>
      <c r="E148" s="118" t="s">
        <v>10</v>
      </c>
      <c r="F148" s="118" t="s">
        <v>13</v>
      </c>
      <c r="G148" s="119">
        <v>27761</v>
      </c>
      <c r="H148" s="118" t="s">
        <v>3701</v>
      </c>
      <c r="I148" s="118" t="s">
        <v>3427</v>
      </c>
      <c r="J148" s="117" t="s">
        <v>3428</v>
      </c>
      <c r="K148" s="117" t="s">
        <v>3124</v>
      </c>
      <c r="L148" s="118" t="s">
        <v>3430</v>
      </c>
      <c r="M148" s="118" t="s">
        <v>3431</v>
      </c>
      <c r="N148" s="117" t="s">
        <v>3857</v>
      </c>
      <c r="O148" s="117" t="s">
        <v>3858</v>
      </c>
      <c r="P148" s="108" t="str">
        <f t="shared" ca="1" si="6"/>
        <v>49 Tahun</v>
      </c>
      <c r="Q148" s="108" t="str">
        <f t="shared" ca="1" si="7"/>
        <v>0 Bulan</v>
      </c>
      <c r="R148" s="108" t="str">
        <f t="shared" ca="1" si="8"/>
        <v>28  Hari</v>
      </c>
    </row>
    <row r="149" spans="1:18" ht="15">
      <c r="A149" s="603"/>
      <c r="B149" s="606"/>
      <c r="C149" s="116" t="s">
        <v>1187</v>
      </c>
      <c r="D149" s="117" t="s">
        <v>1188</v>
      </c>
      <c r="E149" s="118" t="s">
        <v>9</v>
      </c>
      <c r="F149" s="118" t="s">
        <v>238</v>
      </c>
      <c r="G149" s="119">
        <v>29018</v>
      </c>
      <c r="H149" s="118" t="s">
        <v>3701</v>
      </c>
      <c r="I149" s="118" t="s">
        <v>3427</v>
      </c>
      <c r="J149" s="117" t="s">
        <v>3428</v>
      </c>
      <c r="K149" s="117" t="s">
        <v>3124</v>
      </c>
      <c r="L149" s="118" t="s">
        <v>3430</v>
      </c>
      <c r="M149" s="118" t="s">
        <v>3436</v>
      </c>
      <c r="N149" s="117" t="s">
        <v>804</v>
      </c>
      <c r="O149" s="117" t="s">
        <v>806</v>
      </c>
      <c r="P149" s="108" t="str">
        <f t="shared" ca="1" si="6"/>
        <v>45 Tahun</v>
      </c>
      <c r="Q149" s="108" t="str">
        <f t="shared" ca="1" si="7"/>
        <v>7 Bulan</v>
      </c>
      <c r="R149" s="108" t="str">
        <f t="shared" ca="1" si="8"/>
        <v>18  Hari</v>
      </c>
    </row>
    <row r="150" spans="1:18" ht="15">
      <c r="A150" s="603"/>
      <c r="B150" s="606"/>
      <c r="C150" s="116" t="s">
        <v>1191</v>
      </c>
      <c r="D150" s="117" t="s">
        <v>1192</v>
      </c>
      <c r="E150" s="118" t="s">
        <v>10</v>
      </c>
      <c r="F150" s="118" t="s">
        <v>238</v>
      </c>
      <c r="G150" s="119">
        <v>37376</v>
      </c>
      <c r="H150" s="118" t="s">
        <v>3701</v>
      </c>
      <c r="I150" s="118" t="s">
        <v>3427</v>
      </c>
      <c r="J150" s="117" t="s">
        <v>3428</v>
      </c>
      <c r="K150" s="117" t="s">
        <v>3460</v>
      </c>
      <c r="L150" s="118" t="s">
        <v>3442</v>
      </c>
      <c r="M150" s="118" t="s">
        <v>3443</v>
      </c>
      <c r="N150" s="117" t="s">
        <v>1193</v>
      </c>
      <c r="O150" s="117" t="s">
        <v>1188</v>
      </c>
      <c r="P150" s="108" t="str">
        <f t="shared" ca="1" si="6"/>
        <v>22 Tahun</v>
      </c>
      <c r="Q150" s="108" t="str">
        <f t="shared" ca="1" si="7"/>
        <v>9 Bulan</v>
      </c>
      <c r="R150" s="108" t="str">
        <f t="shared" ca="1" si="8"/>
        <v>0  Hari</v>
      </c>
    </row>
    <row r="151" spans="1:18" ht="15">
      <c r="A151" s="603"/>
      <c r="B151" s="606"/>
      <c r="C151" s="116" t="s">
        <v>1194</v>
      </c>
      <c r="D151" s="117" t="s">
        <v>1195</v>
      </c>
      <c r="E151" s="118" t="s">
        <v>10</v>
      </c>
      <c r="F151" s="118" t="s">
        <v>185</v>
      </c>
      <c r="G151" s="119">
        <v>38928</v>
      </c>
      <c r="H151" s="118" t="s">
        <v>3701</v>
      </c>
      <c r="I151" s="118" t="s">
        <v>3427</v>
      </c>
      <c r="J151" s="117" t="s">
        <v>6820</v>
      </c>
      <c r="K151" s="117" t="s">
        <v>3460</v>
      </c>
      <c r="L151" s="118" t="s">
        <v>3442</v>
      </c>
      <c r="M151" s="118" t="s">
        <v>3443</v>
      </c>
      <c r="N151" s="117" t="s">
        <v>1193</v>
      </c>
      <c r="O151" s="117" t="s">
        <v>1188</v>
      </c>
      <c r="P151" s="108" t="str">
        <f t="shared" ca="1" si="6"/>
        <v>18 Tahun</v>
      </c>
      <c r="Q151" s="108" t="str">
        <f t="shared" ca="1" si="7"/>
        <v>6 Bulan</v>
      </c>
      <c r="R151" s="108" t="str">
        <f t="shared" ca="1" si="8"/>
        <v>0  Hari</v>
      </c>
    </row>
    <row r="152" spans="1:18" ht="15">
      <c r="A152" s="603"/>
      <c r="B152" s="606"/>
      <c r="C152" s="116" t="s">
        <v>1189</v>
      </c>
      <c r="D152" s="117" t="s">
        <v>1190</v>
      </c>
      <c r="E152" s="118" t="s">
        <v>9</v>
      </c>
      <c r="F152" s="118" t="s">
        <v>238</v>
      </c>
      <c r="G152" s="119">
        <v>39008</v>
      </c>
      <c r="H152" s="118" t="s">
        <v>3701</v>
      </c>
      <c r="I152" s="118" t="s">
        <v>3427</v>
      </c>
      <c r="J152" s="117" t="s">
        <v>6820</v>
      </c>
      <c r="K152" s="117" t="s">
        <v>3460</v>
      </c>
      <c r="L152" s="118" t="s">
        <v>3442</v>
      </c>
      <c r="M152" s="118" t="s">
        <v>3443</v>
      </c>
      <c r="N152" s="117" t="s">
        <v>1193</v>
      </c>
      <c r="O152" s="117" t="s">
        <v>1188</v>
      </c>
      <c r="P152" s="108" t="str">
        <f t="shared" ca="1" si="6"/>
        <v>18 Tahun</v>
      </c>
      <c r="Q152" s="108" t="str">
        <f t="shared" ca="1" si="7"/>
        <v>3 Bulan</v>
      </c>
      <c r="R152" s="108" t="str">
        <f t="shared" ca="1" si="8"/>
        <v>12  Hari</v>
      </c>
    </row>
    <row r="153" spans="1:18" ht="15">
      <c r="A153" s="604"/>
      <c r="B153" s="607"/>
      <c r="C153" s="116" t="s">
        <v>3859</v>
      </c>
      <c r="D153" s="117" t="s">
        <v>3860</v>
      </c>
      <c r="E153" s="118" t="s">
        <v>9</v>
      </c>
      <c r="F153" s="118" t="s">
        <v>238</v>
      </c>
      <c r="G153" s="119">
        <v>42034</v>
      </c>
      <c r="H153" s="118" t="s">
        <v>3701</v>
      </c>
      <c r="I153" s="118" t="s">
        <v>3427</v>
      </c>
      <c r="J153" s="117" t="s">
        <v>6820</v>
      </c>
      <c r="K153" s="117" t="s">
        <v>3460</v>
      </c>
      <c r="L153" s="118" t="s">
        <v>3442</v>
      </c>
      <c r="M153" s="118" t="s">
        <v>3443</v>
      </c>
      <c r="N153" s="117" t="s">
        <v>1193</v>
      </c>
      <c r="O153" s="117" t="s">
        <v>1188</v>
      </c>
      <c r="P153" s="108" t="str">
        <f t="shared" ca="1" si="6"/>
        <v>10 Tahun</v>
      </c>
      <c r="Q153" s="108" t="str">
        <f t="shared" ca="1" si="7"/>
        <v>0 Bulan</v>
      </c>
      <c r="R153" s="108" t="str">
        <f t="shared" ca="1" si="8"/>
        <v>0  Hari</v>
      </c>
    </row>
    <row r="154" spans="1:18" ht="15">
      <c r="A154" s="602">
        <v>38</v>
      </c>
      <c r="B154" s="605" t="s">
        <v>1201</v>
      </c>
      <c r="C154" s="116" t="s">
        <v>3861</v>
      </c>
      <c r="D154" s="117" t="s">
        <v>206</v>
      </c>
      <c r="E154" s="118" t="s">
        <v>10</v>
      </c>
      <c r="F154" s="118" t="s">
        <v>1341</v>
      </c>
      <c r="G154" s="119">
        <v>29082</v>
      </c>
      <c r="H154" s="118" t="s">
        <v>3701</v>
      </c>
      <c r="I154" s="118" t="s">
        <v>3427</v>
      </c>
      <c r="J154" s="117" t="s">
        <v>6821</v>
      </c>
      <c r="K154" s="117" t="s">
        <v>3124</v>
      </c>
      <c r="L154" s="118" t="s">
        <v>3430</v>
      </c>
      <c r="M154" s="118" t="s">
        <v>3431</v>
      </c>
      <c r="N154" s="117" t="s">
        <v>1244</v>
      </c>
      <c r="O154" s="117" t="s">
        <v>3862</v>
      </c>
      <c r="P154" s="108" t="str">
        <f t="shared" ca="1" si="6"/>
        <v>45 Tahun</v>
      </c>
      <c r="Q154" s="108" t="str">
        <f t="shared" ca="1" si="7"/>
        <v>5 Bulan</v>
      </c>
      <c r="R154" s="108" t="str">
        <f t="shared" ca="1" si="8"/>
        <v>15  Hari</v>
      </c>
    </row>
    <row r="155" spans="1:18" ht="15">
      <c r="A155" s="603"/>
      <c r="B155" s="606"/>
      <c r="C155" s="116" t="s">
        <v>1202</v>
      </c>
      <c r="D155" s="117" t="s">
        <v>1203</v>
      </c>
      <c r="E155" s="118" t="s">
        <v>9</v>
      </c>
      <c r="F155" s="118" t="s">
        <v>268</v>
      </c>
      <c r="G155" s="119">
        <v>33421</v>
      </c>
      <c r="H155" s="118" t="s">
        <v>3701</v>
      </c>
      <c r="I155" s="118" t="s">
        <v>3427</v>
      </c>
      <c r="J155" s="117" t="s">
        <v>3428</v>
      </c>
      <c r="K155" s="117" t="s">
        <v>3124</v>
      </c>
      <c r="L155" s="118" t="s">
        <v>3430</v>
      </c>
      <c r="M155" s="118" t="s">
        <v>3436</v>
      </c>
      <c r="N155" s="117" t="s">
        <v>413</v>
      </c>
      <c r="O155" s="117" t="s">
        <v>1585</v>
      </c>
      <c r="P155" s="108" t="str">
        <f t="shared" ca="1" si="6"/>
        <v>33 Tahun</v>
      </c>
      <c r="Q155" s="108" t="str">
        <f t="shared" ca="1" si="7"/>
        <v>6 Bulan</v>
      </c>
      <c r="R155" s="108" t="str">
        <f t="shared" ca="1" si="8"/>
        <v>28  Hari</v>
      </c>
    </row>
    <row r="156" spans="1:18" ht="15">
      <c r="A156" s="603"/>
      <c r="B156" s="606"/>
      <c r="C156" s="116" t="s">
        <v>3863</v>
      </c>
      <c r="D156" s="117" t="s">
        <v>3864</v>
      </c>
      <c r="E156" s="118" t="s">
        <v>10</v>
      </c>
      <c r="F156" s="118" t="s">
        <v>268</v>
      </c>
      <c r="G156" s="119">
        <v>40836</v>
      </c>
      <c r="H156" s="118" t="s">
        <v>3701</v>
      </c>
      <c r="I156" s="118" t="s">
        <v>3427</v>
      </c>
      <c r="J156" s="117" t="s">
        <v>6820</v>
      </c>
      <c r="K156" s="117" t="s">
        <v>3460</v>
      </c>
      <c r="L156" s="118" t="s">
        <v>3442</v>
      </c>
      <c r="M156" s="118" t="s">
        <v>3443</v>
      </c>
      <c r="N156" s="117" t="s">
        <v>206</v>
      </c>
      <c r="O156" s="117" t="s">
        <v>1203</v>
      </c>
      <c r="P156" s="108" t="str">
        <f t="shared" ca="1" si="6"/>
        <v>13 Tahun</v>
      </c>
      <c r="Q156" s="108" t="str">
        <f t="shared" ca="1" si="7"/>
        <v>3 Bulan</v>
      </c>
      <c r="R156" s="108" t="str">
        <f t="shared" ca="1" si="8"/>
        <v>10  Hari</v>
      </c>
    </row>
    <row r="157" spans="1:18" ht="15">
      <c r="A157" s="603"/>
      <c r="B157" s="606"/>
      <c r="C157" s="116" t="s">
        <v>3865</v>
      </c>
      <c r="D157" s="117" t="s">
        <v>3866</v>
      </c>
      <c r="E157" s="118" t="s">
        <v>10</v>
      </c>
      <c r="F157" s="118" t="s">
        <v>33</v>
      </c>
      <c r="G157" s="119">
        <v>42655</v>
      </c>
      <c r="H157" s="118" t="s">
        <v>3701</v>
      </c>
      <c r="I157" s="118" t="s">
        <v>3427</v>
      </c>
      <c r="J157" s="117" t="s">
        <v>6819</v>
      </c>
      <c r="K157" s="117" t="s">
        <v>3441</v>
      </c>
      <c r="L157" s="118" t="s">
        <v>3442</v>
      </c>
      <c r="M157" s="118" t="s">
        <v>3443</v>
      </c>
      <c r="N157" s="117" t="s">
        <v>206</v>
      </c>
      <c r="O157" s="117" t="s">
        <v>1203</v>
      </c>
      <c r="P157" s="108" t="str">
        <f t="shared" ca="1" si="6"/>
        <v>8 Tahun</v>
      </c>
      <c r="Q157" s="108" t="str">
        <f t="shared" ca="1" si="7"/>
        <v>3 Bulan</v>
      </c>
      <c r="R157" s="108" t="str">
        <f t="shared" ca="1" si="8"/>
        <v>18  Hari</v>
      </c>
    </row>
    <row r="158" spans="1:18" ht="15">
      <c r="A158" s="604"/>
      <c r="B158" s="607"/>
      <c r="C158" s="116" t="s">
        <v>3867</v>
      </c>
      <c r="D158" s="117" t="s">
        <v>3868</v>
      </c>
      <c r="E158" s="118" t="s">
        <v>9</v>
      </c>
      <c r="F158" s="118" t="s">
        <v>33</v>
      </c>
      <c r="G158" s="119">
        <v>43747</v>
      </c>
      <c r="H158" s="118" t="s">
        <v>3701</v>
      </c>
      <c r="I158" s="118" t="s">
        <v>3427</v>
      </c>
      <c r="J158" s="117" t="s">
        <v>6819</v>
      </c>
      <c r="K158" s="117" t="s">
        <v>3441</v>
      </c>
      <c r="L158" s="118" t="s">
        <v>3442</v>
      </c>
      <c r="M158" s="118" t="s">
        <v>3443</v>
      </c>
      <c r="N158" s="117" t="s">
        <v>206</v>
      </c>
      <c r="O158" s="117" t="s">
        <v>1203</v>
      </c>
      <c r="P158" s="108" t="str">
        <f t="shared" ca="1" si="6"/>
        <v>5 Tahun</v>
      </c>
      <c r="Q158" s="108" t="str">
        <f t="shared" ca="1" si="7"/>
        <v>3 Bulan</v>
      </c>
      <c r="R158" s="108" t="str">
        <f t="shared" ca="1" si="8"/>
        <v>21  Hari</v>
      </c>
    </row>
    <row r="159" spans="1:18" ht="15">
      <c r="A159" s="602">
        <v>39</v>
      </c>
      <c r="B159" s="605" t="s">
        <v>2050</v>
      </c>
      <c r="C159" s="116" t="s">
        <v>2855</v>
      </c>
      <c r="D159" s="117" t="s">
        <v>425</v>
      </c>
      <c r="E159" s="118" t="s">
        <v>10</v>
      </c>
      <c r="F159" s="118" t="s">
        <v>2856</v>
      </c>
      <c r="G159" s="119">
        <v>29283</v>
      </c>
      <c r="H159" s="118" t="s">
        <v>3701</v>
      </c>
      <c r="I159" s="118" t="s">
        <v>3427</v>
      </c>
      <c r="J159" s="117" t="s">
        <v>6821</v>
      </c>
      <c r="K159" s="117" t="s">
        <v>3124</v>
      </c>
      <c r="L159" s="118" t="s">
        <v>3430</v>
      </c>
      <c r="M159" s="118" t="s">
        <v>3431</v>
      </c>
      <c r="N159" s="117" t="s">
        <v>63</v>
      </c>
      <c r="O159" s="117" t="s">
        <v>1397</v>
      </c>
      <c r="P159" s="108" t="str">
        <f t="shared" ca="1" si="6"/>
        <v>44 Tahun</v>
      </c>
      <c r="Q159" s="108" t="str">
        <f t="shared" ca="1" si="7"/>
        <v>10 Bulan</v>
      </c>
      <c r="R159" s="108" t="str">
        <f t="shared" ca="1" si="8"/>
        <v>27  Hari</v>
      </c>
    </row>
    <row r="160" spans="1:18" ht="15">
      <c r="A160" s="603"/>
      <c r="B160" s="606"/>
      <c r="C160" s="116" t="s">
        <v>2051</v>
      </c>
      <c r="D160" s="117" t="s">
        <v>1382</v>
      </c>
      <c r="E160" s="118" t="s">
        <v>9</v>
      </c>
      <c r="F160" s="118" t="s">
        <v>185</v>
      </c>
      <c r="G160" s="119">
        <v>32767</v>
      </c>
      <c r="H160" s="118" t="s">
        <v>3701</v>
      </c>
      <c r="I160" s="118" t="s">
        <v>3427</v>
      </c>
      <c r="J160" s="117" t="s">
        <v>6821</v>
      </c>
      <c r="K160" s="117" t="s">
        <v>3124</v>
      </c>
      <c r="L160" s="118" t="s">
        <v>3430</v>
      </c>
      <c r="M160" s="118" t="s">
        <v>3436</v>
      </c>
      <c r="N160" s="117" t="s">
        <v>383</v>
      </c>
      <c r="O160" s="117" t="s">
        <v>1613</v>
      </c>
      <c r="P160" s="108" t="str">
        <f t="shared" ca="1" si="6"/>
        <v>35 Tahun</v>
      </c>
      <c r="Q160" s="108" t="str">
        <f t="shared" ca="1" si="7"/>
        <v>4 Bulan</v>
      </c>
      <c r="R160" s="108" t="str">
        <f t="shared" ca="1" si="8"/>
        <v>14  Hari</v>
      </c>
    </row>
    <row r="161" spans="1:18" ht="15">
      <c r="A161" s="603"/>
      <c r="B161" s="606"/>
      <c r="C161" s="116" t="s">
        <v>3869</v>
      </c>
      <c r="D161" s="117" t="s">
        <v>3870</v>
      </c>
      <c r="E161" s="118" t="s">
        <v>9</v>
      </c>
      <c r="F161" s="118" t="s">
        <v>185</v>
      </c>
      <c r="G161" s="119">
        <v>40075</v>
      </c>
      <c r="H161" s="118" t="s">
        <v>3701</v>
      </c>
      <c r="I161" s="118" t="s">
        <v>3427</v>
      </c>
      <c r="J161" s="117" t="s">
        <v>6820</v>
      </c>
      <c r="K161" s="117" t="s">
        <v>3460</v>
      </c>
      <c r="L161" s="118" t="s">
        <v>3442</v>
      </c>
      <c r="M161" s="118" t="s">
        <v>3443</v>
      </c>
      <c r="N161" s="117" t="s">
        <v>425</v>
      </c>
      <c r="O161" s="117" t="s">
        <v>1382</v>
      </c>
      <c r="P161" s="108" t="str">
        <f t="shared" ca="1" si="6"/>
        <v>15 Tahun</v>
      </c>
      <c r="Q161" s="108" t="str">
        <f t="shared" ca="1" si="7"/>
        <v>4 Bulan</v>
      </c>
      <c r="R161" s="108" t="str">
        <f t="shared" ca="1" si="8"/>
        <v>11  Hari</v>
      </c>
    </row>
    <row r="162" spans="1:18" ht="15">
      <c r="A162" s="603"/>
      <c r="B162" s="606"/>
      <c r="C162" s="116" t="s">
        <v>3871</v>
      </c>
      <c r="D162" s="117" t="s">
        <v>3872</v>
      </c>
      <c r="E162" s="118" t="s">
        <v>9</v>
      </c>
      <c r="F162" s="118" t="s">
        <v>185</v>
      </c>
      <c r="G162" s="119">
        <v>42174</v>
      </c>
      <c r="H162" s="118" t="s">
        <v>3701</v>
      </c>
      <c r="I162" s="118" t="s">
        <v>3427</v>
      </c>
      <c r="J162" s="117" t="s">
        <v>6820</v>
      </c>
      <c r="K162" s="117" t="s">
        <v>3460</v>
      </c>
      <c r="L162" s="118" t="s">
        <v>3442</v>
      </c>
      <c r="M162" s="118" t="s">
        <v>3443</v>
      </c>
      <c r="N162" s="117" t="s">
        <v>425</v>
      </c>
      <c r="O162" s="117" t="s">
        <v>1382</v>
      </c>
      <c r="P162" s="108" t="str">
        <f t="shared" ca="1" si="6"/>
        <v>9 Tahun</v>
      </c>
      <c r="Q162" s="108" t="str">
        <f t="shared" ca="1" si="7"/>
        <v>7 Bulan</v>
      </c>
      <c r="R162" s="108" t="str">
        <f t="shared" ca="1" si="8"/>
        <v>11  Hari</v>
      </c>
    </row>
    <row r="163" spans="1:18" ht="15">
      <c r="A163" s="604"/>
      <c r="B163" s="607"/>
      <c r="C163" s="116" t="s">
        <v>3017</v>
      </c>
      <c r="D163" s="117" t="s">
        <v>3873</v>
      </c>
      <c r="E163" s="118" t="s">
        <v>10</v>
      </c>
      <c r="F163" s="118" t="s">
        <v>17</v>
      </c>
      <c r="G163" s="119">
        <v>44722</v>
      </c>
      <c r="H163" s="118" t="s">
        <v>3701</v>
      </c>
      <c r="I163" s="118" t="s">
        <v>3427</v>
      </c>
      <c r="J163" s="117" t="s">
        <v>6819</v>
      </c>
      <c r="K163" s="117" t="s">
        <v>3441</v>
      </c>
      <c r="L163" s="118" t="s">
        <v>3442</v>
      </c>
      <c r="M163" s="118" t="s">
        <v>3443</v>
      </c>
      <c r="N163" s="117" t="s">
        <v>425</v>
      </c>
      <c r="O163" s="117" t="s">
        <v>1382</v>
      </c>
      <c r="P163" s="108" t="str">
        <f t="shared" ca="1" si="6"/>
        <v>2 Tahun</v>
      </c>
      <c r="Q163" s="108" t="str">
        <f t="shared" ca="1" si="7"/>
        <v>7 Bulan</v>
      </c>
      <c r="R163" s="108" t="str">
        <f t="shared" ca="1" si="8"/>
        <v>20  Hari</v>
      </c>
    </row>
    <row r="164" spans="1:18" ht="15">
      <c r="A164" s="602">
        <v>40</v>
      </c>
      <c r="B164" s="605" t="s">
        <v>1299</v>
      </c>
      <c r="C164" s="116" t="s">
        <v>1300</v>
      </c>
      <c r="D164" s="117" t="s">
        <v>1301</v>
      </c>
      <c r="E164" s="118" t="s">
        <v>10</v>
      </c>
      <c r="F164" s="118" t="s">
        <v>3874</v>
      </c>
      <c r="G164" s="119">
        <v>30865</v>
      </c>
      <c r="H164" s="118" t="s">
        <v>3701</v>
      </c>
      <c r="I164" s="118" t="s">
        <v>3427</v>
      </c>
      <c r="J164" s="117" t="s">
        <v>6821</v>
      </c>
      <c r="K164" s="117" t="s">
        <v>3490</v>
      </c>
      <c r="L164" s="118" t="s">
        <v>3430</v>
      </c>
      <c r="M164" s="118" t="s">
        <v>3431</v>
      </c>
      <c r="N164" s="117" t="s">
        <v>1419</v>
      </c>
      <c r="O164" s="117" t="s">
        <v>226</v>
      </c>
      <c r="P164" s="108" t="str">
        <f t="shared" ca="1" si="6"/>
        <v>40 Tahun</v>
      </c>
      <c r="Q164" s="108" t="str">
        <f t="shared" ca="1" si="7"/>
        <v>6 Bulan</v>
      </c>
      <c r="R164" s="108" t="str">
        <f t="shared" ca="1" si="8"/>
        <v>28  Hari</v>
      </c>
    </row>
    <row r="165" spans="1:18" ht="15">
      <c r="A165" s="603"/>
      <c r="B165" s="606"/>
      <c r="C165" s="116" t="s">
        <v>3875</v>
      </c>
      <c r="D165" s="117" t="s">
        <v>280</v>
      </c>
      <c r="E165" s="118" t="s">
        <v>9</v>
      </c>
      <c r="F165" s="118" t="s">
        <v>205</v>
      </c>
      <c r="G165" s="119">
        <v>30149</v>
      </c>
      <c r="H165" s="118" t="s">
        <v>3701</v>
      </c>
      <c r="I165" s="118" t="s">
        <v>3427</v>
      </c>
      <c r="J165" s="117" t="s">
        <v>6821</v>
      </c>
      <c r="K165" s="117" t="s">
        <v>3490</v>
      </c>
      <c r="L165" s="118" t="s">
        <v>3430</v>
      </c>
      <c r="M165" s="118" t="s">
        <v>3436</v>
      </c>
      <c r="N165" s="117" t="s">
        <v>3876</v>
      </c>
      <c r="O165" s="117" t="s">
        <v>1644</v>
      </c>
      <c r="P165" s="108" t="str">
        <f t="shared" ca="1" si="6"/>
        <v>42 Tahun</v>
      </c>
      <c r="Q165" s="108" t="str">
        <f t="shared" ca="1" si="7"/>
        <v>6 Bulan</v>
      </c>
      <c r="R165" s="108" t="str">
        <f t="shared" ca="1" si="8"/>
        <v>13  Hari</v>
      </c>
    </row>
    <row r="166" spans="1:18" ht="15">
      <c r="A166" s="603"/>
      <c r="B166" s="606"/>
      <c r="C166" s="116" t="s">
        <v>3877</v>
      </c>
      <c r="D166" s="117" t="s">
        <v>3878</v>
      </c>
      <c r="E166" s="118" t="s">
        <v>10</v>
      </c>
      <c r="F166" s="118" t="s">
        <v>205</v>
      </c>
      <c r="G166" s="119">
        <v>39707</v>
      </c>
      <c r="H166" s="118" t="s">
        <v>3701</v>
      </c>
      <c r="I166" s="118" t="s">
        <v>3427</v>
      </c>
      <c r="J166" s="117" t="s">
        <v>3428</v>
      </c>
      <c r="K166" s="117" t="s">
        <v>3460</v>
      </c>
      <c r="L166" s="118" t="s">
        <v>3442</v>
      </c>
      <c r="M166" s="118" t="s">
        <v>3443</v>
      </c>
      <c r="N166" s="117" t="s">
        <v>1301</v>
      </c>
      <c r="O166" s="117" t="s">
        <v>280</v>
      </c>
      <c r="P166" s="108" t="str">
        <f t="shared" ca="1" si="6"/>
        <v>16 Tahun</v>
      </c>
      <c r="Q166" s="108" t="str">
        <f t="shared" ca="1" si="7"/>
        <v>4 Bulan</v>
      </c>
      <c r="R166" s="108" t="str">
        <f t="shared" ca="1" si="8"/>
        <v>14  Hari</v>
      </c>
    </row>
    <row r="167" spans="1:18" ht="15">
      <c r="A167" s="604"/>
      <c r="B167" s="607"/>
      <c r="C167" s="116" t="s">
        <v>3879</v>
      </c>
      <c r="D167" s="117" t="s">
        <v>3880</v>
      </c>
      <c r="E167" s="118" t="s">
        <v>9</v>
      </c>
      <c r="F167" s="118" t="s">
        <v>33</v>
      </c>
      <c r="G167" s="119">
        <v>41283</v>
      </c>
      <c r="H167" s="118" t="s">
        <v>3701</v>
      </c>
      <c r="I167" s="118" t="s">
        <v>3427</v>
      </c>
      <c r="J167" s="117" t="s">
        <v>6820</v>
      </c>
      <c r="K167" s="117" t="s">
        <v>3460</v>
      </c>
      <c r="L167" s="118" t="s">
        <v>3442</v>
      </c>
      <c r="M167" s="118" t="s">
        <v>3443</v>
      </c>
      <c r="N167" s="117" t="s">
        <v>1301</v>
      </c>
      <c r="O167" s="117" t="s">
        <v>280</v>
      </c>
      <c r="P167" s="108" t="str">
        <f t="shared" ca="1" si="6"/>
        <v>12 Tahun</v>
      </c>
      <c r="Q167" s="108" t="str">
        <f t="shared" ca="1" si="7"/>
        <v>0 Bulan</v>
      </c>
      <c r="R167" s="108" t="str">
        <f t="shared" ca="1" si="8"/>
        <v>21  Hari</v>
      </c>
    </row>
    <row r="168" spans="1:18" ht="15">
      <c r="A168" s="602">
        <v>41</v>
      </c>
      <c r="B168" s="605" t="s">
        <v>3881</v>
      </c>
      <c r="C168" s="116" t="s">
        <v>3882</v>
      </c>
      <c r="D168" s="117" t="s">
        <v>1221</v>
      </c>
      <c r="E168" s="118" t="s">
        <v>9</v>
      </c>
      <c r="F168" s="118" t="s">
        <v>13</v>
      </c>
      <c r="G168" s="119">
        <v>20085</v>
      </c>
      <c r="H168" s="118" t="s">
        <v>3701</v>
      </c>
      <c r="I168" s="118" t="s">
        <v>3427</v>
      </c>
      <c r="J168" s="117" t="s">
        <v>6821</v>
      </c>
      <c r="K168" s="117" t="s">
        <v>3124</v>
      </c>
      <c r="L168" s="118" t="s">
        <v>3131</v>
      </c>
      <c r="M168" s="118" t="s">
        <v>3431</v>
      </c>
      <c r="N168" s="117" t="s">
        <v>2982</v>
      </c>
      <c r="O168" s="117" t="s">
        <v>3883</v>
      </c>
      <c r="P168" s="108" t="str">
        <f t="shared" ca="1" si="6"/>
        <v>70 Tahun</v>
      </c>
      <c r="Q168" s="108" t="str">
        <f t="shared" ca="1" si="7"/>
        <v>1 Bulan</v>
      </c>
      <c r="R168" s="108" t="str">
        <f t="shared" ca="1" si="8"/>
        <v>3  Hari</v>
      </c>
    </row>
    <row r="169" spans="1:18" ht="15">
      <c r="A169" s="603"/>
      <c r="B169" s="606"/>
      <c r="C169" s="116" t="s">
        <v>1335</v>
      </c>
      <c r="D169" s="117" t="s">
        <v>1220</v>
      </c>
      <c r="E169" s="118" t="s">
        <v>10</v>
      </c>
      <c r="F169" s="118" t="s">
        <v>1341</v>
      </c>
      <c r="G169" s="119">
        <v>35598</v>
      </c>
      <c r="H169" s="118" t="s">
        <v>3701</v>
      </c>
      <c r="I169" s="118" t="s">
        <v>3427</v>
      </c>
      <c r="J169" s="117" t="s">
        <v>6821</v>
      </c>
      <c r="K169" s="117" t="s">
        <v>3490</v>
      </c>
      <c r="L169" s="118" t="s">
        <v>3442</v>
      </c>
      <c r="M169" s="118" t="s">
        <v>3443</v>
      </c>
      <c r="N169" s="117" t="s">
        <v>166</v>
      </c>
      <c r="O169" s="117" t="s">
        <v>1221</v>
      </c>
      <c r="P169" s="108" t="str">
        <f t="shared" ca="1" si="6"/>
        <v>27 Tahun</v>
      </c>
      <c r="Q169" s="108" t="str">
        <f t="shared" ca="1" si="7"/>
        <v>7 Bulan</v>
      </c>
      <c r="R169" s="108" t="str">
        <f t="shared" ca="1" si="8"/>
        <v>13  Hari</v>
      </c>
    </row>
    <row r="170" spans="1:18" ht="15">
      <c r="A170" s="604"/>
      <c r="B170" s="607"/>
      <c r="C170" s="116" t="s">
        <v>1334</v>
      </c>
      <c r="D170" s="117" t="s">
        <v>1219</v>
      </c>
      <c r="E170" s="118" t="s">
        <v>10</v>
      </c>
      <c r="F170" s="118" t="s">
        <v>1341</v>
      </c>
      <c r="G170" s="119">
        <v>36197</v>
      </c>
      <c r="H170" s="118" t="s">
        <v>3701</v>
      </c>
      <c r="I170" s="118" t="s">
        <v>3427</v>
      </c>
      <c r="J170" s="117" t="s">
        <v>6821</v>
      </c>
      <c r="K170" s="117" t="s">
        <v>3124</v>
      </c>
      <c r="L170" s="118" t="s">
        <v>3442</v>
      </c>
      <c r="M170" s="118" t="s">
        <v>3443</v>
      </c>
      <c r="N170" s="117" t="s">
        <v>166</v>
      </c>
      <c r="O170" s="117" t="s">
        <v>1221</v>
      </c>
      <c r="P170" s="108" t="str">
        <f t="shared" ca="1" si="6"/>
        <v>25 Tahun</v>
      </c>
      <c r="Q170" s="108" t="str">
        <f t="shared" ca="1" si="7"/>
        <v>11 Bulan</v>
      </c>
      <c r="R170" s="108" t="str">
        <f t="shared" ca="1" si="8"/>
        <v>24  Hari</v>
      </c>
    </row>
    <row r="171" spans="1:18" ht="15">
      <c r="A171" s="602">
        <v>42</v>
      </c>
      <c r="B171" s="605" t="s">
        <v>2964</v>
      </c>
      <c r="C171" s="132" t="s">
        <v>2965</v>
      </c>
      <c r="D171" s="117" t="s">
        <v>1602</v>
      </c>
      <c r="E171" s="118" t="s">
        <v>10</v>
      </c>
      <c r="F171" s="118" t="s">
        <v>2966</v>
      </c>
      <c r="G171" s="119">
        <v>33395</v>
      </c>
      <c r="H171" s="118" t="s">
        <v>3701</v>
      </c>
      <c r="I171" s="118" t="s">
        <v>3427</v>
      </c>
      <c r="J171" s="117" t="s">
        <v>6821</v>
      </c>
      <c r="K171" s="117" t="s">
        <v>3124</v>
      </c>
      <c r="L171" s="118" t="s">
        <v>3430</v>
      </c>
      <c r="M171" s="118" t="s">
        <v>3431</v>
      </c>
      <c r="N171" s="117" t="s">
        <v>256</v>
      </c>
      <c r="O171" s="117" t="s">
        <v>1529</v>
      </c>
      <c r="P171" s="108" t="str">
        <f t="shared" ca="1" si="6"/>
        <v>33 Tahun</v>
      </c>
      <c r="Q171" s="108" t="str">
        <f t="shared" ca="1" si="7"/>
        <v>7 Bulan</v>
      </c>
      <c r="R171" s="108" t="str">
        <f t="shared" ca="1" si="8"/>
        <v>24  Hari</v>
      </c>
    </row>
    <row r="172" spans="1:18" ht="15">
      <c r="A172" s="603"/>
      <c r="B172" s="606"/>
      <c r="C172" s="132" t="s">
        <v>1222</v>
      </c>
      <c r="D172" s="117" t="s">
        <v>428</v>
      </c>
      <c r="E172" s="118" t="s">
        <v>9</v>
      </c>
      <c r="F172" s="118" t="s">
        <v>33</v>
      </c>
      <c r="G172" s="119">
        <v>33396</v>
      </c>
      <c r="H172" s="118" t="s">
        <v>3701</v>
      </c>
      <c r="I172" s="118" t="s">
        <v>3427</v>
      </c>
      <c r="J172" s="117" t="s">
        <v>6821</v>
      </c>
      <c r="K172" s="117" t="s">
        <v>3124</v>
      </c>
      <c r="L172" s="118" t="s">
        <v>3430</v>
      </c>
      <c r="M172" s="118" t="s">
        <v>3436</v>
      </c>
      <c r="N172" s="117" t="s">
        <v>166</v>
      </c>
      <c r="O172" s="117" t="s">
        <v>1221</v>
      </c>
      <c r="P172" s="108" t="str">
        <f t="shared" ca="1" si="6"/>
        <v>33 Tahun</v>
      </c>
      <c r="Q172" s="108" t="str">
        <f t="shared" ca="1" si="7"/>
        <v>7 Bulan</v>
      </c>
      <c r="R172" s="108" t="str">
        <f t="shared" ca="1" si="8"/>
        <v>23  Hari</v>
      </c>
    </row>
    <row r="173" spans="1:18" ht="15">
      <c r="A173" s="604"/>
      <c r="B173" s="607"/>
      <c r="C173" s="132" t="s">
        <v>3884</v>
      </c>
      <c r="D173" s="117" t="s">
        <v>3885</v>
      </c>
      <c r="E173" s="118" t="s">
        <v>9</v>
      </c>
      <c r="F173" s="118" t="s">
        <v>177</v>
      </c>
      <c r="G173" s="119">
        <v>42527</v>
      </c>
      <c r="H173" s="118" t="s">
        <v>3701</v>
      </c>
      <c r="I173" s="118" t="s">
        <v>3427</v>
      </c>
      <c r="J173" s="117" t="s">
        <v>6819</v>
      </c>
      <c r="K173" s="117" t="s">
        <v>3441</v>
      </c>
      <c r="L173" s="118" t="s">
        <v>3442</v>
      </c>
      <c r="M173" s="118" t="s">
        <v>3443</v>
      </c>
      <c r="N173" s="117" t="s">
        <v>3886</v>
      </c>
      <c r="O173" s="117" t="s">
        <v>428</v>
      </c>
      <c r="P173" s="108" t="str">
        <f t="shared" ca="1" si="6"/>
        <v>8 Tahun</v>
      </c>
      <c r="Q173" s="108" t="str">
        <f t="shared" ca="1" si="7"/>
        <v>7 Bulan</v>
      </c>
      <c r="R173" s="108" t="str">
        <f t="shared" ca="1" si="8"/>
        <v>24  Hari</v>
      </c>
    </row>
  </sheetData>
  <mergeCells count="80">
    <mergeCell ref="A1:O1"/>
    <mergeCell ref="A5:A7"/>
    <mergeCell ref="B5:B7"/>
    <mergeCell ref="A8:A11"/>
    <mergeCell ref="B8:B11"/>
    <mergeCell ref="A12:A17"/>
    <mergeCell ref="B12:B17"/>
    <mergeCell ref="A18:A20"/>
    <mergeCell ref="B18:B20"/>
    <mergeCell ref="A21:A26"/>
    <mergeCell ref="B21:B26"/>
    <mergeCell ref="A27:A31"/>
    <mergeCell ref="B27:B31"/>
    <mergeCell ref="A32:A37"/>
    <mergeCell ref="B32:B37"/>
    <mergeCell ref="A38:A41"/>
    <mergeCell ref="B38:B41"/>
    <mergeCell ref="A42:A44"/>
    <mergeCell ref="B42:B44"/>
    <mergeCell ref="A45:A47"/>
    <mergeCell ref="B45:B47"/>
    <mergeCell ref="A49:A52"/>
    <mergeCell ref="B49:B52"/>
    <mergeCell ref="A53:A55"/>
    <mergeCell ref="B53:B55"/>
    <mergeCell ref="A56:A60"/>
    <mergeCell ref="B56:B60"/>
    <mergeCell ref="A61:A64"/>
    <mergeCell ref="B61:B64"/>
    <mergeCell ref="A65:A68"/>
    <mergeCell ref="B65:B68"/>
    <mergeCell ref="A69:A71"/>
    <mergeCell ref="B69:B71"/>
    <mergeCell ref="A72:A76"/>
    <mergeCell ref="B72:B76"/>
    <mergeCell ref="A77:A81"/>
    <mergeCell ref="B77:B81"/>
    <mergeCell ref="A82:A84"/>
    <mergeCell ref="B82:B84"/>
    <mergeCell ref="A85:A90"/>
    <mergeCell ref="B85:B90"/>
    <mergeCell ref="A91:A93"/>
    <mergeCell ref="B91:B93"/>
    <mergeCell ref="A94:A97"/>
    <mergeCell ref="B94:B97"/>
    <mergeCell ref="A98:A101"/>
    <mergeCell ref="B98:B101"/>
    <mergeCell ref="A102:A107"/>
    <mergeCell ref="B102:B107"/>
    <mergeCell ref="A108:A110"/>
    <mergeCell ref="B108:B110"/>
    <mergeCell ref="A111:A115"/>
    <mergeCell ref="B111:B115"/>
    <mergeCell ref="A116:A122"/>
    <mergeCell ref="B116:B122"/>
    <mergeCell ref="A123:A127"/>
    <mergeCell ref="B123:B127"/>
    <mergeCell ref="B148:B153"/>
    <mergeCell ref="A129:A130"/>
    <mergeCell ref="B129:B130"/>
    <mergeCell ref="A131:A133"/>
    <mergeCell ref="B131:B133"/>
    <mergeCell ref="A134:A136"/>
    <mergeCell ref="B134:B136"/>
    <mergeCell ref="P2:Q2"/>
    <mergeCell ref="A168:A170"/>
    <mergeCell ref="B168:B170"/>
    <mergeCell ref="A171:A173"/>
    <mergeCell ref="B171:B173"/>
    <mergeCell ref="A154:A158"/>
    <mergeCell ref="B154:B158"/>
    <mergeCell ref="A159:A163"/>
    <mergeCell ref="B159:B163"/>
    <mergeCell ref="A164:A167"/>
    <mergeCell ref="B164:B167"/>
    <mergeCell ref="A137:A143"/>
    <mergeCell ref="B137:B143"/>
    <mergeCell ref="A144:A147"/>
    <mergeCell ref="B144:B147"/>
    <mergeCell ref="A148:A1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U152"/>
  <sheetViews>
    <sheetView zoomScaleSheetLayoutView="70" workbookViewId="0" topLeftCell="A128">
      <selection pane="topLeft" activeCell="E143" sqref="E143"/>
    </sheetView>
  </sheetViews>
  <sheetFormatPr defaultRowHeight="15"/>
  <cols>
    <col min="2" max="2" width="5.57142857142857" style="175" customWidth="1"/>
    <col min="3" max="3" width="22.4285714285714" style="176" customWidth="1"/>
    <col min="4" max="4" width="19" customWidth="1"/>
    <col min="5" max="5" width="31.7142857142857" customWidth="1"/>
    <col min="6" max="6" width="5.85714285714286" style="3" customWidth="1"/>
    <col min="7" max="7" width="22.2857142857143" customWidth="1"/>
    <col min="8" max="8" width="13.2857142857143" customWidth="1"/>
    <col min="10" max="10" width="9.85714285714286" customWidth="1"/>
    <col min="11" max="11" width="31.1428571428571" customWidth="1"/>
    <col min="12" max="12" width="28.7142857142857" customWidth="1"/>
    <col min="13" max="13" width="23.4285714285714" style="50" customWidth="1"/>
    <col min="14" max="14" width="20.5714285714286" style="168" customWidth="1"/>
    <col min="15" max="15" width="22.1428571428571" customWidth="1"/>
    <col min="16" max="16" width="28.1428571428571" customWidth="1"/>
    <col min="17" max="17" width="9.71428571428571" customWidth="1"/>
    <col min="18" max="18" width="8.85714285714286" customWidth="1"/>
    <col min="19" max="19" width="8.57142857142857" customWidth="1"/>
    <col min="20" max="20" width="9" customWidth="1"/>
    <col min="21" max="21" width="9.14285714285714" hidden="1" customWidth="1"/>
  </cols>
  <sheetData>
    <row r="1" spans="2:16" s="86" customFormat="1" ht="21.75" customHeight="1">
      <c r="B1" s="516" t="s">
        <v>3416</v>
      </c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</row>
    <row r="2" spans="2:18" s="86" customFormat="1" ht="15">
      <c r="B2" s="173"/>
      <c r="C2" s="174"/>
      <c r="E2" s="96"/>
      <c r="F2" s="146"/>
      <c r="G2" s="96"/>
      <c r="H2" s="97"/>
      <c r="K2" s="96"/>
      <c r="M2" s="96"/>
      <c r="N2" s="167"/>
      <c r="O2" s="105"/>
      <c r="Q2" s="618">
        <f ca="1">NOW()</f>
        <v>45687.390512731479</v>
      </c>
      <c r="R2" s="618"/>
    </row>
    <row r="3" spans="2:19" s="146" customFormat="1" ht="34.5" customHeight="1">
      <c r="B3" s="87" t="s">
        <v>3088</v>
      </c>
      <c r="C3" s="87" t="s">
        <v>3417</v>
      </c>
      <c r="D3" s="87" t="s">
        <v>1</v>
      </c>
      <c r="E3" s="87" t="s">
        <v>2</v>
      </c>
      <c r="F3" s="87" t="s">
        <v>3888</v>
      </c>
      <c r="G3" s="87" t="s">
        <v>3</v>
      </c>
      <c r="H3" s="89" t="s">
        <v>4241</v>
      </c>
      <c r="I3" s="87" t="s">
        <v>3419</v>
      </c>
      <c r="J3" s="87" t="s">
        <v>3089</v>
      </c>
      <c r="K3" s="87" t="s">
        <v>3090</v>
      </c>
      <c r="L3" s="87" t="s">
        <v>3091</v>
      </c>
      <c r="M3" s="87" t="s">
        <v>3420</v>
      </c>
      <c r="N3" s="157" t="s">
        <v>7308</v>
      </c>
      <c r="O3" s="87" t="s">
        <v>3093</v>
      </c>
      <c r="P3" s="87" t="s">
        <v>3094</v>
      </c>
      <c r="Q3" s="106" t="s">
        <v>3422</v>
      </c>
      <c r="R3" s="106" t="s">
        <v>3423</v>
      </c>
      <c r="S3" s="106" t="s">
        <v>3424</v>
      </c>
    </row>
    <row r="4" spans="2:19" ht="15">
      <c r="B4" s="540">
        <v>1</v>
      </c>
      <c r="C4" s="615" t="s">
        <v>1876</v>
      </c>
      <c r="D4" s="13" t="s">
        <v>1877</v>
      </c>
      <c r="E4" s="1" t="s">
        <v>1878</v>
      </c>
      <c r="F4" s="163" t="s">
        <v>9</v>
      </c>
      <c r="G4" s="38" t="s">
        <v>13</v>
      </c>
      <c r="H4" s="60">
        <v>24834</v>
      </c>
      <c r="I4" s="63" t="s">
        <v>4242</v>
      </c>
      <c r="J4" s="92" t="s">
        <v>3104</v>
      </c>
      <c r="K4" s="38" t="s">
        <v>3270</v>
      </c>
      <c r="L4" s="1" t="s">
        <v>3124</v>
      </c>
      <c r="M4" s="38" t="s">
        <v>3131</v>
      </c>
      <c r="N4" s="58" t="s">
        <v>3095</v>
      </c>
      <c r="O4" s="101" t="s">
        <v>352</v>
      </c>
      <c r="P4" s="52" t="s">
        <v>52</v>
      </c>
      <c r="Q4" s="108" t="str">
        <f ca="1" t="shared" si="0" ref="Q4:Q48">DATEDIF(H4,$Q$2,"Y")&amp;" Tahun"</f>
        <v>57 Tahun</v>
      </c>
      <c r="R4" s="108" t="str">
        <f ca="1" t="shared" si="1" ref="R4:R48">DATEDIF(H4,$Q$2,"YM")&amp;" Bulan"</f>
        <v>1 Bulan</v>
      </c>
      <c r="S4" s="108" t="str">
        <f ca="1" t="shared" si="2" ref="S4:S48">DATEDIF(H4,$Q$2,"MD")&amp;"  Hari"</f>
        <v>2  Hari</v>
      </c>
    </row>
    <row r="5" spans="2:19" ht="15">
      <c r="B5" s="541"/>
      <c r="C5" s="617"/>
      <c r="D5" s="13" t="s">
        <v>2132</v>
      </c>
      <c r="E5" s="1" t="s">
        <v>2133</v>
      </c>
      <c r="F5" s="163" t="s">
        <v>9</v>
      </c>
      <c r="G5" s="38" t="s">
        <v>185</v>
      </c>
      <c r="H5" s="60">
        <v>36591</v>
      </c>
      <c r="I5" s="63" t="s">
        <v>4242</v>
      </c>
      <c r="J5" s="92" t="s">
        <v>3104</v>
      </c>
      <c r="K5" s="38" t="s">
        <v>3270</v>
      </c>
      <c r="L5" s="1" t="s">
        <v>3279</v>
      </c>
      <c r="M5" s="38" t="s">
        <v>3898</v>
      </c>
      <c r="N5" s="58" t="s">
        <v>3100</v>
      </c>
      <c r="O5" s="101" t="s">
        <v>227</v>
      </c>
      <c r="P5" s="52" t="s">
        <v>1878</v>
      </c>
      <c r="Q5" s="108" t="str">
        <f t="shared" ca="1" si="0"/>
        <v>24 Tahun</v>
      </c>
      <c r="R5" s="108" t="str">
        <f t="shared" ca="1" si="1"/>
        <v>10 Bulan</v>
      </c>
      <c r="S5" s="108" t="str">
        <f t="shared" ca="1" si="2"/>
        <v>24  Hari</v>
      </c>
    </row>
    <row r="6" spans="2:19" ht="15">
      <c r="B6" s="540">
        <v>2</v>
      </c>
      <c r="C6" s="615" t="s">
        <v>1125</v>
      </c>
      <c r="D6" s="13" t="s">
        <v>1126</v>
      </c>
      <c r="E6" s="1" t="s">
        <v>1127</v>
      </c>
      <c r="F6" s="163" t="s">
        <v>10</v>
      </c>
      <c r="G6" s="38" t="s">
        <v>185</v>
      </c>
      <c r="H6" s="60">
        <v>33171</v>
      </c>
      <c r="I6" s="63" t="s">
        <v>4242</v>
      </c>
      <c r="J6" s="92" t="s">
        <v>3104</v>
      </c>
      <c r="K6" s="38" t="s">
        <v>3893</v>
      </c>
      <c r="L6" s="1" t="s">
        <v>4243</v>
      </c>
      <c r="M6" s="38" t="s">
        <v>3894</v>
      </c>
      <c r="N6" s="58" t="s">
        <v>3095</v>
      </c>
      <c r="O6" s="101" t="s">
        <v>227</v>
      </c>
      <c r="P6" s="52" t="s">
        <v>1878</v>
      </c>
      <c r="Q6" s="108" t="str">
        <f t="shared" ca="1" si="0"/>
        <v>34 Tahun</v>
      </c>
      <c r="R6" s="108" t="str">
        <f t="shared" ca="1" si="1"/>
        <v>3 Bulan</v>
      </c>
      <c r="S6" s="108" t="str">
        <f t="shared" ca="1" si="2"/>
        <v>5  Hari</v>
      </c>
    </row>
    <row r="7" spans="2:19" ht="15">
      <c r="B7" s="544"/>
      <c r="C7" s="616"/>
      <c r="D7" s="13" t="s">
        <v>1128</v>
      </c>
      <c r="E7" s="1" t="s">
        <v>1129</v>
      </c>
      <c r="F7" s="163" t="s">
        <v>10</v>
      </c>
      <c r="G7" s="38" t="s">
        <v>1130</v>
      </c>
      <c r="H7" s="60">
        <v>34354</v>
      </c>
      <c r="I7" s="63" t="s">
        <v>4242</v>
      </c>
      <c r="J7" s="92" t="s">
        <v>3104</v>
      </c>
      <c r="K7" s="38" t="s">
        <v>3893</v>
      </c>
      <c r="L7" s="1" t="s">
        <v>4244</v>
      </c>
      <c r="M7" s="38" t="s">
        <v>3894</v>
      </c>
      <c r="N7" s="58" t="s">
        <v>3099</v>
      </c>
      <c r="O7" s="101" t="s">
        <v>1575</v>
      </c>
      <c r="P7" s="52" t="s">
        <v>4245</v>
      </c>
      <c r="Q7" s="108" t="str">
        <f t="shared" ca="1" si="0"/>
        <v>31 Tahun</v>
      </c>
      <c r="R7" s="108" t="str">
        <f t="shared" ca="1" si="1"/>
        <v>0 Bulan</v>
      </c>
      <c r="S7" s="108" t="str">
        <f t="shared" ca="1" si="2"/>
        <v>10  Hari</v>
      </c>
    </row>
    <row r="8" spans="2:19" ht="15">
      <c r="B8" s="544"/>
      <c r="C8" s="616"/>
      <c r="D8" s="13" t="s">
        <v>4247</v>
      </c>
      <c r="E8" s="1" t="s">
        <v>4246</v>
      </c>
      <c r="F8" s="163" t="s">
        <v>10</v>
      </c>
      <c r="G8" s="38" t="s">
        <v>1130</v>
      </c>
      <c r="H8" s="60">
        <v>42713</v>
      </c>
      <c r="I8" s="63" t="s">
        <v>4242</v>
      </c>
      <c r="J8" s="92" t="s">
        <v>3104</v>
      </c>
      <c r="K8" s="38" t="s">
        <v>3286</v>
      </c>
      <c r="L8" s="1" t="s">
        <v>3901</v>
      </c>
      <c r="M8" s="38" t="s">
        <v>3898</v>
      </c>
      <c r="N8" s="58" t="s">
        <v>3100</v>
      </c>
      <c r="O8" s="101" t="s">
        <v>1127</v>
      </c>
      <c r="P8" s="52" t="s">
        <v>4248</v>
      </c>
      <c r="Q8" s="108" t="str">
        <f t="shared" ca="1" si="0"/>
        <v>8 Tahun</v>
      </c>
      <c r="R8" s="108" t="str">
        <f t="shared" ca="1" si="1"/>
        <v>1 Bulan</v>
      </c>
      <c r="S8" s="108" t="str">
        <f t="shared" ca="1" si="2"/>
        <v>21  Hari</v>
      </c>
    </row>
    <row r="9" spans="2:19" ht="15">
      <c r="B9" s="541"/>
      <c r="C9" s="617"/>
      <c r="D9" s="13" t="s">
        <v>4250</v>
      </c>
      <c r="E9" s="1" t="s">
        <v>4249</v>
      </c>
      <c r="F9" s="163" t="s">
        <v>10</v>
      </c>
      <c r="G9" s="38" t="s">
        <v>192</v>
      </c>
      <c r="H9" s="61">
        <v>42625</v>
      </c>
      <c r="I9" s="63" t="s">
        <v>4242</v>
      </c>
      <c r="J9" s="92" t="s">
        <v>3104</v>
      </c>
      <c r="K9" s="38" t="s">
        <v>3286</v>
      </c>
      <c r="L9" s="1" t="s">
        <v>3901</v>
      </c>
      <c r="M9" s="38" t="s">
        <v>3898</v>
      </c>
      <c r="N9" s="58" t="s">
        <v>3100</v>
      </c>
      <c r="O9" s="101" t="s">
        <v>1127</v>
      </c>
      <c r="P9" s="52" t="s">
        <v>4248</v>
      </c>
      <c r="Q9" s="108" t="str">
        <f t="shared" ca="1" si="0"/>
        <v>8 Tahun</v>
      </c>
      <c r="R9" s="108" t="str">
        <f t="shared" ca="1" si="1"/>
        <v>4 Bulan</v>
      </c>
      <c r="S9" s="108" t="str">
        <f t="shared" ca="1" si="2"/>
        <v>18  Hari</v>
      </c>
    </row>
    <row r="10" spans="2:19" ht="15">
      <c r="B10" s="540">
        <v>3</v>
      </c>
      <c r="C10" s="615" t="s">
        <v>1121</v>
      </c>
      <c r="D10" s="13" t="s">
        <v>1123</v>
      </c>
      <c r="E10" s="1" t="s">
        <v>4251</v>
      </c>
      <c r="F10" s="163" t="s">
        <v>10</v>
      </c>
      <c r="G10" s="38" t="s">
        <v>127</v>
      </c>
      <c r="H10" s="60">
        <v>30844</v>
      </c>
      <c r="I10" s="63" t="s">
        <v>4242</v>
      </c>
      <c r="J10" s="92" t="s">
        <v>3104</v>
      </c>
      <c r="K10" s="38" t="s">
        <v>3893</v>
      </c>
      <c r="L10" s="1" t="s">
        <v>3124</v>
      </c>
      <c r="M10" s="38" t="s">
        <v>3894</v>
      </c>
      <c r="N10" s="58" t="s">
        <v>3095</v>
      </c>
      <c r="O10" s="101" t="s">
        <v>1359</v>
      </c>
      <c r="P10" s="52" t="s">
        <v>637</v>
      </c>
      <c r="Q10" s="108" t="str">
        <f t="shared" ca="1" si="0"/>
        <v>40 Tahun</v>
      </c>
      <c r="R10" s="108" t="str">
        <f t="shared" ca="1" si="1"/>
        <v>7 Bulan</v>
      </c>
      <c r="S10" s="108" t="str">
        <f t="shared" ca="1" si="2"/>
        <v>19  Hari</v>
      </c>
    </row>
    <row r="11" spans="2:19" ht="15">
      <c r="B11" s="544"/>
      <c r="C11" s="616"/>
      <c r="D11" s="13" t="s">
        <v>1122</v>
      </c>
      <c r="E11" s="1" t="s">
        <v>3002</v>
      </c>
      <c r="F11" s="163" t="s">
        <v>9</v>
      </c>
      <c r="G11" s="38" t="s">
        <v>193</v>
      </c>
      <c r="H11" s="60">
        <v>31606</v>
      </c>
      <c r="I11" s="63" t="s">
        <v>4242</v>
      </c>
      <c r="J11" s="92" t="s">
        <v>3104</v>
      </c>
      <c r="K11" s="38" t="s">
        <v>3893</v>
      </c>
      <c r="L11" s="1" t="s">
        <v>3124</v>
      </c>
      <c r="M11" s="38" t="s">
        <v>3894</v>
      </c>
      <c r="N11" s="58" t="s">
        <v>3099</v>
      </c>
      <c r="O11" s="101" t="s">
        <v>1621</v>
      </c>
      <c r="P11" s="52" t="s">
        <v>4252</v>
      </c>
      <c r="Q11" s="108" t="str">
        <f t="shared" ca="1" si="0"/>
        <v>38 Tahun</v>
      </c>
      <c r="R11" s="108" t="str">
        <f t="shared" ca="1" si="1"/>
        <v>6 Bulan</v>
      </c>
      <c r="S11" s="108" t="str">
        <f t="shared" ca="1" si="2"/>
        <v>17  Hari</v>
      </c>
    </row>
    <row r="12" spans="2:19" ht="15">
      <c r="B12" s="544"/>
      <c r="C12" s="616"/>
      <c r="D12" s="13" t="s">
        <v>4254</v>
      </c>
      <c r="E12" s="1" t="s">
        <v>4253</v>
      </c>
      <c r="F12" s="163" t="s">
        <v>9</v>
      </c>
      <c r="G12" s="38" t="s">
        <v>238</v>
      </c>
      <c r="H12" s="60">
        <v>40197</v>
      </c>
      <c r="I12" s="63" t="s">
        <v>4242</v>
      </c>
      <c r="J12" s="92" t="s">
        <v>3104</v>
      </c>
      <c r="K12" s="38" t="s">
        <v>3286</v>
      </c>
      <c r="L12" s="1" t="s">
        <v>3279</v>
      </c>
      <c r="M12" s="38" t="s">
        <v>3898</v>
      </c>
      <c r="N12" s="58" t="s">
        <v>3100</v>
      </c>
      <c r="O12" s="101" t="s">
        <v>1124</v>
      </c>
      <c r="P12" s="52" t="s">
        <v>3002</v>
      </c>
      <c r="Q12" s="108" t="str">
        <f t="shared" ca="1" si="0"/>
        <v>15 Tahun</v>
      </c>
      <c r="R12" s="108" t="str">
        <f t="shared" ca="1" si="1"/>
        <v>0 Bulan</v>
      </c>
      <c r="S12" s="108" t="str">
        <f t="shared" ca="1" si="2"/>
        <v>11  Hari</v>
      </c>
    </row>
    <row r="13" spans="2:19" ht="15">
      <c r="B13" s="541"/>
      <c r="C13" s="617"/>
      <c r="D13" s="13" t="s">
        <v>4256</v>
      </c>
      <c r="E13" s="1" t="s">
        <v>4255</v>
      </c>
      <c r="F13" s="163" t="s">
        <v>10</v>
      </c>
      <c r="G13" s="38" t="s">
        <v>238</v>
      </c>
      <c r="H13" s="60">
        <v>42359</v>
      </c>
      <c r="I13" s="63" t="s">
        <v>4242</v>
      </c>
      <c r="J13" s="92" t="s">
        <v>3104</v>
      </c>
      <c r="K13" s="38" t="s">
        <v>3286</v>
      </c>
      <c r="L13" s="1" t="s">
        <v>4257</v>
      </c>
      <c r="M13" s="38" t="s">
        <v>3898</v>
      </c>
      <c r="N13" s="58" t="s">
        <v>3100</v>
      </c>
      <c r="O13" s="101" t="s">
        <v>1124</v>
      </c>
      <c r="P13" s="52" t="s">
        <v>3002</v>
      </c>
      <c r="Q13" s="108" t="str">
        <f t="shared" ca="1" si="0"/>
        <v>9 Tahun</v>
      </c>
      <c r="R13" s="108" t="str">
        <f t="shared" ca="1" si="1"/>
        <v>1 Bulan</v>
      </c>
      <c r="S13" s="108" t="str">
        <f t="shared" ca="1" si="2"/>
        <v>9  Hari</v>
      </c>
    </row>
    <row r="14" spans="2:19" ht="15">
      <c r="B14" s="540">
        <v>4</v>
      </c>
      <c r="C14" s="615" t="s">
        <v>2759</v>
      </c>
      <c r="D14" s="13" t="s">
        <v>4258</v>
      </c>
      <c r="E14" s="1" t="s">
        <v>42</v>
      </c>
      <c r="F14" s="163" t="s">
        <v>9</v>
      </c>
      <c r="G14" s="38" t="s">
        <v>293</v>
      </c>
      <c r="H14" s="60">
        <v>30053</v>
      </c>
      <c r="I14" s="63" t="s">
        <v>4242</v>
      </c>
      <c r="J14" s="92" t="s">
        <v>3104</v>
      </c>
      <c r="K14" s="38" t="s">
        <v>3893</v>
      </c>
      <c r="L14" s="1" t="s">
        <v>3117</v>
      </c>
      <c r="M14" s="38" t="s">
        <v>4030</v>
      </c>
      <c r="N14" s="58" t="s">
        <v>3095</v>
      </c>
      <c r="O14" s="101" t="s">
        <v>4259</v>
      </c>
      <c r="P14" s="52" t="s">
        <v>225</v>
      </c>
      <c r="Q14" s="108" t="str">
        <f t="shared" ca="1" si="0"/>
        <v>42 Tahun</v>
      </c>
      <c r="R14" s="108" t="str">
        <f t="shared" ca="1" si="1"/>
        <v>9 Bulan</v>
      </c>
      <c r="S14" s="108" t="str">
        <f t="shared" ca="1" si="2"/>
        <v>18  Hari</v>
      </c>
    </row>
    <row r="15" spans="2:19" ht="15">
      <c r="B15" s="544"/>
      <c r="C15" s="616"/>
      <c r="D15" s="13" t="s">
        <v>4261</v>
      </c>
      <c r="E15" s="1" t="s">
        <v>4260</v>
      </c>
      <c r="F15" s="163" t="s">
        <v>10</v>
      </c>
      <c r="G15" s="38" t="s">
        <v>293</v>
      </c>
      <c r="H15" s="60">
        <v>37018</v>
      </c>
      <c r="I15" s="63" t="s">
        <v>4242</v>
      </c>
      <c r="J15" s="92" t="s">
        <v>3104</v>
      </c>
      <c r="K15" s="38" t="s">
        <v>3893</v>
      </c>
      <c r="L15" s="1" t="s">
        <v>3279</v>
      </c>
      <c r="M15" s="38" t="s">
        <v>3898</v>
      </c>
      <c r="N15" s="58" t="s">
        <v>3100</v>
      </c>
      <c r="O15" s="101" t="s">
        <v>333</v>
      </c>
      <c r="P15" s="52" t="s">
        <v>42</v>
      </c>
      <c r="Q15" s="108" t="str">
        <f t="shared" ca="1" si="0"/>
        <v>23 Tahun</v>
      </c>
      <c r="R15" s="108" t="str">
        <f t="shared" ca="1" si="1"/>
        <v>8 Bulan</v>
      </c>
      <c r="S15" s="108" t="str">
        <f t="shared" ca="1" si="2"/>
        <v>23  Hari</v>
      </c>
    </row>
    <row r="16" spans="2:19" ht="15">
      <c r="B16" s="544"/>
      <c r="C16" s="616"/>
      <c r="D16" s="13" t="s">
        <v>4263</v>
      </c>
      <c r="E16" s="1" t="s">
        <v>4262</v>
      </c>
      <c r="F16" s="163" t="s">
        <v>10</v>
      </c>
      <c r="G16" s="38" t="s">
        <v>293</v>
      </c>
      <c r="H16" s="60">
        <v>40031</v>
      </c>
      <c r="I16" s="63" t="s">
        <v>4242</v>
      </c>
      <c r="J16" s="92" t="s">
        <v>3104</v>
      </c>
      <c r="K16" s="38" t="s">
        <v>3286</v>
      </c>
      <c r="L16" s="1" t="s">
        <v>4257</v>
      </c>
      <c r="M16" s="38" t="s">
        <v>3898</v>
      </c>
      <c r="N16" s="58" t="s">
        <v>3100</v>
      </c>
      <c r="O16" s="101" t="s">
        <v>333</v>
      </c>
      <c r="P16" s="52" t="s">
        <v>42</v>
      </c>
      <c r="Q16" s="108" t="str">
        <f t="shared" ca="1" si="0"/>
        <v>15 Tahun</v>
      </c>
      <c r="R16" s="108" t="str">
        <f t="shared" ca="1" si="1"/>
        <v>5 Bulan</v>
      </c>
      <c r="S16" s="108" t="str">
        <f t="shared" ca="1" si="2"/>
        <v>24  Hari</v>
      </c>
    </row>
    <row r="17" spans="2:19" ht="15">
      <c r="B17" s="541"/>
      <c r="C17" s="617"/>
      <c r="D17" s="13" t="s">
        <v>4265</v>
      </c>
      <c r="E17" s="1" t="s">
        <v>4264</v>
      </c>
      <c r="F17" s="163" t="s">
        <v>9</v>
      </c>
      <c r="G17" s="38" t="s">
        <v>293</v>
      </c>
      <c r="H17" s="60">
        <v>40582</v>
      </c>
      <c r="I17" s="63" t="s">
        <v>4242</v>
      </c>
      <c r="J17" s="92" t="s">
        <v>3104</v>
      </c>
      <c r="K17" s="38" t="s">
        <v>3286</v>
      </c>
      <c r="L17" s="1" t="s">
        <v>4257</v>
      </c>
      <c r="M17" s="38" t="s">
        <v>3898</v>
      </c>
      <c r="N17" s="58" t="s">
        <v>3100</v>
      </c>
      <c r="O17" s="101" t="s">
        <v>333</v>
      </c>
      <c r="P17" s="52" t="s">
        <v>42</v>
      </c>
      <c r="Q17" s="108" t="str">
        <f t="shared" ca="1" si="0"/>
        <v>13 Tahun</v>
      </c>
      <c r="R17" s="108" t="str">
        <f t="shared" ca="1" si="1"/>
        <v>11 Bulan</v>
      </c>
      <c r="S17" s="108" t="str">
        <f t="shared" ca="1" si="2"/>
        <v>22  Hari</v>
      </c>
    </row>
    <row r="18" spans="2:19" ht="15">
      <c r="B18" s="33">
        <v>5</v>
      </c>
      <c r="C18" s="40" t="s">
        <v>4266</v>
      </c>
      <c r="D18" s="13" t="s">
        <v>2479</v>
      </c>
      <c r="E18" s="1" t="s">
        <v>1471</v>
      </c>
      <c r="F18" s="163" t="s">
        <v>10</v>
      </c>
      <c r="G18" s="38" t="s">
        <v>2480</v>
      </c>
      <c r="H18" s="60">
        <v>22487</v>
      </c>
      <c r="I18" s="63" t="s">
        <v>4242</v>
      </c>
      <c r="J18" s="92" t="s">
        <v>3104</v>
      </c>
      <c r="K18" s="38" t="s">
        <v>3286</v>
      </c>
      <c r="L18" s="1" t="s">
        <v>3124</v>
      </c>
      <c r="M18" s="38" t="s">
        <v>3131</v>
      </c>
      <c r="N18" s="58" t="s">
        <v>3095</v>
      </c>
      <c r="O18" s="101" t="s">
        <v>4267</v>
      </c>
      <c r="P18" s="52" t="s">
        <v>1557</v>
      </c>
      <c r="Q18" s="108" t="str">
        <f t="shared" ca="1" si="0"/>
        <v>63 Tahun</v>
      </c>
      <c r="R18" s="108" t="str">
        <f t="shared" ca="1" si="1"/>
        <v>6 Bulan</v>
      </c>
      <c r="S18" s="108" t="str">
        <f t="shared" ca="1" si="2"/>
        <v>5  Hari</v>
      </c>
    </row>
    <row r="19" spans="2:19" ht="15">
      <c r="B19" s="540">
        <v>6</v>
      </c>
      <c r="C19" s="615" t="s">
        <v>1898</v>
      </c>
      <c r="D19" s="13" t="s">
        <v>4268</v>
      </c>
      <c r="E19" s="1" t="s">
        <v>54</v>
      </c>
      <c r="F19" s="163" t="s">
        <v>10</v>
      </c>
      <c r="G19" s="38" t="s">
        <v>137</v>
      </c>
      <c r="H19" s="60">
        <v>30540</v>
      </c>
      <c r="I19" s="63" t="s">
        <v>4242</v>
      </c>
      <c r="J19" s="92" t="s">
        <v>3104</v>
      </c>
      <c r="K19" s="38" t="s">
        <v>3893</v>
      </c>
      <c r="L19" s="1" t="s">
        <v>3124</v>
      </c>
      <c r="M19" s="38" t="s">
        <v>3894</v>
      </c>
      <c r="N19" s="58" t="s">
        <v>3095</v>
      </c>
      <c r="O19" s="101" t="s">
        <v>4269</v>
      </c>
      <c r="P19" s="52" t="s">
        <v>323</v>
      </c>
      <c r="Q19" s="108" t="str">
        <f t="shared" ca="1" si="0"/>
        <v>41 Tahun</v>
      </c>
      <c r="R19" s="108" t="str">
        <f t="shared" ca="1" si="1"/>
        <v>5 Bulan</v>
      </c>
      <c r="S19" s="108" t="str">
        <f t="shared" ca="1" si="2"/>
        <v>18  Hari</v>
      </c>
    </row>
    <row r="20" spans="2:19" ht="15">
      <c r="B20" s="544"/>
      <c r="C20" s="616"/>
      <c r="D20" s="13" t="s">
        <v>1899</v>
      </c>
      <c r="E20" s="1" t="s">
        <v>1900</v>
      </c>
      <c r="F20" s="163" t="s">
        <v>9</v>
      </c>
      <c r="G20" s="38" t="s">
        <v>238</v>
      </c>
      <c r="H20" s="60">
        <v>33355</v>
      </c>
      <c r="I20" s="63" t="s">
        <v>4242</v>
      </c>
      <c r="J20" s="92" t="s">
        <v>3104</v>
      </c>
      <c r="K20" s="38" t="s">
        <v>3893</v>
      </c>
      <c r="L20" s="1" t="s">
        <v>3124</v>
      </c>
      <c r="M20" s="38" t="s">
        <v>3894</v>
      </c>
      <c r="N20" s="58" t="s">
        <v>3099</v>
      </c>
      <c r="O20" s="101" t="s">
        <v>4270</v>
      </c>
      <c r="P20" s="52" t="s">
        <v>4271</v>
      </c>
      <c r="Q20" s="108" t="str">
        <f t="shared" ca="1" si="0"/>
        <v>33 Tahun</v>
      </c>
      <c r="R20" s="108" t="str">
        <f t="shared" ca="1" si="1"/>
        <v>9 Bulan</v>
      </c>
      <c r="S20" s="108" t="str">
        <f t="shared" ca="1" si="2"/>
        <v>3  Hari</v>
      </c>
    </row>
    <row r="21" spans="2:19" ht="15">
      <c r="B21" s="544"/>
      <c r="C21" s="616"/>
      <c r="D21" s="13" t="s">
        <v>4273</v>
      </c>
      <c r="E21" s="1" t="s">
        <v>4272</v>
      </c>
      <c r="F21" s="163" t="s">
        <v>9</v>
      </c>
      <c r="G21" s="38" t="s">
        <v>185</v>
      </c>
      <c r="H21" s="60">
        <v>41395</v>
      </c>
      <c r="I21" s="63" t="s">
        <v>4242</v>
      </c>
      <c r="J21" s="92" t="s">
        <v>3104</v>
      </c>
      <c r="K21" s="38" t="s">
        <v>3286</v>
      </c>
      <c r="L21" s="1" t="s">
        <v>4257</v>
      </c>
      <c r="M21" s="38" t="s">
        <v>3898</v>
      </c>
      <c r="N21" s="58" t="s">
        <v>3100</v>
      </c>
      <c r="O21" s="101" t="s">
        <v>54</v>
      </c>
      <c r="P21" s="52" t="s">
        <v>1900</v>
      </c>
      <c r="Q21" s="108" t="str">
        <f t="shared" ca="1" si="0"/>
        <v>11 Tahun</v>
      </c>
      <c r="R21" s="108" t="str">
        <f t="shared" ca="1" si="1"/>
        <v>8 Bulan</v>
      </c>
      <c r="S21" s="108" t="str">
        <f t="shared" ca="1" si="2"/>
        <v>29  Hari</v>
      </c>
    </row>
    <row r="22" spans="2:19" ht="15">
      <c r="B22" s="541"/>
      <c r="C22" s="617"/>
      <c r="D22" s="13" t="s">
        <v>4275</v>
      </c>
      <c r="E22" s="1" t="s">
        <v>4274</v>
      </c>
      <c r="F22" s="163" t="s">
        <v>9</v>
      </c>
      <c r="G22" s="38" t="s">
        <v>382</v>
      </c>
      <c r="H22" s="60">
        <v>43328</v>
      </c>
      <c r="I22" s="63" t="s">
        <v>4242</v>
      </c>
      <c r="J22" s="92" t="s">
        <v>3104</v>
      </c>
      <c r="K22" s="38" t="s">
        <v>3286</v>
      </c>
      <c r="L22" s="1" t="s">
        <v>4257</v>
      </c>
      <c r="M22" s="38" t="s">
        <v>3898</v>
      </c>
      <c r="N22" s="58" t="s">
        <v>3100</v>
      </c>
      <c r="O22" s="101" t="s">
        <v>54</v>
      </c>
      <c r="P22" s="52" t="s">
        <v>1900</v>
      </c>
      <c r="Q22" s="108" t="str">
        <f t="shared" ca="1" si="0"/>
        <v>6 Tahun</v>
      </c>
      <c r="R22" s="108" t="str">
        <f t="shared" ca="1" si="1"/>
        <v>5 Bulan</v>
      </c>
      <c r="S22" s="108" t="str">
        <f t="shared" ca="1" si="2"/>
        <v>14  Hari</v>
      </c>
    </row>
    <row r="23" spans="2:19" s="111" customFormat="1" ht="15">
      <c r="B23" s="546">
        <v>7</v>
      </c>
      <c r="C23" s="619" t="s">
        <v>7202</v>
      </c>
      <c r="D23" s="164" t="s">
        <v>7203</v>
      </c>
      <c r="E23" s="158" t="s">
        <v>269</v>
      </c>
      <c r="F23" s="147" t="s">
        <v>10</v>
      </c>
      <c r="G23" s="58" t="s">
        <v>35</v>
      </c>
      <c r="H23" s="169">
        <v>24949</v>
      </c>
      <c r="I23" s="170" t="s">
        <v>4242</v>
      </c>
      <c r="J23" s="171" t="s">
        <v>3104</v>
      </c>
      <c r="K23" s="58" t="s">
        <v>3270</v>
      </c>
      <c r="L23" s="158" t="s">
        <v>3124</v>
      </c>
      <c r="M23" s="58" t="s">
        <v>3894</v>
      </c>
      <c r="N23" s="58" t="s">
        <v>3095</v>
      </c>
      <c r="O23" s="165" t="s">
        <v>7210</v>
      </c>
      <c r="P23" s="166" t="s">
        <v>7211</v>
      </c>
      <c r="Q23" s="172" t="str">
        <f ca="1" t="shared" si="3" ref="Q23:Q26">DATEDIF(H23,$Q$2,"Y")&amp;" Tahun"</f>
        <v>56 Tahun</v>
      </c>
      <c r="R23" s="172" t="str">
        <f ca="1" t="shared" si="4" ref="R23:R26">DATEDIF(H23,$Q$2,"YM")&amp;" Bulan"</f>
        <v>9 Bulan</v>
      </c>
      <c r="S23" s="172" t="str">
        <f ca="1" t="shared" si="5" ref="S23:S26">DATEDIF(H23,$Q$2,"MD")&amp;"  Hari"</f>
        <v>9  Hari</v>
      </c>
    </row>
    <row r="24" spans="2:19" s="111" customFormat="1" ht="15">
      <c r="B24" s="547"/>
      <c r="C24" s="620"/>
      <c r="D24" s="164" t="s">
        <v>7204</v>
      </c>
      <c r="E24" s="158" t="s">
        <v>7207</v>
      </c>
      <c r="F24" s="147" t="s">
        <v>9</v>
      </c>
      <c r="G24" s="58" t="s">
        <v>185</v>
      </c>
      <c r="H24" s="169">
        <v>27001</v>
      </c>
      <c r="I24" s="170" t="s">
        <v>4242</v>
      </c>
      <c r="J24" s="171" t="s">
        <v>3104</v>
      </c>
      <c r="K24" s="58" t="s">
        <v>3270</v>
      </c>
      <c r="L24" s="158" t="s">
        <v>3117</v>
      </c>
      <c r="M24" s="58" t="s">
        <v>3894</v>
      </c>
      <c r="N24" s="58" t="s">
        <v>3099</v>
      </c>
      <c r="O24" s="165" t="s">
        <v>4270</v>
      </c>
      <c r="P24" s="166" t="s">
        <v>331</v>
      </c>
      <c r="Q24" s="172" t="str">
        <f t="shared" ca="1" si="3"/>
        <v>51 Tahun</v>
      </c>
      <c r="R24" s="172" t="str">
        <f t="shared" ca="1" si="4"/>
        <v>1 Bulan</v>
      </c>
      <c r="S24" s="172" t="str">
        <f t="shared" ca="1" si="5"/>
        <v>27  Hari</v>
      </c>
    </row>
    <row r="25" spans="2:19" s="111" customFormat="1" ht="15">
      <c r="B25" s="547"/>
      <c r="C25" s="620"/>
      <c r="D25" s="164" t="s">
        <v>7205</v>
      </c>
      <c r="E25" s="158" t="s">
        <v>7208</v>
      </c>
      <c r="F25" s="147" t="s">
        <v>10</v>
      </c>
      <c r="G25" s="58" t="s">
        <v>185</v>
      </c>
      <c r="H25" s="169">
        <v>35069</v>
      </c>
      <c r="I25" s="170" t="s">
        <v>4242</v>
      </c>
      <c r="J25" s="171" t="s">
        <v>3104</v>
      </c>
      <c r="K25" s="58" t="s">
        <v>3893</v>
      </c>
      <c r="L25" s="158" t="s">
        <v>3901</v>
      </c>
      <c r="M25" s="58" t="s">
        <v>3898</v>
      </c>
      <c r="N25" s="58" t="s">
        <v>3100</v>
      </c>
      <c r="O25" s="165" t="s">
        <v>269</v>
      </c>
      <c r="P25" s="166" t="s">
        <v>7207</v>
      </c>
      <c r="Q25" s="172" t="str">
        <f t="shared" ca="1" si="3"/>
        <v>29 Tahun</v>
      </c>
      <c r="R25" s="172" t="str">
        <f t="shared" ca="1" si="4"/>
        <v>0 Bulan</v>
      </c>
      <c r="S25" s="172" t="str">
        <f t="shared" ca="1" si="5"/>
        <v>25  Hari</v>
      </c>
    </row>
    <row r="26" spans="2:19" s="111" customFormat="1" ht="15">
      <c r="B26" s="548"/>
      <c r="C26" s="621"/>
      <c r="D26" s="164" t="s">
        <v>7206</v>
      </c>
      <c r="E26" s="158" t="s">
        <v>7209</v>
      </c>
      <c r="F26" s="147" t="s">
        <v>10</v>
      </c>
      <c r="G26" s="58" t="s">
        <v>185</v>
      </c>
      <c r="H26" s="169">
        <v>36021</v>
      </c>
      <c r="I26" s="170" t="s">
        <v>4242</v>
      </c>
      <c r="J26" s="171" t="s">
        <v>3104</v>
      </c>
      <c r="K26" s="58" t="s">
        <v>3271</v>
      </c>
      <c r="L26" s="158" t="s">
        <v>3279</v>
      </c>
      <c r="M26" s="58" t="s">
        <v>3898</v>
      </c>
      <c r="N26" s="58" t="s">
        <v>3100</v>
      </c>
      <c r="O26" s="165" t="s">
        <v>269</v>
      </c>
      <c r="P26" s="166" t="s">
        <v>7207</v>
      </c>
      <c r="Q26" s="172" t="str">
        <f t="shared" ca="1" si="3"/>
        <v>26 Tahun</v>
      </c>
      <c r="R26" s="172" t="str">
        <f t="shared" ca="1" si="4"/>
        <v>5 Bulan</v>
      </c>
      <c r="S26" s="172" t="str">
        <f t="shared" ca="1" si="5"/>
        <v>16  Hari</v>
      </c>
    </row>
    <row r="27" spans="2:19" ht="15">
      <c r="B27" s="540">
        <v>8</v>
      </c>
      <c r="C27" s="615" t="s">
        <v>2611</v>
      </c>
      <c r="D27" s="13" t="s">
        <v>2612</v>
      </c>
      <c r="E27" s="1" t="s">
        <v>2613</v>
      </c>
      <c r="F27" s="163" t="s">
        <v>10</v>
      </c>
      <c r="G27" s="38" t="s">
        <v>238</v>
      </c>
      <c r="H27" s="60">
        <v>33834</v>
      </c>
      <c r="I27" s="63" t="s">
        <v>4242</v>
      </c>
      <c r="J27" s="92" t="s">
        <v>3104</v>
      </c>
      <c r="K27" s="38" t="s">
        <v>3893</v>
      </c>
      <c r="L27" s="1" t="s">
        <v>3097</v>
      </c>
      <c r="M27" s="38" t="s">
        <v>3894</v>
      </c>
      <c r="N27" s="58" t="s">
        <v>3095</v>
      </c>
      <c r="O27" s="101" t="s">
        <v>2703</v>
      </c>
      <c r="P27" s="52" t="s">
        <v>331</v>
      </c>
      <c r="Q27" s="108" t="str">
        <f t="shared" ca="1" si="0"/>
        <v>32 Tahun</v>
      </c>
      <c r="R27" s="108" t="str">
        <f t="shared" ca="1" si="1"/>
        <v>5 Bulan</v>
      </c>
      <c r="S27" s="108" t="str">
        <f t="shared" ca="1" si="2"/>
        <v>12  Hari</v>
      </c>
    </row>
    <row r="28" spans="2:19" ht="15">
      <c r="B28" s="544"/>
      <c r="C28" s="616"/>
      <c r="D28" s="13" t="s">
        <v>2911</v>
      </c>
      <c r="E28" s="1" t="s">
        <v>2912</v>
      </c>
      <c r="F28" s="163" t="s">
        <v>9</v>
      </c>
      <c r="G28" s="38" t="s">
        <v>139</v>
      </c>
      <c r="H28" s="60">
        <v>34454</v>
      </c>
      <c r="I28" s="63" t="s">
        <v>4242</v>
      </c>
      <c r="J28" s="92" t="s">
        <v>3104</v>
      </c>
      <c r="K28" s="38" t="s">
        <v>3893</v>
      </c>
      <c r="L28" s="1" t="s">
        <v>3117</v>
      </c>
      <c r="M28" s="38" t="s">
        <v>3894</v>
      </c>
      <c r="N28" s="58" t="s">
        <v>3099</v>
      </c>
      <c r="O28" s="101" t="s">
        <v>1706</v>
      </c>
      <c r="P28" s="52" t="s">
        <v>4276</v>
      </c>
      <c r="Q28" s="108" t="str">
        <f t="shared" ca="1" si="0"/>
        <v>30 Tahun</v>
      </c>
      <c r="R28" s="108" t="str">
        <f t="shared" ca="1" si="1"/>
        <v>9 Bulan</v>
      </c>
      <c r="S28" s="108" t="str">
        <f t="shared" ca="1" si="2"/>
        <v>0  Hari</v>
      </c>
    </row>
    <row r="29" spans="2:19" ht="15">
      <c r="B29" s="541"/>
      <c r="C29" s="617"/>
      <c r="D29" s="13" t="s">
        <v>4278</v>
      </c>
      <c r="E29" s="1" t="s">
        <v>4277</v>
      </c>
      <c r="F29" s="163" t="s">
        <v>9</v>
      </c>
      <c r="G29" s="38" t="s">
        <v>17</v>
      </c>
      <c r="H29" s="60">
        <v>43832</v>
      </c>
      <c r="I29" s="63" t="s">
        <v>4242</v>
      </c>
      <c r="J29" s="92" t="s">
        <v>3104</v>
      </c>
      <c r="K29" s="91" t="s">
        <v>3121</v>
      </c>
      <c r="L29" s="1" t="s">
        <v>4279</v>
      </c>
      <c r="M29" s="38" t="s">
        <v>3898</v>
      </c>
      <c r="N29" s="58" t="s">
        <v>3100</v>
      </c>
      <c r="O29" s="101" t="s">
        <v>2613</v>
      </c>
      <c r="P29" s="52" t="s">
        <v>2912</v>
      </c>
      <c r="Q29" s="108" t="str">
        <f t="shared" ca="1" si="0"/>
        <v>5 Tahun</v>
      </c>
      <c r="R29" s="108" t="str">
        <f t="shared" ca="1" si="1"/>
        <v>0 Bulan</v>
      </c>
      <c r="S29" s="108" t="str">
        <f t="shared" ca="1" si="2"/>
        <v>28  Hari</v>
      </c>
    </row>
    <row r="30" spans="2:19" ht="15">
      <c r="B30" s="33">
        <v>9</v>
      </c>
      <c r="C30" s="40" t="s">
        <v>2063</v>
      </c>
      <c r="D30" s="13" t="s">
        <v>2064</v>
      </c>
      <c r="E30" s="1" t="s">
        <v>331</v>
      </c>
      <c r="F30" s="163" t="s">
        <v>9</v>
      </c>
      <c r="G30" s="38" t="s">
        <v>230</v>
      </c>
      <c r="H30" s="60">
        <v>17718</v>
      </c>
      <c r="I30" s="63" t="s">
        <v>4242</v>
      </c>
      <c r="J30" s="92" t="s">
        <v>3104</v>
      </c>
      <c r="K30" s="38" t="s">
        <v>3270</v>
      </c>
      <c r="L30" s="1" t="s">
        <v>3124</v>
      </c>
      <c r="M30" s="38" t="s">
        <v>3131</v>
      </c>
      <c r="N30" s="58" t="s">
        <v>3095</v>
      </c>
      <c r="O30" s="101" t="s">
        <v>1545</v>
      </c>
      <c r="P30" s="52" t="s">
        <v>423</v>
      </c>
      <c r="Q30" s="108" t="str">
        <f t="shared" ca="1" si="0"/>
        <v>76 Tahun</v>
      </c>
      <c r="R30" s="108" t="str">
        <f t="shared" ca="1" si="1"/>
        <v>6 Bulan</v>
      </c>
      <c r="S30" s="108" t="str">
        <f t="shared" ca="1" si="2"/>
        <v>26  Hari</v>
      </c>
    </row>
    <row r="31" spans="2:19" ht="15">
      <c r="B31" s="540">
        <v>10</v>
      </c>
      <c r="C31" s="615" t="s">
        <v>2129</v>
      </c>
      <c r="D31" s="13" t="s">
        <v>2182</v>
      </c>
      <c r="E31" s="1" t="s">
        <v>2183</v>
      </c>
      <c r="F31" s="163" t="s">
        <v>9</v>
      </c>
      <c r="G31" s="38" t="s">
        <v>30</v>
      </c>
      <c r="H31" s="60">
        <v>27373</v>
      </c>
      <c r="I31" s="63" t="s">
        <v>4242</v>
      </c>
      <c r="J31" s="92" t="s">
        <v>3104</v>
      </c>
      <c r="K31" s="38" t="s">
        <v>3270</v>
      </c>
      <c r="L31" s="1" t="s">
        <v>3117</v>
      </c>
      <c r="M31" s="38" t="s">
        <v>3131</v>
      </c>
      <c r="N31" s="58" t="s">
        <v>3095</v>
      </c>
      <c r="O31" s="101" t="s">
        <v>1536</v>
      </c>
      <c r="P31" s="52" t="s">
        <v>1561</v>
      </c>
      <c r="Q31" s="108" t="str">
        <f t="shared" ca="1" si="0"/>
        <v>50 Tahun</v>
      </c>
      <c r="R31" s="108" t="str">
        <f t="shared" ca="1" si="1"/>
        <v>1 Bulan</v>
      </c>
      <c r="S31" s="108" t="str">
        <f t="shared" ca="1" si="2"/>
        <v>20  Hari</v>
      </c>
    </row>
    <row r="32" spans="2:19" ht="15">
      <c r="B32" s="541"/>
      <c r="C32" s="617"/>
      <c r="D32" s="13" t="s">
        <v>4281</v>
      </c>
      <c r="E32" s="1" t="s">
        <v>4280</v>
      </c>
      <c r="F32" s="163" t="s">
        <v>10</v>
      </c>
      <c r="G32" s="38" t="s">
        <v>30</v>
      </c>
      <c r="H32" s="60">
        <v>40468</v>
      </c>
      <c r="I32" s="63" t="s">
        <v>4242</v>
      </c>
      <c r="J32" s="92" t="s">
        <v>3104</v>
      </c>
      <c r="K32" s="38" t="s">
        <v>3286</v>
      </c>
      <c r="L32" s="1" t="s">
        <v>3279</v>
      </c>
      <c r="M32" s="38" t="s">
        <v>3898</v>
      </c>
      <c r="N32" s="58" t="s">
        <v>3100</v>
      </c>
      <c r="O32" s="101" t="s">
        <v>312</v>
      </c>
      <c r="P32" s="52" t="s">
        <v>2183</v>
      </c>
      <c r="Q32" s="108" t="str">
        <f t="shared" ca="1" si="0"/>
        <v>14 Tahun</v>
      </c>
      <c r="R32" s="108" t="str">
        <f t="shared" ca="1" si="1"/>
        <v>3 Bulan</v>
      </c>
      <c r="S32" s="108" t="str">
        <f t="shared" ca="1" si="2"/>
        <v>13  Hari</v>
      </c>
    </row>
    <row r="33" spans="2:19" ht="15">
      <c r="B33" s="540">
        <v>11</v>
      </c>
      <c r="C33" s="615" t="s">
        <v>2202</v>
      </c>
      <c r="D33" s="13" t="s">
        <v>2603</v>
      </c>
      <c r="E33" s="1" t="s">
        <v>1390</v>
      </c>
      <c r="F33" s="163" t="s">
        <v>10</v>
      </c>
      <c r="G33" s="38" t="s">
        <v>30</v>
      </c>
      <c r="H33" s="60">
        <v>27835</v>
      </c>
      <c r="I33" s="63" t="s">
        <v>4242</v>
      </c>
      <c r="J33" s="92" t="s">
        <v>3104</v>
      </c>
      <c r="K33" s="38" t="s">
        <v>3270</v>
      </c>
      <c r="L33" s="1" t="s">
        <v>3124</v>
      </c>
      <c r="M33" s="38" t="s">
        <v>3894</v>
      </c>
      <c r="N33" s="58" t="s">
        <v>3095</v>
      </c>
      <c r="O33" s="101" t="s">
        <v>141</v>
      </c>
      <c r="P33" s="52" t="s">
        <v>4282</v>
      </c>
      <c r="Q33" s="108" t="str">
        <f t="shared" ca="1" si="0"/>
        <v>48 Tahun</v>
      </c>
      <c r="R33" s="108" t="str">
        <f t="shared" ca="1" si="1"/>
        <v>10 Bulan</v>
      </c>
      <c r="S33" s="108" t="str">
        <f t="shared" ca="1" si="2"/>
        <v>14  Hari</v>
      </c>
    </row>
    <row r="34" spans="2:19" ht="15">
      <c r="B34" s="544"/>
      <c r="C34" s="616"/>
      <c r="D34" s="13" t="s">
        <v>4283</v>
      </c>
      <c r="E34" s="1" t="s">
        <v>2307</v>
      </c>
      <c r="F34" s="163" t="s">
        <v>9</v>
      </c>
      <c r="G34" s="38" t="s">
        <v>30</v>
      </c>
      <c r="H34" s="60">
        <v>31204</v>
      </c>
      <c r="I34" s="63" t="s">
        <v>4242</v>
      </c>
      <c r="J34" s="92" t="s">
        <v>3104</v>
      </c>
      <c r="K34" s="38" t="s">
        <v>3270</v>
      </c>
      <c r="L34" s="1" t="s">
        <v>3117</v>
      </c>
      <c r="M34" s="38" t="s">
        <v>3894</v>
      </c>
      <c r="N34" s="58" t="s">
        <v>3099</v>
      </c>
      <c r="O34" s="101" t="s">
        <v>1634</v>
      </c>
      <c r="P34" s="52" t="s">
        <v>4284</v>
      </c>
      <c r="Q34" s="108" t="str">
        <f t="shared" ca="1" si="0"/>
        <v>39 Tahun</v>
      </c>
      <c r="R34" s="108" t="str">
        <f t="shared" ca="1" si="1"/>
        <v>7 Bulan</v>
      </c>
      <c r="S34" s="108" t="str">
        <f t="shared" ca="1" si="2"/>
        <v>24  Hari</v>
      </c>
    </row>
    <row r="35" spans="2:19" ht="15">
      <c r="B35" s="544"/>
      <c r="C35" s="616"/>
      <c r="D35" s="13" t="s">
        <v>2203</v>
      </c>
      <c r="E35" s="1" t="s">
        <v>1599</v>
      </c>
      <c r="F35" s="163" t="s">
        <v>9</v>
      </c>
      <c r="G35" s="38" t="s">
        <v>30</v>
      </c>
      <c r="H35" s="60">
        <v>37782</v>
      </c>
      <c r="I35" s="63" t="s">
        <v>4242</v>
      </c>
      <c r="J35" s="92" t="s">
        <v>3104</v>
      </c>
      <c r="K35" s="38" t="s">
        <v>3286</v>
      </c>
      <c r="L35" s="1" t="s">
        <v>3279</v>
      </c>
      <c r="M35" s="38" t="s">
        <v>3898</v>
      </c>
      <c r="N35" s="58" t="s">
        <v>3100</v>
      </c>
      <c r="O35" s="101" t="s">
        <v>1390</v>
      </c>
      <c r="P35" s="52" t="s">
        <v>2307</v>
      </c>
      <c r="Q35" s="108" t="str">
        <f t="shared" ca="1" si="0"/>
        <v>21 Tahun</v>
      </c>
      <c r="R35" s="108" t="str">
        <f t="shared" ca="1" si="1"/>
        <v>7 Bulan</v>
      </c>
      <c r="S35" s="108" t="str">
        <f t="shared" ca="1" si="2"/>
        <v>20  Hari</v>
      </c>
    </row>
    <row r="36" spans="2:19" ht="15">
      <c r="B36" s="541"/>
      <c r="C36" s="617"/>
      <c r="D36" s="13" t="s">
        <v>4285</v>
      </c>
      <c r="E36" s="1" t="s">
        <v>259</v>
      </c>
      <c r="F36" s="163" t="s">
        <v>10</v>
      </c>
      <c r="G36" s="38" t="s">
        <v>238</v>
      </c>
      <c r="H36" s="60">
        <v>40441</v>
      </c>
      <c r="I36" s="63" t="s">
        <v>4242</v>
      </c>
      <c r="J36" s="92" t="s">
        <v>3104</v>
      </c>
      <c r="K36" s="38" t="s">
        <v>3286</v>
      </c>
      <c r="L36" s="1" t="s">
        <v>3279</v>
      </c>
      <c r="M36" s="38" t="s">
        <v>3898</v>
      </c>
      <c r="N36" s="58" t="s">
        <v>3100</v>
      </c>
      <c r="O36" s="101" t="s">
        <v>1390</v>
      </c>
      <c r="P36" s="52" t="s">
        <v>2307</v>
      </c>
      <c r="Q36" s="108" t="str">
        <f t="shared" ca="1" si="0"/>
        <v>14 Tahun</v>
      </c>
      <c r="R36" s="108" t="str">
        <f t="shared" ca="1" si="1"/>
        <v>4 Bulan</v>
      </c>
      <c r="S36" s="108" t="str">
        <f t="shared" ca="1" si="2"/>
        <v>10  Hari</v>
      </c>
    </row>
    <row r="37" spans="2:19" ht="15">
      <c r="B37" s="540">
        <v>12</v>
      </c>
      <c r="C37" s="615" t="s">
        <v>1896</v>
      </c>
      <c r="D37" s="13" t="s">
        <v>2748</v>
      </c>
      <c r="E37" s="1" t="s">
        <v>335</v>
      </c>
      <c r="F37" s="163" t="s">
        <v>10</v>
      </c>
      <c r="G37" s="38" t="s">
        <v>30</v>
      </c>
      <c r="H37" s="60">
        <v>29043</v>
      </c>
      <c r="I37" s="63" t="s">
        <v>4242</v>
      </c>
      <c r="J37" s="92" t="s">
        <v>3104</v>
      </c>
      <c r="K37" s="38" t="s">
        <v>3270</v>
      </c>
      <c r="L37" s="1" t="s">
        <v>3124</v>
      </c>
      <c r="M37" s="38" t="s">
        <v>3894</v>
      </c>
      <c r="N37" s="58" t="s">
        <v>3095</v>
      </c>
      <c r="O37" s="101" t="s">
        <v>4286</v>
      </c>
      <c r="P37" s="52" t="s">
        <v>4287</v>
      </c>
      <c r="Q37" s="108" t="str">
        <f t="shared" ca="1" si="0"/>
        <v>45 Tahun</v>
      </c>
      <c r="R37" s="108" t="str">
        <f t="shared" ca="1" si="1"/>
        <v>6 Bulan</v>
      </c>
      <c r="S37" s="108" t="str">
        <f t="shared" ca="1" si="2"/>
        <v>23  Hari</v>
      </c>
    </row>
    <row r="38" spans="2:19" ht="15">
      <c r="B38" s="544"/>
      <c r="C38" s="616"/>
      <c r="D38" s="13" t="s">
        <v>1897</v>
      </c>
      <c r="E38" s="1" t="s">
        <v>188</v>
      </c>
      <c r="F38" s="163" t="s">
        <v>9</v>
      </c>
      <c r="G38" s="38" t="s">
        <v>30</v>
      </c>
      <c r="H38" s="60">
        <v>29825</v>
      </c>
      <c r="I38" s="63" t="s">
        <v>4242</v>
      </c>
      <c r="J38" s="92" t="s">
        <v>3104</v>
      </c>
      <c r="K38" s="38" t="s">
        <v>3270</v>
      </c>
      <c r="L38" s="1" t="s">
        <v>3117</v>
      </c>
      <c r="M38" s="38" t="s">
        <v>3894</v>
      </c>
      <c r="N38" s="58" t="s">
        <v>3099</v>
      </c>
      <c r="O38" s="101" t="s">
        <v>1583</v>
      </c>
      <c r="P38" s="52" t="s">
        <v>260</v>
      </c>
      <c r="Q38" s="108" t="str">
        <f t="shared" ca="1" si="0"/>
        <v>43 Tahun</v>
      </c>
      <c r="R38" s="108" t="str">
        <f t="shared" ca="1" si="1"/>
        <v>5 Bulan</v>
      </c>
      <c r="S38" s="108" t="str">
        <f t="shared" ca="1" si="2"/>
        <v>3  Hari</v>
      </c>
    </row>
    <row r="39" spans="2:19" ht="15">
      <c r="B39" s="544"/>
      <c r="C39" s="616"/>
      <c r="D39" s="13" t="s">
        <v>1950</v>
      </c>
      <c r="E39" s="1" t="s">
        <v>4288</v>
      </c>
      <c r="F39" s="163" t="s">
        <v>9</v>
      </c>
      <c r="G39" s="38" t="s">
        <v>238</v>
      </c>
      <c r="H39" s="60">
        <v>38009</v>
      </c>
      <c r="I39" s="63" t="s">
        <v>4242</v>
      </c>
      <c r="J39" s="92" t="s">
        <v>3104</v>
      </c>
      <c r="K39" s="38" t="s">
        <v>3286</v>
      </c>
      <c r="L39" s="1" t="s">
        <v>3279</v>
      </c>
      <c r="M39" s="38" t="s">
        <v>3898</v>
      </c>
      <c r="N39" s="58" t="s">
        <v>3100</v>
      </c>
      <c r="O39" s="101" t="s">
        <v>4289</v>
      </c>
      <c r="P39" s="52" t="s">
        <v>188</v>
      </c>
      <c r="Q39" s="108" t="str">
        <f t="shared" ca="1" si="0"/>
        <v>21 Tahun</v>
      </c>
      <c r="R39" s="108" t="str">
        <f t="shared" ca="1" si="1"/>
        <v>0 Bulan</v>
      </c>
      <c r="S39" s="108" t="str">
        <f t="shared" ca="1" si="2"/>
        <v>7  Hari</v>
      </c>
    </row>
    <row r="40" spans="2:19" ht="15">
      <c r="B40" s="541"/>
      <c r="C40" s="617"/>
      <c r="D40" s="13" t="s">
        <v>4291</v>
      </c>
      <c r="E40" s="1" t="s">
        <v>4290</v>
      </c>
      <c r="F40" s="163" t="s">
        <v>10</v>
      </c>
      <c r="G40" s="38" t="s">
        <v>382</v>
      </c>
      <c r="H40" s="60">
        <v>41086</v>
      </c>
      <c r="I40" s="63" t="s">
        <v>4242</v>
      </c>
      <c r="J40" s="92" t="s">
        <v>3104</v>
      </c>
      <c r="K40" s="38" t="s">
        <v>3286</v>
      </c>
      <c r="L40" s="1" t="s">
        <v>3279</v>
      </c>
      <c r="M40" s="38" t="s">
        <v>3894</v>
      </c>
      <c r="N40" s="58" t="s">
        <v>3100</v>
      </c>
      <c r="O40" s="101" t="s">
        <v>4289</v>
      </c>
      <c r="P40" s="52" t="s">
        <v>188</v>
      </c>
      <c r="Q40" s="108" t="str">
        <f t="shared" ca="1" si="0"/>
        <v>12 Tahun</v>
      </c>
      <c r="R40" s="108" t="str">
        <f t="shared" ca="1" si="1"/>
        <v>7 Bulan</v>
      </c>
      <c r="S40" s="108" t="str">
        <f t="shared" ca="1" si="2"/>
        <v>4  Hari</v>
      </c>
    </row>
    <row r="41" spans="2:19" ht="15">
      <c r="B41" s="540">
        <v>13</v>
      </c>
      <c r="C41" s="615" t="s">
        <v>4292</v>
      </c>
      <c r="D41" s="13" t="s">
        <v>1112</v>
      </c>
      <c r="E41" s="1" t="s">
        <v>1113</v>
      </c>
      <c r="F41" s="163" t="s">
        <v>10</v>
      </c>
      <c r="G41" s="38" t="s">
        <v>192</v>
      </c>
      <c r="H41" s="60">
        <v>31672</v>
      </c>
      <c r="I41" s="63" t="s">
        <v>4242</v>
      </c>
      <c r="J41" s="92" t="s">
        <v>3104</v>
      </c>
      <c r="K41" s="38" t="s">
        <v>3270</v>
      </c>
      <c r="L41" s="1" t="s">
        <v>3124</v>
      </c>
      <c r="M41" s="38" t="s">
        <v>3894</v>
      </c>
      <c r="N41" s="58" t="s">
        <v>3095</v>
      </c>
      <c r="O41" s="101" t="s">
        <v>4293</v>
      </c>
      <c r="P41" s="52" t="s">
        <v>279</v>
      </c>
      <c r="Q41" s="108" t="str">
        <f t="shared" ca="1" si="0"/>
        <v>38 Tahun</v>
      </c>
      <c r="R41" s="108" t="str">
        <f t="shared" ca="1" si="1"/>
        <v>4 Bulan</v>
      </c>
      <c r="S41" s="108" t="str">
        <f t="shared" ca="1" si="2"/>
        <v>13  Hari</v>
      </c>
    </row>
    <row r="42" spans="2:19" ht="15">
      <c r="B42" s="544"/>
      <c r="C42" s="616"/>
      <c r="D42" s="13" t="s">
        <v>1114</v>
      </c>
      <c r="E42" s="1" t="s">
        <v>1115</v>
      </c>
      <c r="F42" s="163" t="s">
        <v>9</v>
      </c>
      <c r="G42" s="38" t="s">
        <v>185</v>
      </c>
      <c r="H42" s="60">
        <v>30859</v>
      </c>
      <c r="I42" s="63" t="s">
        <v>4242</v>
      </c>
      <c r="J42" s="92" t="s">
        <v>3104</v>
      </c>
      <c r="K42" s="38" t="s">
        <v>3270</v>
      </c>
      <c r="L42" s="1" t="s">
        <v>3124</v>
      </c>
      <c r="M42" s="38" t="s">
        <v>3894</v>
      </c>
      <c r="N42" s="58" t="s">
        <v>3099</v>
      </c>
      <c r="O42" s="101" t="s">
        <v>281</v>
      </c>
      <c r="P42" s="52" t="s">
        <v>4294</v>
      </c>
      <c r="Q42" s="108" t="str">
        <f t="shared" ca="1" si="0"/>
        <v>40 Tahun</v>
      </c>
      <c r="R42" s="108" t="str">
        <f t="shared" ca="1" si="1"/>
        <v>7 Bulan</v>
      </c>
      <c r="S42" s="108" t="str">
        <f t="shared" ca="1" si="2"/>
        <v>4  Hari</v>
      </c>
    </row>
    <row r="43" spans="2:19" ht="15">
      <c r="B43" s="544"/>
      <c r="C43" s="616"/>
      <c r="D43" s="13" t="s">
        <v>4296</v>
      </c>
      <c r="E43" s="1" t="s">
        <v>4295</v>
      </c>
      <c r="F43" s="163" t="s">
        <v>10</v>
      </c>
      <c r="G43" s="38" t="s">
        <v>382</v>
      </c>
      <c r="H43" s="60">
        <v>40103</v>
      </c>
      <c r="I43" s="63" t="s">
        <v>4242</v>
      </c>
      <c r="J43" s="92" t="s">
        <v>3104</v>
      </c>
      <c r="K43" s="91" t="s">
        <v>3121</v>
      </c>
      <c r="L43" s="1" t="s">
        <v>3901</v>
      </c>
      <c r="M43" s="38" t="s">
        <v>3898</v>
      </c>
      <c r="N43" s="58" t="s">
        <v>3100</v>
      </c>
      <c r="O43" s="101" t="s">
        <v>1113</v>
      </c>
      <c r="P43" s="52" t="s">
        <v>1115</v>
      </c>
      <c r="Q43" s="108" t="str">
        <f t="shared" ca="1" si="0"/>
        <v>15 Tahun</v>
      </c>
      <c r="R43" s="108" t="str">
        <f t="shared" ca="1" si="1"/>
        <v>3 Bulan</v>
      </c>
      <c r="S43" s="108" t="str">
        <f t="shared" ca="1" si="2"/>
        <v>13  Hari</v>
      </c>
    </row>
    <row r="44" spans="2:19" ht="15">
      <c r="B44" s="544"/>
      <c r="C44" s="616"/>
      <c r="D44" s="13" t="s">
        <v>4298</v>
      </c>
      <c r="E44" s="1" t="s">
        <v>4297</v>
      </c>
      <c r="F44" s="163" t="s">
        <v>10</v>
      </c>
      <c r="G44" s="38" t="s">
        <v>382</v>
      </c>
      <c r="H44" s="60">
        <v>41784</v>
      </c>
      <c r="I44" s="63" t="s">
        <v>4242</v>
      </c>
      <c r="J44" s="92" t="s">
        <v>3104</v>
      </c>
      <c r="K44" s="91" t="s">
        <v>3121</v>
      </c>
      <c r="L44" s="1" t="s">
        <v>3901</v>
      </c>
      <c r="M44" s="38" t="s">
        <v>3898</v>
      </c>
      <c r="N44" s="58" t="s">
        <v>3100</v>
      </c>
      <c r="O44" s="101" t="s">
        <v>1113</v>
      </c>
      <c r="P44" s="52" t="s">
        <v>1115</v>
      </c>
      <c r="Q44" s="108" t="str">
        <f t="shared" ca="1" si="0"/>
        <v>10 Tahun</v>
      </c>
      <c r="R44" s="108" t="str">
        <f t="shared" ca="1" si="1"/>
        <v>8 Bulan</v>
      </c>
      <c r="S44" s="108" t="str">
        <f t="shared" ca="1" si="2"/>
        <v>5  Hari</v>
      </c>
    </row>
    <row r="45" spans="2:19" ht="15">
      <c r="B45" s="541"/>
      <c r="C45" s="617"/>
      <c r="D45" s="13" t="s">
        <v>1721</v>
      </c>
      <c r="E45" s="1" t="s">
        <v>4299</v>
      </c>
      <c r="F45" s="163" t="s">
        <v>10</v>
      </c>
      <c r="G45" s="38" t="s">
        <v>382</v>
      </c>
      <c r="H45" s="60">
        <v>43099</v>
      </c>
      <c r="I45" s="63" t="s">
        <v>4242</v>
      </c>
      <c r="J45" s="92" t="s">
        <v>3104</v>
      </c>
      <c r="K45" s="91" t="s">
        <v>3121</v>
      </c>
      <c r="L45" s="1" t="s">
        <v>3901</v>
      </c>
      <c r="M45" s="38" t="s">
        <v>3898</v>
      </c>
      <c r="N45" s="58" t="s">
        <v>3100</v>
      </c>
      <c r="O45" s="101" t="s">
        <v>1113</v>
      </c>
      <c r="P45" s="52" t="s">
        <v>1115</v>
      </c>
      <c r="Q45" s="108" t="str">
        <f t="shared" ca="1" si="0"/>
        <v>7 Tahun</v>
      </c>
      <c r="R45" s="108" t="str">
        <f t="shared" ca="1" si="1"/>
        <v>1 Bulan</v>
      </c>
      <c r="S45" s="108" t="str">
        <f t="shared" ca="1" si="2"/>
        <v>0  Hari</v>
      </c>
    </row>
    <row r="46" spans="2:19" ht="15">
      <c r="B46" s="540">
        <v>14</v>
      </c>
      <c r="C46" s="615" t="s">
        <v>4300</v>
      </c>
      <c r="D46" s="13" t="s">
        <v>1119</v>
      </c>
      <c r="E46" s="1" t="s">
        <v>1120</v>
      </c>
      <c r="F46" s="163" t="s">
        <v>9</v>
      </c>
      <c r="G46" s="38" t="s">
        <v>13</v>
      </c>
      <c r="H46" s="60">
        <v>19632</v>
      </c>
      <c r="I46" s="63" t="s">
        <v>4242</v>
      </c>
      <c r="J46" s="92" t="s">
        <v>3104</v>
      </c>
      <c r="K46" s="38" t="s">
        <v>3270</v>
      </c>
      <c r="L46" s="1" t="s">
        <v>3124</v>
      </c>
      <c r="M46" s="38" t="s">
        <v>3131</v>
      </c>
      <c r="N46" s="58" t="s">
        <v>3095</v>
      </c>
      <c r="O46" s="101" t="s">
        <v>4301</v>
      </c>
      <c r="P46" s="52" t="s">
        <v>4302</v>
      </c>
      <c r="Q46" s="108" t="str">
        <f t="shared" ca="1" si="0"/>
        <v>71 Tahun</v>
      </c>
      <c r="R46" s="108" t="str">
        <f t="shared" ca="1" si="1"/>
        <v>4 Bulan</v>
      </c>
      <c r="S46" s="108" t="str">
        <f t="shared" ca="1" si="2"/>
        <v>0  Hari</v>
      </c>
    </row>
    <row r="47" spans="2:19" ht="15">
      <c r="B47" s="544"/>
      <c r="C47" s="616"/>
      <c r="D47" s="13" t="s">
        <v>4303</v>
      </c>
      <c r="E47" s="1" t="s">
        <v>97</v>
      </c>
      <c r="F47" s="163" t="s">
        <v>10</v>
      </c>
      <c r="G47" s="38" t="s">
        <v>238</v>
      </c>
      <c r="H47" s="60">
        <v>26849</v>
      </c>
      <c r="I47" s="63" t="s">
        <v>4242</v>
      </c>
      <c r="J47" s="92" t="s">
        <v>3104</v>
      </c>
      <c r="K47" s="38" t="s">
        <v>3270</v>
      </c>
      <c r="L47" s="1" t="s">
        <v>3124</v>
      </c>
      <c r="M47" s="38" t="s">
        <v>3898</v>
      </c>
      <c r="N47" s="58" t="s">
        <v>3100</v>
      </c>
      <c r="O47" s="101" t="s">
        <v>1690</v>
      </c>
      <c r="P47" s="52" t="s">
        <v>1120</v>
      </c>
      <c r="Q47" s="108" t="str">
        <f t="shared" ca="1" si="0"/>
        <v>51 Tahun</v>
      </c>
      <c r="R47" s="108" t="str">
        <f t="shared" ca="1" si="1"/>
        <v>6 Bulan</v>
      </c>
      <c r="S47" s="108" t="str">
        <f t="shared" ca="1" si="2"/>
        <v>26  Hari</v>
      </c>
    </row>
    <row r="48" spans="2:19" ht="15">
      <c r="B48" s="544"/>
      <c r="C48" s="616"/>
      <c r="D48" s="13" t="s">
        <v>4304</v>
      </c>
      <c r="E48" s="1" t="s">
        <v>261</v>
      </c>
      <c r="F48" s="163" t="s">
        <v>9</v>
      </c>
      <c r="G48" s="38" t="s">
        <v>238</v>
      </c>
      <c r="H48" s="60">
        <v>27642</v>
      </c>
      <c r="I48" s="63" t="s">
        <v>4242</v>
      </c>
      <c r="J48" s="92" t="s">
        <v>3104</v>
      </c>
      <c r="K48" s="38" t="s">
        <v>3270</v>
      </c>
      <c r="L48" s="1" t="s">
        <v>3097</v>
      </c>
      <c r="M48" s="38" t="s">
        <v>3898</v>
      </c>
      <c r="N48" s="58" t="s">
        <v>3100</v>
      </c>
      <c r="O48" s="101" t="s">
        <v>1690</v>
      </c>
      <c r="P48" s="52" t="s">
        <v>1120</v>
      </c>
      <c r="Q48" s="108" t="str">
        <f t="shared" ca="1" si="0"/>
        <v>49 Tahun</v>
      </c>
      <c r="R48" s="108" t="str">
        <f t="shared" ca="1" si="1"/>
        <v>4 Bulan</v>
      </c>
      <c r="S48" s="108" t="str">
        <f t="shared" ca="1" si="2"/>
        <v>25  Hari</v>
      </c>
    </row>
    <row r="49" spans="2:19" ht="15">
      <c r="B49" s="544"/>
      <c r="C49" s="616"/>
      <c r="D49" s="13" t="s">
        <v>2114</v>
      </c>
      <c r="E49" s="1" t="s">
        <v>2115</v>
      </c>
      <c r="F49" s="163" t="s">
        <v>9</v>
      </c>
      <c r="G49" s="38" t="s">
        <v>238</v>
      </c>
      <c r="H49" s="60">
        <v>34103</v>
      </c>
      <c r="I49" s="63" t="s">
        <v>4242</v>
      </c>
      <c r="J49" s="92" t="s">
        <v>3104</v>
      </c>
      <c r="K49" s="38" t="s">
        <v>3270</v>
      </c>
      <c r="L49" s="1" t="s">
        <v>3097</v>
      </c>
      <c r="M49" s="38" t="s">
        <v>3898</v>
      </c>
      <c r="N49" s="58" t="s">
        <v>3100</v>
      </c>
      <c r="O49" s="101" t="s">
        <v>3016</v>
      </c>
      <c r="P49" s="52" t="s">
        <v>261</v>
      </c>
      <c r="Q49" s="108" t="str">
        <f ca="1" t="shared" si="6" ref="Q49:Q100">DATEDIF(H49,$Q$2,"Y")&amp;" Tahun"</f>
        <v>31 Tahun</v>
      </c>
      <c r="R49" s="108" t="str">
        <f ca="1" t="shared" si="7" ref="R49:R100">DATEDIF(H49,$Q$2,"YM")&amp;" Bulan"</f>
        <v>8 Bulan</v>
      </c>
      <c r="S49" s="108" t="str">
        <f ca="1" t="shared" si="8" ref="S49:S100">DATEDIF(H49,$Q$2,"MD")&amp;"  Hari"</f>
        <v>16  Hari</v>
      </c>
    </row>
    <row r="50" spans="2:19" ht="15">
      <c r="B50" s="541"/>
      <c r="C50" s="617"/>
      <c r="D50" s="13" t="s">
        <v>4306</v>
      </c>
      <c r="E50" s="1" t="s">
        <v>4305</v>
      </c>
      <c r="F50" s="163" t="s">
        <v>10</v>
      </c>
      <c r="G50" s="38" t="s">
        <v>238</v>
      </c>
      <c r="H50" s="60">
        <v>35191</v>
      </c>
      <c r="I50" s="63" t="s">
        <v>4242</v>
      </c>
      <c r="J50" s="92" t="s">
        <v>3104</v>
      </c>
      <c r="K50" s="38" t="s">
        <v>3893</v>
      </c>
      <c r="L50" s="1" t="s">
        <v>3097</v>
      </c>
      <c r="M50" s="38" t="s">
        <v>3898</v>
      </c>
      <c r="N50" s="58" t="s">
        <v>1755</v>
      </c>
      <c r="O50" s="101" t="s">
        <v>3016</v>
      </c>
      <c r="P50" s="52" t="s">
        <v>261</v>
      </c>
      <c r="Q50" s="108" t="str">
        <f t="shared" ca="1" si="6"/>
        <v>28 Tahun</v>
      </c>
      <c r="R50" s="108" t="str">
        <f t="shared" ca="1" si="7"/>
        <v>8 Bulan</v>
      </c>
      <c r="S50" s="108" t="str">
        <f t="shared" ca="1" si="8"/>
        <v>24  Hari</v>
      </c>
    </row>
    <row r="51" spans="2:19" ht="15">
      <c r="B51" s="540">
        <v>15</v>
      </c>
      <c r="C51" s="615" t="s">
        <v>2113</v>
      </c>
      <c r="D51" s="13" t="s">
        <v>2899</v>
      </c>
      <c r="E51" s="1" t="s">
        <v>82</v>
      </c>
      <c r="F51" s="163" t="s">
        <v>10</v>
      </c>
      <c r="G51" s="38" t="s">
        <v>137</v>
      </c>
      <c r="H51" s="60">
        <v>33827</v>
      </c>
      <c r="I51" s="63" t="s">
        <v>4242</v>
      </c>
      <c r="J51" s="92" t="s">
        <v>3104</v>
      </c>
      <c r="K51" s="38" t="s">
        <v>3893</v>
      </c>
      <c r="L51" s="1" t="s">
        <v>3124</v>
      </c>
      <c r="M51" s="38" t="s">
        <v>3894</v>
      </c>
      <c r="N51" s="58" t="s">
        <v>3095</v>
      </c>
      <c r="O51" s="101" t="s">
        <v>169</v>
      </c>
      <c r="P51" s="52" t="s">
        <v>4307</v>
      </c>
      <c r="Q51" s="108" t="str">
        <f t="shared" ca="1" si="6"/>
        <v>32 Tahun</v>
      </c>
      <c r="R51" s="108" t="str">
        <f t="shared" ca="1" si="7"/>
        <v>5 Bulan</v>
      </c>
      <c r="S51" s="108" t="str">
        <f t="shared" ca="1" si="8"/>
        <v>19  Hari</v>
      </c>
    </row>
    <row r="52" spans="2:19" ht="15">
      <c r="B52" s="544"/>
      <c r="C52" s="616"/>
      <c r="D52" s="13" t="s">
        <v>2114</v>
      </c>
      <c r="E52" s="1" t="s">
        <v>2115</v>
      </c>
      <c r="F52" s="163" t="s">
        <v>9</v>
      </c>
      <c r="G52" s="38" t="s">
        <v>238</v>
      </c>
      <c r="H52" s="60">
        <v>34103</v>
      </c>
      <c r="I52" s="63" t="s">
        <v>4242</v>
      </c>
      <c r="J52" s="92" t="s">
        <v>3104</v>
      </c>
      <c r="K52" s="38" t="s">
        <v>3893</v>
      </c>
      <c r="L52" s="1" t="s">
        <v>3117</v>
      </c>
      <c r="M52" s="38" t="s">
        <v>3894</v>
      </c>
      <c r="N52" s="58" t="s">
        <v>3099</v>
      </c>
      <c r="O52" s="101" t="s">
        <v>3016</v>
      </c>
      <c r="P52" s="52" t="s">
        <v>261</v>
      </c>
      <c r="Q52" s="108" t="str">
        <f t="shared" ca="1" si="6"/>
        <v>31 Tahun</v>
      </c>
      <c r="R52" s="108" t="str">
        <f t="shared" ca="1" si="7"/>
        <v>8 Bulan</v>
      </c>
      <c r="S52" s="108" t="str">
        <f t="shared" ca="1" si="8"/>
        <v>16  Hari</v>
      </c>
    </row>
    <row r="53" spans="2:19" ht="15">
      <c r="B53" s="541"/>
      <c r="C53" s="617"/>
      <c r="D53" s="13" t="s">
        <v>4309</v>
      </c>
      <c r="E53" s="1" t="s">
        <v>4308</v>
      </c>
      <c r="F53" s="163" t="s">
        <v>10</v>
      </c>
      <c r="G53" s="38" t="s">
        <v>382</v>
      </c>
      <c r="H53" s="60">
        <v>43555</v>
      </c>
      <c r="I53" s="63" t="s">
        <v>4242</v>
      </c>
      <c r="J53" s="92" t="s">
        <v>3104</v>
      </c>
      <c r="K53" s="91" t="s">
        <v>3121</v>
      </c>
      <c r="L53" s="1" t="s">
        <v>3901</v>
      </c>
      <c r="M53" s="38" t="s">
        <v>3898</v>
      </c>
      <c r="N53" s="58" t="s">
        <v>3100</v>
      </c>
      <c r="O53" s="101" t="s">
        <v>82</v>
      </c>
      <c r="P53" s="52" t="s">
        <v>2115</v>
      </c>
      <c r="Q53" s="108" t="str">
        <f t="shared" ca="1" si="6"/>
        <v>5 Tahun</v>
      </c>
      <c r="R53" s="108" t="str">
        <f t="shared" ca="1" si="7"/>
        <v>9 Bulan</v>
      </c>
      <c r="S53" s="108" t="str">
        <f t="shared" ca="1" si="8"/>
        <v>30  Hari</v>
      </c>
    </row>
    <row r="54" spans="2:19" ht="15">
      <c r="B54" s="540">
        <v>16</v>
      </c>
      <c r="C54" s="615" t="s">
        <v>4310</v>
      </c>
      <c r="D54" s="13" t="s">
        <v>4311</v>
      </c>
      <c r="E54" s="1" t="s">
        <v>1426</v>
      </c>
      <c r="F54" s="163" t="s">
        <v>10</v>
      </c>
      <c r="G54" s="38" t="s">
        <v>30</v>
      </c>
      <c r="H54" s="60">
        <v>26368</v>
      </c>
      <c r="I54" s="63" t="s">
        <v>4242</v>
      </c>
      <c r="J54" s="92" t="s">
        <v>3104</v>
      </c>
      <c r="K54" s="38" t="s">
        <v>3270</v>
      </c>
      <c r="L54" s="1" t="s">
        <v>3124</v>
      </c>
      <c r="M54" s="38" t="s">
        <v>3894</v>
      </c>
      <c r="N54" s="58" t="s">
        <v>3095</v>
      </c>
      <c r="O54" s="101" t="s">
        <v>144</v>
      </c>
      <c r="P54" s="52" t="s">
        <v>1908</v>
      </c>
      <c r="Q54" s="108" t="str">
        <f t="shared" ca="1" si="6"/>
        <v>52 Tahun</v>
      </c>
      <c r="R54" s="108" t="str">
        <f t="shared" ca="1" si="7"/>
        <v>10 Bulan</v>
      </c>
      <c r="S54" s="108" t="str">
        <f t="shared" ca="1" si="8"/>
        <v>20  Hari</v>
      </c>
    </row>
    <row r="55" spans="2:19" ht="15">
      <c r="B55" s="544"/>
      <c r="C55" s="616"/>
      <c r="D55" s="13" t="s">
        <v>2396</v>
      </c>
      <c r="E55" s="1" t="s">
        <v>1713</v>
      </c>
      <c r="F55" s="163" t="s">
        <v>9</v>
      </c>
      <c r="G55" s="38" t="s">
        <v>30</v>
      </c>
      <c r="H55" s="60">
        <v>30073</v>
      </c>
      <c r="I55" s="63" t="s">
        <v>4242</v>
      </c>
      <c r="J55" s="92" t="s">
        <v>3104</v>
      </c>
      <c r="K55" s="38" t="s">
        <v>3270</v>
      </c>
      <c r="L55" s="1" t="s">
        <v>3124</v>
      </c>
      <c r="M55" s="38" t="s">
        <v>3894</v>
      </c>
      <c r="N55" s="58" t="s">
        <v>3099</v>
      </c>
      <c r="O55" s="101" t="s">
        <v>2864</v>
      </c>
      <c r="P55" s="52" t="s">
        <v>1561</v>
      </c>
      <c r="Q55" s="108" t="str">
        <f t="shared" ca="1" si="6"/>
        <v>42 Tahun</v>
      </c>
      <c r="R55" s="108" t="str">
        <f t="shared" ca="1" si="7"/>
        <v>8 Bulan</v>
      </c>
      <c r="S55" s="108" t="str">
        <f t="shared" ca="1" si="8"/>
        <v>28  Hari</v>
      </c>
    </row>
    <row r="56" spans="2:19" ht="15">
      <c r="B56" s="544"/>
      <c r="C56" s="616"/>
      <c r="D56" s="13" t="s">
        <v>2900</v>
      </c>
      <c r="E56" s="1" t="s">
        <v>2608</v>
      </c>
      <c r="F56" s="163" t="s">
        <v>10</v>
      </c>
      <c r="G56" s="38" t="s">
        <v>238</v>
      </c>
      <c r="H56" s="60">
        <v>36678</v>
      </c>
      <c r="I56" s="63" t="s">
        <v>4242</v>
      </c>
      <c r="J56" s="92" t="s">
        <v>3104</v>
      </c>
      <c r="K56" s="38" t="s">
        <v>3893</v>
      </c>
      <c r="L56" s="1" t="s">
        <v>3279</v>
      </c>
      <c r="M56" s="38" t="s">
        <v>3898</v>
      </c>
      <c r="N56" s="58" t="s">
        <v>3100</v>
      </c>
      <c r="O56" s="101" t="s">
        <v>1426</v>
      </c>
      <c r="P56" s="52" t="s">
        <v>1713</v>
      </c>
      <c r="Q56" s="108" t="str">
        <f t="shared" ca="1" si="6"/>
        <v>24 Tahun</v>
      </c>
      <c r="R56" s="108" t="str">
        <f t="shared" ca="1" si="7"/>
        <v>7 Bulan</v>
      </c>
      <c r="S56" s="108" t="str">
        <f t="shared" ca="1" si="8"/>
        <v>29  Hari</v>
      </c>
    </row>
    <row r="57" spans="2:19" ht="15">
      <c r="B57" s="541"/>
      <c r="C57" s="617"/>
      <c r="D57" s="13" t="s">
        <v>4313</v>
      </c>
      <c r="E57" s="1" t="s">
        <v>4312</v>
      </c>
      <c r="F57" s="163" t="s">
        <v>9</v>
      </c>
      <c r="G57" s="38" t="s">
        <v>238</v>
      </c>
      <c r="H57" s="60">
        <v>41773</v>
      </c>
      <c r="I57" s="63" t="s">
        <v>4242</v>
      </c>
      <c r="J57" s="92" t="s">
        <v>3104</v>
      </c>
      <c r="K57" s="91" t="s">
        <v>3121</v>
      </c>
      <c r="L57" s="1" t="s">
        <v>3901</v>
      </c>
      <c r="M57" s="38" t="s">
        <v>3898</v>
      </c>
      <c r="N57" s="58" t="s">
        <v>3100</v>
      </c>
      <c r="O57" s="101" t="s">
        <v>1426</v>
      </c>
      <c r="P57" s="52" t="s">
        <v>1713</v>
      </c>
      <c r="Q57" s="108" t="str">
        <f t="shared" ca="1" si="6"/>
        <v>10 Tahun</v>
      </c>
      <c r="R57" s="108" t="str">
        <f t="shared" ca="1" si="7"/>
        <v>8 Bulan</v>
      </c>
      <c r="S57" s="108" t="str">
        <f t="shared" ca="1" si="8"/>
        <v>16  Hari</v>
      </c>
    </row>
    <row r="58" spans="2:19" ht="15">
      <c r="B58" s="540">
        <v>17</v>
      </c>
      <c r="C58" s="615" t="s">
        <v>2022</v>
      </c>
      <c r="D58" s="13" t="s">
        <v>2863</v>
      </c>
      <c r="E58" s="1" t="s">
        <v>2864</v>
      </c>
      <c r="F58" s="163" t="s">
        <v>10</v>
      </c>
      <c r="G58" s="38" t="s">
        <v>158</v>
      </c>
      <c r="H58" s="60">
        <v>14520</v>
      </c>
      <c r="I58" s="63" t="s">
        <v>4242</v>
      </c>
      <c r="J58" s="92" t="s">
        <v>3104</v>
      </c>
      <c r="K58" s="38" t="s">
        <v>3270</v>
      </c>
      <c r="L58" s="1" t="s">
        <v>3124</v>
      </c>
      <c r="M58" s="38" t="s">
        <v>3894</v>
      </c>
      <c r="N58" s="58" t="s">
        <v>3095</v>
      </c>
      <c r="O58" s="101" t="s">
        <v>194</v>
      </c>
      <c r="P58" s="52" t="s">
        <v>4314</v>
      </c>
      <c r="Q58" s="108" t="str">
        <f t="shared" ca="1" si="6"/>
        <v>85 Tahun</v>
      </c>
      <c r="R58" s="108" t="str">
        <f t="shared" ca="1" si="7"/>
        <v>3 Bulan</v>
      </c>
      <c r="S58" s="108" t="str">
        <f t="shared" ca="1" si="8"/>
        <v>28  Hari</v>
      </c>
    </row>
    <row r="59" spans="2:19" ht="15">
      <c r="B59" s="541"/>
      <c r="C59" s="617"/>
      <c r="D59" s="13" t="s">
        <v>2023</v>
      </c>
      <c r="E59" s="1" t="s">
        <v>1561</v>
      </c>
      <c r="F59" s="163" t="s">
        <v>9</v>
      </c>
      <c r="G59" s="38" t="s">
        <v>162</v>
      </c>
      <c r="H59" s="60">
        <v>16241</v>
      </c>
      <c r="I59" s="63" t="s">
        <v>4242</v>
      </c>
      <c r="J59" s="92" t="s">
        <v>3104</v>
      </c>
      <c r="K59" s="38" t="s">
        <v>3270</v>
      </c>
      <c r="L59" s="1" t="s">
        <v>3117</v>
      </c>
      <c r="M59" s="38" t="s">
        <v>3894</v>
      </c>
      <c r="N59" s="58" t="s">
        <v>3099</v>
      </c>
      <c r="O59" s="101" t="s">
        <v>1515</v>
      </c>
      <c r="P59" s="52" t="s">
        <v>1414</v>
      </c>
      <c r="Q59" s="108" t="str">
        <f t="shared" ca="1" si="6"/>
        <v>80 Tahun</v>
      </c>
      <c r="R59" s="108" t="str">
        <f t="shared" ca="1" si="7"/>
        <v>7 Bulan</v>
      </c>
      <c r="S59" s="108" t="str">
        <f t="shared" ca="1" si="8"/>
        <v>12  Hari</v>
      </c>
    </row>
    <row r="60" spans="2:19" ht="15">
      <c r="B60" s="540">
        <v>18</v>
      </c>
      <c r="C60" s="615" t="s">
        <v>1850</v>
      </c>
      <c r="D60" s="13" t="s">
        <v>1851</v>
      </c>
      <c r="E60" s="1" t="s">
        <v>1688</v>
      </c>
      <c r="F60" s="163" t="s">
        <v>9</v>
      </c>
      <c r="G60" s="38" t="s">
        <v>158</v>
      </c>
      <c r="H60" s="60">
        <v>21549</v>
      </c>
      <c r="I60" s="63" t="s">
        <v>4242</v>
      </c>
      <c r="J60" s="92" t="s">
        <v>3104</v>
      </c>
      <c r="K60" s="38" t="s">
        <v>3270</v>
      </c>
      <c r="L60" s="1" t="s">
        <v>3097</v>
      </c>
      <c r="M60" s="38" t="s">
        <v>3131</v>
      </c>
      <c r="N60" s="58" t="s">
        <v>3095</v>
      </c>
      <c r="O60" s="101" t="s">
        <v>4315</v>
      </c>
      <c r="P60" s="52" t="s">
        <v>4316</v>
      </c>
      <c r="Q60" s="108" t="str">
        <f t="shared" ca="1" si="6"/>
        <v>66 Tahun</v>
      </c>
      <c r="R60" s="108" t="str">
        <f t="shared" ca="1" si="7"/>
        <v>1 Bulan</v>
      </c>
      <c r="S60" s="108" t="str">
        <f t="shared" ca="1" si="8"/>
        <v>0  Hari</v>
      </c>
    </row>
    <row r="61" spans="2:19" ht="15">
      <c r="B61" s="544"/>
      <c r="C61" s="616"/>
      <c r="D61" s="13" t="s">
        <v>4318</v>
      </c>
      <c r="E61" s="1" t="s">
        <v>4317</v>
      </c>
      <c r="F61" s="163" t="s">
        <v>9</v>
      </c>
      <c r="G61" s="38" t="s">
        <v>30</v>
      </c>
      <c r="H61" s="60">
        <v>29951</v>
      </c>
      <c r="I61" s="63" t="s">
        <v>4242</v>
      </c>
      <c r="J61" s="92" t="s">
        <v>3104</v>
      </c>
      <c r="K61" s="38" t="s">
        <v>3893</v>
      </c>
      <c r="L61" s="1" t="s">
        <v>3097</v>
      </c>
      <c r="M61" s="38" t="s">
        <v>3894</v>
      </c>
      <c r="N61" s="58" t="s">
        <v>3100</v>
      </c>
      <c r="O61" s="101" t="s">
        <v>4319</v>
      </c>
      <c r="P61" s="52" t="s">
        <v>1688</v>
      </c>
      <c r="Q61" s="108" t="str">
        <f t="shared" ca="1" si="6"/>
        <v>43 Tahun</v>
      </c>
      <c r="R61" s="108" t="str">
        <f t="shared" ca="1" si="7"/>
        <v>0 Bulan</v>
      </c>
      <c r="S61" s="108" t="str">
        <f t="shared" ca="1" si="8"/>
        <v>30  Hari</v>
      </c>
    </row>
    <row r="62" spans="2:19" ht="15">
      <c r="B62" s="544"/>
      <c r="C62" s="616"/>
      <c r="D62" s="13" t="s">
        <v>4320</v>
      </c>
      <c r="E62" s="1" t="s">
        <v>2685</v>
      </c>
      <c r="F62" s="163" t="s">
        <v>10</v>
      </c>
      <c r="G62" s="38" t="s">
        <v>13</v>
      </c>
      <c r="H62" s="60">
        <v>23904</v>
      </c>
      <c r="I62" s="63" t="s">
        <v>4242</v>
      </c>
      <c r="J62" s="92" t="s">
        <v>3104</v>
      </c>
      <c r="K62" s="38" t="s">
        <v>3893</v>
      </c>
      <c r="L62" s="1" t="s">
        <v>3097</v>
      </c>
      <c r="M62" s="38" t="s">
        <v>3894</v>
      </c>
      <c r="N62" s="58" t="s">
        <v>4321</v>
      </c>
      <c r="O62" s="101" t="s">
        <v>859</v>
      </c>
      <c r="P62" s="52" t="s">
        <v>4322</v>
      </c>
      <c r="Q62" s="108" t="str">
        <f t="shared" ca="1" si="6"/>
        <v>59 Tahun</v>
      </c>
      <c r="R62" s="108" t="str">
        <f t="shared" ca="1" si="7"/>
        <v>7 Bulan</v>
      </c>
      <c r="S62" s="108" t="str">
        <f t="shared" ca="1" si="8"/>
        <v>19  Hari</v>
      </c>
    </row>
    <row r="63" spans="2:19" ht="15">
      <c r="B63" s="544"/>
      <c r="C63" s="616"/>
      <c r="D63" s="13" t="s">
        <v>2518</v>
      </c>
      <c r="E63" s="1" t="s">
        <v>2519</v>
      </c>
      <c r="F63" s="163" t="s">
        <v>10</v>
      </c>
      <c r="G63" s="38" t="s">
        <v>30</v>
      </c>
      <c r="H63" s="60">
        <v>35422</v>
      </c>
      <c r="I63" s="63" t="s">
        <v>4242</v>
      </c>
      <c r="J63" s="92" t="s">
        <v>3104</v>
      </c>
      <c r="K63" s="38" t="s">
        <v>3893</v>
      </c>
      <c r="L63" s="1" t="s">
        <v>3279</v>
      </c>
      <c r="M63" s="38" t="s">
        <v>3898</v>
      </c>
      <c r="N63" s="58" t="s">
        <v>1755</v>
      </c>
      <c r="O63" s="101" t="s">
        <v>54</v>
      </c>
      <c r="P63" s="52" t="s">
        <v>188</v>
      </c>
      <c r="Q63" s="108" t="str">
        <f t="shared" ca="1" si="6"/>
        <v>28 Tahun</v>
      </c>
      <c r="R63" s="108" t="str">
        <f t="shared" ca="1" si="7"/>
        <v>1 Bulan</v>
      </c>
      <c r="S63" s="108" t="str">
        <f t="shared" ca="1" si="8"/>
        <v>7  Hari</v>
      </c>
    </row>
    <row r="64" spans="2:19" ht="15">
      <c r="B64" s="544"/>
      <c r="C64" s="616"/>
      <c r="D64" s="13" t="s">
        <v>4324</v>
      </c>
      <c r="E64" s="1" t="s">
        <v>4323</v>
      </c>
      <c r="F64" s="163" t="s">
        <v>9</v>
      </c>
      <c r="G64" s="38" t="s">
        <v>198</v>
      </c>
      <c r="H64" s="60">
        <v>36281</v>
      </c>
      <c r="I64" s="63" t="s">
        <v>4242</v>
      </c>
      <c r="J64" s="92" t="s">
        <v>3104</v>
      </c>
      <c r="K64" s="38" t="s">
        <v>3893</v>
      </c>
      <c r="L64" s="1" t="s">
        <v>3279</v>
      </c>
      <c r="M64" s="38" t="s">
        <v>3898</v>
      </c>
      <c r="N64" s="58" t="s">
        <v>1755</v>
      </c>
      <c r="O64" s="101" t="s">
        <v>2685</v>
      </c>
      <c r="P64" s="52" t="s">
        <v>4317</v>
      </c>
      <c r="Q64" s="108" t="str">
        <f t="shared" ca="1" si="6"/>
        <v>25 Tahun</v>
      </c>
      <c r="R64" s="108" t="str">
        <f t="shared" ca="1" si="7"/>
        <v>8 Bulan</v>
      </c>
      <c r="S64" s="108" t="str">
        <f t="shared" ca="1" si="8"/>
        <v>29  Hari</v>
      </c>
    </row>
    <row r="65" spans="2:19" ht="15">
      <c r="B65" s="544"/>
      <c r="C65" s="616"/>
      <c r="D65" s="13" t="s">
        <v>2127</v>
      </c>
      <c r="E65" s="1" t="s">
        <v>2128</v>
      </c>
      <c r="F65" s="163" t="s">
        <v>9</v>
      </c>
      <c r="G65" s="38" t="s">
        <v>198</v>
      </c>
      <c r="H65" s="60">
        <v>38731</v>
      </c>
      <c r="I65" s="63" t="s">
        <v>4242</v>
      </c>
      <c r="J65" s="92" t="s">
        <v>3104</v>
      </c>
      <c r="K65" s="38" t="s">
        <v>3286</v>
      </c>
      <c r="L65" s="1" t="s">
        <v>3279</v>
      </c>
      <c r="M65" s="38" t="s">
        <v>3898</v>
      </c>
      <c r="N65" s="58" t="s">
        <v>1755</v>
      </c>
      <c r="O65" s="101" t="s">
        <v>2685</v>
      </c>
      <c r="P65" s="52" t="s">
        <v>4317</v>
      </c>
      <c r="Q65" s="108" t="str">
        <f t="shared" ca="1" si="6"/>
        <v>19 Tahun</v>
      </c>
      <c r="R65" s="108" t="str">
        <f t="shared" ca="1" si="7"/>
        <v>0 Bulan</v>
      </c>
      <c r="S65" s="108" t="str">
        <f t="shared" ca="1" si="8"/>
        <v>16  Hari</v>
      </c>
    </row>
    <row r="66" spans="2:19" ht="15">
      <c r="B66" s="544"/>
      <c r="C66" s="616"/>
      <c r="D66" s="13" t="s">
        <v>4326</v>
      </c>
      <c r="E66" s="1" t="s">
        <v>4325</v>
      </c>
      <c r="F66" s="163" t="s">
        <v>10</v>
      </c>
      <c r="G66" s="38" t="s">
        <v>30</v>
      </c>
      <c r="H66" s="60">
        <v>39221</v>
      </c>
      <c r="I66" s="63" t="s">
        <v>4242</v>
      </c>
      <c r="J66" s="92" t="s">
        <v>3104</v>
      </c>
      <c r="K66" s="38" t="s">
        <v>3286</v>
      </c>
      <c r="L66" s="1" t="s">
        <v>3279</v>
      </c>
      <c r="M66" s="38" t="s">
        <v>3898</v>
      </c>
      <c r="N66" s="58" t="s">
        <v>1755</v>
      </c>
      <c r="O66" s="101" t="s">
        <v>2685</v>
      </c>
      <c r="P66" s="52" t="s">
        <v>4317</v>
      </c>
      <c r="Q66" s="108" t="str">
        <f t="shared" ca="1" si="6"/>
        <v>17 Tahun</v>
      </c>
      <c r="R66" s="108" t="str">
        <f t="shared" ca="1" si="7"/>
        <v>8 Bulan</v>
      </c>
      <c r="S66" s="108" t="str">
        <f t="shared" ca="1" si="8"/>
        <v>11  Hari</v>
      </c>
    </row>
    <row r="67" spans="2:19" ht="15">
      <c r="B67" s="541"/>
      <c r="C67" s="617"/>
      <c r="D67" s="13" t="s">
        <v>4327</v>
      </c>
      <c r="E67" s="1" t="s">
        <v>4316</v>
      </c>
      <c r="F67" s="163" t="s">
        <v>10</v>
      </c>
      <c r="G67" s="38" t="s">
        <v>13</v>
      </c>
      <c r="H67" s="60">
        <v>11330</v>
      </c>
      <c r="I67" s="63" t="s">
        <v>4242</v>
      </c>
      <c r="J67" s="92" t="s">
        <v>3104</v>
      </c>
      <c r="K67" s="38" t="s">
        <v>3270</v>
      </c>
      <c r="L67" s="1" t="s">
        <v>3097</v>
      </c>
      <c r="M67" s="38" t="s">
        <v>3131</v>
      </c>
      <c r="N67" s="58" t="s">
        <v>3135</v>
      </c>
      <c r="O67" s="101" t="s">
        <v>4328</v>
      </c>
      <c r="P67" s="52" t="s">
        <v>4329</v>
      </c>
      <c r="Q67" s="108" t="str">
        <f t="shared" ca="1" si="6"/>
        <v>94 Tahun</v>
      </c>
      <c r="R67" s="108" t="str">
        <f t="shared" ca="1" si="7"/>
        <v>0 Bulan</v>
      </c>
      <c r="S67" s="108" t="str">
        <f t="shared" ca="1" si="8"/>
        <v>23  Hari</v>
      </c>
    </row>
    <row r="68" spans="2:19" ht="15">
      <c r="B68" s="540">
        <v>19</v>
      </c>
      <c r="C68" s="615" t="s">
        <v>4330</v>
      </c>
      <c r="D68" s="13" t="s">
        <v>4331</v>
      </c>
      <c r="E68" s="1" t="s">
        <v>392</v>
      </c>
      <c r="F68" s="163" t="s">
        <v>10</v>
      </c>
      <c r="G68" s="38" t="s">
        <v>180</v>
      </c>
      <c r="H68" s="60">
        <v>28251</v>
      </c>
      <c r="I68" s="63" t="s">
        <v>4242</v>
      </c>
      <c r="J68" s="92" t="s">
        <v>3104</v>
      </c>
      <c r="K68" s="38" t="s">
        <v>3893</v>
      </c>
      <c r="L68" s="1" t="s">
        <v>3097</v>
      </c>
      <c r="M68" s="38" t="s">
        <v>3894</v>
      </c>
      <c r="N68" s="58" t="s">
        <v>3095</v>
      </c>
      <c r="O68" s="101" t="s">
        <v>240</v>
      </c>
      <c r="P68" s="52" t="s">
        <v>1667</v>
      </c>
      <c r="Q68" s="108" t="str">
        <f t="shared" ca="1" si="6"/>
        <v>47 Tahun</v>
      </c>
      <c r="R68" s="108" t="str">
        <f t="shared" ca="1" si="7"/>
        <v>8 Bulan</v>
      </c>
      <c r="S68" s="108" t="str">
        <f t="shared" ca="1" si="8"/>
        <v>24  Hari</v>
      </c>
    </row>
    <row r="69" spans="2:19" ht="15">
      <c r="B69" s="544"/>
      <c r="C69" s="616"/>
      <c r="D69" s="13" t="s">
        <v>4333</v>
      </c>
      <c r="E69" s="1" t="s">
        <v>4332</v>
      </c>
      <c r="F69" s="163" t="s">
        <v>9</v>
      </c>
      <c r="G69" s="38" t="s">
        <v>30</v>
      </c>
      <c r="H69" s="60">
        <v>30377</v>
      </c>
      <c r="I69" s="63" t="s">
        <v>4242</v>
      </c>
      <c r="J69" s="92" t="s">
        <v>3104</v>
      </c>
      <c r="K69" s="38" t="s">
        <v>3893</v>
      </c>
      <c r="L69" s="1" t="s">
        <v>3097</v>
      </c>
      <c r="M69" s="38" t="s">
        <v>3894</v>
      </c>
      <c r="N69" s="58" t="s">
        <v>3099</v>
      </c>
      <c r="O69" s="101" t="s">
        <v>4334</v>
      </c>
      <c r="P69" s="52" t="s">
        <v>1688</v>
      </c>
      <c r="Q69" s="108" t="str">
        <f t="shared" ca="1" si="6"/>
        <v>41 Tahun</v>
      </c>
      <c r="R69" s="108" t="str">
        <f t="shared" ca="1" si="7"/>
        <v>10 Bulan</v>
      </c>
      <c r="S69" s="108" t="str">
        <f t="shared" ca="1" si="8"/>
        <v>28  Hari</v>
      </c>
    </row>
    <row r="70" spans="2:19" ht="15">
      <c r="B70" s="544"/>
      <c r="C70" s="616"/>
      <c r="D70" s="13" t="s">
        <v>4336</v>
      </c>
      <c r="E70" s="1" t="s">
        <v>4335</v>
      </c>
      <c r="F70" s="163" t="s">
        <v>10</v>
      </c>
      <c r="G70" s="38" t="s">
        <v>305</v>
      </c>
      <c r="H70" s="60">
        <v>38477</v>
      </c>
      <c r="I70" s="63" t="s">
        <v>4242</v>
      </c>
      <c r="J70" s="92" t="s">
        <v>3104</v>
      </c>
      <c r="K70" s="38" t="s">
        <v>3286</v>
      </c>
      <c r="L70" s="1" t="s">
        <v>3279</v>
      </c>
      <c r="M70" s="38" t="s">
        <v>3898</v>
      </c>
      <c r="N70" s="58" t="s">
        <v>3100</v>
      </c>
      <c r="O70" s="101" t="s">
        <v>149</v>
      </c>
      <c r="P70" s="52" t="s">
        <v>4332</v>
      </c>
      <c r="Q70" s="108" t="str">
        <f t="shared" ca="1" si="6"/>
        <v>19 Tahun</v>
      </c>
      <c r="R70" s="108" t="str">
        <f t="shared" ca="1" si="7"/>
        <v>8 Bulan</v>
      </c>
      <c r="S70" s="108" t="str">
        <f t="shared" ca="1" si="8"/>
        <v>25  Hari</v>
      </c>
    </row>
    <row r="71" spans="2:19" ht="15">
      <c r="B71" s="544"/>
      <c r="C71" s="616"/>
      <c r="D71" s="13" t="s">
        <v>4338</v>
      </c>
      <c r="E71" s="1" t="s">
        <v>4337</v>
      </c>
      <c r="F71" s="163" t="s">
        <v>10</v>
      </c>
      <c r="G71" s="38" t="s">
        <v>382</v>
      </c>
      <c r="H71" s="60">
        <v>40117</v>
      </c>
      <c r="I71" s="63" t="s">
        <v>4242</v>
      </c>
      <c r="J71" s="92" t="s">
        <v>3104</v>
      </c>
      <c r="K71" s="38" t="s">
        <v>3286</v>
      </c>
      <c r="L71" s="1" t="s">
        <v>3279</v>
      </c>
      <c r="M71" s="38" t="s">
        <v>3898</v>
      </c>
      <c r="N71" s="58" t="s">
        <v>3100</v>
      </c>
      <c r="O71" s="101" t="s">
        <v>149</v>
      </c>
      <c r="P71" s="52" t="s">
        <v>4332</v>
      </c>
      <c r="Q71" s="108" t="str">
        <f t="shared" ca="1" si="6"/>
        <v>15 Tahun</v>
      </c>
      <c r="R71" s="108" t="str">
        <f t="shared" ca="1" si="7"/>
        <v>2 Bulan</v>
      </c>
      <c r="S71" s="108" t="str">
        <f t="shared" ca="1" si="8"/>
        <v>30  Hari</v>
      </c>
    </row>
    <row r="72" spans="2:19" ht="15">
      <c r="B72" s="541"/>
      <c r="C72" s="617"/>
      <c r="D72" s="13" t="s">
        <v>4340</v>
      </c>
      <c r="E72" s="1" t="s">
        <v>4339</v>
      </c>
      <c r="F72" s="163" t="s">
        <v>9</v>
      </c>
      <c r="G72" s="38" t="s">
        <v>238</v>
      </c>
      <c r="H72" s="60">
        <v>43060</v>
      </c>
      <c r="I72" s="63" t="s">
        <v>4242</v>
      </c>
      <c r="J72" s="92" t="s">
        <v>3104</v>
      </c>
      <c r="K72" s="91" t="s">
        <v>3121</v>
      </c>
      <c r="L72" s="1" t="s">
        <v>3901</v>
      </c>
      <c r="M72" s="38" t="s">
        <v>3898</v>
      </c>
      <c r="N72" s="58" t="s">
        <v>3100</v>
      </c>
      <c r="O72" s="101" t="s">
        <v>149</v>
      </c>
      <c r="P72" s="52" t="s">
        <v>4332</v>
      </c>
      <c r="Q72" s="108" t="str">
        <f t="shared" ca="1" si="6"/>
        <v>7 Tahun</v>
      </c>
      <c r="R72" s="108" t="str">
        <f t="shared" ca="1" si="7"/>
        <v>2 Bulan</v>
      </c>
      <c r="S72" s="108" t="str">
        <f t="shared" ca="1" si="8"/>
        <v>9  Hari</v>
      </c>
    </row>
    <row r="73" spans="2:19" ht="15">
      <c r="B73" s="540">
        <v>20</v>
      </c>
      <c r="C73" s="615" t="s">
        <v>2272</v>
      </c>
      <c r="D73" s="13" t="s">
        <v>2822</v>
      </c>
      <c r="E73" s="1" t="s">
        <v>1458</v>
      </c>
      <c r="F73" s="163" t="s">
        <v>10</v>
      </c>
      <c r="G73" s="38" t="s">
        <v>30</v>
      </c>
      <c r="H73" s="60">
        <v>27184</v>
      </c>
      <c r="I73" s="63" t="s">
        <v>4242</v>
      </c>
      <c r="J73" s="92" t="s">
        <v>3104</v>
      </c>
      <c r="K73" s="38" t="s">
        <v>3270</v>
      </c>
      <c r="L73" s="1" t="s">
        <v>3124</v>
      </c>
      <c r="M73" s="38" t="s">
        <v>3894</v>
      </c>
      <c r="N73" s="58" t="s">
        <v>3095</v>
      </c>
      <c r="O73" s="101" t="s">
        <v>4341</v>
      </c>
      <c r="P73" s="52" t="s">
        <v>1510</v>
      </c>
      <c r="Q73" s="108" t="str">
        <f t="shared" ca="1" si="6"/>
        <v>50 Tahun</v>
      </c>
      <c r="R73" s="108" t="str">
        <f t="shared" ca="1" si="7"/>
        <v>7 Bulan</v>
      </c>
      <c r="S73" s="108" t="str">
        <f t="shared" ca="1" si="8"/>
        <v>26  Hari</v>
      </c>
    </row>
    <row r="74" spans="2:19" ht="15">
      <c r="B74" s="544"/>
      <c r="C74" s="616"/>
      <c r="D74" s="13" t="s">
        <v>2273</v>
      </c>
      <c r="E74" s="1" t="s">
        <v>1374</v>
      </c>
      <c r="F74" s="163" t="s">
        <v>9</v>
      </c>
      <c r="G74" s="38" t="s">
        <v>30</v>
      </c>
      <c r="H74" s="60">
        <v>29805</v>
      </c>
      <c r="I74" s="63" t="s">
        <v>4242</v>
      </c>
      <c r="J74" s="92" t="s">
        <v>3104</v>
      </c>
      <c r="K74" s="38" t="s">
        <v>3270</v>
      </c>
      <c r="L74" s="1" t="s">
        <v>3117</v>
      </c>
      <c r="M74" s="38" t="s">
        <v>3894</v>
      </c>
      <c r="N74" s="58" t="s">
        <v>3099</v>
      </c>
      <c r="O74" s="101" t="s">
        <v>1440</v>
      </c>
      <c r="P74" s="52" t="s">
        <v>1728</v>
      </c>
      <c r="Q74" s="108" t="str">
        <f t="shared" ca="1" si="6"/>
        <v>43 Tahun</v>
      </c>
      <c r="R74" s="108" t="str">
        <f t="shared" ca="1" si="7"/>
        <v>5 Bulan</v>
      </c>
      <c r="S74" s="108" t="str">
        <f t="shared" ca="1" si="8"/>
        <v>23  Hari</v>
      </c>
    </row>
    <row r="75" spans="2:19" ht="15">
      <c r="B75" s="544"/>
      <c r="C75" s="616"/>
      <c r="D75" s="13" t="s">
        <v>2324</v>
      </c>
      <c r="E75" s="1" t="s">
        <v>4342</v>
      </c>
      <c r="F75" s="163" t="s">
        <v>9</v>
      </c>
      <c r="G75" s="38" t="s">
        <v>30</v>
      </c>
      <c r="H75" s="60">
        <v>37534</v>
      </c>
      <c r="I75" s="63" t="s">
        <v>4242</v>
      </c>
      <c r="J75" s="92" t="s">
        <v>3104</v>
      </c>
      <c r="K75" s="38" t="s">
        <v>3271</v>
      </c>
      <c r="L75" s="1" t="s">
        <v>3279</v>
      </c>
      <c r="M75" s="38" t="s">
        <v>3898</v>
      </c>
      <c r="N75" s="58" t="s">
        <v>3100</v>
      </c>
      <c r="O75" s="101" t="s">
        <v>1458</v>
      </c>
      <c r="P75" s="52" t="s">
        <v>3042</v>
      </c>
      <c r="Q75" s="108" t="str">
        <f t="shared" ca="1" si="6"/>
        <v>22 Tahun</v>
      </c>
      <c r="R75" s="108" t="str">
        <f t="shared" ca="1" si="7"/>
        <v>3 Bulan</v>
      </c>
      <c r="S75" s="108" t="str">
        <f t="shared" ca="1" si="8"/>
        <v>25  Hari</v>
      </c>
    </row>
    <row r="76" spans="2:19" ht="15">
      <c r="B76" s="544"/>
      <c r="C76" s="616"/>
      <c r="D76" s="13" t="s">
        <v>4344</v>
      </c>
      <c r="E76" s="1" t="s">
        <v>4343</v>
      </c>
      <c r="F76" s="163" t="s">
        <v>9</v>
      </c>
      <c r="G76" s="38" t="s">
        <v>30</v>
      </c>
      <c r="H76" s="60">
        <v>40407</v>
      </c>
      <c r="I76" s="63" t="s">
        <v>4242</v>
      </c>
      <c r="J76" s="92" t="s">
        <v>3104</v>
      </c>
      <c r="K76" s="38" t="s">
        <v>3286</v>
      </c>
      <c r="L76" s="1" t="s">
        <v>3279</v>
      </c>
      <c r="M76" s="38" t="s">
        <v>3898</v>
      </c>
      <c r="N76" s="58" t="s">
        <v>3100</v>
      </c>
      <c r="O76" s="101" t="s">
        <v>1458</v>
      </c>
      <c r="P76" s="52" t="s">
        <v>3042</v>
      </c>
      <c r="Q76" s="108" t="str">
        <f t="shared" ca="1" si="6"/>
        <v>14 Tahun</v>
      </c>
      <c r="R76" s="108" t="str">
        <f t="shared" ca="1" si="7"/>
        <v>5 Bulan</v>
      </c>
      <c r="S76" s="108" t="str">
        <f t="shared" ca="1" si="8"/>
        <v>13  Hari</v>
      </c>
    </row>
    <row r="77" spans="2:19" ht="15">
      <c r="B77" s="541"/>
      <c r="C77" s="617"/>
      <c r="D77" s="13" t="s">
        <v>4346</v>
      </c>
      <c r="E77" s="1" t="s">
        <v>4345</v>
      </c>
      <c r="F77" s="163" t="s">
        <v>9</v>
      </c>
      <c r="G77" s="38" t="s">
        <v>238</v>
      </c>
      <c r="H77" s="60">
        <v>44533</v>
      </c>
      <c r="I77" s="63" t="s">
        <v>4242</v>
      </c>
      <c r="J77" s="92" t="s">
        <v>3104</v>
      </c>
      <c r="K77" s="91" t="s">
        <v>3121</v>
      </c>
      <c r="L77" s="1" t="s">
        <v>3901</v>
      </c>
      <c r="M77" s="38" t="s">
        <v>3898</v>
      </c>
      <c r="N77" s="58" t="s">
        <v>3100</v>
      </c>
      <c r="O77" s="101" t="s">
        <v>1458</v>
      </c>
      <c r="P77" s="52" t="s">
        <v>3042</v>
      </c>
      <c r="Q77" s="108" t="str">
        <f t="shared" ca="1" si="6"/>
        <v>3 Tahun</v>
      </c>
      <c r="R77" s="108" t="str">
        <f t="shared" ca="1" si="7"/>
        <v>1 Bulan</v>
      </c>
      <c r="S77" s="108" t="str">
        <f t="shared" ca="1" si="8"/>
        <v>27  Hari</v>
      </c>
    </row>
    <row r="78" spans="2:19" ht="15">
      <c r="B78" s="33">
        <v>21</v>
      </c>
      <c r="C78" s="40" t="s">
        <v>4347</v>
      </c>
      <c r="D78" s="13" t="s">
        <v>2970</v>
      </c>
      <c r="E78" s="1" t="s">
        <v>2971</v>
      </c>
      <c r="F78" s="163" t="s">
        <v>9</v>
      </c>
      <c r="G78" s="38" t="s">
        <v>111</v>
      </c>
      <c r="H78" s="60">
        <v>22499</v>
      </c>
      <c r="I78" s="63" t="s">
        <v>4242</v>
      </c>
      <c r="J78" s="92" t="s">
        <v>3104</v>
      </c>
      <c r="K78" s="38" t="s">
        <v>3286</v>
      </c>
      <c r="L78" s="1" t="s">
        <v>3117</v>
      </c>
      <c r="M78" s="38" t="s">
        <v>3131</v>
      </c>
      <c r="N78" s="58" t="s">
        <v>3095</v>
      </c>
      <c r="O78" s="101" t="s">
        <v>4348</v>
      </c>
      <c r="P78" s="52" t="s">
        <v>225</v>
      </c>
      <c r="Q78" s="108" t="str">
        <f t="shared" ca="1" si="6"/>
        <v>63 Tahun</v>
      </c>
      <c r="R78" s="108" t="str">
        <f t="shared" ca="1" si="7"/>
        <v>5 Bulan</v>
      </c>
      <c r="S78" s="108" t="str">
        <f t="shared" ca="1" si="8"/>
        <v>24  Hari</v>
      </c>
    </row>
    <row r="79" spans="2:19" ht="15">
      <c r="B79" s="540">
        <v>22</v>
      </c>
      <c r="C79" s="615" t="s">
        <v>2292</v>
      </c>
      <c r="D79" s="13" t="s">
        <v>2539</v>
      </c>
      <c r="E79" s="1" t="s">
        <v>125</v>
      </c>
      <c r="F79" s="163" t="s">
        <v>10</v>
      </c>
      <c r="G79" s="38" t="s">
        <v>30</v>
      </c>
      <c r="H79" s="60">
        <v>26471</v>
      </c>
      <c r="I79" s="63" t="s">
        <v>4242</v>
      </c>
      <c r="J79" s="92" t="s">
        <v>3104</v>
      </c>
      <c r="K79" s="38" t="s">
        <v>3270</v>
      </c>
      <c r="L79" s="1" t="s">
        <v>3124</v>
      </c>
      <c r="M79" s="38" t="s">
        <v>3894</v>
      </c>
      <c r="N79" s="58" t="s">
        <v>3095</v>
      </c>
      <c r="O79" s="101" t="s">
        <v>281</v>
      </c>
      <c r="P79" s="52" t="s">
        <v>4294</v>
      </c>
      <c r="Q79" s="108" t="str">
        <f t="shared" ca="1" si="6"/>
        <v>52 Tahun</v>
      </c>
      <c r="R79" s="108" t="str">
        <f t="shared" ca="1" si="7"/>
        <v>7 Bulan</v>
      </c>
      <c r="S79" s="108" t="str">
        <f t="shared" ca="1" si="8"/>
        <v>9  Hari</v>
      </c>
    </row>
    <row r="80" spans="2:19" ht="15">
      <c r="B80" s="544"/>
      <c r="C80" s="616"/>
      <c r="D80" s="13" t="s">
        <v>2293</v>
      </c>
      <c r="E80" s="1" t="s">
        <v>2294</v>
      </c>
      <c r="F80" s="163" t="s">
        <v>9</v>
      </c>
      <c r="G80" s="38" t="s">
        <v>30</v>
      </c>
      <c r="H80" s="60">
        <v>28830</v>
      </c>
      <c r="I80" s="63" t="s">
        <v>4242</v>
      </c>
      <c r="J80" s="92" t="s">
        <v>3104</v>
      </c>
      <c r="K80" s="38" t="s">
        <v>3270</v>
      </c>
      <c r="L80" s="1" t="s">
        <v>3124</v>
      </c>
      <c r="M80" s="38" t="s">
        <v>3894</v>
      </c>
      <c r="N80" s="58" t="s">
        <v>3099</v>
      </c>
      <c r="O80" s="101" t="s">
        <v>4349</v>
      </c>
      <c r="P80" s="52" t="s">
        <v>4350</v>
      </c>
      <c r="Q80" s="108" t="str">
        <f t="shared" ca="1" si="6"/>
        <v>46 Tahun</v>
      </c>
      <c r="R80" s="108" t="str">
        <f t="shared" ca="1" si="7"/>
        <v>1 Bulan</v>
      </c>
      <c r="S80" s="108" t="str">
        <f t="shared" ca="1" si="8"/>
        <v>24  Hari</v>
      </c>
    </row>
    <row r="81" spans="2:19" ht="15">
      <c r="B81" s="544"/>
      <c r="C81" s="616"/>
      <c r="D81" s="13" t="s">
        <v>1485</v>
      </c>
      <c r="E81" s="1" t="s">
        <v>4351</v>
      </c>
      <c r="F81" s="163" t="s">
        <v>10</v>
      </c>
      <c r="G81" s="38" t="s">
        <v>30</v>
      </c>
      <c r="H81" s="60">
        <v>36309</v>
      </c>
      <c r="I81" s="63" t="s">
        <v>4242</v>
      </c>
      <c r="J81" s="92" t="s">
        <v>3104</v>
      </c>
      <c r="K81" s="38" t="s">
        <v>3271</v>
      </c>
      <c r="L81" s="1" t="s">
        <v>3279</v>
      </c>
      <c r="M81" s="38" t="s">
        <v>3898</v>
      </c>
      <c r="N81" s="58" t="s">
        <v>3100</v>
      </c>
      <c r="O81" s="101" t="s">
        <v>125</v>
      </c>
      <c r="P81" s="52" t="s">
        <v>4352</v>
      </c>
      <c r="Q81" s="108" t="str">
        <f t="shared" ca="1" si="6"/>
        <v>25 Tahun</v>
      </c>
      <c r="R81" s="108" t="str">
        <f t="shared" ca="1" si="7"/>
        <v>8 Bulan</v>
      </c>
      <c r="S81" s="108" t="str">
        <f t="shared" ca="1" si="8"/>
        <v>1  Hari</v>
      </c>
    </row>
    <row r="82" spans="2:19" ht="15">
      <c r="B82" s="544"/>
      <c r="C82" s="616"/>
      <c r="D82" s="13" t="s">
        <v>2769</v>
      </c>
      <c r="E82" s="1" t="s">
        <v>2770</v>
      </c>
      <c r="F82" s="163" t="s">
        <v>10</v>
      </c>
      <c r="G82" s="38" t="s">
        <v>30</v>
      </c>
      <c r="H82" s="60">
        <v>37749</v>
      </c>
      <c r="I82" s="63" t="s">
        <v>4242</v>
      </c>
      <c r="J82" s="92" t="s">
        <v>3104</v>
      </c>
      <c r="K82" s="38" t="s">
        <v>3270</v>
      </c>
      <c r="L82" s="1" t="s">
        <v>3279</v>
      </c>
      <c r="M82" s="38" t="s">
        <v>3898</v>
      </c>
      <c r="N82" s="58" t="s">
        <v>3100</v>
      </c>
      <c r="O82" s="101" t="s">
        <v>125</v>
      </c>
      <c r="P82" s="52" t="s">
        <v>4352</v>
      </c>
      <c r="Q82" s="108" t="str">
        <f t="shared" ca="1" si="6"/>
        <v>21 Tahun</v>
      </c>
      <c r="R82" s="108" t="str">
        <f t="shared" ca="1" si="7"/>
        <v>8 Bulan</v>
      </c>
      <c r="S82" s="108" t="str">
        <f t="shared" ca="1" si="8"/>
        <v>22  Hari</v>
      </c>
    </row>
    <row r="83" spans="2:19" ht="15">
      <c r="B83" s="544"/>
      <c r="C83" s="616"/>
      <c r="D83" s="13" t="s">
        <v>4354</v>
      </c>
      <c r="E83" s="1" t="s">
        <v>4353</v>
      </c>
      <c r="F83" s="163" t="s">
        <v>10</v>
      </c>
      <c r="G83" s="38" t="s">
        <v>30</v>
      </c>
      <c r="H83" s="60">
        <v>39831</v>
      </c>
      <c r="I83" s="63" t="s">
        <v>4242</v>
      </c>
      <c r="J83" s="92" t="s">
        <v>3104</v>
      </c>
      <c r="K83" s="38" t="s">
        <v>3270</v>
      </c>
      <c r="L83" s="1" t="s">
        <v>3901</v>
      </c>
      <c r="M83" s="38" t="s">
        <v>3898</v>
      </c>
      <c r="N83" s="58" t="s">
        <v>3100</v>
      </c>
      <c r="O83" s="101" t="s">
        <v>125</v>
      </c>
      <c r="P83" s="52" t="s">
        <v>4352</v>
      </c>
      <c r="Q83" s="108" t="str">
        <f t="shared" ca="1" si="6"/>
        <v>16 Tahun</v>
      </c>
      <c r="R83" s="108" t="str">
        <f t="shared" ca="1" si="7"/>
        <v>0 Bulan</v>
      </c>
      <c r="S83" s="108" t="str">
        <f t="shared" ca="1" si="8"/>
        <v>12  Hari</v>
      </c>
    </row>
    <row r="84" spans="2:19" ht="15">
      <c r="B84" s="541"/>
      <c r="C84" s="617"/>
      <c r="D84" s="13" t="s">
        <v>4356</v>
      </c>
      <c r="E84" s="1" t="s">
        <v>4355</v>
      </c>
      <c r="F84" s="163" t="s">
        <v>9</v>
      </c>
      <c r="G84" s="38" t="s">
        <v>238</v>
      </c>
      <c r="H84" s="60">
        <v>42125</v>
      </c>
      <c r="I84" s="63" t="s">
        <v>4242</v>
      </c>
      <c r="J84" s="92" t="s">
        <v>3104</v>
      </c>
      <c r="K84" s="91" t="s">
        <v>3121</v>
      </c>
      <c r="L84" s="1" t="s">
        <v>3901</v>
      </c>
      <c r="M84" s="38" t="s">
        <v>3898</v>
      </c>
      <c r="N84" s="58" t="s">
        <v>3100</v>
      </c>
      <c r="O84" s="101" t="s">
        <v>125</v>
      </c>
      <c r="P84" s="52" t="s">
        <v>4352</v>
      </c>
      <c r="Q84" s="108" t="str">
        <f t="shared" ca="1" si="6"/>
        <v>9 Tahun</v>
      </c>
      <c r="R84" s="108" t="str">
        <f t="shared" ca="1" si="7"/>
        <v>8 Bulan</v>
      </c>
      <c r="S84" s="108" t="str">
        <f t="shared" ca="1" si="8"/>
        <v>29  Hari</v>
      </c>
    </row>
    <row r="85" spans="2:19" ht="15">
      <c r="B85" s="540">
        <v>23</v>
      </c>
      <c r="C85" s="615" t="s">
        <v>1847</v>
      </c>
      <c r="D85" s="13" t="s">
        <v>2972</v>
      </c>
      <c r="E85" s="1" t="s">
        <v>1737</v>
      </c>
      <c r="F85" s="163" t="s">
        <v>10</v>
      </c>
      <c r="G85" s="38" t="s">
        <v>185</v>
      </c>
      <c r="H85" s="62">
        <v>33294</v>
      </c>
      <c r="I85" s="63" t="s">
        <v>4242</v>
      </c>
      <c r="J85" s="92" t="s">
        <v>3104</v>
      </c>
      <c r="K85" s="38" t="s">
        <v>3893</v>
      </c>
      <c r="L85" s="1" t="s">
        <v>3124</v>
      </c>
      <c r="M85" s="38" t="s">
        <v>3894</v>
      </c>
      <c r="N85" s="58" t="s">
        <v>3095</v>
      </c>
      <c r="O85" s="101" t="s">
        <v>4357</v>
      </c>
      <c r="P85" s="52" t="s">
        <v>2971</v>
      </c>
      <c r="Q85" s="108" t="str">
        <f t="shared" ca="1" si="6"/>
        <v>33 Tahun</v>
      </c>
      <c r="R85" s="108" t="str">
        <f t="shared" ca="1" si="7"/>
        <v>11 Bulan</v>
      </c>
      <c r="S85" s="108" t="str">
        <f t="shared" ca="1" si="8"/>
        <v>5  Hari</v>
      </c>
    </row>
    <row r="86" spans="2:19" ht="15">
      <c r="B86" s="544"/>
      <c r="C86" s="616"/>
      <c r="D86" s="13" t="s">
        <v>4358</v>
      </c>
      <c r="E86" s="1" t="s">
        <v>126</v>
      </c>
      <c r="F86" s="163" t="s">
        <v>9</v>
      </c>
      <c r="G86" s="38" t="s">
        <v>1459</v>
      </c>
      <c r="H86" s="62">
        <v>34411</v>
      </c>
      <c r="I86" s="63" t="s">
        <v>4242</v>
      </c>
      <c r="J86" s="92" t="s">
        <v>3104</v>
      </c>
      <c r="K86" s="38" t="s">
        <v>6804</v>
      </c>
      <c r="L86" s="1" t="s">
        <v>3097</v>
      </c>
      <c r="M86" s="38" t="s">
        <v>3894</v>
      </c>
      <c r="N86" s="58" t="s">
        <v>4161</v>
      </c>
      <c r="O86" s="101" t="s">
        <v>317</v>
      </c>
      <c r="P86" s="52" t="s">
        <v>1447</v>
      </c>
      <c r="Q86" s="108" t="str">
        <f t="shared" ca="1" si="6"/>
        <v>30 Tahun</v>
      </c>
      <c r="R86" s="108" t="str">
        <f t="shared" ca="1" si="7"/>
        <v>10 Bulan</v>
      </c>
      <c r="S86" s="108" t="str">
        <f t="shared" ca="1" si="8"/>
        <v>12  Hari</v>
      </c>
    </row>
    <row r="87" spans="2:19" ht="15">
      <c r="B87" s="541"/>
      <c r="C87" s="617"/>
      <c r="D87" s="13" t="s">
        <v>4360</v>
      </c>
      <c r="E87" s="1" t="s">
        <v>4359</v>
      </c>
      <c r="F87" s="163" t="s">
        <v>10</v>
      </c>
      <c r="G87" s="38" t="s">
        <v>17</v>
      </c>
      <c r="H87" s="62">
        <v>44964</v>
      </c>
      <c r="I87" s="63" t="s">
        <v>4242</v>
      </c>
      <c r="J87" s="92" t="s">
        <v>3104</v>
      </c>
      <c r="K87" s="91" t="s">
        <v>3121</v>
      </c>
      <c r="L87" s="1" t="s">
        <v>3901</v>
      </c>
      <c r="M87" s="38" t="s">
        <v>3898</v>
      </c>
      <c r="N87" s="58" t="s">
        <v>3100</v>
      </c>
      <c r="O87" s="101" t="s">
        <v>1737</v>
      </c>
      <c r="P87" s="52" t="s">
        <v>126</v>
      </c>
      <c r="Q87" s="108" t="str">
        <f t="shared" ca="1" si="6"/>
        <v>1 Tahun</v>
      </c>
      <c r="R87" s="108" t="str">
        <f t="shared" ca="1" si="7"/>
        <v>11 Bulan</v>
      </c>
      <c r="S87" s="108" t="str">
        <f t="shared" ca="1" si="8"/>
        <v>23  Hari</v>
      </c>
    </row>
    <row r="88" spans="2:19" ht="15">
      <c r="B88" s="540">
        <v>24</v>
      </c>
      <c r="C88" s="615" t="s">
        <v>1974</v>
      </c>
      <c r="D88" s="13" t="s">
        <v>2706</v>
      </c>
      <c r="E88" s="1" t="s">
        <v>2707</v>
      </c>
      <c r="F88" s="163" t="s">
        <v>10</v>
      </c>
      <c r="G88" s="38" t="s">
        <v>1446</v>
      </c>
      <c r="H88" s="62">
        <v>17602</v>
      </c>
      <c r="I88" s="63" t="s">
        <v>4242</v>
      </c>
      <c r="J88" s="92" t="s">
        <v>3104</v>
      </c>
      <c r="K88" s="38" t="s">
        <v>3270</v>
      </c>
      <c r="L88" s="1" t="s">
        <v>3124</v>
      </c>
      <c r="M88" s="38" t="s">
        <v>7307</v>
      </c>
      <c r="N88" s="58" t="s">
        <v>3095</v>
      </c>
      <c r="O88" s="101" t="s">
        <v>4361</v>
      </c>
      <c r="P88" s="52" t="s">
        <v>4362</v>
      </c>
      <c r="Q88" s="108" t="str">
        <f t="shared" ca="1" si="6"/>
        <v>76 Tahun</v>
      </c>
      <c r="R88" s="108" t="str">
        <f t="shared" ca="1" si="7"/>
        <v>10 Bulan</v>
      </c>
      <c r="S88" s="108" t="str">
        <f t="shared" ca="1" si="8"/>
        <v>20  Hari</v>
      </c>
    </row>
    <row r="89" spans="2:21" ht="15">
      <c r="B89" s="541"/>
      <c r="C89" s="617"/>
      <c r="D89" s="13" t="s">
        <v>1975</v>
      </c>
      <c r="E89" s="1" t="s">
        <v>1976</v>
      </c>
      <c r="F89" s="163" t="s">
        <v>9</v>
      </c>
      <c r="G89" s="38" t="s">
        <v>1446</v>
      </c>
      <c r="H89" s="62">
        <v>18527</v>
      </c>
      <c r="I89" s="63" t="s">
        <v>4242</v>
      </c>
      <c r="J89" s="92" t="s">
        <v>3104</v>
      </c>
      <c r="K89" s="38" t="s">
        <v>3270</v>
      </c>
      <c r="L89" s="1" t="s">
        <v>3124</v>
      </c>
      <c r="M89" s="38" t="s">
        <v>7307</v>
      </c>
      <c r="N89" s="58" t="s">
        <v>4161</v>
      </c>
      <c r="O89" s="101" t="s">
        <v>131</v>
      </c>
      <c r="P89" s="52" t="s">
        <v>1776</v>
      </c>
      <c r="Q89" s="108" t="str">
        <f t="shared" ca="1" si="6"/>
        <v>74 Tahun</v>
      </c>
      <c r="R89" s="108" t="str">
        <f t="shared" ca="1" si="7"/>
        <v>4 Bulan</v>
      </c>
      <c r="S89" s="108" t="str">
        <f t="shared" ca="1" si="8"/>
        <v>9  Hari</v>
      </c>
      <c r="T89" s="135"/>
      <c r="U89" s="19"/>
    </row>
    <row r="90" spans="2:19" ht="15">
      <c r="B90" s="540">
        <v>25</v>
      </c>
      <c r="C90" s="615" t="s">
        <v>2207</v>
      </c>
      <c r="D90" s="13" t="s">
        <v>2509</v>
      </c>
      <c r="E90" s="1" t="s">
        <v>2510</v>
      </c>
      <c r="F90" s="163" t="s">
        <v>10</v>
      </c>
      <c r="G90" s="38" t="s">
        <v>13</v>
      </c>
      <c r="H90" s="62">
        <v>30613</v>
      </c>
      <c r="I90" s="63" t="s">
        <v>4242</v>
      </c>
      <c r="J90" s="92" t="s">
        <v>3104</v>
      </c>
      <c r="K90" s="38" t="s">
        <v>3893</v>
      </c>
      <c r="L90" s="1" t="s">
        <v>3124</v>
      </c>
      <c r="M90" s="38" t="s">
        <v>3894</v>
      </c>
      <c r="N90" s="58" t="s">
        <v>3095</v>
      </c>
      <c r="O90" s="101" t="s">
        <v>3065</v>
      </c>
      <c r="P90" s="52" t="s">
        <v>64</v>
      </c>
      <c r="Q90" s="108" t="str">
        <f t="shared" ca="1" si="6"/>
        <v>41 Tahun</v>
      </c>
      <c r="R90" s="108" t="str">
        <f t="shared" ca="1" si="7"/>
        <v>3 Bulan</v>
      </c>
      <c r="S90" s="108" t="str">
        <f t="shared" ca="1" si="8"/>
        <v>6  Hari</v>
      </c>
    </row>
    <row r="91" spans="2:19" ht="15">
      <c r="B91" s="544"/>
      <c r="C91" s="616"/>
      <c r="D91" s="13" t="s">
        <v>4363</v>
      </c>
      <c r="E91" s="1" t="s">
        <v>1349</v>
      </c>
      <c r="F91" s="163" t="s">
        <v>9</v>
      </c>
      <c r="G91" s="38" t="s">
        <v>30</v>
      </c>
      <c r="H91" s="62">
        <v>30081</v>
      </c>
      <c r="I91" s="63" t="s">
        <v>4242</v>
      </c>
      <c r="J91" s="92" t="s">
        <v>3104</v>
      </c>
      <c r="K91" s="38" t="s">
        <v>3270</v>
      </c>
      <c r="L91" s="1" t="s">
        <v>3124</v>
      </c>
      <c r="M91" s="38" t="s">
        <v>3894</v>
      </c>
      <c r="N91" s="58" t="s">
        <v>4161</v>
      </c>
      <c r="O91" s="101" t="s">
        <v>2707</v>
      </c>
      <c r="P91" s="52" t="s">
        <v>1587</v>
      </c>
      <c r="Q91" s="108" t="str">
        <f t="shared" ca="1" si="6"/>
        <v>42 Tahun</v>
      </c>
      <c r="R91" s="108" t="str">
        <f t="shared" ca="1" si="7"/>
        <v>8 Bulan</v>
      </c>
      <c r="S91" s="108" t="str">
        <f t="shared" ca="1" si="8"/>
        <v>20  Hari</v>
      </c>
    </row>
    <row r="92" spans="2:19" ht="15">
      <c r="B92" s="544"/>
      <c r="C92" s="616"/>
      <c r="D92" s="16"/>
      <c r="E92" s="1" t="s">
        <v>4364</v>
      </c>
      <c r="F92" s="163" t="s">
        <v>10</v>
      </c>
      <c r="G92" s="38" t="s">
        <v>30</v>
      </c>
      <c r="H92" s="62">
        <v>38677</v>
      </c>
      <c r="I92" s="63" t="s">
        <v>4242</v>
      </c>
      <c r="J92" s="92" t="s">
        <v>3104</v>
      </c>
      <c r="K92" s="91" t="s">
        <v>3121</v>
      </c>
      <c r="L92" s="1" t="s">
        <v>3901</v>
      </c>
      <c r="M92" s="38" t="s">
        <v>3898</v>
      </c>
      <c r="N92" s="58" t="s">
        <v>3100</v>
      </c>
      <c r="O92" s="101" t="s">
        <v>2510</v>
      </c>
      <c r="P92" s="52" t="s">
        <v>1349</v>
      </c>
      <c r="Q92" s="108" t="str">
        <f t="shared" ca="1" si="6"/>
        <v>19 Tahun</v>
      </c>
      <c r="R92" s="108" t="str">
        <f t="shared" ca="1" si="7"/>
        <v>2 Bulan</v>
      </c>
      <c r="S92" s="108" t="str">
        <f t="shared" ca="1" si="8"/>
        <v>9  Hari</v>
      </c>
    </row>
    <row r="93" spans="2:19" ht="15">
      <c r="B93" s="541"/>
      <c r="C93" s="617"/>
      <c r="D93" s="16"/>
      <c r="E93" s="1" t="s">
        <v>4365</v>
      </c>
      <c r="F93" s="163" t="s">
        <v>10</v>
      </c>
      <c r="G93" s="38" t="s">
        <v>30</v>
      </c>
      <c r="H93" s="62">
        <v>40551</v>
      </c>
      <c r="I93" s="63" t="s">
        <v>4242</v>
      </c>
      <c r="J93" s="92" t="s">
        <v>3104</v>
      </c>
      <c r="K93" s="91" t="s">
        <v>3121</v>
      </c>
      <c r="L93" s="1" t="s">
        <v>3901</v>
      </c>
      <c r="M93" s="38" t="s">
        <v>3898</v>
      </c>
      <c r="N93" s="58" t="s">
        <v>3100</v>
      </c>
      <c r="O93" s="101" t="s">
        <v>2510</v>
      </c>
      <c r="P93" s="52" t="s">
        <v>1349</v>
      </c>
      <c r="Q93" s="108" t="str">
        <f t="shared" ca="1" si="6"/>
        <v>14 Tahun</v>
      </c>
      <c r="R93" s="108" t="str">
        <f t="shared" ca="1" si="7"/>
        <v>0 Bulan</v>
      </c>
      <c r="S93" s="108" t="str">
        <f t="shared" ca="1" si="8"/>
        <v>22  Hari</v>
      </c>
    </row>
    <row r="94" spans="2:19" ht="15">
      <c r="B94" s="540">
        <v>26</v>
      </c>
      <c r="C94" s="615" t="s">
        <v>1881</v>
      </c>
      <c r="D94" s="13" t="s">
        <v>2819</v>
      </c>
      <c r="E94" s="1" t="s">
        <v>1498</v>
      </c>
      <c r="F94" s="163" t="s">
        <v>10</v>
      </c>
      <c r="G94" s="38" t="s">
        <v>185</v>
      </c>
      <c r="H94" s="62">
        <v>30959</v>
      </c>
      <c r="I94" s="63" t="s">
        <v>4242</v>
      </c>
      <c r="J94" s="92" t="s">
        <v>3104</v>
      </c>
      <c r="K94" s="38" t="s">
        <v>3270</v>
      </c>
      <c r="L94" s="1" t="s">
        <v>3124</v>
      </c>
      <c r="M94" s="38" t="s">
        <v>3894</v>
      </c>
      <c r="N94" s="58" t="s">
        <v>3095</v>
      </c>
      <c r="O94" s="101" t="s">
        <v>2707</v>
      </c>
      <c r="P94" s="52" t="s">
        <v>1509</v>
      </c>
      <c r="Q94" s="108" t="str">
        <f t="shared" ca="1" si="6"/>
        <v>40 Tahun</v>
      </c>
      <c r="R94" s="108" t="str">
        <f t="shared" ca="1" si="7"/>
        <v>3 Bulan</v>
      </c>
      <c r="S94" s="108" t="str">
        <f t="shared" ca="1" si="8"/>
        <v>26  Hari</v>
      </c>
    </row>
    <row r="95" spans="2:19" ht="15">
      <c r="B95" s="544"/>
      <c r="C95" s="616"/>
      <c r="D95" s="13" t="s">
        <v>1882</v>
      </c>
      <c r="E95" s="1" t="s">
        <v>398</v>
      </c>
      <c r="F95" s="163" t="s">
        <v>9</v>
      </c>
      <c r="G95" s="38" t="s">
        <v>185</v>
      </c>
      <c r="H95" s="62">
        <v>31956</v>
      </c>
      <c r="I95" s="63" t="s">
        <v>4242</v>
      </c>
      <c r="J95" s="92" t="s">
        <v>3104</v>
      </c>
      <c r="K95" s="38" t="s">
        <v>3893</v>
      </c>
      <c r="L95" s="1" t="s">
        <v>3124</v>
      </c>
      <c r="M95" s="38" t="s">
        <v>3894</v>
      </c>
      <c r="N95" s="58" t="s">
        <v>4161</v>
      </c>
      <c r="O95" s="101" t="s">
        <v>4366</v>
      </c>
      <c r="P95" s="52" t="s">
        <v>4367</v>
      </c>
      <c r="Q95" s="108" t="str">
        <f t="shared" ca="1" si="6"/>
        <v>37 Tahun</v>
      </c>
      <c r="R95" s="108" t="str">
        <f t="shared" ca="1" si="7"/>
        <v>7 Bulan</v>
      </c>
      <c r="S95" s="108" t="str">
        <f t="shared" ca="1" si="8"/>
        <v>2  Hari</v>
      </c>
    </row>
    <row r="96" spans="2:19" ht="15">
      <c r="B96" s="541"/>
      <c r="C96" s="617"/>
      <c r="D96" s="13" t="s">
        <v>4369</v>
      </c>
      <c r="E96" s="1" t="s">
        <v>4368</v>
      </c>
      <c r="F96" s="163" t="s">
        <v>9</v>
      </c>
      <c r="G96" s="38" t="s">
        <v>185</v>
      </c>
      <c r="H96" s="62">
        <v>41001</v>
      </c>
      <c r="I96" s="63" t="s">
        <v>4242</v>
      </c>
      <c r="J96" s="92" t="s">
        <v>3104</v>
      </c>
      <c r="K96" s="38" t="s">
        <v>3121</v>
      </c>
      <c r="L96" s="1" t="s">
        <v>3901</v>
      </c>
      <c r="M96" s="38" t="s">
        <v>3898</v>
      </c>
      <c r="N96" s="58" t="s">
        <v>3100</v>
      </c>
      <c r="O96" s="101" t="s">
        <v>1498</v>
      </c>
      <c r="P96" s="52" t="s">
        <v>398</v>
      </c>
      <c r="Q96" s="108" t="str">
        <f t="shared" ca="1" si="6"/>
        <v>12 Tahun</v>
      </c>
      <c r="R96" s="108" t="str">
        <f t="shared" ca="1" si="7"/>
        <v>9 Bulan</v>
      </c>
      <c r="S96" s="108" t="str">
        <f t="shared" ca="1" si="8"/>
        <v>28  Hari</v>
      </c>
    </row>
    <row r="97" spans="2:19" ht="15">
      <c r="B97" s="540">
        <v>27</v>
      </c>
      <c r="C97" s="615" t="s">
        <v>1116</v>
      </c>
      <c r="D97" s="13" t="s">
        <v>1117</v>
      </c>
      <c r="E97" s="1" t="s">
        <v>4370</v>
      </c>
      <c r="F97" s="163" t="s">
        <v>10</v>
      </c>
      <c r="G97" s="38" t="s">
        <v>215</v>
      </c>
      <c r="H97" s="62">
        <v>25314</v>
      </c>
      <c r="I97" s="63" t="s">
        <v>4242</v>
      </c>
      <c r="J97" s="92" t="s">
        <v>3104</v>
      </c>
      <c r="K97" s="38" t="s">
        <v>3271</v>
      </c>
      <c r="L97" s="1" t="s">
        <v>3097</v>
      </c>
      <c r="M97" s="38" t="s">
        <v>7307</v>
      </c>
      <c r="N97" s="58" t="s">
        <v>3095</v>
      </c>
      <c r="O97" s="101" t="s">
        <v>1547</v>
      </c>
      <c r="P97" s="52" t="s">
        <v>3078</v>
      </c>
      <c r="Q97" s="108" t="str">
        <f t="shared" ca="1" si="6"/>
        <v>55 Tahun</v>
      </c>
      <c r="R97" s="108" t="str">
        <f t="shared" ca="1" si="7"/>
        <v>9 Bulan</v>
      </c>
      <c r="S97" s="108" t="str">
        <f t="shared" ca="1" si="8"/>
        <v>9  Hari</v>
      </c>
    </row>
    <row r="98" spans="2:19" ht="15">
      <c r="B98" s="544"/>
      <c r="C98" s="616"/>
      <c r="D98" s="13" t="s">
        <v>1118</v>
      </c>
      <c r="E98" s="1" t="s">
        <v>110</v>
      </c>
      <c r="F98" s="163" t="s">
        <v>9</v>
      </c>
      <c r="G98" s="38" t="s">
        <v>238</v>
      </c>
      <c r="H98" s="62">
        <v>33362</v>
      </c>
      <c r="I98" s="63" t="s">
        <v>4242</v>
      </c>
      <c r="J98" s="92" t="s">
        <v>3104</v>
      </c>
      <c r="K98" s="38" t="s">
        <v>3271</v>
      </c>
      <c r="L98" s="1" t="s">
        <v>3117</v>
      </c>
      <c r="M98" s="38" t="s">
        <v>7307</v>
      </c>
      <c r="N98" s="58" t="s">
        <v>4161</v>
      </c>
      <c r="O98" s="101" t="s">
        <v>3016</v>
      </c>
      <c r="P98" s="52" t="s">
        <v>261</v>
      </c>
      <c r="Q98" s="108" t="str">
        <f t="shared" ca="1" si="6"/>
        <v>33 Tahun</v>
      </c>
      <c r="R98" s="108" t="str">
        <f t="shared" ca="1" si="7"/>
        <v>8 Bulan</v>
      </c>
      <c r="S98" s="108" t="str">
        <f t="shared" ca="1" si="8"/>
        <v>26  Hari</v>
      </c>
    </row>
    <row r="99" spans="2:19" ht="15">
      <c r="B99" s="544"/>
      <c r="C99" s="616"/>
      <c r="D99" s="13" t="s">
        <v>1779</v>
      </c>
      <c r="E99" s="1" t="s">
        <v>4372</v>
      </c>
      <c r="F99" s="163" t="s">
        <v>10</v>
      </c>
      <c r="G99" s="38" t="s">
        <v>4373</v>
      </c>
      <c r="H99" s="62">
        <v>40744</v>
      </c>
      <c r="I99" s="63" t="s">
        <v>4242</v>
      </c>
      <c r="J99" s="92" t="s">
        <v>3104</v>
      </c>
      <c r="K99" s="38" t="s">
        <v>3121</v>
      </c>
      <c r="L99" s="1" t="s">
        <v>3901</v>
      </c>
      <c r="M99" s="38" t="s">
        <v>3898</v>
      </c>
      <c r="N99" s="58" t="s">
        <v>3100</v>
      </c>
      <c r="O99" s="101" t="s">
        <v>4370</v>
      </c>
      <c r="P99" s="52" t="s">
        <v>110</v>
      </c>
      <c r="Q99" s="108" t="str">
        <f t="shared" ca="1" si="6"/>
        <v>13 Tahun</v>
      </c>
      <c r="R99" s="108" t="str">
        <f t="shared" ca="1" si="7"/>
        <v>6 Bulan</v>
      </c>
      <c r="S99" s="108" t="str">
        <f t="shared" ca="1" si="8"/>
        <v>10  Hari</v>
      </c>
    </row>
    <row r="100" spans="2:19" ht="14.25" customHeight="1">
      <c r="B100" s="541"/>
      <c r="C100" s="617"/>
      <c r="D100" s="13" t="s">
        <v>4375</v>
      </c>
      <c r="E100" s="1" t="s">
        <v>4374</v>
      </c>
      <c r="F100" s="163" t="s">
        <v>9</v>
      </c>
      <c r="G100" s="38" t="s">
        <v>4376</v>
      </c>
      <c r="H100" s="62">
        <v>42517</v>
      </c>
      <c r="I100" s="63" t="s">
        <v>4242</v>
      </c>
      <c r="J100" s="92" t="s">
        <v>3104</v>
      </c>
      <c r="K100" s="38" t="s">
        <v>3121</v>
      </c>
      <c r="L100" s="1" t="s">
        <v>3901</v>
      </c>
      <c r="M100" s="38" t="s">
        <v>3898</v>
      </c>
      <c r="N100" s="58" t="s">
        <v>3100</v>
      </c>
      <c r="O100" s="101" t="s">
        <v>4377</v>
      </c>
      <c r="P100" s="52" t="s">
        <v>110</v>
      </c>
      <c r="Q100" s="108" t="str">
        <f t="shared" ca="1" si="6"/>
        <v>8 Tahun</v>
      </c>
      <c r="R100" s="108" t="str">
        <f t="shared" ca="1" si="7"/>
        <v>8 Bulan</v>
      </c>
      <c r="S100" s="108" t="str">
        <f t="shared" ca="1" si="8"/>
        <v>3  Hari</v>
      </c>
    </row>
    <row r="101" spans="2:19" ht="15">
      <c r="B101" s="540">
        <v>28</v>
      </c>
      <c r="C101" s="615" t="s">
        <v>6907</v>
      </c>
      <c r="D101" s="13" t="s">
        <v>6908</v>
      </c>
      <c r="E101" s="1" t="s">
        <v>6912</v>
      </c>
      <c r="F101" s="115" t="s">
        <v>10</v>
      </c>
      <c r="G101" s="1" t="s">
        <v>238</v>
      </c>
      <c r="H101" s="62">
        <v>31187</v>
      </c>
      <c r="I101" s="63" t="s">
        <v>4242</v>
      </c>
      <c r="J101" s="92" t="s">
        <v>3104</v>
      </c>
      <c r="K101" s="1" t="s">
        <v>3893</v>
      </c>
      <c r="L101" s="1" t="s">
        <v>3124</v>
      </c>
      <c r="M101" s="38" t="s">
        <v>3971</v>
      </c>
      <c r="N101" s="58" t="s">
        <v>3095</v>
      </c>
      <c r="O101" s="1" t="s">
        <v>804</v>
      </c>
      <c r="P101" s="1" t="s">
        <v>806</v>
      </c>
      <c r="Q101" s="108" t="str">
        <f ca="1" t="shared" si="9" ref="Q101:Q152">DATEDIF(H101,$Q$2,"Y")&amp;" Tahun"</f>
        <v>39 Tahun</v>
      </c>
      <c r="R101" s="108" t="str">
        <f ca="1" t="shared" si="10" ref="R101:R152">DATEDIF(H101,$Q$2,"YM")&amp;" Bulan"</f>
        <v>8 Bulan</v>
      </c>
      <c r="S101" s="108" t="str">
        <f ca="1" t="shared" si="11" ref="S101:S152">DATEDIF(H101,$Q$2,"MD")&amp;"  Hari"</f>
        <v>10  Hari</v>
      </c>
    </row>
    <row r="102" spans="2:19" ht="15">
      <c r="B102" s="544"/>
      <c r="C102" s="616"/>
      <c r="D102" s="13" t="s">
        <v>6909</v>
      </c>
      <c r="E102" s="1" t="s">
        <v>658</v>
      </c>
      <c r="F102" s="115" t="s">
        <v>9</v>
      </c>
      <c r="G102" s="1" t="s">
        <v>238</v>
      </c>
      <c r="H102" s="62">
        <v>42519</v>
      </c>
      <c r="I102" s="63" t="s">
        <v>4242</v>
      </c>
      <c r="J102" s="92" t="s">
        <v>3104</v>
      </c>
      <c r="K102" s="1" t="s">
        <v>3893</v>
      </c>
      <c r="L102" s="1" t="s">
        <v>3117</v>
      </c>
      <c r="M102" s="38" t="s">
        <v>3971</v>
      </c>
      <c r="N102" s="58" t="s">
        <v>3099</v>
      </c>
      <c r="O102" s="1" t="s">
        <v>451</v>
      </c>
      <c r="P102" s="1" t="s">
        <v>6916</v>
      </c>
      <c r="Q102" s="108" t="str">
        <f t="shared" ca="1" si="9"/>
        <v>8 Tahun</v>
      </c>
      <c r="R102" s="108" t="str">
        <f t="shared" ca="1" si="10"/>
        <v>8 Bulan</v>
      </c>
      <c r="S102" s="108" t="str">
        <f t="shared" ca="1" si="11"/>
        <v>1  Hari</v>
      </c>
    </row>
    <row r="103" spans="2:19" ht="15">
      <c r="B103" s="544"/>
      <c r="C103" s="616"/>
      <c r="D103" s="13" t="s">
        <v>6910</v>
      </c>
      <c r="E103" s="1" t="s">
        <v>6913</v>
      </c>
      <c r="F103" s="115" t="s">
        <v>9</v>
      </c>
      <c r="G103" s="1" t="s">
        <v>185</v>
      </c>
      <c r="H103" s="62">
        <v>42520</v>
      </c>
      <c r="I103" s="63" t="s">
        <v>4242</v>
      </c>
      <c r="J103" s="92" t="s">
        <v>3104</v>
      </c>
      <c r="K103" s="1" t="s">
        <v>3121</v>
      </c>
      <c r="L103" s="1" t="s">
        <v>3901</v>
      </c>
      <c r="M103" s="38" t="s">
        <v>3898</v>
      </c>
      <c r="N103" s="58" t="s">
        <v>3100</v>
      </c>
      <c r="O103" s="1" t="s">
        <v>6915</v>
      </c>
      <c r="P103" s="1" t="s">
        <v>658</v>
      </c>
      <c r="Q103" s="108" t="str">
        <f t="shared" ca="1" si="9"/>
        <v>8 Tahun</v>
      </c>
      <c r="R103" s="108" t="str">
        <f t="shared" ca="1" si="10"/>
        <v>8 Bulan</v>
      </c>
      <c r="S103" s="108" t="str">
        <f t="shared" ca="1" si="11"/>
        <v>0  Hari</v>
      </c>
    </row>
    <row r="104" spans="2:19" ht="15">
      <c r="B104" s="541"/>
      <c r="C104" s="617"/>
      <c r="D104" s="13" t="s">
        <v>6911</v>
      </c>
      <c r="E104" s="1" t="s">
        <v>6914</v>
      </c>
      <c r="F104" s="115" t="s">
        <v>9</v>
      </c>
      <c r="G104" s="1" t="s">
        <v>192</v>
      </c>
      <c r="H104" s="62">
        <v>42521</v>
      </c>
      <c r="I104" s="63" t="s">
        <v>4242</v>
      </c>
      <c r="J104" s="92" t="s">
        <v>3104</v>
      </c>
      <c r="K104" s="1" t="s">
        <v>3121</v>
      </c>
      <c r="L104" s="1" t="s">
        <v>3901</v>
      </c>
      <c r="M104" s="38" t="s">
        <v>3898</v>
      </c>
      <c r="N104" s="58" t="s">
        <v>3100</v>
      </c>
      <c r="O104" s="1" t="s">
        <v>6915</v>
      </c>
      <c r="P104" s="1" t="s">
        <v>658</v>
      </c>
      <c r="Q104" s="108" t="str">
        <f t="shared" ca="1" si="9"/>
        <v>8 Tahun</v>
      </c>
      <c r="R104" s="108" t="str">
        <f t="shared" ca="1" si="10"/>
        <v>7 Bulan</v>
      </c>
      <c r="S104" s="108" t="str">
        <f t="shared" ca="1" si="11"/>
        <v>30  Hari</v>
      </c>
    </row>
    <row r="105" spans="2:19" ht="15">
      <c r="B105" s="540">
        <v>29</v>
      </c>
      <c r="C105" s="615" t="s">
        <v>6917</v>
      </c>
      <c r="D105" s="13" t="s">
        <v>6918</v>
      </c>
      <c r="E105" s="1" t="s">
        <v>451</v>
      </c>
      <c r="F105" s="115" t="s">
        <v>10</v>
      </c>
      <c r="G105" s="1" t="s">
        <v>15</v>
      </c>
      <c r="H105" s="62">
        <v>21006</v>
      </c>
      <c r="I105" s="63" t="s">
        <v>4242</v>
      </c>
      <c r="J105" s="92" t="s">
        <v>3104</v>
      </c>
      <c r="K105" s="1" t="s">
        <v>3270</v>
      </c>
      <c r="L105" s="1" t="s">
        <v>3124</v>
      </c>
      <c r="M105" s="38" t="s">
        <v>3894</v>
      </c>
      <c r="N105" s="58" t="s">
        <v>3095</v>
      </c>
      <c r="O105" s="1" t="s">
        <v>6926</v>
      </c>
      <c r="P105" s="1" t="s">
        <v>6928</v>
      </c>
      <c r="Q105" s="108" t="str">
        <f t="shared" ca="1" si="9"/>
        <v>67 Tahun</v>
      </c>
      <c r="R105" s="108" t="str">
        <f t="shared" ca="1" si="10"/>
        <v>6 Bulan</v>
      </c>
      <c r="S105" s="108" t="str">
        <f t="shared" ca="1" si="11"/>
        <v>25  Hari</v>
      </c>
    </row>
    <row r="106" spans="2:19" ht="15">
      <c r="B106" s="544"/>
      <c r="C106" s="616"/>
      <c r="D106" s="13" t="s">
        <v>6919</v>
      </c>
      <c r="E106" s="1" t="s">
        <v>6916</v>
      </c>
      <c r="F106" s="115" t="s">
        <v>9</v>
      </c>
      <c r="G106" s="1" t="s">
        <v>6925</v>
      </c>
      <c r="H106" s="62">
        <v>23185</v>
      </c>
      <c r="I106" s="63" t="s">
        <v>4242</v>
      </c>
      <c r="J106" s="92" t="s">
        <v>3104</v>
      </c>
      <c r="K106" s="1" t="s">
        <v>3270</v>
      </c>
      <c r="L106" s="1" t="s">
        <v>3124</v>
      </c>
      <c r="M106" s="38" t="s">
        <v>3894</v>
      </c>
      <c r="N106" s="58" t="s">
        <v>3099</v>
      </c>
      <c r="O106" s="1" t="s">
        <v>6927</v>
      </c>
      <c r="P106" s="1" t="s">
        <v>6929</v>
      </c>
      <c r="Q106" s="108" t="str">
        <f t="shared" ca="1" si="9"/>
        <v>61 Tahun</v>
      </c>
      <c r="R106" s="108" t="str">
        <f t="shared" ca="1" si="10"/>
        <v>7 Bulan</v>
      </c>
      <c r="S106" s="108" t="str">
        <f t="shared" ca="1" si="11"/>
        <v>7  Hari</v>
      </c>
    </row>
    <row r="107" spans="2:19" ht="15">
      <c r="B107" s="544"/>
      <c r="C107" s="616"/>
      <c r="D107" s="13" t="s">
        <v>6921</v>
      </c>
      <c r="E107" s="1" t="s">
        <v>6923</v>
      </c>
      <c r="F107" s="115" t="s">
        <v>9</v>
      </c>
      <c r="G107" s="1" t="s">
        <v>238</v>
      </c>
      <c r="H107" s="62">
        <v>35754</v>
      </c>
      <c r="I107" s="63" t="s">
        <v>4242</v>
      </c>
      <c r="J107" s="92" t="s">
        <v>3104</v>
      </c>
      <c r="K107" s="1" t="s">
        <v>3893</v>
      </c>
      <c r="L107" s="1" t="s">
        <v>3901</v>
      </c>
      <c r="M107" s="38" t="s">
        <v>3898</v>
      </c>
      <c r="N107" s="58" t="s">
        <v>3100</v>
      </c>
      <c r="O107" s="1" t="s">
        <v>451</v>
      </c>
      <c r="P107" s="1" t="s">
        <v>6916</v>
      </c>
      <c r="Q107" s="108" t="str">
        <f t="shared" ca="1" si="9"/>
        <v>27 Tahun</v>
      </c>
      <c r="R107" s="108" t="str">
        <f t="shared" ca="1" si="10"/>
        <v>2 Bulan</v>
      </c>
      <c r="S107" s="108" t="str">
        <f t="shared" ca="1" si="11"/>
        <v>10  Hari</v>
      </c>
    </row>
    <row r="108" spans="2:19" ht="15">
      <c r="B108" s="541"/>
      <c r="C108" s="617"/>
      <c r="D108" s="13" t="s">
        <v>6922</v>
      </c>
      <c r="E108" s="1" t="s">
        <v>6924</v>
      </c>
      <c r="F108" s="115" t="s">
        <v>9</v>
      </c>
      <c r="G108" s="1" t="s">
        <v>238</v>
      </c>
      <c r="H108" s="62">
        <v>38724</v>
      </c>
      <c r="I108" s="63" t="s">
        <v>4242</v>
      </c>
      <c r="J108" s="92" t="s">
        <v>3104</v>
      </c>
      <c r="K108" s="1" t="s">
        <v>3121</v>
      </c>
      <c r="L108" s="1" t="s">
        <v>3901</v>
      </c>
      <c r="M108" s="38" t="s">
        <v>3898</v>
      </c>
      <c r="N108" s="58" t="s">
        <v>3100</v>
      </c>
      <c r="O108" s="1" t="s">
        <v>451</v>
      </c>
      <c r="P108" s="1" t="s">
        <v>6916</v>
      </c>
      <c r="Q108" s="108" t="str">
        <f t="shared" ca="1" si="9"/>
        <v>19 Tahun</v>
      </c>
      <c r="R108" s="108" t="str">
        <f t="shared" ca="1" si="10"/>
        <v>0 Bulan</v>
      </c>
      <c r="S108" s="108" t="str">
        <f t="shared" ca="1" si="11"/>
        <v>23  Hari</v>
      </c>
    </row>
    <row r="109" spans="2:19" ht="15">
      <c r="B109" s="540">
        <v>30</v>
      </c>
      <c r="C109" s="615" t="s">
        <v>7137</v>
      </c>
      <c r="D109" s="13" t="s">
        <v>6920</v>
      </c>
      <c r="E109" s="1" t="s">
        <v>294</v>
      </c>
      <c r="F109" s="115" t="s">
        <v>10</v>
      </c>
      <c r="G109" s="1" t="s">
        <v>238</v>
      </c>
      <c r="H109" s="62">
        <v>32101</v>
      </c>
      <c r="I109" s="63" t="s">
        <v>4242</v>
      </c>
      <c r="J109" s="92" t="s">
        <v>3104</v>
      </c>
      <c r="K109" s="1" t="s">
        <v>3893</v>
      </c>
      <c r="L109" s="1" t="s">
        <v>3124</v>
      </c>
      <c r="M109" s="38" t="s">
        <v>3894</v>
      </c>
      <c r="N109" s="58" t="s">
        <v>3095</v>
      </c>
      <c r="O109" s="1" t="s">
        <v>451</v>
      </c>
      <c r="P109" s="1" t="s">
        <v>6916</v>
      </c>
      <c r="Q109" s="108" t="str">
        <f ca="1" t="shared" si="12" ref="Q109:Q112">DATEDIF(H109,$Q$2,"Y")&amp;" Tahun"</f>
        <v>37 Tahun</v>
      </c>
      <c r="R109" s="108" t="str">
        <f ca="1" t="shared" si="13" ref="R109:R112">DATEDIF(H109,$Q$2,"YM")&amp;" Bulan"</f>
        <v>2 Bulan</v>
      </c>
      <c r="S109" s="108" t="str">
        <f ca="1" t="shared" si="14" ref="S109:S112">DATEDIF(H109,$Q$2,"MD")&amp;"  Hari"</f>
        <v>10  Hari</v>
      </c>
    </row>
    <row r="110" spans="2:19" ht="15">
      <c r="B110" s="544"/>
      <c r="C110" s="616"/>
      <c r="D110" s="13" t="s">
        <v>7138</v>
      </c>
      <c r="E110" s="1" t="s">
        <v>7141</v>
      </c>
      <c r="F110" s="115" t="s">
        <v>9</v>
      </c>
      <c r="G110" s="1" t="s">
        <v>137</v>
      </c>
      <c r="H110" s="62">
        <v>33944</v>
      </c>
      <c r="I110" s="63" t="s">
        <v>4242</v>
      </c>
      <c r="J110" s="92" t="s">
        <v>3104</v>
      </c>
      <c r="K110" s="1" t="s">
        <v>3271</v>
      </c>
      <c r="L110" s="1" t="s">
        <v>3117</v>
      </c>
      <c r="M110" s="38" t="s">
        <v>3894</v>
      </c>
      <c r="N110" s="58" t="s">
        <v>3099</v>
      </c>
      <c r="O110" s="1" t="s">
        <v>7144</v>
      </c>
      <c r="P110" s="1" t="s">
        <v>7146</v>
      </c>
      <c r="Q110" s="108" t="str">
        <f t="shared" ca="1" si="12"/>
        <v>32 Tahun</v>
      </c>
      <c r="R110" s="108" t="str">
        <f t="shared" ca="1" si="13"/>
        <v>1 Bulan</v>
      </c>
      <c r="S110" s="108" t="str">
        <f t="shared" ca="1" si="14"/>
        <v>24  Hari</v>
      </c>
    </row>
    <row r="111" spans="2:19" ht="15">
      <c r="B111" s="544"/>
      <c r="C111" s="616"/>
      <c r="D111" s="13" t="s">
        <v>7139</v>
      </c>
      <c r="E111" s="1" t="s">
        <v>7142</v>
      </c>
      <c r="F111" s="115" t="s">
        <v>10</v>
      </c>
      <c r="G111" s="1" t="s">
        <v>139</v>
      </c>
      <c r="H111" s="62">
        <v>41366</v>
      </c>
      <c r="I111" s="63" t="s">
        <v>4242</v>
      </c>
      <c r="J111" s="92" t="s">
        <v>3104</v>
      </c>
      <c r="K111" s="1" t="s">
        <v>3121</v>
      </c>
      <c r="L111" s="1" t="s">
        <v>3901</v>
      </c>
      <c r="M111" s="38" t="s">
        <v>3898</v>
      </c>
      <c r="N111" s="58" t="s">
        <v>3100</v>
      </c>
      <c r="O111" s="1" t="s">
        <v>7145</v>
      </c>
      <c r="P111" s="1" t="s">
        <v>7141</v>
      </c>
      <c r="Q111" s="108" t="str">
        <f t="shared" ca="1" si="12"/>
        <v>11 Tahun</v>
      </c>
      <c r="R111" s="108" t="str">
        <f t="shared" ca="1" si="13"/>
        <v>9 Bulan</v>
      </c>
      <c r="S111" s="108" t="str">
        <f t="shared" ca="1" si="14"/>
        <v>28  Hari</v>
      </c>
    </row>
    <row r="112" spans="2:19" ht="15">
      <c r="B112" s="541"/>
      <c r="C112" s="617"/>
      <c r="D112" s="13" t="s">
        <v>7140</v>
      </c>
      <c r="E112" s="1" t="s">
        <v>7143</v>
      </c>
      <c r="F112" s="115" t="s">
        <v>10</v>
      </c>
      <c r="G112" s="1" t="s">
        <v>238</v>
      </c>
      <c r="H112" s="62">
        <v>43410</v>
      </c>
      <c r="I112" s="63" t="s">
        <v>4242</v>
      </c>
      <c r="J112" s="92" t="s">
        <v>3104</v>
      </c>
      <c r="K112" s="1" t="s">
        <v>3121</v>
      </c>
      <c r="L112" s="1" t="s">
        <v>3901</v>
      </c>
      <c r="M112" s="38" t="s">
        <v>3898</v>
      </c>
      <c r="N112" s="58" t="s">
        <v>3100</v>
      </c>
      <c r="O112" s="1" t="s">
        <v>1514</v>
      </c>
      <c r="P112" s="1" t="s">
        <v>7141</v>
      </c>
      <c r="Q112" s="108" t="str">
        <f t="shared" ca="1" si="12"/>
        <v>6 Tahun</v>
      </c>
      <c r="R112" s="108" t="str">
        <f t="shared" ca="1" si="13"/>
        <v>2 Bulan</v>
      </c>
      <c r="S112" s="108" t="str">
        <f t="shared" ca="1" si="14"/>
        <v>24  Hari</v>
      </c>
    </row>
    <row r="113" spans="2:19" ht="15">
      <c r="B113" s="540">
        <v>31</v>
      </c>
      <c r="C113" s="615" t="s">
        <v>6930</v>
      </c>
      <c r="D113" s="13" t="s">
        <v>6931</v>
      </c>
      <c r="E113" s="1" t="s">
        <v>1788</v>
      </c>
      <c r="F113" s="115" t="s">
        <v>10</v>
      </c>
      <c r="G113" s="1" t="s">
        <v>175</v>
      </c>
      <c r="H113" s="62">
        <v>22382</v>
      </c>
      <c r="I113" s="63" t="s">
        <v>4242</v>
      </c>
      <c r="J113" s="92" t="s">
        <v>3104</v>
      </c>
      <c r="K113" s="1" t="s">
        <v>3270</v>
      </c>
      <c r="L113" s="1" t="s">
        <v>3124</v>
      </c>
      <c r="M113" s="38" t="s">
        <v>3894</v>
      </c>
      <c r="N113" s="58" t="s">
        <v>3095</v>
      </c>
      <c r="O113" s="1" t="s">
        <v>6936</v>
      </c>
      <c r="P113" s="1" t="s">
        <v>6939</v>
      </c>
      <c r="Q113" s="108" t="str">
        <f t="shared" ca="1" si="9"/>
        <v>63 Tahun</v>
      </c>
      <c r="R113" s="108" t="str">
        <f t="shared" ca="1" si="10"/>
        <v>9 Bulan</v>
      </c>
      <c r="S113" s="108" t="str">
        <f t="shared" ca="1" si="11"/>
        <v>19  Hari</v>
      </c>
    </row>
    <row r="114" spans="2:19" ht="15">
      <c r="B114" s="544"/>
      <c r="C114" s="616"/>
      <c r="D114" s="13" t="s">
        <v>6932</v>
      </c>
      <c r="E114" s="1" t="s">
        <v>6934</v>
      </c>
      <c r="F114" s="115" t="s">
        <v>9</v>
      </c>
      <c r="G114" s="1" t="s">
        <v>230</v>
      </c>
      <c r="H114" s="62">
        <v>22618</v>
      </c>
      <c r="I114" s="63" t="s">
        <v>4242</v>
      </c>
      <c r="J114" s="92" t="s">
        <v>3104</v>
      </c>
      <c r="K114" s="1" t="s">
        <v>3270</v>
      </c>
      <c r="L114" s="1" t="s">
        <v>3124</v>
      </c>
      <c r="M114" s="38" t="s">
        <v>3894</v>
      </c>
      <c r="N114" s="58" t="s">
        <v>3099</v>
      </c>
      <c r="O114" s="1" t="s">
        <v>6937</v>
      </c>
      <c r="P114" s="1" t="s">
        <v>472</v>
      </c>
      <c r="Q114" s="108" t="str">
        <f t="shared" ca="1" si="9"/>
        <v>63 Tahun</v>
      </c>
      <c r="R114" s="108" t="str">
        <f t="shared" ca="1" si="10"/>
        <v>1 Bulan</v>
      </c>
      <c r="S114" s="108" t="str">
        <f t="shared" ca="1" si="11"/>
        <v>27  Hari</v>
      </c>
    </row>
    <row r="115" spans="2:19" ht="15">
      <c r="B115" s="544"/>
      <c r="C115" s="616"/>
      <c r="D115" s="13" t="s">
        <v>633</v>
      </c>
      <c r="E115" s="1" t="s">
        <v>634</v>
      </c>
      <c r="F115" s="115" t="s">
        <v>9</v>
      </c>
      <c r="G115" s="1" t="s">
        <v>238</v>
      </c>
      <c r="H115" s="62">
        <v>34765</v>
      </c>
      <c r="I115" s="63" t="s">
        <v>4242</v>
      </c>
      <c r="J115" s="92" t="s">
        <v>3104</v>
      </c>
      <c r="K115" s="1" t="s">
        <v>3270</v>
      </c>
      <c r="L115" s="1" t="s">
        <v>3901</v>
      </c>
      <c r="M115" s="38" t="s">
        <v>3894</v>
      </c>
      <c r="N115" s="58" t="s">
        <v>3100</v>
      </c>
      <c r="O115" s="1" t="s">
        <v>1788</v>
      </c>
      <c r="P115" s="1" t="s">
        <v>6934</v>
      </c>
      <c r="Q115" s="108" t="str">
        <f t="shared" ca="1" si="9"/>
        <v>29 Tahun</v>
      </c>
      <c r="R115" s="108" t="str">
        <f t="shared" ca="1" si="10"/>
        <v>10 Bulan</v>
      </c>
      <c r="S115" s="108" t="str">
        <f t="shared" ca="1" si="11"/>
        <v>23  Hari</v>
      </c>
    </row>
    <row r="116" spans="2:19" ht="15">
      <c r="B116" s="541"/>
      <c r="C116" s="617"/>
      <c r="D116" s="13" t="s">
        <v>6933</v>
      </c>
      <c r="E116" s="1" t="s">
        <v>6935</v>
      </c>
      <c r="F116" s="115" t="s">
        <v>10</v>
      </c>
      <c r="G116" s="1" t="s">
        <v>137</v>
      </c>
      <c r="H116" s="62">
        <v>34462</v>
      </c>
      <c r="I116" s="63" t="s">
        <v>4242</v>
      </c>
      <c r="J116" s="92" t="s">
        <v>3104</v>
      </c>
      <c r="K116" s="1" t="s">
        <v>3270</v>
      </c>
      <c r="L116" s="1" t="s">
        <v>3124</v>
      </c>
      <c r="M116" s="38" t="s">
        <v>3894</v>
      </c>
      <c r="N116" s="58" t="s">
        <v>4321</v>
      </c>
      <c r="O116" s="1" t="s">
        <v>6938</v>
      </c>
      <c r="P116" s="1" t="s">
        <v>6940</v>
      </c>
      <c r="Q116" s="108" t="str">
        <f t="shared" ca="1" si="9"/>
        <v>30 Tahun</v>
      </c>
      <c r="R116" s="108" t="str">
        <f t="shared" ca="1" si="10"/>
        <v>8 Bulan</v>
      </c>
      <c r="S116" s="108" t="str">
        <f t="shared" ca="1" si="11"/>
        <v>22  Hari</v>
      </c>
    </row>
    <row r="117" spans="2:19" ht="15">
      <c r="B117" s="540">
        <v>32</v>
      </c>
      <c r="C117" s="615" t="s">
        <v>6941</v>
      </c>
      <c r="D117" s="13" t="s">
        <v>6942</v>
      </c>
      <c r="E117" s="1" t="s">
        <v>1440</v>
      </c>
      <c r="F117" s="115" t="s">
        <v>10</v>
      </c>
      <c r="G117" s="1" t="s">
        <v>30</v>
      </c>
      <c r="H117" s="62">
        <v>24563</v>
      </c>
      <c r="I117" s="63" t="s">
        <v>4242</v>
      </c>
      <c r="J117" s="92" t="s">
        <v>3104</v>
      </c>
      <c r="K117" s="1" t="s">
        <v>3270</v>
      </c>
      <c r="L117" s="1" t="s">
        <v>3124</v>
      </c>
      <c r="M117" s="38" t="s">
        <v>3894</v>
      </c>
      <c r="N117" s="58" t="s">
        <v>3095</v>
      </c>
      <c r="O117" s="1" t="s">
        <v>2691</v>
      </c>
      <c r="P117" s="1" t="s">
        <v>67</v>
      </c>
      <c r="Q117" s="108" t="str">
        <f t="shared" ca="1" si="9"/>
        <v>57 Tahun</v>
      </c>
      <c r="R117" s="108" t="str">
        <f t="shared" ca="1" si="10"/>
        <v>9 Bulan</v>
      </c>
      <c r="S117" s="108" t="str">
        <f t="shared" ca="1" si="11"/>
        <v>29  Hari</v>
      </c>
    </row>
    <row r="118" spans="2:19" ht="15">
      <c r="B118" s="544"/>
      <c r="C118" s="616"/>
      <c r="D118" s="13" t="s">
        <v>6943</v>
      </c>
      <c r="E118" s="1" t="s">
        <v>6946</v>
      </c>
      <c r="F118" s="115" t="s">
        <v>9</v>
      </c>
      <c r="G118" s="1" t="s">
        <v>30</v>
      </c>
      <c r="H118" s="62">
        <v>29824</v>
      </c>
      <c r="I118" s="63" t="s">
        <v>4242</v>
      </c>
      <c r="J118" s="92" t="s">
        <v>3104</v>
      </c>
      <c r="K118" s="1" t="s">
        <v>3270</v>
      </c>
      <c r="L118" s="1" t="s">
        <v>3124</v>
      </c>
      <c r="M118" s="38" t="s">
        <v>3894</v>
      </c>
      <c r="N118" s="58" t="s">
        <v>3099</v>
      </c>
      <c r="O118" s="1" t="s">
        <v>6949</v>
      </c>
      <c r="P118" s="1" t="s">
        <v>6934</v>
      </c>
      <c r="Q118" s="108" t="str">
        <f t="shared" ca="1" si="9"/>
        <v>43 Tahun</v>
      </c>
      <c r="R118" s="108" t="str">
        <f t="shared" ca="1" si="10"/>
        <v>5 Bulan</v>
      </c>
      <c r="S118" s="108" t="str">
        <f t="shared" ca="1" si="11"/>
        <v>4  Hari</v>
      </c>
    </row>
    <row r="119" spans="2:19" ht="15">
      <c r="B119" s="544"/>
      <c r="C119" s="616"/>
      <c r="D119" s="13" t="s">
        <v>6944</v>
      </c>
      <c r="E119" s="1" t="s">
        <v>6947</v>
      </c>
      <c r="F119" s="115" t="s">
        <v>10</v>
      </c>
      <c r="G119" s="1" t="s">
        <v>185</v>
      </c>
      <c r="H119" s="62">
        <v>36850</v>
      </c>
      <c r="I119" s="63" t="s">
        <v>4242</v>
      </c>
      <c r="J119" s="92" t="s">
        <v>3104</v>
      </c>
      <c r="K119" s="1" t="s">
        <v>3286</v>
      </c>
      <c r="L119" s="1" t="s">
        <v>3279</v>
      </c>
      <c r="M119" s="38" t="s">
        <v>3898</v>
      </c>
      <c r="N119" s="58" t="s">
        <v>3100</v>
      </c>
      <c r="O119" s="1" t="s">
        <v>1440</v>
      </c>
      <c r="P119" s="1" t="s">
        <v>6946</v>
      </c>
      <c r="Q119" s="108" t="str">
        <f t="shared" ca="1" si="9"/>
        <v>24 Tahun</v>
      </c>
      <c r="R119" s="108" t="str">
        <f t="shared" ca="1" si="10"/>
        <v>2 Bulan</v>
      </c>
      <c r="S119" s="108" t="str">
        <f t="shared" ca="1" si="11"/>
        <v>10  Hari</v>
      </c>
    </row>
    <row r="120" spans="2:19" ht="15">
      <c r="B120" s="541"/>
      <c r="C120" s="617"/>
      <c r="D120" s="13" t="s">
        <v>6945</v>
      </c>
      <c r="E120" s="1" t="s">
        <v>6948</v>
      </c>
      <c r="F120" s="115" t="s">
        <v>9</v>
      </c>
      <c r="G120" s="1" t="s">
        <v>185</v>
      </c>
      <c r="H120" s="62">
        <v>39356</v>
      </c>
      <c r="I120" s="63" t="s">
        <v>4242</v>
      </c>
      <c r="J120" s="92" t="s">
        <v>3104</v>
      </c>
      <c r="K120" s="1" t="s">
        <v>3121</v>
      </c>
      <c r="L120" s="1" t="s">
        <v>3901</v>
      </c>
      <c r="M120" s="38" t="s">
        <v>3898</v>
      </c>
      <c r="N120" s="58" t="s">
        <v>3100</v>
      </c>
      <c r="O120" s="1" t="s">
        <v>1440</v>
      </c>
      <c r="P120" s="1" t="s">
        <v>6946</v>
      </c>
      <c r="Q120" s="108" t="str">
        <f t="shared" ca="1" si="9"/>
        <v>17 Tahun</v>
      </c>
      <c r="R120" s="108" t="str">
        <f t="shared" ca="1" si="10"/>
        <v>3 Bulan</v>
      </c>
      <c r="S120" s="108" t="str">
        <f t="shared" ca="1" si="11"/>
        <v>29  Hari</v>
      </c>
    </row>
    <row r="121" spans="2:19" ht="15">
      <c r="B121" s="540">
        <v>33</v>
      </c>
      <c r="C121" s="615" t="s">
        <v>6950</v>
      </c>
      <c r="D121" s="13" t="s">
        <v>6951</v>
      </c>
      <c r="E121" s="1" t="s">
        <v>6955</v>
      </c>
      <c r="F121" s="115" t="s">
        <v>10</v>
      </c>
      <c r="G121" s="1" t="s">
        <v>321</v>
      </c>
      <c r="H121" s="62">
        <v>26247</v>
      </c>
      <c r="I121" s="63" t="s">
        <v>4242</v>
      </c>
      <c r="J121" s="92" t="s">
        <v>3104</v>
      </c>
      <c r="K121" s="1" t="s">
        <v>3270</v>
      </c>
      <c r="L121" s="1" t="s">
        <v>3124</v>
      </c>
      <c r="M121" s="38" t="s">
        <v>3894</v>
      </c>
      <c r="N121" s="58" t="s">
        <v>3095</v>
      </c>
      <c r="O121" s="1" t="s">
        <v>6960</v>
      </c>
      <c r="P121" s="1" t="s">
        <v>6961</v>
      </c>
      <c r="Q121" s="108" t="str">
        <f t="shared" ca="1" si="9"/>
        <v>53 Tahun</v>
      </c>
      <c r="R121" s="108" t="str">
        <f t="shared" ca="1" si="10"/>
        <v>2 Bulan</v>
      </c>
      <c r="S121" s="108" t="str">
        <f t="shared" ca="1" si="11"/>
        <v>20  Hari</v>
      </c>
    </row>
    <row r="122" spans="2:19" ht="15">
      <c r="B122" s="544"/>
      <c r="C122" s="616"/>
      <c r="D122" s="13" t="s">
        <v>6952</v>
      </c>
      <c r="E122" s="1" t="s">
        <v>1646</v>
      </c>
      <c r="F122" s="115" t="s">
        <v>9</v>
      </c>
      <c r="G122" s="1" t="s">
        <v>30</v>
      </c>
      <c r="H122" s="62">
        <v>27432</v>
      </c>
      <c r="I122" s="63" t="s">
        <v>4242</v>
      </c>
      <c r="J122" s="92" t="s">
        <v>3104</v>
      </c>
      <c r="K122" s="1" t="s">
        <v>3270</v>
      </c>
      <c r="L122" s="1" t="s">
        <v>3117</v>
      </c>
      <c r="M122" s="38" t="s">
        <v>3894</v>
      </c>
      <c r="N122" s="58" t="s">
        <v>3099</v>
      </c>
      <c r="O122" s="1" t="s">
        <v>246</v>
      </c>
      <c r="P122" s="1" t="s">
        <v>6962</v>
      </c>
      <c r="Q122" s="108" t="str">
        <f t="shared" ca="1" si="9"/>
        <v>49 Tahun</v>
      </c>
      <c r="R122" s="108" t="str">
        <f t="shared" ca="1" si="10"/>
        <v>11 Bulan</v>
      </c>
      <c r="S122" s="108" t="str">
        <f t="shared" ca="1" si="11"/>
        <v>23  Hari</v>
      </c>
    </row>
    <row r="123" spans="2:19" ht="15">
      <c r="B123" s="544"/>
      <c r="C123" s="616"/>
      <c r="D123" s="13" t="s">
        <v>6959</v>
      </c>
      <c r="E123" s="1" t="s">
        <v>6956</v>
      </c>
      <c r="F123" s="115" t="s">
        <v>9</v>
      </c>
      <c r="G123" s="1" t="s">
        <v>122</v>
      </c>
      <c r="H123" s="62">
        <v>35422</v>
      </c>
      <c r="I123" s="63" t="s">
        <v>4242</v>
      </c>
      <c r="J123" s="92" t="s">
        <v>3104</v>
      </c>
      <c r="K123" s="1" t="s">
        <v>3270</v>
      </c>
      <c r="L123" s="1" t="s">
        <v>3901</v>
      </c>
      <c r="M123" s="38" t="s">
        <v>3898</v>
      </c>
      <c r="N123" s="58" t="s">
        <v>3100</v>
      </c>
      <c r="O123" s="1" t="s">
        <v>6955</v>
      </c>
      <c r="P123" s="1" t="s">
        <v>1646</v>
      </c>
      <c r="Q123" s="108" t="str">
        <f t="shared" ca="1" si="9"/>
        <v>28 Tahun</v>
      </c>
      <c r="R123" s="108" t="str">
        <f t="shared" ca="1" si="10"/>
        <v>1 Bulan</v>
      </c>
      <c r="S123" s="108" t="str">
        <f t="shared" ca="1" si="11"/>
        <v>7  Hari</v>
      </c>
    </row>
    <row r="124" spans="2:19" ht="15">
      <c r="B124" s="544"/>
      <c r="C124" s="616"/>
      <c r="D124" s="13" t="s">
        <v>6953</v>
      </c>
      <c r="E124" s="1" t="s">
        <v>6957</v>
      </c>
      <c r="F124" s="115" t="s">
        <v>10</v>
      </c>
      <c r="G124" s="1" t="s">
        <v>122</v>
      </c>
      <c r="H124" s="62">
        <v>39476</v>
      </c>
      <c r="I124" s="63" t="s">
        <v>4242</v>
      </c>
      <c r="J124" s="92" t="s">
        <v>3104</v>
      </c>
      <c r="K124" s="1" t="s">
        <v>3893</v>
      </c>
      <c r="L124" s="1" t="s">
        <v>3901</v>
      </c>
      <c r="M124" s="38" t="s">
        <v>3898</v>
      </c>
      <c r="N124" s="58" t="s">
        <v>3100</v>
      </c>
      <c r="O124" s="1" t="s">
        <v>6955</v>
      </c>
      <c r="P124" s="1" t="s">
        <v>1646</v>
      </c>
      <c r="Q124" s="108" t="str">
        <f t="shared" ca="1" si="9"/>
        <v>17 Tahun</v>
      </c>
      <c r="R124" s="108" t="str">
        <f t="shared" ca="1" si="10"/>
        <v>0 Bulan</v>
      </c>
      <c r="S124" s="108" t="str">
        <f t="shared" ca="1" si="11"/>
        <v>1  Hari</v>
      </c>
    </row>
    <row r="125" spans="2:19" ht="15">
      <c r="B125" s="541"/>
      <c r="C125" s="617"/>
      <c r="D125" s="13" t="s">
        <v>6954</v>
      </c>
      <c r="E125" s="1" t="s">
        <v>6958</v>
      </c>
      <c r="F125" s="115" t="s">
        <v>10</v>
      </c>
      <c r="G125" s="1" t="s">
        <v>122</v>
      </c>
      <c r="H125" s="62">
        <v>40492</v>
      </c>
      <c r="I125" s="63" t="s">
        <v>4242</v>
      </c>
      <c r="J125" s="92" t="s">
        <v>3104</v>
      </c>
      <c r="K125" s="1" t="s">
        <v>3893</v>
      </c>
      <c r="L125" s="1" t="s">
        <v>3901</v>
      </c>
      <c r="M125" s="38" t="s">
        <v>3898</v>
      </c>
      <c r="N125" s="58" t="s">
        <v>3100</v>
      </c>
      <c r="O125" s="1" t="s">
        <v>6955</v>
      </c>
      <c r="P125" s="1" t="s">
        <v>1646</v>
      </c>
      <c r="Q125" s="108" t="str">
        <f t="shared" ca="1" si="9"/>
        <v>14 Tahun</v>
      </c>
      <c r="R125" s="108" t="str">
        <f t="shared" ca="1" si="10"/>
        <v>2 Bulan</v>
      </c>
      <c r="S125" s="108" t="str">
        <f t="shared" ca="1" si="11"/>
        <v>20  Hari</v>
      </c>
    </row>
    <row r="126" spans="2:19" ht="15">
      <c r="B126" s="540">
        <v>34</v>
      </c>
      <c r="C126" s="615" t="s">
        <v>7147</v>
      </c>
      <c r="D126" s="13" t="s">
        <v>7148</v>
      </c>
      <c r="E126" s="1" t="s">
        <v>5511</v>
      </c>
      <c r="F126" s="115" t="s">
        <v>9</v>
      </c>
      <c r="G126" s="1" t="s">
        <v>185</v>
      </c>
      <c r="H126" s="62">
        <v>33582</v>
      </c>
      <c r="I126" s="63" t="s">
        <v>4242</v>
      </c>
      <c r="J126" s="92" t="s">
        <v>3104</v>
      </c>
      <c r="K126" s="1" t="s">
        <v>3893</v>
      </c>
      <c r="L126" s="1" t="s">
        <v>3117</v>
      </c>
      <c r="M126" s="38" t="s">
        <v>3131</v>
      </c>
      <c r="N126" s="58" t="s">
        <v>3095</v>
      </c>
      <c r="O126" s="1" t="s">
        <v>5416</v>
      </c>
      <c r="P126" s="1" t="s">
        <v>7154</v>
      </c>
      <c r="Q126" s="108" t="str">
        <f ca="1" t="shared" si="15" ref="Q126:Q128">DATEDIF(H126,$Q$2,"Y")&amp;" Tahun"</f>
        <v>33 Tahun</v>
      </c>
      <c r="R126" s="108" t="str">
        <f ca="1" t="shared" si="16" ref="R126:R128">DATEDIF(H126,$Q$2,"YM")&amp;" Bulan"</f>
        <v>1 Bulan</v>
      </c>
      <c r="S126" s="108" t="str">
        <f ca="1" t="shared" si="17" ref="S126:S128">DATEDIF(H126,$Q$2,"MD")&amp;"  Hari"</f>
        <v>20  Hari</v>
      </c>
    </row>
    <row r="127" spans="2:19" ht="15">
      <c r="B127" s="544"/>
      <c r="C127" s="616"/>
      <c r="D127" s="13" t="s">
        <v>7149</v>
      </c>
      <c r="E127" s="1" t="s">
        <v>7151</v>
      </c>
      <c r="F127" s="115" t="s">
        <v>9</v>
      </c>
      <c r="G127" s="1" t="s">
        <v>205</v>
      </c>
      <c r="H127" s="62">
        <v>40841</v>
      </c>
      <c r="I127" s="63" t="s">
        <v>4242</v>
      </c>
      <c r="J127" s="92" t="s">
        <v>3104</v>
      </c>
      <c r="K127" s="1" t="s">
        <v>3121</v>
      </c>
      <c r="L127" s="1" t="s">
        <v>3901</v>
      </c>
      <c r="M127" s="38" t="s">
        <v>3898</v>
      </c>
      <c r="N127" s="58" t="s">
        <v>3100</v>
      </c>
      <c r="O127" s="1" t="s">
        <v>7153</v>
      </c>
      <c r="P127" s="1" t="s">
        <v>5511</v>
      </c>
      <c r="Q127" s="108" t="str">
        <f t="shared" ca="1" si="15"/>
        <v>13 Tahun</v>
      </c>
      <c r="R127" s="108" t="str">
        <f t="shared" ca="1" si="16"/>
        <v>3 Bulan</v>
      </c>
      <c r="S127" s="108" t="str">
        <f t="shared" ca="1" si="17"/>
        <v>5  Hari</v>
      </c>
    </row>
    <row r="128" spans="2:19" ht="15">
      <c r="B128" s="541"/>
      <c r="C128" s="617"/>
      <c r="D128" s="13" t="s">
        <v>7150</v>
      </c>
      <c r="E128" s="1" t="s">
        <v>7152</v>
      </c>
      <c r="F128" s="115" t="s">
        <v>10</v>
      </c>
      <c r="G128" s="1" t="s">
        <v>205</v>
      </c>
      <c r="H128" s="62">
        <v>42611</v>
      </c>
      <c r="I128" s="63" t="s">
        <v>4242</v>
      </c>
      <c r="J128" s="92" t="s">
        <v>3104</v>
      </c>
      <c r="K128" s="1" t="s">
        <v>3121</v>
      </c>
      <c r="L128" s="1" t="s">
        <v>3901</v>
      </c>
      <c r="M128" s="38" t="s">
        <v>3898</v>
      </c>
      <c r="N128" s="58" t="s">
        <v>3100</v>
      </c>
      <c r="O128" s="1" t="s">
        <v>7153</v>
      </c>
      <c r="P128" s="1" t="s">
        <v>5511</v>
      </c>
      <c r="Q128" s="108" t="str">
        <f t="shared" ca="1" si="15"/>
        <v>8 Tahun</v>
      </c>
      <c r="R128" s="108" t="str">
        <f t="shared" ca="1" si="16"/>
        <v>5 Bulan</v>
      </c>
      <c r="S128" s="108" t="str">
        <f t="shared" ca="1" si="17"/>
        <v>1  Hari</v>
      </c>
    </row>
    <row r="129" spans="2:19" ht="15">
      <c r="B129" s="540">
        <v>35</v>
      </c>
      <c r="C129" s="615" t="s">
        <v>6963</v>
      </c>
      <c r="D129" s="13" t="s">
        <v>6964</v>
      </c>
      <c r="E129" s="1" t="s">
        <v>1498</v>
      </c>
      <c r="F129" s="115" t="s">
        <v>10</v>
      </c>
      <c r="G129" s="1" t="s">
        <v>1439</v>
      </c>
      <c r="H129" s="62">
        <v>29357</v>
      </c>
      <c r="I129" s="63" t="s">
        <v>4242</v>
      </c>
      <c r="J129" s="92" t="s">
        <v>3104</v>
      </c>
      <c r="K129" s="1" t="s">
        <v>3893</v>
      </c>
      <c r="L129" s="1" t="s">
        <v>3124</v>
      </c>
      <c r="M129" s="38" t="s">
        <v>3894</v>
      </c>
      <c r="N129" s="58" t="s">
        <v>3095</v>
      </c>
      <c r="O129" s="1" t="s">
        <v>6974</v>
      </c>
      <c r="P129" s="1" t="s">
        <v>6975</v>
      </c>
      <c r="Q129" s="108" t="str">
        <f t="shared" ca="1" si="9"/>
        <v>44 Tahun</v>
      </c>
      <c r="R129" s="108" t="str">
        <f t="shared" ca="1" si="10"/>
        <v>8 Bulan</v>
      </c>
      <c r="S129" s="108" t="str">
        <f t="shared" ca="1" si="11"/>
        <v>14  Hari</v>
      </c>
    </row>
    <row r="130" spans="2:19" ht="15">
      <c r="B130" s="544"/>
      <c r="C130" s="616"/>
      <c r="D130" s="13" t="s">
        <v>6965</v>
      </c>
      <c r="E130" s="1" t="s">
        <v>6968</v>
      </c>
      <c r="F130" s="115" t="s">
        <v>9</v>
      </c>
      <c r="G130" s="1" t="s">
        <v>185</v>
      </c>
      <c r="H130" s="62">
        <v>30634</v>
      </c>
      <c r="I130" s="63" t="s">
        <v>4242</v>
      </c>
      <c r="J130" s="92" t="s">
        <v>3104</v>
      </c>
      <c r="K130" s="1" t="s">
        <v>3893</v>
      </c>
      <c r="L130" s="1" t="s">
        <v>3124</v>
      </c>
      <c r="M130" s="38" t="s">
        <v>3894</v>
      </c>
      <c r="N130" s="58" t="s">
        <v>3099</v>
      </c>
      <c r="O130" s="1" t="s">
        <v>6977</v>
      </c>
      <c r="P130" s="1" t="s">
        <v>6976</v>
      </c>
      <c r="Q130" s="108" t="str">
        <f t="shared" ca="1" si="9"/>
        <v>41 Tahun</v>
      </c>
      <c r="R130" s="108" t="str">
        <f t="shared" ca="1" si="10"/>
        <v>2 Bulan</v>
      </c>
      <c r="S130" s="108" t="str">
        <f t="shared" ca="1" si="11"/>
        <v>16  Hari</v>
      </c>
    </row>
    <row r="131" spans="2:19" ht="15">
      <c r="B131" s="544"/>
      <c r="C131" s="616"/>
      <c r="D131" s="13" t="s">
        <v>6966</v>
      </c>
      <c r="E131" s="1" t="s">
        <v>6969</v>
      </c>
      <c r="F131" s="115" t="s">
        <v>10</v>
      </c>
      <c r="G131" s="1" t="s">
        <v>185</v>
      </c>
      <c r="H131" s="62">
        <v>39962</v>
      </c>
      <c r="I131" s="63" t="s">
        <v>4242</v>
      </c>
      <c r="J131" s="92" t="s">
        <v>3104</v>
      </c>
      <c r="K131" s="1" t="s">
        <v>3893</v>
      </c>
      <c r="L131" s="1" t="s">
        <v>3901</v>
      </c>
      <c r="M131" s="38" t="s">
        <v>3898</v>
      </c>
      <c r="N131" s="58" t="s">
        <v>3100</v>
      </c>
      <c r="O131" s="1" t="s">
        <v>1498</v>
      </c>
      <c r="P131" s="1" t="s">
        <v>6968</v>
      </c>
      <c r="Q131" s="108" t="str">
        <f t="shared" ca="1" si="9"/>
        <v>15 Tahun</v>
      </c>
      <c r="R131" s="108" t="str">
        <f t="shared" ca="1" si="10"/>
        <v>8 Bulan</v>
      </c>
      <c r="S131" s="108" t="str">
        <f t="shared" ca="1" si="11"/>
        <v>1  Hari</v>
      </c>
    </row>
    <row r="132" spans="2:19" ht="15">
      <c r="B132" s="544"/>
      <c r="C132" s="616"/>
      <c r="D132" s="13" t="s">
        <v>6967</v>
      </c>
      <c r="E132" s="1" t="s">
        <v>6970</v>
      </c>
      <c r="F132" s="115" t="s">
        <v>9</v>
      </c>
      <c r="G132" s="1" t="s">
        <v>185</v>
      </c>
      <c r="H132" s="62">
        <v>40322</v>
      </c>
      <c r="I132" s="63" t="s">
        <v>4242</v>
      </c>
      <c r="J132" s="92" t="s">
        <v>3104</v>
      </c>
      <c r="K132" s="1" t="s">
        <v>3893</v>
      </c>
      <c r="L132" s="1" t="s">
        <v>3901</v>
      </c>
      <c r="M132" s="38" t="s">
        <v>3898</v>
      </c>
      <c r="N132" s="58" t="s">
        <v>3100</v>
      </c>
      <c r="O132" s="1" t="s">
        <v>1498</v>
      </c>
      <c r="P132" s="1" t="s">
        <v>6968</v>
      </c>
      <c r="Q132" s="108" t="str">
        <f t="shared" ca="1" si="9"/>
        <v>14 Tahun</v>
      </c>
      <c r="R132" s="108" t="str">
        <f t="shared" ca="1" si="10"/>
        <v>8 Bulan</v>
      </c>
      <c r="S132" s="108" t="str">
        <f t="shared" ca="1" si="11"/>
        <v>6  Hari</v>
      </c>
    </row>
    <row r="133" spans="2:19" ht="15">
      <c r="B133" s="541"/>
      <c r="C133" s="617"/>
      <c r="D133" s="16"/>
      <c r="E133" s="16"/>
      <c r="F133" s="115" t="s">
        <v>10</v>
      </c>
      <c r="G133" s="1" t="s">
        <v>185</v>
      </c>
      <c r="H133" s="447"/>
      <c r="I133" s="63" t="s">
        <v>4242</v>
      </c>
      <c r="J133" s="92" t="s">
        <v>3104</v>
      </c>
      <c r="K133" s="1" t="s">
        <v>6973</v>
      </c>
      <c r="L133" s="1" t="s">
        <v>3901</v>
      </c>
      <c r="M133" s="38" t="s">
        <v>3898</v>
      </c>
      <c r="N133" s="58" t="s">
        <v>3100</v>
      </c>
      <c r="O133" s="1" t="s">
        <v>1498</v>
      </c>
      <c r="P133" s="1" t="s">
        <v>6968</v>
      </c>
      <c r="Q133" s="108" t="str">
        <f t="shared" ca="1" si="9"/>
        <v>125 Tahun</v>
      </c>
      <c r="R133" s="108" t="str">
        <f t="shared" ca="1" si="10"/>
        <v>0 Bulan</v>
      </c>
      <c r="S133" s="108" t="str">
        <f t="shared" ca="1" si="11"/>
        <v>30  Hari</v>
      </c>
    </row>
    <row r="134" spans="2:19" ht="15">
      <c r="B134" s="540">
        <v>36</v>
      </c>
      <c r="C134" s="615" t="s">
        <v>7155</v>
      </c>
      <c r="D134" s="13" t="s">
        <v>7156</v>
      </c>
      <c r="E134" s="1" t="s">
        <v>6978</v>
      </c>
      <c r="F134" s="115" t="s">
        <v>10</v>
      </c>
      <c r="G134" s="1" t="s">
        <v>192</v>
      </c>
      <c r="H134" s="62">
        <v>33253</v>
      </c>
      <c r="I134" s="63" t="s">
        <v>4242</v>
      </c>
      <c r="J134" s="92" t="s">
        <v>3104</v>
      </c>
      <c r="K134" s="1" t="s">
        <v>3893</v>
      </c>
      <c r="L134" s="1" t="s">
        <v>3097</v>
      </c>
      <c r="M134" s="38" t="s">
        <v>3894</v>
      </c>
      <c r="N134" s="58" t="s">
        <v>3095</v>
      </c>
      <c r="O134" s="1" t="s">
        <v>7162</v>
      </c>
      <c r="P134" s="1" t="s">
        <v>6976</v>
      </c>
      <c r="Q134" s="108" t="str">
        <f t="shared" ca="1" si="9"/>
        <v>34 Tahun</v>
      </c>
      <c r="R134" s="108" t="str">
        <f t="shared" ca="1" si="10"/>
        <v>0 Bulan</v>
      </c>
      <c r="S134" s="108" t="str">
        <f t="shared" ca="1" si="11"/>
        <v>15  Hari</v>
      </c>
    </row>
    <row r="135" spans="2:19" ht="15">
      <c r="B135" s="544"/>
      <c r="C135" s="616"/>
      <c r="D135" s="13" t="s">
        <v>7157</v>
      </c>
      <c r="E135" s="1" t="s">
        <v>7159</v>
      </c>
      <c r="F135" s="115" t="s">
        <v>9</v>
      </c>
      <c r="G135" s="1" t="s">
        <v>7161</v>
      </c>
      <c r="H135" s="62">
        <v>35889</v>
      </c>
      <c r="I135" s="63" t="s">
        <v>4242</v>
      </c>
      <c r="J135" s="92" t="s">
        <v>3104</v>
      </c>
      <c r="K135" s="1" t="s">
        <v>3271</v>
      </c>
      <c r="L135" s="1" t="s">
        <v>3097</v>
      </c>
      <c r="M135" s="38" t="s">
        <v>3894</v>
      </c>
      <c r="N135" s="58" t="s">
        <v>3099</v>
      </c>
      <c r="O135" s="1" t="s">
        <v>6038</v>
      </c>
      <c r="P135" s="1" t="s">
        <v>7163</v>
      </c>
      <c r="Q135" s="108" t="str">
        <f t="shared" ca="1" si="9"/>
        <v>26 Tahun</v>
      </c>
      <c r="R135" s="108" t="str">
        <f t="shared" ca="1" si="10"/>
        <v>9 Bulan</v>
      </c>
      <c r="S135" s="108" t="str">
        <f t="shared" ca="1" si="11"/>
        <v>26  Hari</v>
      </c>
    </row>
    <row r="136" spans="2:19" ht="15">
      <c r="B136" s="541"/>
      <c r="C136" s="617"/>
      <c r="D136" s="13" t="s">
        <v>7158</v>
      </c>
      <c r="E136" s="1" t="s">
        <v>7160</v>
      </c>
      <c r="F136" s="115" t="s">
        <v>9</v>
      </c>
      <c r="G136" s="1" t="s">
        <v>192</v>
      </c>
      <c r="H136" s="62">
        <v>44510</v>
      </c>
      <c r="I136" s="63" t="s">
        <v>4242</v>
      </c>
      <c r="J136" s="92" t="s">
        <v>3104</v>
      </c>
      <c r="K136" s="1" t="s">
        <v>3121</v>
      </c>
      <c r="L136" s="1" t="s">
        <v>3901</v>
      </c>
      <c r="M136" s="38" t="s">
        <v>3898</v>
      </c>
      <c r="N136" s="58" t="s">
        <v>3100</v>
      </c>
      <c r="O136" s="1" t="s">
        <v>6978</v>
      </c>
      <c r="P136" s="1" t="s">
        <v>7159</v>
      </c>
      <c r="Q136" s="108" t="str">
        <f t="shared" ca="1" si="9"/>
        <v>3 Tahun</v>
      </c>
      <c r="R136" s="108" t="str">
        <f t="shared" ca="1" si="10"/>
        <v>2 Bulan</v>
      </c>
      <c r="S136" s="108" t="str">
        <f t="shared" ca="1" si="11"/>
        <v>20  Hari</v>
      </c>
    </row>
    <row r="137" spans="2:19" ht="15">
      <c r="B137" s="540">
        <v>37</v>
      </c>
      <c r="C137" s="615" t="s">
        <v>6979</v>
      </c>
      <c r="D137" s="13" t="s">
        <v>6980</v>
      </c>
      <c r="E137" s="1" t="s">
        <v>6976</v>
      </c>
      <c r="F137" s="115" t="s">
        <v>9</v>
      </c>
      <c r="G137" s="1" t="s">
        <v>153</v>
      </c>
      <c r="H137" s="62">
        <v>23136</v>
      </c>
      <c r="I137" s="63" t="s">
        <v>4242</v>
      </c>
      <c r="J137" s="92" t="s">
        <v>3104</v>
      </c>
      <c r="K137" s="1" t="s">
        <v>3270</v>
      </c>
      <c r="L137" s="1" t="s">
        <v>3117</v>
      </c>
      <c r="M137" s="38" t="s">
        <v>3131</v>
      </c>
      <c r="N137" s="58" t="s">
        <v>3095</v>
      </c>
      <c r="O137" s="1" t="s">
        <v>362</v>
      </c>
      <c r="P137" s="1" t="s">
        <v>145</v>
      </c>
      <c r="Q137" s="108" t="str">
        <f t="shared" ca="1" si="9"/>
        <v>61 Tahun</v>
      </c>
      <c r="R137" s="108" t="str">
        <f t="shared" ca="1" si="10"/>
        <v>8 Bulan</v>
      </c>
      <c r="S137" s="108" t="str">
        <f t="shared" ca="1" si="11"/>
        <v>25  Hari</v>
      </c>
    </row>
    <row r="138" spans="2:19" ht="15">
      <c r="B138" s="544"/>
      <c r="C138" s="616"/>
      <c r="D138" s="13" t="s">
        <v>6981</v>
      </c>
      <c r="E138" s="1" t="s">
        <v>6984</v>
      </c>
      <c r="F138" s="115" t="s">
        <v>10</v>
      </c>
      <c r="G138" s="1" t="s">
        <v>185</v>
      </c>
      <c r="H138" s="62">
        <v>33042</v>
      </c>
      <c r="I138" s="63" t="s">
        <v>4242</v>
      </c>
      <c r="J138" s="92" t="s">
        <v>3104</v>
      </c>
      <c r="K138" s="1" t="s">
        <v>3893</v>
      </c>
      <c r="L138" s="1" t="s">
        <v>3097</v>
      </c>
      <c r="M138" s="38" t="s">
        <v>3898</v>
      </c>
      <c r="N138" s="58" t="s">
        <v>3100</v>
      </c>
      <c r="O138" s="1" t="s">
        <v>6977</v>
      </c>
      <c r="P138" s="1" t="s">
        <v>6976</v>
      </c>
      <c r="Q138" s="108" t="str">
        <f t="shared" ca="1" si="9"/>
        <v>34 Tahun</v>
      </c>
      <c r="R138" s="108" t="str">
        <f t="shared" ca="1" si="10"/>
        <v>7 Bulan</v>
      </c>
      <c r="S138" s="108" t="str">
        <f t="shared" ca="1" si="11"/>
        <v>12  Hari</v>
      </c>
    </row>
    <row r="139" spans="2:19" ht="15">
      <c r="B139" s="541"/>
      <c r="C139" s="617"/>
      <c r="D139" s="13" t="s">
        <v>6982</v>
      </c>
      <c r="E139" s="1" t="s">
        <v>6983</v>
      </c>
      <c r="F139" s="115" t="s">
        <v>10</v>
      </c>
      <c r="G139" s="1" t="s">
        <v>192</v>
      </c>
      <c r="H139" s="62">
        <v>35586</v>
      </c>
      <c r="I139" s="63" t="s">
        <v>4242</v>
      </c>
      <c r="J139" s="92" t="s">
        <v>3104</v>
      </c>
      <c r="K139" s="1" t="s">
        <v>6985</v>
      </c>
      <c r="L139" s="1" t="s">
        <v>3097</v>
      </c>
      <c r="M139" s="38" t="s">
        <v>3898</v>
      </c>
      <c r="N139" s="58" t="s">
        <v>3100</v>
      </c>
      <c r="O139" s="1" t="s">
        <v>6977</v>
      </c>
      <c r="P139" s="1" t="s">
        <v>6976</v>
      </c>
      <c r="Q139" s="108" t="str">
        <f t="shared" ca="1" si="9"/>
        <v>27 Tahun</v>
      </c>
      <c r="R139" s="108" t="str">
        <f t="shared" ca="1" si="10"/>
        <v>7 Bulan</v>
      </c>
      <c r="S139" s="108" t="str">
        <f t="shared" ca="1" si="11"/>
        <v>25  Hari</v>
      </c>
    </row>
    <row r="140" spans="2:19" ht="15">
      <c r="B140" s="540">
        <v>38</v>
      </c>
      <c r="C140" s="615" t="s">
        <v>6986</v>
      </c>
      <c r="D140" s="13" t="s">
        <v>6987</v>
      </c>
      <c r="E140" s="1" t="s">
        <v>6990</v>
      </c>
      <c r="F140" s="115" t="s">
        <v>9</v>
      </c>
      <c r="G140" s="1" t="s">
        <v>122</v>
      </c>
      <c r="H140" s="62">
        <v>25062</v>
      </c>
      <c r="I140" s="63" t="s">
        <v>4242</v>
      </c>
      <c r="J140" s="92" t="s">
        <v>3104</v>
      </c>
      <c r="K140" s="1" t="s">
        <v>3271</v>
      </c>
      <c r="L140" s="1" t="s">
        <v>3117</v>
      </c>
      <c r="M140" s="38" t="s">
        <v>6994</v>
      </c>
      <c r="N140" s="58" t="s">
        <v>3095</v>
      </c>
      <c r="O140" s="1" t="s">
        <v>1552</v>
      </c>
      <c r="P140" s="1" t="s">
        <v>2158</v>
      </c>
      <c r="Q140" s="108" t="str">
        <f t="shared" ca="1" si="9"/>
        <v>56 Tahun</v>
      </c>
      <c r="R140" s="108" t="str">
        <f t="shared" ca="1" si="10"/>
        <v>5 Bulan</v>
      </c>
      <c r="S140" s="108" t="str">
        <f t="shared" ca="1" si="11"/>
        <v>18  Hari</v>
      </c>
    </row>
    <row r="141" spans="2:19" ht="15">
      <c r="B141" s="544"/>
      <c r="C141" s="616"/>
      <c r="D141" s="13" t="s">
        <v>6988</v>
      </c>
      <c r="E141" s="1" t="s">
        <v>6991</v>
      </c>
      <c r="F141" s="115" t="s">
        <v>10</v>
      </c>
      <c r="G141" s="1" t="s">
        <v>185</v>
      </c>
      <c r="H141" s="62">
        <v>36512</v>
      </c>
      <c r="I141" s="63" t="s">
        <v>4242</v>
      </c>
      <c r="J141" s="92" t="s">
        <v>3104</v>
      </c>
      <c r="K141" s="1" t="s">
        <v>3271</v>
      </c>
      <c r="L141" s="1" t="s">
        <v>3097</v>
      </c>
      <c r="M141" s="38" t="s">
        <v>3898</v>
      </c>
      <c r="N141" s="58" t="s">
        <v>3100</v>
      </c>
      <c r="O141" s="1" t="s">
        <v>6995</v>
      </c>
      <c r="P141" s="1" t="s">
        <v>6990</v>
      </c>
      <c r="Q141" s="108" t="str">
        <f t="shared" ca="1" si="9"/>
        <v>25 Tahun</v>
      </c>
      <c r="R141" s="108" t="str">
        <f t="shared" ca="1" si="10"/>
        <v>1 Bulan</v>
      </c>
      <c r="S141" s="108" t="str">
        <f t="shared" ca="1" si="11"/>
        <v>12  Hari</v>
      </c>
    </row>
    <row r="142" spans="2:19" ht="15">
      <c r="B142" s="541"/>
      <c r="C142" s="617"/>
      <c r="D142" s="13" t="s">
        <v>6989</v>
      </c>
      <c r="E142" s="1" t="s">
        <v>6992</v>
      </c>
      <c r="F142" s="115" t="s">
        <v>10</v>
      </c>
      <c r="G142" s="1" t="s">
        <v>122</v>
      </c>
      <c r="H142" s="62">
        <v>39234</v>
      </c>
      <c r="I142" s="63" t="s">
        <v>4242</v>
      </c>
      <c r="J142" s="92" t="s">
        <v>3104</v>
      </c>
      <c r="K142" s="1" t="s">
        <v>6993</v>
      </c>
      <c r="L142" s="1" t="s">
        <v>3279</v>
      </c>
      <c r="M142" s="38" t="s">
        <v>3898</v>
      </c>
      <c r="N142" s="58" t="s">
        <v>3100</v>
      </c>
      <c r="O142" s="1" t="s">
        <v>6995</v>
      </c>
      <c r="P142" s="1" t="s">
        <v>6990</v>
      </c>
      <c r="Q142" s="108" t="str">
        <f t="shared" ca="1" si="9"/>
        <v>17 Tahun</v>
      </c>
      <c r="R142" s="108" t="str">
        <f t="shared" ca="1" si="10"/>
        <v>7 Bulan</v>
      </c>
      <c r="S142" s="108" t="str">
        <f t="shared" ca="1" si="11"/>
        <v>29  Hari</v>
      </c>
    </row>
    <row r="143" spans="2:19" ht="15">
      <c r="B143" s="540">
        <v>39</v>
      </c>
      <c r="C143" s="615" t="s">
        <v>6996</v>
      </c>
      <c r="D143" s="13" t="s">
        <v>6997</v>
      </c>
      <c r="E143" s="1" t="s">
        <v>376</v>
      </c>
      <c r="F143" s="115" t="s">
        <v>10</v>
      </c>
      <c r="G143" s="1" t="s">
        <v>192</v>
      </c>
      <c r="H143" s="62">
        <v>26947</v>
      </c>
      <c r="I143" s="63" t="s">
        <v>4242</v>
      </c>
      <c r="J143" s="92" t="s">
        <v>3104</v>
      </c>
      <c r="K143" s="1" t="s">
        <v>3271</v>
      </c>
      <c r="L143" s="1" t="s">
        <v>3097</v>
      </c>
      <c r="M143" s="38" t="s">
        <v>3894</v>
      </c>
      <c r="N143" s="58" t="s">
        <v>3095</v>
      </c>
      <c r="O143" s="1" t="s">
        <v>7007</v>
      </c>
      <c r="P143" s="1" t="s">
        <v>2158</v>
      </c>
      <c r="Q143" s="108" t="str">
        <f t="shared" ca="1" si="9"/>
        <v>51 Tahun</v>
      </c>
      <c r="R143" s="108" t="str">
        <f t="shared" ca="1" si="10"/>
        <v>3 Bulan</v>
      </c>
      <c r="S143" s="108" t="str">
        <f t="shared" ca="1" si="11"/>
        <v>20  Hari</v>
      </c>
    </row>
    <row r="144" spans="2:19" ht="15">
      <c r="B144" s="544"/>
      <c r="C144" s="616"/>
      <c r="D144" s="13" t="s">
        <v>6998</v>
      </c>
      <c r="E144" s="1" t="s">
        <v>7002</v>
      </c>
      <c r="F144" s="115" t="s">
        <v>9</v>
      </c>
      <c r="G144" s="1" t="s">
        <v>18</v>
      </c>
      <c r="H144" s="62">
        <v>27451</v>
      </c>
      <c r="I144" s="63" t="s">
        <v>4242</v>
      </c>
      <c r="J144" s="92" t="s">
        <v>3104</v>
      </c>
      <c r="K144" s="1" t="s">
        <v>3271</v>
      </c>
      <c r="L144" s="1" t="s">
        <v>7006</v>
      </c>
      <c r="M144" s="38" t="s">
        <v>3894</v>
      </c>
      <c r="N144" s="58" t="s">
        <v>3099</v>
      </c>
      <c r="O144" s="1" t="s">
        <v>344</v>
      </c>
      <c r="P144" s="1" t="s">
        <v>7009</v>
      </c>
      <c r="Q144" s="108" t="str">
        <f t="shared" ca="1" si="9"/>
        <v>49 Tahun</v>
      </c>
      <c r="R144" s="108" t="str">
        <f t="shared" ca="1" si="10"/>
        <v>11 Bulan</v>
      </c>
      <c r="S144" s="108" t="str">
        <f t="shared" ca="1" si="11"/>
        <v>4  Hari</v>
      </c>
    </row>
    <row r="145" spans="2:19" ht="15">
      <c r="B145" s="544"/>
      <c r="C145" s="616"/>
      <c r="D145" s="13" t="s">
        <v>6999</v>
      </c>
      <c r="E145" s="1" t="s">
        <v>7003</v>
      </c>
      <c r="F145" s="115" t="s">
        <v>10</v>
      </c>
      <c r="G145" s="1" t="s">
        <v>173</v>
      </c>
      <c r="H145" s="62">
        <v>33488</v>
      </c>
      <c r="I145" s="63" t="s">
        <v>4242</v>
      </c>
      <c r="J145" s="92" t="s">
        <v>3104</v>
      </c>
      <c r="K145" s="1" t="s">
        <v>3271</v>
      </c>
      <c r="L145" s="1" t="s">
        <v>3279</v>
      </c>
      <c r="M145" s="38" t="s">
        <v>4030</v>
      </c>
      <c r="N145" s="58" t="s">
        <v>3100</v>
      </c>
      <c r="O145" s="1" t="s">
        <v>7008</v>
      </c>
      <c r="P145" s="1" t="s">
        <v>7002</v>
      </c>
      <c r="Q145" s="108" t="str">
        <f t="shared" ca="1" si="9"/>
        <v>33 Tahun</v>
      </c>
      <c r="R145" s="108" t="str">
        <f t="shared" ca="1" si="10"/>
        <v>4 Bulan</v>
      </c>
      <c r="S145" s="108" t="str">
        <f t="shared" ca="1" si="11"/>
        <v>23  Hari</v>
      </c>
    </row>
    <row r="146" spans="2:19" ht="15">
      <c r="B146" s="544"/>
      <c r="C146" s="616"/>
      <c r="D146" s="13" t="s">
        <v>7000</v>
      </c>
      <c r="E146" s="1" t="s">
        <v>7004</v>
      </c>
      <c r="F146" s="115" t="s">
        <v>9</v>
      </c>
      <c r="G146" s="1" t="s">
        <v>173</v>
      </c>
      <c r="H146" s="62">
        <v>35773</v>
      </c>
      <c r="I146" s="63" t="s">
        <v>4242</v>
      </c>
      <c r="J146" s="92" t="s">
        <v>3104</v>
      </c>
      <c r="K146" s="1" t="s">
        <v>6804</v>
      </c>
      <c r="L146" s="1" t="s">
        <v>3279</v>
      </c>
      <c r="M146" s="38" t="s">
        <v>3898</v>
      </c>
      <c r="N146" s="58" t="s">
        <v>3100</v>
      </c>
      <c r="O146" s="1" t="s">
        <v>7008</v>
      </c>
      <c r="P146" s="1" t="s">
        <v>7002</v>
      </c>
      <c r="Q146" s="108" t="str">
        <f t="shared" ca="1" si="9"/>
        <v>27 Tahun</v>
      </c>
      <c r="R146" s="108" t="str">
        <f t="shared" ca="1" si="10"/>
        <v>1 Bulan</v>
      </c>
      <c r="S146" s="108" t="str">
        <f t="shared" ca="1" si="11"/>
        <v>21  Hari</v>
      </c>
    </row>
    <row r="147" spans="2:19" ht="15">
      <c r="B147" s="541"/>
      <c r="C147" s="617"/>
      <c r="D147" s="13" t="s">
        <v>7001</v>
      </c>
      <c r="E147" s="1" t="s">
        <v>7005</v>
      </c>
      <c r="F147" s="115" t="s">
        <v>9</v>
      </c>
      <c r="G147" s="1" t="s">
        <v>173</v>
      </c>
      <c r="H147" s="62">
        <v>40537</v>
      </c>
      <c r="I147" s="63" t="s">
        <v>4242</v>
      </c>
      <c r="J147" s="92" t="s">
        <v>3104</v>
      </c>
      <c r="K147" s="1" t="s">
        <v>3893</v>
      </c>
      <c r="L147" s="1" t="s">
        <v>3279</v>
      </c>
      <c r="M147" s="38" t="s">
        <v>3898</v>
      </c>
      <c r="N147" s="58" t="s">
        <v>3100</v>
      </c>
      <c r="O147" s="1" t="s">
        <v>7008</v>
      </c>
      <c r="P147" s="1" t="s">
        <v>7002</v>
      </c>
      <c r="Q147" s="108" t="str">
        <f t="shared" ca="1" si="9"/>
        <v>14 Tahun</v>
      </c>
      <c r="R147" s="108" t="str">
        <f t="shared" ca="1" si="10"/>
        <v>1 Bulan</v>
      </c>
      <c r="S147" s="108" t="str">
        <f t="shared" ca="1" si="11"/>
        <v>5  Hari</v>
      </c>
    </row>
    <row r="148" spans="2:19" ht="15">
      <c r="B148" s="540">
        <v>40</v>
      </c>
      <c r="C148" s="615" t="s">
        <v>7010</v>
      </c>
      <c r="D148" s="13" t="s">
        <v>7011</v>
      </c>
      <c r="E148" s="1" t="s">
        <v>7016</v>
      </c>
      <c r="F148" s="115" t="s">
        <v>10</v>
      </c>
      <c r="G148" s="1" t="s">
        <v>7021</v>
      </c>
      <c r="H148" s="62">
        <v>19911</v>
      </c>
      <c r="I148" s="63" t="s">
        <v>4242</v>
      </c>
      <c r="J148" s="92" t="s">
        <v>3104</v>
      </c>
      <c r="K148" s="1" t="s">
        <v>3271</v>
      </c>
      <c r="L148" s="1" t="s">
        <v>3097</v>
      </c>
      <c r="M148" s="38" t="s">
        <v>7307</v>
      </c>
      <c r="N148" s="58" t="s">
        <v>3095</v>
      </c>
      <c r="O148" s="1" t="s">
        <v>7007</v>
      </c>
      <c r="P148" s="1" t="s">
        <v>658</v>
      </c>
      <c r="Q148" s="108" t="str">
        <f t="shared" ca="1" si="9"/>
        <v>70 Tahun</v>
      </c>
      <c r="R148" s="108" t="str">
        <f t="shared" ca="1" si="10"/>
        <v>6 Bulan</v>
      </c>
      <c r="S148" s="108" t="str">
        <f t="shared" ca="1" si="11"/>
        <v>24  Hari</v>
      </c>
    </row>
    <row r="149" spans="2:19" ht="15">
      <c r="B149" s="544"/>
      <c r="C149" s="616"/>
      <c r="D149" s="13" t="s">
        <v>7012</v>
      </c>
      <c r="E149" s="1" t="s">
        <v>7017</v>
      </c>
      <c r="F149" s="115" t="s">
        <v>9</v>
      </c>
      <c r="G149" s="1" t="s">
        <v>7022</v>
      </c>
      <c r="H149" s="62">
        <v>23918</v>
      </c>
      <c r="I149" s="63" t="s">
        <v>4242</v>
      </c>
      <c r="J149" s="92" t="s">
        <v>3104</v>
      </c>
      <c r="K149" s="1" t="s">
        <v>3271</v>
      </c>
      <c r="L149" s="1" t="s">
        <v>3117</v>
      </c>
      <c r="M149" s="38" t="s">
        <v>7307</v>
      </c>
      <c r="N149" s="58" t="s">
        <v>3099</v>
      </c>
      <c r="O149" s="1" t="s">
        <v>7024</v>
      </c>
      <c r="P149" s="1" t="s">
        <v>7026</v>
      </c>
      <c r="Q149" s="108" t="str">
        <f t="shared" ca="1" si="9"/>
        <v>59 Tahun</v>
      </c>
      <c r="R149" s="108" t="str">
        <f t="shared" ca="1" si="10"/>
        <v>7 Bulan</v>
      </c>
      <c r="S149" s="108" t="str">
        <f t="shared" ca="1" si="11"/>
        <v>5  Hari</v>
      </c>
    </row>
    <row r="150" spans="2:19" ht="15">
      <c r="B150" s="544"/>
      <c r="C150" s="616"/>
      <c r="D150" s="13" t="s">
        <v>7013</v>
      </c>
      <c r="E150" s="1" t="s">
        <v>7018</v>
      </c>
      <c r="F150" s="115" t="s">
        <v>10</v>
      </c>
      <c r="G150" s="1" t="s">
        <v>7022</v>
      </c>
      <c r="H150" s="62">
        <v>38445</v>
      </c>
      <c r="I150" s="63" t="s">
        <v>4242</v>
      </c>
      <c r="J150" s="92" t="s">
        <v>3104</v>
      </c>
      <c r="K150" s="1" t="s">
        <v>3893</v>
      </c>
      <c r="L150" s="1" t="s">
        <v>3279</v>
      </c>
      <c r="M150" s="38" t="s">
        <v>3898</v>
      </c>
      <c r="N150" s="58" t="s">
        <v>3100</v>
      </c>
      <c r="O150" s="1" t="s">
        <v>7025</v>
      </c>
      <c r="P150" s="1" t="s">
        <v>7017</v>
      </c>
      <c r="Q150" s="108" t="str">
        <f t="shared" ca="1" si="9"/>
        <v>19 Tahun</v>
      </c>
      <c r="R150" s="108" t="str">
        <f t="shared" ca="1" si="10"/>
        <v>9 Bulan</v>
      </c>
      <c r="S150" s="108" t="str">
        <f t="shared" ca="1" si="11"/>
        <v>27  Hari</v>
      </c>
    </row>
    <row r="151" spans="2:19" ht="15">
      <c r="B151" s="544"/>
      <c r="C151" s="616"/>
      <c r="D151" s="13" t="s">
        <v>7014</v>
      </c>
      <c r="E151" s="1" t="s">
        <v>7019</v>
      </c>
      <c r="F151" s="115" t="s">
        <v>9</v>
      </c>
      <c r="G151" s="1" t="s">
        <v>173</v>
      </c>
      <c r="H151" s="62">
        <v>41257</v>
      </c>
      <c r="I151" s="63" t="s">
        <v>4242</v>
      </c>
      <c r="J151" s="92" t="s">
        <v>3104</v>
      </c>
      <c r="K151" s="1" t="s">
        <v>3286</v>
      </c>
      <c r="L151" s="1" t="s">
        <v>3279</v>
      </c>
      <c r="M151" s="38" t="s">
        <v>3898</v>
      </c>
      <c r="N151" s="58" t="s">
        <v>3100</v>
      </c>
      <c r="O151" s="1" t="s">
        <v>7016</v>
      </c>
      <c r="P151" s="1" t="s">
        <v>7017</v>
      </c>
      <c r="Q151" s="108" t="str">
        <f t="shared" ca="1" si="9"/>
        <v>12 Tahun</v>
      </c>
      <c r="R151" s="108" t="str">
        <f t="shared" ca="1" si="10"/>
        <v>1 Bulan</v>
      </c>
      <c r="S151" s="108" t="str">
        <f t="shared" ca="1" si="11"/>
        <v>16  Hari</v>
      </c>
    </row>
    <row r="152" spans="2:19" ht="15">
      <c r="B152" s="541"/>
      <c r="C152" s="617"/>
      <c r="D152" s="13" t="s">
        <v>7015</v>
      </c>
      <c r="E152" s="1" t="s">
        <v>7020</v>
      </c>
      <c r="F152" s="115" t="s">
        <v>10</v>
      </c>
      <c r="G152" s="1" t="s">
        <v>192</v>
      </c>
      <c r="H152" s="62">
        <v>43165</v>
      </c>
      <c r="I152" s="63" t="s">
        <v>4242</v>
      </c>
      <c r="J152" s="92" t="s">
        <v>3104</v>
      </c>
      <c r="K152" s="1" t="s">
        <v>7023</v>
      </c>
      <c r="L152" s="1" t="s">
        <v>3901</v>
      </c>
      <c r="M152" s="38" t="s">
        <v>3898</v>
      </c>
      <c r="N152" s="58" t="s">
        <v>3100</v>
      </c>
      <c r="O152" s="1" t="s">
        <v>7016</v>
      </c>
      <c r="P152" s="1" t="s">
        <v>7017</v>
      </c>
      <c r="Q152" s="108" t="str">
        <f t="shared" ca="1" si="9"/>
        <v>6 Tahun</v>
      </c>
      <c r="R152" s="108" t="str">
        <f t="shared" ca="1" si="10"/>
        <v>10 Bulan</v>
      </c>
      <c r="S152" s="108" t="str">
        <f t="shared" ca="1" si="11"/>
        <v>24  Hari</v>
      </c>
    </row>
  </sheetData>
  <mergeCells count="76">
    <mergeCell ref="B85:B87"/>
    <mergeCell ref="C85:C87"/>
    <mergeCell ref="B97:B100"/>
    <mergeCell ref="C97:C100"/>
    <mergeCell ref="B88:B89"/>
    <mergeCell ref="C88:C89"/>
    <mergeCell ref="B90:B93"/>
    <mergeCell ref="C90:C93"/>
    <mergeCell ref="B94:B96"/>
    <mergeCell ref="C94:C96"/>
    <mergeCell ref="B68:B72"/>
    <mergeCell ref="C68:C72"/>
    <mergeCell ref="B73:B77"/>
    <mergeCell ref="C73:C77"/>
    <mergeCell ref="B79:B84"/>
    <mergeCell ref="C79:C84"/>
    <mergeCell ref="B54:B57"/>
    <mergeCell ref="C54:C57"/>
    <mergeCell ref="B58:B59"/>
    <mergeCell ref="C58:C59"/>
    <mergeCell ref="B60:B67"/>
    <mergeCell ref="C60:C67"/>
    <mergeCell ref="B41:B45"/>
    <mergeCell ref="C41:C45"/>
    <mergeCell ref="B46:B50"/>
    <mergeCell ref="C46:C50"/>
    <mergeCell ref="B51:B53"/>
    <mergeCell ref="C51:C53"/>
    <mergeCell ref="B31:B32"/>
    <mergeCell ref="C31:C32"/>
    <mergeCell ref="B33:B36"/>
    <mergeCell ref="C33:C36"/>
    <mergeCell ref="B37:B40"/>
    <mergeCell ref="C37:C40"/>
    <mergeCell ref="B19:B22"/>
    <mergeCell ref="C19:C22"/>
    <mergeCell ref="B23:B26"/>
    <mergeCell ref="C23:C26"/>
    <mergeCell ref="B27:B29"/>
    <mergeCell ref="C27:C29"/>
    <mergeCell ref="B1:P1"/>
    <mergeCell ref="B10:B13"/>
    <mergeCell ref="C10:C13"/>
    <mergeCell ref="B14:B17"/>
    <mergeCell ref="C14:C17"/>
    <mergeCell ref="Q2:R2"/>
    <mergeCell ref="B4:B5"/>
    <mergeCell ref="C4:C5"/>
    <mergeCell ref="B6:B9"/>
    <mergeCell ref="C6:C9"/>
    <mergeCell ref="B101:B104"/>
    <mergeCell ref="C101:C104"/>
    <mergeCell ref="B105:B108"/>
    <mergeCell ref="C105:C108"/>
    <mergeCell ref="B109:B112"/>
    <mergeCell ref="C109:C112"/>
    <mergeCell ref="B113:B116"/>
    <mergeCell ref="C113:C116"/>
    <mergeCell ref="B117:B120"/>
    <mergeCell ref="C117:C120"/>
    <mergeCell ref="B121:B125"/>
    <mergeCell ref="C121:C125"/>
    <mergeCell ref="B126:B128"/>
    <mergeCell ref="C126:C128"/>
    <mergeCell ref="B129:B133"/>
    <mergeCell ref="C129:C133"/>
    <mergeCell ref="B134:B136"/>
    <mergeCell ref="C134:C136"/>
    <mergeCell ref="B148:B152"/>
    <mergeCell ref="C148:C152"/>
    <mergeCell ref="B137:B139"/>
    <mergeCell ref="C137:C139"/>
    <mergeCell ref="B140:B142"/>
    <mergeCell ref="C140:C142"/>
    <mergeCell ref="B143:B147"/>
    <mergeCell ref="C143:C147"/>
  </mergeCells>
  <pageMargins left="0.7" right="0.7" top="0.75" bottom="0.75" header="0.3" footer="0.3"/>
  <pageSetup orientation="landscape" paperSize="5" scale="40" r:id="rId1"/>
  <rowBreaks count="1" manualBreakCount="1">
    <brk id="7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R143"/>
  <sheetViews>
    <sheetView zoomScale="80" zoomScaleNormal="80" workbookViewId="0" topLeftCell="B100">
      <selection pane="topLeft" activeCell="J130" sqref="J130"/>
    </sheetView>
  </sheetViews>
  <sheetFormatPr defaultRowHeight="15"/>
  <cols>
    <col min="1" max="1" width="4" style="39" customWidth="1"/>
    <col min="2" max="2" width="20.5714285714286" customWidth="1"/>
    <col min="3" max="3" width="18.8571428571429" customWidth="1"/>
    <col min="4" max="4" width="29.7142857142857" customWidth="1"/>
    <col min="5" max="5" width="4.71428571428571" style="3" customWidth="1"/>
    <col min="6" max="6" width="20.1428571428571" customWidth="1"/>
    <col min="7" max="7" width="20.5714285714286" customWidth="1"/>
    <col min="8" max="8" width="9.42857142857143" style="3" customWidth="1"/>
    <col min="9" max="9" width="8.14285714285714" style="3" customWidth="1"/>
    <col min="10" max="10" width="31" customWidth="1"/>
    <col min="11" max="11" width="32.4285714285714" customWidth="1"/>
    <col min="12" max="12" width="22.7142857142857" customWidth="1"/>
    <col min="13" max="13" width="23.8571428571429" customWidth="1"/>
    <col min="14" max="14" width="24.4285714285714" customWidth="1"/>
    <col min="15" max="15" width="17.4285714285714" customWidth="1"/>
    <col min="16" max="16" width="11.2857142857143" customWidth="1"/>
  </cols>
  <sheetData>
    <row r="1" spans="1:17" ht="21.75" customHeight="1">
      <c r="A1" s="622" t="s">
        <v>3416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P1" s="618">
        <f ca="1">NOW()</f>
        <v>45687.390512731479</v>
      </c>
      <c r="Q1" s="618"/>
    </row>
    <row r="2" spans="16:18" ht="15">
      <c r="P2" s="614" t="s">
        <v>3887</v>
      </c>
      <c r="Q2" s="614"/>
      <c r="R2" s="614"/>
    </row>
    <row r="3" spans="1:18" ht="43.5" customHeight="1">
      <c r="A3" s="33" t="s">
        <v>3088</v>
      </c>
      <c r="B3" s="40" t="s">
        <v>3417</v>
      </c>
      <c r="C3" s="33" t="s">
        <v>1</v>
      </c>
      <c r="D3" s="33" t="s">
        <v>2</v>
      </c>
      <c r="E3" s="33" t="s">
        <v>3888</v>
      </c>
      <c r="F3" s="33" t="s">
        <v>3</v>
      </c>
      <c r="G3" s="41" t="s">
        <v>4</v>
      </c>
      <c r="H3" s="33" t="s">
        <v>3419</v>
      </c>
      <c r="I3" s="33" t="s">
        <v>3089</v>
      </c>
      <c r="J3" s="33" t="s">
        <v>3090</v>
      </c>
      <c r="K3" s="33" t="s">
        <v>3091</v>
      </c>
      <c r="L3" s="41" t="s">
        <v>3889</v>
      </c>
      <c r="M3" s="41" t="s">
        <v>3890</v>
      </c>
      <c r="N3" s="33" t="s">
        <v>3093</v>
      </c>
      <c r="O3" s="34" t="s">
        <v>3094</v>
      </c>
      <c r="P3" s="42" t="s">
        <v>3422</v>
      </c>
      <c r="Q3" s="42" t="s">
        <v>3891</v>
      </c>
      <c r="R3" s="42" t="s">
        <v>3424</v>
      </c>
    </row>
    <row r="4" spans="1:18" ht="15">
      <c r="A4" s="540">
        <v>1</v>
      </c>
      <c r="B4" s="596" t="s">
        <v>2073</v>
      </c>
      <c r="C4" s="13" t="s">
        <v>2074</v>
      </c>
      <c r="D4" s="1" t="s">
        <v>97</v>
      </c>
      <c r="E4" s="36" t="s">
        <v>10</v>
      </c>
      <c r="F4" s="1" t="s">
        <v>185</v>
      </c>
      <c r="G4" s="44">
        <v>30147</v>
      </c>
      <c r="H4" s="35" t="s">
        <v>3892</v>
      </c>
      <c r="I4" s="36" t="s">
        <v>3104</v>
      </c>
      <c r="J4" s="1" t="s">
        <v>3893</v>
      </c>
      <c r="K4" s="1" t="s">
        <v>3097</v>
      </c>
      <c r="L4" s="1" t="s">
        <v>3894</v>
      </c>
      <c r="M4" s="1" t="s">
        <v>3095</v>
      </c>
      <c r="N4" s="1" t="s">
        <v>3895</v>
      </c>
      <c r="O4" s="1" t="s">
        <v>1625</v>
      </c>
      <c r="P4" s="35" t="str">
        <f ca="1">DATEDIF(G4,$P$1,"Y")&amp;" Tahun"</f>
        <v>42 Tahun</v>
      </c>
      <c r="Q4" s="35" t="str">
        <f ca="1">DATEDIF(G4,$P$1,"YM")&amp;" Bulan"</f>
        <v>6 Bulan</v>
      </c>
      <c r="R4" s="35" t="str">
        <f ca="1">DATEDIF(G4,$P$1,"MD")&amp;" Hari"</f>
        <v>15 Hari</v>
      </c>
    </row>
    <row r="5" spans="1:18" ht="15">
      <c r="A5" s="544"/>
      <c r="B5" s="594"/>
      <c r="C5" s="13" t="s">
        <v>2933</v>
      </c>
      <c r="D5" s="1" t="s">
        <v>1597</v>
      </c>
      <c r="E5" s="36" t="s">
        <v>9</v>
      </c>
      <c r="F5" s="1" t="s">
        <v>192</v>
      </c>
      <c r="G5" s="44">
        <v>32568</v>
      </c>
      <c r="H5" s="35" t="s">
        <v>3892</v>
      </c>
      <c r="I5" s="36" t="s">
        <v>3104</v>
      </c>
      <c r="J5" s="1" t="s">
        <v>3893</v>
      </c>
      <c r="K5" s="1" t="s">
        <v>3117</v>
      </c>
      <c r="L5" s="1" t="s">
        <v>3894</v>
      </c>
      <c r="M5" s="1" t="s">
        <v>3099</v>
      </c>
      <c r="N5" s="1" t="s">
        <v>1594</v>
      </c>
      <c r="O5" s="1" t="s">
        <v>2978</v>
      </c>
      <c r="P5" s="35" t="str">
        <f ca="1" t="shared" si="0" ref="P5:P68">DATEDIF(G5,$P$1,"Y")&amp;" Tahun"</f>
        <v>35 Tahun</v>
      </c>
      <c r="Q5" s="35" t="str">
        <f ca="1" t="shared" si="1" ref="Q5:Q68">DATEDIF(G5,$P$1,"YM")&amp;" Bulan"</f>
        <v>10 Bulan</v>
      </c>
      <c r="R5" s="35" t="str">
        <f ca="1" t="shared" si="2" ref="R5:R68">DATEDIF(G5,$P$1,"MD")&amp;" Hari"</f>
        <v>29 Hari</v>
      </c>
    </row>
    <row r="6" spans="1:18" ht="15">
      <c r="A6" s="544"/>
      <c r="B6" s="594"/>
      <c r="C6" s="13" t="s">
        <v>3897</v>
      </c>
      <c r="D6" s="1" t="s">
        <v>3896</v>
      </c>
      <c r="E6" s="36" t="s">
        <v>10</v>
      </c>
      <c r="F6" s="1" t="s">
        <v>192</v>
      </c>
      <c r="G6" s="44">
        <v>41749</v>
      </c>
      <c r="H6" s="35" t="s">
        <v>3892</v>
      </c>
      <c r="I6" s="36" t="s">
        <v>3104</v>
      </c>
      <c r="J6" s="1" t="s">
        <v>3286</v>
      </c>
      <c r="K6" s="1" t="s">
        <v>3279</v>
      </c>
      <c r="L6" s="1" t="s">
        <v>3898</v>
      </c>
      <c r="M6" s="1" t="s">
        <v>3100</v>
      </c>
      <c r="N6" s="1" t="s">
        <v>97</v>
      </c>
      <c r="O6" s="1" t="s">
        <v>1597</v>
      </c>
      <c r="P6" s="35" t="str">
        <f t="shared" ca="1" si="0"/>
        <v>10 Tahun</v>
      </c>
      <c r="Q6" s="35" t="str">
        <f t="shared" ca="1" si="1"/>
        <v>9 Bulan</v>
      </c>
      <c r="R6" s="35" t="str">
        <f t="shared" ca="1" si="2"/>
        <v>10 Hari</v>
      </c>
    </row>
    <row r="7" spans="1:18" ht="15">
      <c r="A7" s="541"/>
      <c r="B7" s="595"/>
      <c r="C7" s="13" t="s">
        <v>3900</v>
      </c>
      <c r="D7" s="1" t="s">
        <v>3899</v>
      </c>
      <c r="E7" s="36" t="s">
        <v>10</v>
      </c>
      <c r="F7" s="1" t="s">
        <v>185</v>
      </c>
      <c r="G7" s="44">
        <v>44593</v>
      </c>
      <c r="H7" s="35" t="s">
        <v>3892</v>
      </c>
      <c r="I7" s="36" t="s">
        <v>3104</v>
      </c>
      <c r="J7" s="1" t="s">
        <v>3286</v>
      </c>
      <c r="K7" s="1" t="s">
        <v>3901</v>
      </c>
      <c r="L7" s="1" t="s">
        <v>3898</v>
      </c>
      <c r="M7" s="1" t="s">
        <v>3100</v>
      </c>
      <c r="N7" s="1" t="s">
        <v>97</v>
      </c>
      <c r="O7" s="1" t="s">
        <v>1597</v>
      </c>
      <c r="P7" s="35" t="str">
        <f t="shared" ca="1" si="0"/>
        <v>2 Tahun</v>
      </c>
      <c r="Q7" s="35" t="str">
        <f t="shared" ca="1" si="1"/>
        <v>11 Bulan</v>
      </c>
      <c r="R7" s="35" t="str">
        <f t="shared" ca="1" si="2"/>
        <v>29 Hari</v>
      </c>
    </row>
    <row r="8" spans="1:18" ht="15">
      <c r="A8" s="540">
        <v>2</v>
      </c>
      <c r="B8" s="596" t="s">
        <v>1796</v>
      </c>
      <c r="C8" s="13" t="s">
        <v>1797</v>
      </c>
      <c r="D8" s="1" t="s">
        <v>3902</v>
      </c>
      <c r="E8" s="36" t="s">
        <v>10</v>
      </c>
      <c r="F8" s="1" t="s">
        <v>30</v>
      </c>
      <c r="G8" s="44">
        <v>31830</v>
      </c>
      <c r="H8" s="35" t="s">
        <v>3892</v>
      </c>
      <c r="I8" s="36" t="s">
        <v>3104</v>
      </c>
      <c r="J8" s="1" t="s">
        <v>3271</v>
      </c>
      <c r="K8" s="1" t="s">
        <v>3097</v>
      </c>
      <c r="L8" s="1" t="s">
        <v>3894</v>
      </c>
      <c r="M8" s="1" t="s">
        <v>3095</v>
      </c>
      <c r="N8" s="1" t="s">
        <v>166</v>
      </c>
      <c r="O8" s="1" t="s">
        <v>3903</v>
      </c>
      <c r="P8" s="35" t="str">
        <f t="shared" ca="1" si="0"/>
        <v>37 Tahun</v>
      </c>
      <c r="Q8" s="35" t="str">
        <f t="shared" ca="1" si="1"/>
        <v>11 Bulan</v>
      </c>
      <c r="R8" s="35" t="str">
        <f t="shared" ca="1" si="2"/>
        <v>8 Hari</v>
      </c>
    </row>
    <row r="9" spans="1:18" ht="15">
      <c r="A9" s="544"/>
      <c r="B9" s="594"/>
      <c r="C9" s="13" t="s">
        <v>3904</v>
      </c>
      <c r="D9" s="1" t="s">
        <v>1948</v>
      </c>
      <c r="E9" s="36" t="s">
        <v>9</v>
      </c>
      <c r="F9" s="1" t="s">
        <v>1949</v>
      </c>
      <c r="G9" s="44">
        <v>32683</v>
      </c>
      <c r="H9" s="35" t="s">
        <v>3892</v>
      </c>
      <c r="I9" s="36" t="s">
        <v>3104</v>
      </c>
      <c r="J9" s="1" t="s">
        <v>3271</v>
      </c>
      <c r="K9" s="1" t="s">
        <v>3117</v>
      </c>
      <c r="L9" s="1" t="s">
        <v>3894</v>
      </c>
      <c r="M9" s="1" t="s">
        <v>3099</v>
      </c>
      <c r="N9" s="1" t="s">
        <v>237</v>
      </c>
      <c r="O9" s="1" t="s">
        <v>1656</v>
      </c>
      <c r="P9" s="35" t="str">
        <f t="shared" ca="1" si="0"/>
        <v>35 Tahun</v>
      </c>
      <c r="Q9" s="35" t="str">
        <f t="shared" ca="1" si="1"/>
        <v>7 Bulan</v>
      </c>
      <c r="R9" s="35" t="str">
        <f t="shared" ca="1" si="2"/>
        <v>6 Hari</v>
      </c>
    </row>
    <row r="10" spans="1:18" ht="15">
      <c r="A10" s="544"/>
      <c r="B10" s="594"/>
      <c r="C10" s="13" t="s">
        <v>3906</v>
      </c>
      <c r="D10" s="1" t="s">
        <v>3905</v>
      </c>
      <c r="E10" s="36" t="s">
        <v>9</v>
      </c>
      <c r="F10" s="1" t="s">
        <v>30</v>
      </c>
      <c r="G10" s="44">
        <v>41751</v>
      </c>
      <c r="H10" s="35" t="s">
        <v>3892</v>
      </c>
      <c r="I10" s="36" t="s">
        <v>3104</v>
      </c>
      <c r="J10" s="1" t="s">
        <v>3121</v>
      </c>
      <c r="K10" s="1" t="s">
        <v>3901</v>
      </c>
      <c r="L10" s="1" t="s">
        <v>3898</v>
      </c>
      <c r="M10" s="1" t="s">
        <v>3100</v>
      </c>
      <c r="N10" s="1" t="s">
        <v>3902</v>
      </c>
      <c r="O10" s="1" t="s">
        <v>1948</v>
      </c>
      <c r="P10" s="35" t="str">
        <f t="shared" ca="1" si="0"/>
        <v>10 Tahun</v>
      </c>
      <c r="Q10" s="35" t="str">
        <f t="shared" ca="1" si="1"/>
        <v>9 Bulan</v>
      </c>
      <c r="R10" s="35" t="str">
        <f t="shared" ca="1" si="2"/>
        <v>8 Hari</v>
      </c>
    </row>
    <row r="11" spans="1:18" ht="15">
      <c r="A11" s="541"/>
      <c r="B11" s="595"/>
      <c r="C11" s="13" t="s">
        <v>3908</v>
      </c>
      <c r="D11" s="1" t="s">
        <v>3907</v>
      </c>
      <c r="E11" s="36" t="s">
        <v>10</v>
      </c>
      <c r="F11" s="1" t="s">
        <v>48</v>
      </c>
      <c r="G11" s="44">
        <v>43057</v>
      </c>
      <c r="H11" s="35" t="s">
        <v>3892</v>
      </c>
      <c r="I11" s="36" t="s">
        <v>3104</v>
      </c>
      <c r="J11" s="1" t="s">
        <v>3121</v>
      </c>
      <c r="K11" s="1" t="s">
        <v>3901</v>
      </c>
      <c r="L11" s="1" t="s">
        <v>3898</v>
      </c>
      <c r="M11" s="1" t="s">
        <v>3100</v>
      </c>
      <c r="N11" s="1" t="s">
        <v>3902</v>
      </c>
      <c r="O11" s="1" t="s">
        <v>1948</v>
      </c>
      <c r="P11" s="35" t="str">
        <f t="shared" ca="1" si="0"/>
        <v>7 Tahun</v>
      </c>
      <c r="Q11" s="35" t="str">
        <f t="shared" ca="1" si="1"/>
        <v>2 Bulan</v>
      </c>
      <c r="R11" s="35" t="str">
        <f t="shared" ca="1" si="2"/>
        <v>12 Hari</v>
      </c>
    </row>
    <row r="12" spans="1:18" ht="15">
      <c r="A12" s="43">
        <v>3</v>
      </c>
      <c r="B12" s="13" t="s">
        <v>2438</v>
      </c>
      <c r="C12" s="13" t="s">
        <v>2439</v>
      </c>
      <c r="D12" s="1" t="s">
        <v>2440</v>
      </c>
      <c r="E12" s="36" t="s">
        <v>9</v>
      </c>
      <c r="F12" s="1" t="s">
        <v>336</v>
      </c>
      <c r="G12" s="44">
        <v>23802</v>
      </c>
      <c r="H12" s="35" t="s">
        <v>3892</v>
      </c>
      <c r="I12" s="36" t="s">
        <v>3104</v>
      </c>
      <c r="J12" s="1" t="s">
        <v>3270</v>
      </c>
      <c r="K12" s="1" t="s">
        <v>3124</v>
      </c>
      <c r="L12" s="1" t="s">
        <v>3131</v>
      </c>
      <c r="M12" s="1" t="s">
        <v>3095</v>
      </c>
      <c r="N12" s="1" t="s">
        <v>3909</v>
      </c>
      <c r="O12" s="1" t="s">
        <v>1556</v>
      </c>
      <c r="P12" s="35" t="str">
        <f t="shared" ca="1" si="0"/>
        <v>59 Tahun</v>
      </c>
      <c r="Q12" s="35" t="str">
        <f t="shared" ca="1" si="1"/>
        <v>10 Bulan</v>
      </c>
      <c r="R12" s="35" t="str">
        <f t="shared" ca="1" si="2"/>
        <v>29 Hari</v>
      </c>
    </row>
    <row r="13" spans="1:18" ht="15">
      <c r="A13" s="540">
        <v>4</v>
      </c>
      <c r="B13" s="596" t="s">
        <v>2138</v>
      </c>
      <c r="C13" s="13" t="s">
        <v>2465</v>
      </c>
      <c r="D13" s="1" t="s">
        <v>3910</v>
      </c>
      <c r="E13" s="36" t="s">
        <v>10</v>
      </c>
      <c r="F13" s="1" t="s">
        <v>1351</v>
      </c>
      <c r="G13" s="44">
        <v>30617</v>
      </c>
      <c r="H13" s="35" t="s">
        <v>3892</v>
      </c>
      <c r="I13" s="36" t="s">
        <v>3104</v>
      </c>
      <c r="J13" s="1" t="s">
        <v>3893</v>
      </c>
      <c r="K13" s="1" t="s">
        <v>3097</v>
      </c>
      <c r="L13" s="1" t="s">
        <v>3894</v>
      </c>
      <c r="M13" s="1" t="s">
        <v>3095</v>
      </c>
      <c r="N13" s="1" t="s">
        <v>1452</v>
      </c>
      <c r="O13" s="1" t="s">
        <v>145</v>
      </c>
      <c r="P13" s="35" t="str">
        <f t="shared" ca="1" si="0"/>
        <v>41 Tahun</v>
      </c>
      <c r="Q13" s="35" t="str">
        <f t="shared" ca="1" si="1"/>
        <v>3 Bulan</v>
      </c>
      <c r="R13" s="35" t="str">
        <f t="shared" ca="1" si="2"/>
        <v>2 Hari</v>
      </c>
    </row>
    <row r="14" spans="1:18" ht="15">
      <c r="A14" s="544"/>
      <c r="B14" s="594"/>
      <c r="C14" s="13" t="s">
        <v>3911</v>
      </c>
      <c r="D14" s="1" t="s">
        <v>1687</v>
      </c>
      <c r="E14" s="36" t="s">
        <v>9</v>
      </c>
      <c r="F14" s="1" t="s">
        <v>137</v>
      </c>
      <c r="G14" s="44">
        <v>31758</v>
      </c>
      <c r="H14" s="35" t="s">
        <v>3892</v>
      </c>
      <c r="I14" s="36" t="s">
        <v>3104</v>
      </c>
      <c r="J14" s="1" t="s">
        <v>3271</v>
      </c>
      <c r="K14" s="1" t="s">
        <v>3117</v>
      </c>
      <c r="L14" s="1" t="s">
        <v>3894</v>
      </c>
      <c r="M14" s="1" t="s">
        <v>3099</v>
      </c>
      <c r="N14" s="1" t="s">
        <v>341</v>
      </c>
      <c r="O14" s="1" t="s">
        <v>342</v>
      </c>
      <c r="P14" s="35" t="str">
        <f t="shared" ca="1" si="0"/>
        <v>38 Tahun</v>
      </c>
      <c r="Q14" s="35" t="str">
        <f t="shared" ca="1" si="1"/>
        <v>1 Bulan</v>
      </c>
      <c r="R14" s="35" t="str">
        <f t="shared" ca="1" si="2"/>
        <v>18 Hari</v>
      </c>
    </row>
    <row r="15" spans="1:18" ht="15">
      <c r="A15" s="544"/>
      <c r="B15" s="594"/>
      <c r="C15" s="13" t="s">
        <v>3913</v>
      </c>
      <c r="D15" s="1" t="s">
        <v>3912</v>
      </c>
      <c r="E15" s="36" t="s">
        <v>9</v>
      </c>
      <c r="F15" s="1" t="s">
        <v>137</v>
      </c>
      <c r="G15" s="44">
        <v>40810</v>
      </c>
      <c r="H15" s="35" t="s">
        <v>3892</v>
      </c>
      <c r="I15" s="36" t="s">
        <v>3104</v>
      </c>
      <c r="J15" s="1" t="s">
        <v>3121</v>
      </c>
      <c r="K15" s="1" t="s">
        <v>3901</v>
      </c>
      <c r="L15" s="1" t="s">
        <v>3898</v>
      </c>
      <c r="M15" s="1" t="s">
        <v>3100</v>
      </c>
      <c r="N15" s="1" t="s">
        <v>2466</v>
      </c>
      <c r="O15" s="1" t="s">
        <v>1687</v>
      </c>
      <c r="P15" s="35" t="str">
        <f t="shared" ca="1" si="0"/>
        <v>13 Tahun</v>
      </c>
      <c r="Q15" s="35" t="str">
        <f t="shared" ca="1" si="1"/>
        <v>4 Bulan</v>
      </c>
      <c r="R15" s="35" t="str">
        <f t="shared" ca="1" si="2"/>
        <v>6 Hari</v>
      </c>
    </row>
    <row r="16" spans="1:18" ht="15">
      <c r="A16" s="541"/>
      <c r="B16" s="595"/>
      <c r="C16" s="13" t="s">
        <v>3915</v>
      </c>
      <c r="D16" s="1" t="s">
        <v>3914</v>
      </c>
      <c r="E16" s="36" t="s">
        <v>9</v>
      </c>
      <c r="F16" s="1" t="s">
        <v>137</v>
      </c>
      <c r="G16" s="44">
        <v>41460</v>
      </c>
      <c r="H16" s="35" t="s">
        <v>3892</v>
      </c>
      <c r="I16" s="36" t="s">
        <v>3104</v>
      </c>
      <c r="J16" s="1" t="s">
        <v>3121</v>
      </c>
      <c r="K16" s="1" t="s">
        <v>3901</v>
      </c>
      <c r="L16" s="1" t="s">
        <v>3898</v>
      </c>
      <c r="M16" s="1" t="s">
        <v>3100</v>
      </c>
      <c r="N16" s="1" t="s">
        <v>2466</v>
      </c>
      <c r="O16" s="1" t="s">
        <v>1687</v>
      </c>
      <c r="P16" s="35" t="str">
        <f t="shared" ca="1" si="0"/>
        <v>11 Tahun</v>
      </c>
      <c r="Q16" s="35" t="str">
        <f t="shared" ca="1" si="1"/>
        <v>6 Bulan</v>
      </c>
      <c r="R16" s="35" t="str">
        <f t="shared" ca="1" si="2"/>
        <v>25 Hari</v>
      </c>
    </row>
    <row r="17" spans="1:18" ht="15">
      <c r="A17" s="540">
        <v>5</v>
      </c>
      <c r="B17" s="596" t="s">
        <v>2387</v>
      </c>
      <c r="C17" s="13" t="s">
        <v>2454</v>
      </c>
      <c r="D17" s="1" t="s">
        <v>2455</v>
      </c>
      <c r="E17" s="36" t="s">
        <v>10</v>
      </c>
      <c r="F17" s="1" t="s">
        <v>238</v>
      </c>
      <c r="G17" s="44">
        <v>32446</v>
      </c>
      <c r="H17" s="35" t="s">
        <v>3892</v>
      </c>
      <c r="I17" s="36" t="s">
        <v>3104</v>
      </c>
      <c r="J17" s="1" t="s">
        <v>3893</v>
      </c>
      <c r="K17" s="1" t="s">
        <v>3124</v>
      </c>
      <c r="L17" s="1" t="s">
        <v>3894</v>
      </c>
      <c r="M17" s="1" t="s">
        <v>3095</v>
      </c>
      <c r="N17" s="1" t="s">
        <v>2993</v>
      </c>
      <c r="O17" s="1" t="s">
        <v>327</v>
      </c>
      <c r="P17" s="35" t="str">
        <f t="shared" ca="1" si="0"/>
        <v>36 Tahun</v>
      </c>
      <c r="Q17" s="35" t="str">
        <f t="shared" ca="1" si="1"/>
        <v>3 Bulan</v>
      </c>
      <c r="R17" s="35" t="str">
        <f t="shared" ca="1" si="2"/>
        <v>0 Hari</v>
      </c>
    </row>
    <row r="18" spans="1:18" ht="15">
      <c r="A18" s="544"/>
      <c r="B18" s="594"/>
      <c r="C18" s="13" t="s">
        <v>2388</v>
      </c>
      <c r="D18" s="1" t="s">
        <v>2389</v>
      </c>
      <c r="E18" s="36" t="s">
        <v>9</v>
      </c>
      <c r="F18" s="1" t="s">
        <v>238</v>
      </c>
      <c r="G18" s="44">
        <v>33787</v>
      </c>
      <c r="H18" s="35" t="s">
        <v>3892</v>
      </c>
      <c r="I18" s="36" t="s">
        <v>3104</v>
      </c>
      <c r="J18" s="1" t="s">
        <v>3893</v>
      </c>
      <c r="K18" s="1" t="s">
        <v>3124</v>
      </c>
      <c r="L18" s="1" t="s">
        <v>3894</v>
      </c>
      <c r="M18" s="1" t="s">
        <v>3099</v>
      </c>
      <c r="N18" s="1" t="s">
        <v>2486</v>
      </c>
      <c r="O18" s="1" t="s">
        <v>267</v>
      </c>
      <c r="P18" s="35" t="str">
        <f t="shared" ca="1" si="0"/>
        <v>32 Tahun</v>
      </c>
      <c r="Q18" s="35" t="str">
        <f t="shared" ca="1" si="1"/>
        <v>6 Bulan</v>
      </c>
      <c r="R18" s="35" t="str">
        <f t="shared" ca="1" si="2"/>
        <v>28 Hari</v>
      </c>
    </row>
    <row r="19" spans="1:18" ht="15">
      <c r="A19" s="541"/>
      <c r="B19" s="595"/>
      <c r="C19" s="13" t="s">
        <v>1770</v>
      </c>
      <c r="D19" s="1" t="s">
        <v>3916</v>
      </c>
      <c r="E19" s="36" t="s">
        <v>10</v>
      </c>
      <c r="F19" s="1" t="s">
        <v>238</v>
      </c>
      <c r="G19" s="44">
        <v>40926</v>
      </c>
      <c r="H19" s="35" t="s">
        <v>3892</v>
      </c>
      <c r="I19" s="36" t="s">
        <v>3104</v>
      </c>
      <c r="J19" s="1" t="s">
        <v>3286</v>
      </c>
      <c r="K19" s="1" t="s">
        <v>3279</v>
      </c>
      <c r="L19" s="1" t="s">
        <v>3898</v>
      </c>
      <c r="M19" s="1" t="s">
        <v>3100</v>
      </c>
      <c r="N19" s="1" t="s">
        <v>3917</v>
      </c>
      <c r="O19" s="1" t="s">
        <v>2389</v>
      </c>
      <c r="P19" s="35" t="str">
        <f t="shared" ca="1" si="0"/>
        <v>13 Tahun</v>
      </c>
      <c r="Q19" s="35" t="str">
        <f t="shared" ca="1" si="1"/>
        <v>0 Bulan</v>
      </c>
      <c r="R19" s="35" t="str">
        <f t="shared" ca="1" si="2"/>
        <v>12 Hari</v>
      </c>
    </row>
    <row r="20" spans="1:18" ht="15">
      <c r="A20" s="540">
        <v>6</v>
      </c>
      <c r="B20" s="596" t="s">
        <v>540</v>
      </c>
      <c r="C20" s="13" t="s">
        <v>541</v>
      </c>
      <c r="D20" s="13" t="s">
        <v>288</v>
      </c>
      <c r="E20" s="36" t="s">
        <v>10</v>
      </c>
      <c r="F20" s="1" t="s">
        <v>33</v>
      </c>
      <c r="G20" s="44">
        <v>24965</v>
      </c>
      <c r="H20" s="35" t="s">
        <v>3892</v>
      </c>
      <c r="I20" s="36" t="s">
        <v>3104</v>
      </c>
      <c r="J20" s="1" t="s">
        <v>3271</v>
      </c>
      <c r="K20" s="1" t="s">
        <v>3124</v>
      </c>
      <c r="L20" s="1" t="s">
        <v>3894</v>
      </c>
      <c r="M20" s="1" t="s">
        <v>3095</v>
      </c>
      <c r="N20" s="1" t="s">
        <v>3918</v>
      </c>
      <c r="O20" s="1" t="s">
        <v>187</v>
      </c>
      <c r="P20" s="35" t="str">
        <f t="shared" ca="1" si="0"/>
        <v>56 Tahun</v>
      </c>
      <c r="Q20" s="35" t="str">
        <f t="shared" ca="1" si="1"/>
        <v>8 Bulan</v>
      </c>
      <c r="R20" s="35" t="str">
        <f t="shared" ca="1" si="2"/>
        <v>23 Hari</v>
      </c>
    </row>
    <row r="21" spans="1:18" ht="15">
      <c r="A21" s="544"/>
      <c r="B21" s="594"/>
      <c r="C21" s="13" t="s">
        <v>542</v>
      </c>
      <c r="D21" s="1" t="s">
        <v>543</v>
      </c>
      <c r="E21" s="36" t="s">
        <v>9</v>
      </c>
      <c r="F21" s="1" t="s">
        <v>192</v>
      </c>
      <c r="G21" s="44">
        <v>27038</v>
      </c>
      <c r="H21" s="35" t="s">
        <v>3892</v>
      </c>
      <c r="I21" s="36" t="s">
        <v>3104</v>
      </c>
      <c r="J21" s="1" t="s">
        <v>3893</v>
      </c>
      <c r="K21" s="1" t="s">
        <v>3124</v>
      </c>
      <c r="L21" s="1" t="s">
        <v>3894</v>
      </c>
      <c r="M21" s="1" t="s">
        <v>3099</v>
      </c>
      <c r="N21" s="1" t="s">
        <v>3919</v>
      </c>
      <c r="O21" s="1" t="s">
        <v>396</v>
      </c>
      <c r="P21" s="35" t="str">
        <f t="shared" ca="1" si="0"/>
        <v>51 Tahun</v>
      </c>
      <c r="Q21" s="35" t="str">
        <f t="shared" ca="1" si="1"/>
        <v>0 Bulan</v>
      </c>
      <c r="R21" s="35" t="str">
        <f t="shared" ca="1" si="2"/>
        <v>21 Hari</v>
      </c>
    </row>
    <row r="22" spans="1:18" ht="15">
      <c r="A22" s="541"/>
      <c r="B22" s="595"/>
      <c r="C22" s="13" t="s">
        <v>3921</v>
      </c>
      <c r="D22" s="1" t="s">
        <v>3920</v>
      </c>
      <c r="E22" s="36" t="s">
        <v>9</v>
      </c>
      <c r="F22" s="1" t="s">
        <v>173</v>
      </c>
      <c r="G22" s="44">
        <v>39903</v>
      </c>
      <c r="H22" s="35" t="s">
        <v>3892</v>
      </c>
      <c r="I22" s="36" t="s">
        <v>3104</v>
      </c>
      <c r="J22" s="1" t="s">
        <v>3286</v>
      </c>
      <c r="K22" s="1" t="s">
        <v>3279</v>
      </c>
      <c r="L22" s="1" t="s">
        <v>3898</v>
      </c>
      <c r="M22" s="1" t="s">
        <v>3100</v>
      </c>
      <c r="N22" s="1" t="s">
        <v>288</v>
      </c>
      <c r="O22" s="1" t="s">
        <v>543</v>
      </c>
      <c r="P22" s="35" t="str">
        <f t="shared" ca="1" si="0"/>
        <v>15 Tahun</v>
      </c>
      <c r="Q22" s="35" t="str">
        <f t="shared" ca="1" si="1"/>
        <v>9 Bulan</v>
      </c>
      <c r="R22" s="35" t="str">
        <f t="shared" ca="1" si="2"/>
        <v>30 Hari</v>
      </c>
    </row>
    <row r="23" spans="1:18" ht="15">
      <c r="A23" s="540">
        <v>7</v>
      </c>
      <c r="B23" s="596" t="s">
        <v>494</v>
      </c>
      <c r="C23" s="13" t="s">
        <v>495</v>
      </c>
      <c r="D23" s="1" t="s">
        <v>496</v>
      </c>
      <c r="E23" s="36" t="s">
        <v>10</v>
      </c>
      <c r="F23" s="1" t="s">
        <v>30</v>
      </c>
      <c r="G23" s="44">
        <v>33562</v>
      </c>
      <c r="H23" s="35" t="s">
        <v>3892</v>
      </c>
      <c r="I23" s="36" t="s">
        <v>3104</v>
      </c>
      <c r="J23" s="1" t="s">
        <v>3271</v>
      </c>
      <c r="K23" s="1" t="s">
        <v>3124</v>
      </c>
      <c r="L23" s="1" t="s">
        <v>3894</v>
      </c>
      <c r="M23" s="1" t="s">
        <v>3095</v>
      </c>
      <c r="N23" s="1" t="s">
        <v>288</v>
      </c>
      <c r="O23" s="1" t="s">
        <v>543</v>
      </c>
      <c r="P23" s="35" t="str">
        <f t="shared" ca="1" si="0"/>
        <v>33 Tahun</v>
      </c>
      <c r="Q23" s="35" t="str">
        <f t="shared" ca="1" si="1"/>
        <v>2 Bulan</v>
      </c>
      <c r="R23" s="35" t="str">
        <f t="shared" ca="1" si="2"/>
        <v>10 Hari</v>
      </c>
    </row>
    <row r="24" spans="1:18" ht="15">
      <c r="A24" s="544"/>
      <c r="B24" s="594"/>
      <c r="C24" s="13" t="s">
        <v>497</v>
      </c>
      <c r="D24" s="1" t="s">
        <v>498</v>
      </c>
      <c r="E24" s="36" t="s">
        <v>9</v>
      </c>
      <c r="F24" s="1" t="s">
        <v>30</v>
      </c>
      <c r="G24" s="44">
        <v>35550</v>
      </c>
      <c r="H24" s="35" t="s">
        <v>3892</v>
      </c>
      <c r="I24" s="36" t="s">
        <v>3104</v>
      </c>
      <c r="J24" s="1" t="s">
        <v>3270</v>
      </c>
      <c r="K24" s="1" t="s">
        <v>3117</v>
      </c>
      <c r="L24" s="1" t="s">
        <v>3894</v>
      </c>
      <c r="M24" s="1" t="s">
        <v>3099</v>
      </c>
      <c r="N24" s="1" t="s">
        <v>166</v>
      </c>
      <c r="O24" s="1" t="s">
        <v>405</v>
      </c>
      <c r="P24" s="35" t="str">
        <f t="shared" ca="1" si="0"/>
        <v>27 Tahun</v>
      </c>
      <c r="Q24" s="35" t="str">
        <f t="shared" ca="1" si="1"/>
        <v>9 Bulan</v>
      </c>
      <c r="R24" s="35" t="str">
        <f t="shared" ca="1" si="2"/>
        <v>0 Hari</v>
      </c>
    </row>
    <row r="25" spans="1:18" ht="15">
      <c r="A25" s="541"/>
      <c r="B25" s="595"/>
      <c r="C25" s="13" t="s">
        <v>3923</v>
      </c>
      <c r="D25" s="1" t="s">
        <v>3922</v>
      </c>
      <c r="E25" s="36" t="s">
        <v>10</v>
      </c>
      <c r="F25" s="1" t="s">
        <v>192</v>
      </c>
      <c r="G25" s="44">
        <v>44105</v>
      </c>
      <c r="H25" s="35" t="s">
        <v>3892</v>
      </c>
      <c r="I25" s="36" t="s">
        <v>3104</v>
      </c>
      <c r="J25" s="1" t="s">
        <v>3121</v>
      </c>
      <c r="K25" s="1" t="s">
        <v>3901</v>
      </c>
      <c r="L25" s="1" t="s">
        <v>3898</v>
      </c>
      <c r="M25" s="1" t="s">
        <v>3100</v>
      </c>
      <c r="N25" s="1" t="s">
        <v>496</v>
      </c>
      <c r="O25" s="1" t="s">
        <v>498</v>
      </c>
      <c r="P25" s="35" t="str">
        <f t="shared" ca="1" si="0"/>
        <v>4 Tahun</v>
      </c>
      <c r="Q25" s="35" t="str">
        <f t="shared" ca="1" si="1"/>
        <v>3 Bulan</v>
      </c>
      <c r="R25" s="35" t="str">
        <f t="shared" ca="1" si="2"/>
        <v>29 Hari</v>
      </c>
    </row>
    <row r="26" spans="1:18" ht="15">
      <c r="A26" s="540">
        <v>8</v>
      </c>
      <c r="B26" s="596" t="s">
        <v>2321</v>
      </c>
      <c r="C26" s="13" t="s">
        <v>2796</v>
      </c>
      <c r="D26" s="1" t="s">
        <v>2797</v>
      </c>
      <c r="E26" s="36" t="s">
        <v>10</v>
      </c>
      <c r="F26" s="1" t="s">
        <v>108</v>
      </c>
      <c r="G26" s="44">
        <v>23928</v>
      </c>
      <c r="H26" s="35" t="s">
        <v>3892</v>
      </c>
      <c r="I26" s="36" t="s">
        <v>3104</v>
      </c>
      <c r="J26" s="1" t="s">
        <v>3270</v>
      </c>
      <c r="K26" s="1" t="s">
        <v>3097</v>
      </c>
      <c r="L26" s="1" t="s">
        <v>3894</v>
      </c>
      <c r="M26" s="1" t="s">
        <v>3095</v>
      </c>
      <c r="N26" s="1" t="s">
        <v>1743</v>
      </c>
      <c r="O26" s="1" t="s">
        <v>3924</v>
      </c>
      <c r="P26" s="35" t="str">
        <f t="shared" ca="1" si="0"/>
        <v>59 Tahun</v>
      </c>
      <c r="Q26" s="35" t="str">
        <f t="shared" ca="1" si="1"/>
        <v>6 Bulan</v>
      </c>
      <c r="R26" s="35" t="str">
        <f t="shared" ca="1" si="2"/>
        <v>25 Hari</v>
      </c>
    </row>
    <row r="27" spans="1:18" ht="15">
      <c r="A27" s="544"/>
      <c r="B27" s="594"/>
      <c r="C27" s="13" t="s">
        <v>2448</v>
      </c>
      <c r="D27" s="1" t="s">
        <v>152</v>
      </c>
      <c r="E27" s="36" t="s">
        <v>9</v>
      </c>
      <c r="F27" s="1" t="s">
        <v>248</v>
      </c>
      <c r="G27" s="44">
        <v>28126</v>
      </c>
      <c r="H27" s="35" t="s">
        <v>3892</v>
      </c>
      <c r="I27" s="36" t="s">
        <v>3104</v>
      </c>
      <c r="J27" s="1" t="s">
        <v>3270</v>
      </c>
      <c r="K27" s="1" t="s">
        <v>3097</v>
      </c>
      <c r="L27" s="1" t="s">
        <v>3894</v>
      </c>
      <c r="M27" s="1" t="s">
        <v>3099</v>
      </c>
      <c r="N27" s="1" t="s">
        <v>3125</v>
      </c>
      <c r="O27" s="1" t="s">
        <v>1702</v>
      </c>
      <c r="P27" s="35" t="str">
        <f t="shared" ca="1" si="0"/>
        <v>48 Tahun</v>
      </c>
      <c r="Q27" s="35" t="str">
        <f t="shared" ca="1" si="1"/>
        <v>0 Bulan</v>
      </c>
      <c r="R27" s="35" t="str">
        <f t="shared" ca="1" si="2"/>
        <v>29 Hari</v>
      </c>
    </row>
    <row r="28" spans="1:18" ht="15">
      <c r="A28" s="544"/>
      <c r="B28" s="594"/>
      <c r="C28" s="13" t="s">
        <v>2684</v>
      </c>
      <c r="D28" s="1" t="s">
        <v>627</v>
      </c>
      <c r="E28" s="36" t="s">
        <v>10</v>
      </c>
      <c r="F28" s="1" t="s">
        <v>137</v>
      </c>
      <c r="G28" s="44">
        <v>32733</v>
      </c>
      <c r="H28" s="35" t="s">
        <v>3892</v>
      </c>
      <c r="I28" s="36" t="s">
        <v>3104</v>
      </c>
      <c r="J28" s="1" t="s">
        <v>3271</v>
      </c>
      <c r="K28" s="1" t="s">
        <v>3097</v>
      </c>
      <c r="L28" s="1" t="s">
        <v>3898</v>
      </c>
      <c r="M28" s="1" t="s">
        <v>3100</v>
      </c>
      <c r="N28" s="1" t="s">
        <v>3925</v>
      </c>
      <c r="O28" s="1" t="s">
        <v>152</v>
      </c>
      <c r="P28" s="35" t="str">
        <f t="shared" ca="1" si="0"/>
        <v>35 Tahun</v>
      </c>
      <c r="Q28" s="35" t="str">
        <f t="shared" ca="1" si="1"/>
        <v>5 Bulan</v>
      </c>
      <c r="R28" s="35" t="str">
        <f t="shared" ca="1" si="2"/>
        <v>17 Hari</v>
      </c>
    </row>
    <row r="29" spans="1:18" ht="15">
      <c r="A29" s="541"/>
      <c r="B29" s="595"/>
      <c r="C29" s="10" t="s">
        <v>2606</v>
      </c>
      <c r="D29" s="4" t="s">
        <v>2607</v>
      </c>
      <c r="E29" s="45" t="s">
        <v>10</v>
      </c>
      <c r="F29" s="4" t="s">
        <v>238</v>
      </c>
      <c r="G29" s="46">
        <v>36176</v>
      </c>
      <c r="H29" s="35" t="s">
        <v>3892</v>
      </c>
      <c r="I29" s="45" t="s">
        <v>3104</v>
      </c>
      <c r="J29" s="4" t="s">
        <v>3271</v>
      </c>
      <c r="K29" s="4" t="s">
        <v>3279</v>
      </c>
      <c r="L29" s="4" t="s">
        <v>3898</v>
      </c>
      <c r="M29" s="4" t="s">
        <v>3100</v>
      </c>
      <c r="N29" s="4" t="s">
        <v>2797</v>
      </c>
      <c r="O29" s="4" t="s">
        <v>152</v>
      </c>
      <c r="P29" s="35" t="str">
        <f t="shared" ca="1" si="0"/>
        <v>26 Tahun</v>
      </c>
      <c r="Q29" s="35" t="str">
        <f t="shared" ca="1" si="1"/>
        <v>0 Bulan</v>
      </c>
      <c r="R29" s="35" t="str">
        <f t="shared" ca="1" si="2"/>
        <v>14 Hari</v>
      </c>
    </row>
    <row r="30" spans="1:18" ht="15">
      <c r="A30" s="540">
        <v>9</v>
      </c>
      <c r="B30" s="596" t="s">
        <v>620</v>
      </c>
      <c r="C30" s="13" t="s">
        <v>621</v>
      </c>
      <c r="D30" s="1" t="s">
        <v>622</v>
      </c>
      <c r="E30" s="36" t="s">
        <v>10</v>
      </c>
      <c r="F30" s="1" t="s">
        <v>238</v>
      </c>
      <c r="G30" s="44">
        <v>26359</v>
      </c>
      <c r="H30" s="35" t="s">
        <v>3892</v>
      </c>
      <c r="I30" s="36" t="s">
        <v>3104</v>
      </c>
      <c r="J30" s="1" t="s">
        <v>3270</v>
      </c>
      <c r="K30" s="1" t="s">
        <v>3124</v>
      </c>
      <c r="L30" s="1" t="s">
        <v>3894</v>
      </c>
      <c r="M30" s="1" t="s">
        <v>3095</v>
      </c>
      <c r="N30" s="1" t="s">
        <v>1472</v>
      </c>
      <c r="O30" s="1" t="s">
        <v>142</v>
      </c>
      <c r="P30" s="35" t="str">
        <f t="shared" ca="1" si="0"/>
        <v>52 Tahun</v>
      </c>
      <c r="Q30" s="35" t="str">
        <f t="shared" ca="1" si="1"/>
        <v>10 Bulan</v>
      </c>
      <c r="R30" s="35" t="str">
        <f t="shared" ca="1" si="2"/>
        <v>29 Hari</v>
      </c>
    </row>
    <row r="31" spans="1:18" ht="15">
      <c r="A31" s="544"/>
      <c r="B31" s="594"/>
      <c r="C31" s="13" t="s">
        <v>624</v>
      </c>
      <c r="D31" s="1" t="s">
        <v>183</v>
      </c>
      <c r="E31" s="36" t="s">
        <v>9</v>
      </c>
      <c r="F31" s="1" t="s">
        <v>238</v>
      </c>
      <c r="G31" s="44">
        <v>28419</v>
      </c>
      <c r="H31" s="35" t="s">
        <v>3892</v>
      </c>
      <c r="I31" s="36" t="s">
        <v>3104</v>
      </c>
      <c r="J31" s="1" t="s">
        <v>3270</v>
      </c>
      <c r="K31" s="1" t="s">
        <v>3117</v>
      </c>
      <c r="L31" s="1" t="s">
        <v>3894</v>
      </c>
      <c r="M31" s="1" t="s">
        <v>3099</v>
      </c>
      <c r="N31" s="1" t="s">
        <v>1681</v>
      </c>
      <c r="O31" s="1" t="s">
        <v>145</v>
      </c>
      <c r="P31" s="35" t="str">
        <f t="shared" ca="1" si="0"/>
        <v>47 Tahun</v>
      </c>
      <c r="Q31" s="35" t="str">
        <f t="shared" ca="1" si="1"/>
        <v>3 Bulan</v>
      </c>
      <c r="R31" s="35" t="str">
        <f t="shared" ca="1" si="2"/>
        <v>9 Hari</v>
      </c>
    </row>
    <row r="32" spans="1:18" ht="15">
      <c r="A32" s="544"/>
      <c r="B32" s="594"/>
      <c r="C32" s="13" t="s">
        <v>3926</v>
      </c>
      <c r="D32" s="1" t="s">
        <v>1366</v>
      </c>
      <c r="E32" s="36" t="s">
        <v>10</v>
      </c>
      <c r="F32" s="1" t="s">
        <v>238</v>
      </c>
      <c r="G32" s="44">
        <v>37269</v>
      </c>
      <c r="H32" s="35" t="s">
        <v>3892</v>
      </c>
      <c r="I32" s="36" t="s">
        <v>3104</v>
      </c>
      <c r="J32" s="1" t="s">
        <v>3270</v>
      </c>
      <c r="K32" s="1" t="s">
        <v>3097</v>
      </c>
      <c r="L32" s="1" t="s">
        <v>3898</v>
      </c>
      <c r="M32" s="1" t="s">
        <v>3100</v>
      </c>
      <c r="N32" s="1" t="s">
        <v>622</v>
      </c>
      <c r="O32" s="1" t="s">
        <v>183</v>
      </c>
      <c r="P32" s="35" t="str">
        <f t="shared" ca="1" si="0"/>
        <v>23 Tahun</v>
      </c>
      <c r="Q32" s="35" t="str">
        <f t="shared" ca="1" si="1"/>
        <v>0 Bulan</v>
      </c>
      <c r="R32" s="35" t="str">
        <f t="shared" ca="1" si="2"/>
        <v>17 Hari</v>
      </c>
    </row>
    <row r="33" spans="1:18" ht="15">
      <c r="A33" s="544"/>
      <c r="B33" s="594"/>
      <c r="C33" s="13" t="s">
        <v>3928</v>
      </c>
      <c r="D33" s="1" t="s">
        <v>3927</v>
      </c>
      <c r="E33" s="36" t="s">
        <v>10</v>
      </c>
      <c r="F33" s="1" t="s">
        <v>238</v>
      </c>
      <c r="G33" s="44">
        <v>41633</v>
      </c>
      <c r="H33" s="35" t="s">
        <v>3892</v>
      </c>
      <c r="I33" s="36" t="s">
        <v>3104</v>
      </c>
      <c r="J33" s="1" t="s">
        <v>3121</v>
      </c>
      <c r="K33" s="1" t="s">
        <v>3901</v>
      </c>
      <c r="L33" s="1" t="s">
        <v>3898</v>
      </c>
      <c r="M33" s="1" t="s">
        <v>3100</v>
      </c>
      <c r="N33" s="1" t="s">
        <v>622</v>
      </c>
      <c r="O33" s="1" t="s">
        <v>183</v>
      </c>
      <c r="P33" s="35" t="str">
        <f t="shared" ca="1" si="0"/>
        <v>11 Tahun</v>
      </c>
      <c r="Q33" s="35" t="str">
        <f t="shared" ca="1" si="1"/>
        <v>1 Bulan</v>
      </c>
      <c r="R33" s="35" t="str">
        <f t="shared" ca="1" si="2"/>
        <v>5 Hari</v>
      </c>
    </row>
    <row r="34" spans="1:18" ht="15">
      <c r="A34" s="541"/>
      <c r="B34" s="595"/>
      <c r="C34" s="13" t="s">
        <v>623</v>
      </c>
      <c r="D34" s="1" t="s">
        <v>142</v>
      </c>
      <c r="E34" s="36" t="s">
        <v>9</v>
      </c>
      <c r="F34" s="1" t="s">
        <v>13</v>
      </c>
      <c r="G34" s="44">
        <v>24021</v>
      </c>
      <c r="H34" s="35" t="s">
        <v>3892</v>
      </c>
      <c r="I34" s="36" t="s">
        <v>3104</v>
      </c>
      <c r="J34" s="1" t="s">
        <v>3270</v>
      </c>
      <c r="K34" s="1" t="s">
        <v>3124</v>
      </c>
      <c r="L34" s="1" t="s">
        <v>3131</v>
      </c>
      <c r="M34" s="1" t="s">
        <v>3929</v>
      </c>
      <c r="N34" s="1" t="s">
        <v>3930</v>
      </c>
      <c r="O34" s="1" t="s">
        <v>145</v>
      </c>
      <c r="P34" s="35" t="str">
        <f t="shared" ca="1" si="0"/>
        <v>59 Tahun</v>
      </c>
      <c r="Q34" s="35" t="str">
        <f t="shared" ca="1" si="1"/>
        <v>3 Bulan</v>
      </c>
      <c r="R34" s="35" t="str">
        <f t="shared" ca="1" si="2"/>
        <v>24 Hari</v>
      </c>
    </row>
    <row r="35" spans="1:18" ht="15">
      <c r="A35" s="540">
        <v>10</v>
      </c>
      <c r="B35" s="596" t="s">
        <v>1852</v>
      </c>
      <c r="C35" s="13" t="s">
        <v>1853</v>
      </c>
      <c r="D35" s="1" t="s">
        <v>50</v>
      </c>
      <c r="E35" s="36" t="s">
        <v>9</v>
      </c>
      <c r="F35" s="1" t="s">
        <v>15</v>
      </c>
      <c r="G35" s="44">
        <v>21914</v>
      </c>
      <c r="H35" s="35" t="s">
        <v>3892</v>
      </c>
      <c r="I35" s="36" t="s">
        <v>3104</v>
      </c>
      <c r="J35" s="1" t="s">
        <v>3270</v>
      </c>
      <c r="K35" s="1" t="s">
        <v>3124</v>
      </c>
      <c r="L35" s="1" t="s">
        <v>3131</v>
      </c>
      <c r="M35" s="1" t="s">
        <v>3095</v>
      </c>
      <c r="N35" s="1" t="s">
        <v>2453</v>
      </c>
      <c r="O35" s="1" t="s">
        <v>1556</v>
      </c>
      <c r="P35" s="35" t="str">
        <f t="shared" ca="1" si="0"/>
        <v>65 Tahun</v>
      </c>
      <c r="Q35" s="35" t="str">
        <f t="shared" ca="1" si="1"/>
        <v>1 Bulan</v>
      </c>
      <c r="R35" s="35" t="str">
        <f t="shared" ca="1" si="2"/>
        <v>0 Hari</v>
      </c>
    </row>
    <row r="36" spans="1:18" ht="15">
      <c r="A36" s="541"/>
      <c r="B36" s="595"/>
      <c r="C36" s="13" t="s">
        <v>3931</v>
      </c>
      <c r="D36" s="1" t="s">
        <v>2478</v>
      </c>
      <c r="E36" s="36" t="s">
        <v>10</v>
      </c>
      <c r="F36" s="1" t="s">
        <v>185</v>
      </c>
      <c r="G36" s="44">
        <v>33935</v>
      </c>
      <c r="H36" s="35" t="s">
        <v>3892</v>
      </c>
      <c r="I36" s="36" t="s">
        <v>3104</v>
      </c>
      <c r="J36" s="1" t="s">
        <v>3270</v>
      </c>
      <c r="K36" s="1" t="s">
        <v>3124</v>
      </c>
      <c r="L36" s="1" t="s">
        <v>3898</v>
      </c>
      <c r="M36" s="1" t="s">
        <v>3100</v>
      </c>
      <c r="N36" s="1" t="s">
        <v>3932</v>
      </c>
      <c r="O36" s="1" t="s">
        <v>50</v>
      </c>
      <c r="P36" s="35" t="str">
        <f t="shared" ca="1" si="0"/>
        <v>32 Tahun</v>
      </c>
      <c r="Q36" s="35" t="str">
        <f t="shared" ca="1" si="1"/>
        <v>2 Bulan</v>
      </c>
      <c r="R36" s="35" t="str">
        <f t="shared" ca="1" si="2"/>
        <v>3 Hari</v>
      </c>
    </row>
    <row r="37" spans="1:18" ht="15">
      <c r="A37" s="540">
        <v>11</v>
      </c>
      <c r="B37" s="596" t="s">
        <v>1822</v>
      </c>
      <c r="C37" s="13" t="s">
        <v>2868</v>
      </c>
      <c r="D37" s="1" t="s">
        <v>2869</v>
      </c>
      <c r="E37" s="36" t="s">
        <v>10</v>
      </c>
      <c r="F37" s="1" t="s">
        <v>185</v>
      </c>
      <c r="G37" s="44">
        <v>30469</v>
      </c>
      <c r="H37" s="35" t="s">
        <v>3892</v>
      </c>
      <c r="I37" s="36" t="s">
        <v>3104</v>
      </c>
      <c r="J37" s="1" t="s">
        <v>3270</v>
      </c>
      <c r="K37" s="1" t="s">
        <v>3124</v>
      </c>
      <c r="L37" s="1" t="s">
        <v>3894</v>
      </c>
      <c r="M37" s="1" t="s">
        <v>3095</v>
      </c>
      <c r="N37" s="1" t="s">
        <v>253</v>
      </c>
      <c r="O37" s="1" t="s">
        <v>211</v>
      </c>
      <c r="P37" s="35" t="str">
        <f t="shared" ca="1" si="0"/>
        <v>41 Tahun</v>
      </c>
      <c r="Q37" s="35" t="str">
        <f t="shared" ca="1" si="1"/>
        <v>7 Bulan</v>
      </c>
      <c r="R37" s="35" t="str">
        <f t="shared" ca="1" si="2"/>
        <v>28 Hari</v>
      </c>
    </row>
    <row r="38" spans="1:18" ht="15">
      <c r="A38" s="544"/>
      <c r="B38" s="594"/>
      <c r="C38" s="13" t="s">
        <v>1823</v>
      </c>
      <c r="D38" s="1" t="s">
        <v>1685</v>
      </c>
      <c r="E38" s="36" t="s">
        <v>9</v>
      </c>
      <c r="F38" s="1" t="s">
        <v>48</v>
      </c>
      <c r="G38" s="44">
        <v>29508</v>
      </c>
      <c r="H38" s="35" t="s">
        <v>3892</v>
      </c>
      <c r="I38" s="36" t="s">
        <v>3104</v>
      </c>
      <c r="J38" s="1" t="s">
        <v>3271</v>
      </c>
      <c r="K38" s="1" t="s">
        <v>3117</v>
      </c>
      <c r="L38" s="1" t="s">
        <v>3894</v>
      </c>
      <c r="M38" s="1" t="s">
        <v>3099</v>
      </c>
      <c r="N38" s="1" t="s">
        <v>3932</v>
      </c>
      <c r="O38" s="1" t="s">
        <v>50</v>
      </c>
      <c r="P38" s="35" t="str">
        <f t="shared" ca="1" si="0"/>
        <v>44 Tahun</v>
      </c>
      <c r="Q38" s="35" t="str">
        <f t="shared" ca="1" si="1"/>
        <v>3 Bulan</v>
      </c>
      <c r="R38" s="35" t="str">
        <f t="shared" ca="1" si="2"/>
        <v>16 Hari</v>
      </c>
    </row>
    <row r="39" spans="1:18" ht="15">
      <c r="A39" s="541"/>
      <c r="B39" s="595"/>
      <c r="C39" s="13" t="s">
        <v>3934</v>
      </c>
      <c r="D39" s="1" t="s">
        <v>3933</v>
      </c>
      <c r="E39" s="36" t="s">
        <v>10</v>
      </c>
      <c r="F39" s="1" t="s">
        <v>185</v>
      </c>
      <c r="G39" s="44">
        <v>43152</v>
      </c>
      <c r="H39" s="35" t="s">
        <v>3892</v>
      </c>
      <c r="I39" s="36" t="s">
        <v>3104</v>
      </c>
      <c r="J39" s="1" t="s">
        <v>3121</v>
      </c>
      <c r="K39" s="1" t="s">
        <v>3901</v>
      </c>
      <c r="L39" s="1" t="s">
        <v>3898</v>
      </c>
      <c r="M39" s="1" t="s">
        <v>3100</v>
      </c>
      <c r="N39" s="1" t="s">
        <v>2869</v>
      </c>
      <c r="O39" s="1" t="s">
        <v>1685</v>
      </c>
      <c r="P39" s="35" t="str">
        <f t="shared" ca="1" si="0"/>
        <v>6 Tahun</v>
      </c>
      <c r="Q39" s="35" t="str">
        <f t="shared" ca="1" si="1"/>
        <v>11 Bulan</v>
      </c>
      <c r="R39" s="35" t="str">
        <f t="shared" ca="1" si="2"/>
        <v>9 Hari</v>
      </c>
    </row>
    <row r="40" spans="1:18" ht="15">
      <c r="A40" s="540">
        <v>12</v>
      </c>
      <c r="B40" s="596" t="s">
        <v>3935</v>
      </c>
      <c r="C40" s="13" t="s">
        <v>1982</v>
      </c>
      <c r="D40" s="1" t="s">
        <v>1573</v>
      </c>
      <c r="E40" s="36" t="s">
        <v>9</v>
      </c>
      <c r="F40" s="1" t="s">
        <v>238</v>
      </c>
      <c r="G40" s="44">
        <v>25374</v>
      </c>
      <c r="H40" s="35" t="s">
        <v>3892</v>
      </c>
      <c r="I40" s="36" t="s">
        <v>3104</v>
      </c>
      <c r="J40" s="1" t="s">
        <v>3270</v>
      </c>
      <c r="K40" s="1" t="s">
        <v>3124</v>
      </c>
      <c r="L40" s="1" t="s">
        <v>3131</v>
      </c>
      <c r="M40" s="1" t="s">
        <v>3095</v>
      </c>
      <c r="N40" s="1" t="s">
        <v>526</v>
      </c>
      <c r="O40" s="1" t="s">
        <v>1526</v>
      </c>
      <c r="P40" s="35" t="str">
        <f t="shared" ca="1" si="0"/>
        <v>55 Tahun</v>
      </c>
      <c r="Q40" s="35" t="str">
        <f t="shared" ca="1" si="1"/>
        <v>7 Bulan</v>
      </c>
      <c r="R40" s="35" t="str">
        <f t="shared" ca="1" si="2"/>
        <v>10 Hari</v>
      </c>
    </row>
    <row r="41" spans="1:18" ht="15">
      <c r="A41" s="541"/>
      <c r="B41" s="595"/>
      <c r="C41" s="13" t="s">
        <v>2657</v>
      </c>
      <c r="D41" s="1" t="s">
        <v>2658</v>
      </c>
      <c r="E41" s="36" t="s">
        <v>10</v>
      </c>
      <c r="F41" s="1" t="s">
        <v>238</v>
      </c>
      <c r="G41" s="44">
        <v>35715</v>
      </c>
      <c r="H41" s="35" t="s">
        <v>3892</v>
      </c>
      <c r="I41" s="36" t="s">
        <v>3104</v>
      </c>
      <c r="J41" s="1" t="s">
        <v>3270</v>
      </c>
      <c r="K41" s="1" t="s">
        <v>3901</v>
      </c>
      <c r="L41" s="1" t="s">
        <v>3898</v>
      </c>
      <c r="M41" s="1" t="s">
        <v>3100</v>
      </c>
      <c r="N41" s="1" t="s">
        <v>1586</v>
      </c>
      <c r="O41" s="1" t="s">
        <v>1573</v>
      </c>
      <c r="P41" s="35" t="str">
        <f t="shared" ca="1" si="0"/>
        <v>27 Tahun</v>
      </c>
      <c r="Q41" s="35" t="str">
        <f t="shared" ca="1" si="1"/>
        <v>3 Bulan</v>
      </c>
      <c r="R41" s="35" t="str">
        <f t="shared" ca="1" si="2"/>
        <v>18 Hari</v>
      </c>
    </row>
    <row r="42" spans="1:18" ht="15">
      <c r="A42" s="540">
        <v>13</v>
      </c>
      <c r="B42" s="596" t="s">
        <v>435</v>
      </c>
      <c r="C42" s="13" t="s">
        <v>435</v>
      </c>
      <c r="D42" s="1" t="s">
        <v>436</v>
      </c>
      <c r="E42" s="36" t="s">
        <v>10</v>
      </c>
      <c r="F42" s="1" t="s">
        <v>13</v>
      </c>
      <c r="G42" s="44">
        <v>19703</v>
      </c>
      <c r="H42" s="35" t="s">
        <v>3892</v>
      </c>
      <c r="I42" s="36" t="s">
        <v>3104</v>
      </c>
      <c r="J42" s="1" t="s">
        <v>3270</v>
      </c>
      <c r="K42" s="1" t="s">
        <v>3124</v>
      </c>
      <c r="L42" s="1" t="s">
        <v>3894</v>
      </c>
      <c r="M42" s="1" t="s">
        <v>3095</v>
      </c>
      <c r="N42" s="1" t="s">
        <v>3936</v>
      </c>
      <c r="O42" s="1" t="s">
        <v>34</v>
      </c>
      <c r="P42" s="35" t="str">
        <f t="shared" ca="1" si="0"/>
        <v>71 Tahun</v>
      </c>
      <c r="Q42" s="35" t="str">
        <f t="shared" ca="1" si="1"/>
        <v>1 Bulan</v>
      </c>
      <c r="R42" s="35" t="str">
        <f t="shared" ca="1" si="2"/>
        <v>20 Hari</v>
      </c>
    </row>
    <row r="43" spans="1:18" ht="15">
      <c r="A43" s="544"/>
      <c r="B43" s="594"/>
      <c r="C43" s="13" t="s">
        <v>437</v>
      </c>
      <c r="D43" s="1" t="s">
        <v>438</v>
      </c>
      <c r="E43" s="36" t="s">
        <v>9</v>
      </c>
      <c r="F43" s="1" t="s">
        <v>122</v>
      </c>
      <c r="G43" s="44">
        <v>20792</v>
      </c>
      <c r="H43" s="35" t="s">
        <v>3892</v>
      </c>
      <c r="I43" s="36" t="s">
        <v>3104</v>
      </c>
      <c r="J43" s="1" t="s">
        <v>3270</v>
      </c>
      <c r="K43" s="1" t="s">
        <v>3124</v>
      </c>
      <c r="L43" s="1" t="s">
        <v>3894</v>
      </c>
      <c r="M43" s="1" t="s">
        <v>3099</v>
      </c>
      <c r="N43" s="1" t="s">
        <v>3937</v>
      </c>
      <c r="O43" s="1" t="s">
        <v>120</v>
      </c>
      <c r="P43" s="35" t="str">
        <f t="shared" ca="1" si="0"/>
        <v>68 Tahun</v>
      </c>
      <c r="Q43" s="35" t="str">
        <f t="shared" ca="1" si="1"/>
        <v>1 Bulan</v>
      </c>
      <c r="R43" s="35" t="str">
        <f t="shared" ca="1" si="2"/>
        <v>27 Hari</v>
      </c>
    </row>
    <row r="44" spans="1:18" ht="15">
      <c r="A44" s="544"/>
      <c r="B44" s="594"/>
      <c r="C44" s="13" t="s">
        <v>3939</v>
      </c>
      <c r="D44" s="1" t="s">
        <v>3938</v>
      </c>
      <c r="E44" s="36" t="s">
        <v>10</v>
      </c>
      <c r="F44" s="1" t="s">
        <v>185</v>
      </c>
      <c r="G44" s="44">
        <v>32875</v>
      </c>
      <c r="H44" s="35" t="s">
        <v>3892</v>
      </c>
      <c r="I44" s="36" t="s">
        <v>3104</v>
      </c>
      <c r="J44" s="1" t="s">
        <v>3270</v>
      </c>
      <c r="K44" s="1" t="s">
        <v>3124</v>
      </c>
      <c r="L44" s="1" t="s">
        <v>3898</v>
      </c>
      <c r="M44" s="1" t="s">
        <v>3100</v>
      </c>
      <c r="N44" s="8" t="s">
        <v>3940</v>
      </c>
      <c r="O44" s="1" t="s">
        <v>438</v>
      </c>
      <c r="P44" s="35" t="str">
        <f t="shared" ca="1" si="0"/>
        <v>35 Tahun</v>
      </c>
      <c r="Q44" s="35" t="str">
        <f t="shared" ca="1" si="1"/>
        <v>0 Bulan</v>
      </c>
      <c r="R44" s="35" t="str">
        <f t="shared" ca="1" si="2"/>
        <v>28 Hari</v>
      </c>
    </row>
    <row r="45" spans="1:18" ht="15">
      <c r="A45" s="541"/>
      <c r="B45" s="595"/>
      <c r="C45" s="13" t="s">
        <v>3942</v>
      </c>
      <c r="D45" s="1" t="s">
        <v>3941</v>
      </c>
      <c r="E45" s="36" t="s">
        <v>10</v>
      </c>
      <c r="F45" s="1" t="s">
        <v>238</v>
      </c>
      <c r="G45" s="44">
        <v>40532</v>
      </c>
      <c r="H45" s="35" t="s">
        <v>3892</v>
      </c>
      <c r="I45" s="36" t="s">
        <v>3104</v>
      </c>
      <c r="J45" s="1" t="s">
        <v>3286</v>
      </c>
      <c r="K45" s="1" t="s">
        <v>3279</v>
      </c>
      <c r="L45" s="1" t="s">
        <v>3898</v>
      </c>
      <c r="M45" s="1" t="s">
        <v>3100</v>
      </c>
      <c r="N45" s="8" t="s">
        <v>3940</v>
      </c>
      <c r="O45" s="1" t="s">
        <v>438</v>
      </c>
      <c r="P45" s="35" t="str">
        <f t="shared" ca="1" si="0"/>
        <v>14 Tahun</v>
      </c>
      <c r="Q45" s="35" t="str">
        <f t="shared" ca="1" si="1"/>
        <v>1 Bulan</v>
      </c>
      <c r="R45" s="35" t="str">
        <f t="shared" ca="1" si="2"/>
        <v>10 Hari</v>
      </c>
    </row>
    <row r="46" spans="1:18" ht="15">
      <c r="A46" s="540">
        <v>14</v>
      </c>
      <c r="B46" s="596" t="s">
        <v>625</v>
      </c>
      <c r="C46" s="13" t="s">
        <v>626</v>
      </c>
      <c r="D46" s="1" t="s">
        <v>627</v>
      </c>
      <c r="E46" s="36" t="s">
        <v>10</v>
      </c>
      <c r="F46" s="1" t="s">
        <v>185</v>
      </c>
      <c r="G46" s="44">
        <v>35280</v>
      </c>
      <c r="H46" s="35" t="s">
        <v>3892</v>
      </c>
      <c r="I46" s="36" t="s">
        <v>3104</v>
      </c>
      <c r="J46" s="1" t="s">
        <v>3270</v>
      </c>
      <c r="K46" s="1" t="s">
        <v>3124</v>
      </c>
      <c r="L46" s="1" t="s">
        <v>3894</v>
      </c>
      <c r="M46" s="1" t="s">
        <v>3095</v>
      </c>
      <c r="N46" s="8" t="s">
        <v>3940</v>
      </c>
      <c r="O46" s="1" t="s">
        <v>1527</v>
      </c>
      <c r="P46" s="35" t="str">
        <f t="shared" ca="1" si="0"/>
        <v>28 Tahun</v>
      </c>
      <c r="Q46" s="35" t="str">
        <f t="shared" ca="1" si="1"/>
        <v>5 Bulan</v>
      </c>
      <c r="R46" s="35" t="str">
        <f t="shared" ca="1" si="2"/>
        <v>27 Hari</v>
      </c>
    </row>
    <row r="47" spans="1:18" ht="15">
      <c r="A47" s="544"/>
      <c r="B47" s="594"/>
      <c r="C47" s="13" t="s">
        <v>628</v>
      </c>
      <c r="D47" s="1" t="s">
        <v>629</v>
      </c>
      <c r="E47" s="36" t="s">
        <v>9</v>
      </c>
      <c r="F47" s="1" t="s">
        <v>185</v>
      </c>
      <c r="G47" s="44">
        <v>33125</v>
      </c>
      <c r="H47" s="35" t="s">
        <v>3892</v>
      </c>
      <c r="I47" s="36" t="s">
        <v>3104</v>
      </c>
      <c r="J47" s="1" t="s">
        <v>3271</v>
      </c>
      <c r="K47" s="1" t="s">
        <v>3117</v>
      </c>
      <c r="L47" s="1" t="s">
        <v>3894</v>
      </c>
      <c r="M47" s="1" t="s">
        <v>3099</v>
      </c>
      <c r="N47" s="1" t="s">
        <v>3943</v>
      </c>
      <c r="O47" s="1" t="s">
        <v>408</v>
      </c>
      <c r="P47" s="35" t="str">
        <f t="shared" ca="1" si="0"/>
        <v>34 Tahun</v>
      </c>
      <c r="Q47" s="35" t="str">
        <f t="shared" ca="1" si="1"/>
        <v>4 Bulan</v>
      </c>
      <c r="R47" s="35" t="str">
        <f t="shared" ca="1" si="2"/>
        <v>21 Hari</v>
      </c>
    </row>
    <row r="48" spans="1:18" ht="15">
      <c r="A48" s="544"/>
      <c r="B48" s="594"/>
      <c r="C48" s="10" t="s">
        <v>3945</v>
      </c>
      <c r="D48" s="4" t="s">
        <v>3944</v>
      </c>
      <c r="E48" s="45" t="s">
        <v>9</v>
      </c>
      <c r="F48" s="4" t="s">
        <v>1635</v>
      </c>
      <c r="G48" s="46">
        <v>39479</v>
      </c>
      <c r="H48" s="35" t="s">
        <v>3892</v>
      </c>
      <c r="I48" s="45" t="s">
        <v>3104</v>
      </c>
      <c r="J48" s="4" t="s">
        <v>3286</v>
      </c>
      <c r="K48" s="4" t="s">
        <v>3279</v>
      </c>
      <c r="L48" s="4" t="s">
        <v>3898</v>
      </c>
      <c r="M48" s="4" t="s">
        <v>3100</v>
      </c>
      <c r="N48" s="4" t="s">
        <v>627</v>
      </c>
      <c r="O48" s="4" t="s">
        <v>629</v>
      </c>
      <c r="P48" s="35" t="str">
        <f t="shared" ca="1" si="0"/>
        <v>16 Tahun</v>
      </c>
      <c r="Q48" s="35" t="str">
        <f t="shared" ca="1" si="1"/>
        <v>11 Bulan</v>
      </c>
      <c r="R48" s="35" t="str">
        <f t="shared" ca="1" si="2"/>
        <v>29 Hari</v>
      </c>
    </row>
    <row r="49" spans="1:18" ht="15">
      <c r="A49" s="541"/>
      <c r="B49" s="595"/>
      <c r="C49" s="10" t="s">
        <v>3947</v>
      </c>
      <c r="D49" s="4" t="s">
        <v>3946</v>
      </c>
      <c r="E49" s="45" t="s">
        <v>9</v>
      </c>
      <c r="F49" s="4" t="s">
        <v>185</v>
      </c>
      <c r="G49" s="46">
        <v>43165</v>
      </c>
      <c r="H49" s="35" t="s">
        <v>3892</v>
      </c>
      <c r="I49" s="45" t="s">
        <v>3104</v>
      </c>
      <c r="J49" s="4" t="s">
        <v>3121</v>
      </c>
      <c r="K49" s="4" t="s">
        <v>3901</v>
      </c>
      <c r="L49" s="4" t="s">
        <v>3898</v>
      </c>
      <c r="M49" s="4" t="s">
        <v>3100</v>
      </c>
      <c r="N49" s="4" t="s">
        <v>627</v>
      </c>
      <c r="O49" s="4" t="s">
        <v>629</v>
      </c>
      <c r="P49" s="35" t="str">
        <f t="shared" ca="1" si="0"/>
        <v>6 Tahun</v>
      </c>
      <c r="Q49" s="35" t="str">
        <f t="shared" ca="1" si="1"/>
        <v>10 Bulan</v>
      </c>
      <c r="R49" s="35" t="str">
        <f t="shared" ca="1" si="2"/>
        <v>24 Hari</v>
      </c>
    </row>
    <row r="50" spans="1:18" ht="15">
      <c r="A50" s="540">
        <v>15</v>
      </c>
      <c r="B50" s="596" t="s">
        <v>2494</v>
      </c>
      <c r="C50" s="10" t="s">
        <v>2495</v>
      </c>
      <c r="D50" s="4" t="s">
        <v>2496</v>
      </c>
      <c r="E50" s="45" t="s">
        <v>10</v>
      </c>
      <c r="F50" s="4" t="s">
        <v>127</v>
      </c>
      <c r="G50" s="46">
        <v>15367</v>
      </c>
      <c r="H50" s="35" t="s">
        <v>3892</v>
      </c>
      <c r="I50" s="45" t="s">
        <v>3104</v>
      </c>
      <c r="J50" s="4" t="s">
        <v>3270</v>
      </c>
      <c r="K50" s="4" t="s">
        <v>3124</v>
      </c>
      <c r="L50" s="4" t="s">
        <v>3948</v>
      </c>
      <c r="M50" s="4" t="s">
        <v>3095</v>
      </c>
      <c r="N50" s="4" t="s">
        <v>3949</v>
      </c>
      <c r="O50" s="4" t="s">
        <v>34</v>
      </c>
      <c r="P50" s="35" t="str">
        <f t="shared" ca="1" si="0"/>
        <v>83 Tahun</v>
      </c>
      <c r="Q50" s="35" t="str">
        <f t="shared" ca="1" si="1"/>
        <v>0 Bulan</v>
      </c>
      <c r="R50" s="35" t="str">
        <f t="shared" ca="1" si="2"/>
        <v>4 Hari</v>
      </c>
    </row>
    <row r="51" spans="1:18" ht="15">
      <c r="A51" s="541"/>
      <c r="B51" s="595"/>
      <c r="C51" s="10" t="s">
        <v>2045</v>
      </c>
      <c r="D51" s="4" t="s">
        <v>2046</v>
      </c>
      <c r="E51" s="45" t="s">
        <v>9</v>
      </c>
      <c r="F51" s="4" t="s">
        <v>127</v>
      </c>
      <c r="G51" s="46">
        <v>24914</v>
      </c>
      <c r="H51" s="35" t="s">
        <v>3892</v>
      </c>
      <c r="I51" s="45" t="s">
        <v>3104</v>
      </c>
      <c r="J51" s="4" t="s">
        <v>3270</v>
      </c>
      <c r="K51" s="4" t="s">
        <v>3124</v>
      </c>
      <c r="L51" s="4" t="s">
        <v>3948</v>
      </c>
      <c r="M51" s="4" t="s">
        <v>3099</v>
      </c>
      <c r="N51" s="16"/>
      <c r="O51" s="16"/>
      <c r="P51" s="35" t="str">
        <f t="shared" ca="1" si="0"/>
        <v>56 Tahun</v>
      </c>
      <c r="Q51" s="35" t="str">
        <f t="shared" ca="1" si="1"/>
        <v>10 Bulan</v>
      </c>
      <c r="R51" s="35" t="str">
        <f t="shared" ca="1" si="2"/>
        <v>13 Hari</v>
      </c>
    </row>
    <row r="52" spans="1:18" ht="15">
      <c r="A52" s="540">
        <v>16</v>
      </c>
      <c r="B52" s="596" t="s">
        <v>533</v>
      </c>
      <c r="C52" s="10" t="s">
        <v>536</v>
      </c>
      <c r="D52" s="4" t="s">
        <v>537</v>
      </c>
      <c r="E52" s="45" t="s">
        <v>10</v>
      </c>
      <c r="F52" s="4" t="s">
        <v>91</v>
      </c>
      <c r="G52" s="46">
        <v>26455</v>
      </c>
      <c r="H52" s="35" t="s">
        <v>3892</v>
      </c>
      <c r="I52" s="45" t="s">
        <v>3104</v>
      </c>
      <c r="J52" s="4" t="s">
        <v>3271</v>
      </c>
      <c r="K52" s="4" t="s">
        <v>3124</v>
      </c>
      <c r="L52" s="4" t="s">
        <v>3948</v>
      </c>
      <c r="M52" s="4" t="s">
        <v>3095</v>
      </c>
      <c r="N52" s="4" t="s">
        <v>3950</v>
      </c>
      <c r="O52" s="4" t="s">
        <v>226</v>
      </c>
      <c r="P52" s="35" t="str">
        <f t="shared" ca="1" si="0"/>
        <v>52 Tahun</v>
      </c>
      <c r="Q52" s="35" t="str">
        <f t="shared" ca="1" si="1"/>
        <v>7 Bulan</v>
      </c>
      <c r="R52" s="35" t="str">
        <f t="shared" ca="1" si="2"/>
        <v>25 Hari</v>
      </c>
    </row>
    <row r="53" spans="1:18" ht="15">
      <c r="A53" s="544"/>
      <c r="B53" s="594"/>
      <c r="C53" s="10" t="s">
        <v>538</v>
      </c>
      <c r="D53" s="4" t="s">
        <v>539</v>
      </c>
      <c r="E53" s="45" t="s">
        <v>9</v>
      </c>
      <c r="F53" s="4" t="s">
        <v>30</v>
      </c>
      <c r="G53" s="46">
        <v>27679</v>
      </c>
      <c r="H53" s="35" t="s">
        <v>3892</v>
      </c>
      <c r="I53" s="45" t="s">
        <v>3104</v>
      </c>
      <c r="J53" s="4" t="s">
        <v>3270</v>
      </c>
      <c r="K53" s="4" t="s">
        <v>3117</v>
      </c>
      <c r="L53" s="4" t="s">
        <v>3948</v>
      </c>
      <c r="M53" s="4" t="s">
        <v>3099</v>
      </c>
      <c r="N53" s="4" t="s">
        <v>2496</v>
      </c>
      <c r="O53" s="4" t="s">
        <v>2046</v>
      </c>
      <c r="P53" s="35" t="str">
        <f t="shared" ca="1" si="0"/>
        <v>49 Tahun</v>
      </c>
      <c r="Q53" s="35" t="str">
        <f t="shared" ca="1" si="1"/>
        <v>3 Bulan</v>
      </c>
      <c r="R53" s="35" t="str">
        <f t="shared" ca="1" si="2"/>
        <v>18 Hari</v>
      </c>
    </row>
    <row r="54" spans="1:18" ht="15">
      <c r="A54" s="544"/>
      <c r="B54" s="594"/>
      <c r="C54" s="10" t="s">
        <v>534</v>
      </c>
      <c r="D54" s="4" t="s">
        <v>535</v>
      </c>
      <c r="E54" s="45" t="s">
        <v>10</v>
      </c>
      <c r="F54" s="4" t="s">
        <v>185</v>
      </c>
      <c r="G54" s="46">
        <v>36154</v>
      </c>
      <c r="H54" s="35" t="s">
        <v>3892</v>
      </c>
      <c r="I54" s="45" t="s">
        <v>3104</v>
      </c>
      <c r="J54" s="4" t="s">
        <v>3893</v>
      </c>
      <c r="K54" s="4" t="s">
        <v>3901</v>
      </c>
      <c r="L54" s="4" t="s">
        <v>3898</v>
      </c>
      <c r="M54" s="4" t="s">
        <v>3100</v>
      </c>
      <c r="N54" s="4" t="s">
        <v>537</v>
      </c>
      <c r="O54" s="4" t="s">
        <v>539</v>
      </c>
      <c r="P54" s="35" t="str">
        <f t="shared" ca="1" si="0"/>
        <v>26 Tahun</v>
      </c>
      <c r="Q54" s="35" t="str">
        <f t="shared" ca="1" si="1"/>
        <v>1 Bulan</v>
      </c>
      <c r="R54" s="35" t="str">
        <f t="shared" ca="1" si="2"/>
        <v>5 Hari</v>
      </c>
    </row>
    <row r="55" spans="1:18" ht="15">
      <c r="A55" s="541"/>
      <c r="B55" s="595"/>
      <c r="C55" s="10" t="s">
        <v>3952</v>
      </c>
      <c r="D55" s="4" t="s">
        <v>3951</v>
      </c>
      <c r="E55" s="45" t="s">
        <v>9</v>
      </c>
      <c r="F55" s="4" t="s">
        <v>185</v>
      </c>
      <c r="G55" s="46">
        <v>41633</v>
      </c>
      <c r="H55" s="35" t="s">
        <v>3892</v>
      </c>
      <c r="I55" s="45" t="s">
        <v>3104</v>
      </c>
      <c r="J55" s="4" t="s">
        <v>3953</v>
      </c>
      <c r="K55" s="4" t="s">
        <v>3901</v>
      </c>
      <c r="L55" s="4" t="s">
        <v>3898</v>
      </c>
      <c r="M55" s="4" t="s">
        <v>3100</v>
      </c>
      <c r="N55" s="4" t="s">
        <v>537</v>
      </c>
      <c r="O55" s="4" t="s">
        <v>539</v>
      </c>
      <c r="P55" s="35" t="str">
        <f t="shared" ca="1" si="0"/>
        <v>11 Tahun</v>
      </c>
      <c r="Q55" s="35" t="str">
        <f t="shared" ca="1" si="1"/>
        <v>1 Bulan</v>
      </c>
      <c r="R55" s="35" t="str">
        <f t="shared" ca="1" si="2"/>
        <v>5 Hari</v>
      </c>
    </row>
    <row r="56" spans="1:18" ht="15">
      <c r="A56" s="540">
        <v>17</v>
      </c>
      <c r="B56" s="596" t="s">
        <v>2193</v>
      </c>
      <c r="C56" s="10" t="s">
        <v>3954</v>
      </c>
      <c r="D56" s="4" t="s">
        <v>2624</v>
      </c>
      <c r="E56" s="45" t="s">
        <v>10</v>
      </c>
      <c r="F56" s="4" t="s">
        <v>238</v>
      </c>
      <c r="G56" s="46">
        <v>29448</v>
      </c>
      <c r="H56" s="35" t="s">
        <v>3892</v>
      </c>
      <c r="I56" s="45" t="s">
        <v>3104</v>
      </c>
      <c r="J56" s="4" t="s">
        <v>3893</v>
      </c>
      <c r="K56" s="4" t="s">
        <v>3124</v>
      </c>
      <c r="L56" s="4" t="s">
        <v>3948</v>
      </c>
      <c r="M56" s="4" t="s">
        <v>3095</v>
      </c>
      <c r="N56" s="4" t="s">
        <v>2496</v>
      </c>
      <c r="O56" s="4" t="s">
        <v>2046</v>
      </c>
      <c r="P56" s="35" t="str">
        <f t="shared" ca="1" si="0"/>
        <v>44 Tahun</v>
      </c>
      <c r="Q56" s="35" t="str">
        <f t="shared" ca="1" si="1"/>
        <v>5 Bulan</v>
      </c>
      <c r="R56" s="35" t="str">
        <f t="shared" ca="1" si="2"/>
        <v>15 Hari</v>
      </c>
    </row>
    <row r="57" spans="1:18" ht="15">
      <c r="A57" s="544"/>
      <c r="B57" s="594"/>
      <c r="C57" s="10" t="s">
        <v>2194</v>
      </c>
      <c r="D57" s="4" t="s">
        <v>2195</v>
      </c>
      <c r="E57" s="45" t="s">
        <v>9</v>
      </c>
      <c r="F57" s="4" t="s">
        <v>238</v>
      </c>
      <c r="G57" s="46">
        <v>31269</v>
      </c>
      <c r="H57" s="35" t="s">
        <v>3892</v>
      </c>
      <c r="I57" s="45" t="s">
        <v>3104</v>
      </c>
      <c r="J57" s="4" t="s">
        <v>3893</v>
      </c>
      <c r="K57" s="4" t="s">
        <v>3117</v>
      </c>
      <c r="L57" s="4" t="s">
        <v>3948</v>
      </c>
      <c r="M57" s="4" t="s">
        <v>3099</v>
      </c>
      <c r="N57" s="4" t="s">
        <v>45</v>
      </c>
      <c r="O57" s="4" t="s">
        <v>3955</v>
      </c>
      <c r="P57" s="35" t="str">
        <f t="shared" ca="1" si="0"/>
        <v>39 Tahun</v>
      </c>
      <c r="Q57" s="35" t="str">
        <f t="shared" ca="1" si="1"/>
        <v>5 Bulan</v>
      </c>
      <c r="R57" s="35" t="str">
        <f t="shared" ca="1" si="2"/>
        <v>20 Hari</v>
      </c>
    </row>
    <row r="58" spans="1:18" ht="15">
      <c r="A58" s="544"/>
      <c r="B58" s="594"/>
      <c r="C58" s="10" t="s">
        <v>2742</v>
      </c>
      <c r="D58" s="4" t="s">
        <v>2743</v>
      </c>
      <c r="E58" s="45" t="s">
        <v>10</v>
      </c>
      <c r="F58" s="4" t="s">
        <v>192</v>
      </c>
      <c r="G58" s="46">
        <v>38875</v>
      </c>
      <c r="H58" s="35" t="s">
        <v>3892</v>
      </c>
      <c r="I58" s="45" t="s">
        <v>3104</v>
      </c>
      <c r="J58" s="4" t="s">
        <v>3286</v>
      </c>
      <c r="K58" s="4" t="s">
        <v>3279</v>
      </c>
      <c r="L58" s="4" t="s">
        <v>3898</v>
      </c>
      <c r="M58" s="4" t="s">
        <v>3100</v>
      </c>
      <c r="N58" s="4" t="s">
        <v>2624</v>
      </c>
      <c r="O58" s="4" t="s">
        <v>2195</v>
      </c>
      <c r="P58" s="35" t="str">
        <f t="shared" ca="1" si="0"/>
        <v>18 Tahun</v>
      </c>
      <c r="Q58" s="35" t="str">
        <f t="shared" ca="1" si="1"/>
        <v>7 Bulan</v>
      </c>
      <c r="R58" s="35" t="str">
        <f t="shared" ca="1" si="2"/>
        <v>23 Hari</v>
      </c>
    </row>
    <row r="59" spans="1:18" ht="15">
      <c r="A59" s="541"/>
      <c r="B59" s="595"/>
      <c r="C59" s="10" t="s">
        <v>3957</v>
      </c>
      <c r="D59" s="4" t="s">
        <v>3956</v>
      </c>
      <c r="E59" s="45" t="s">
        <v>9</v>
      </c>
      <c r="F59" s="4" t="s">
        <v>185</v>
      </c>
      <c r="G59" s="46">
        <v>41406</v>
      </c>
      <c r="H59" s="35" t="s">
        <v>3892</v>
      </c>
      <c r="I59" s="45" t="s">
        <v>3104</v>
      </c>
      <c r="J59" s="4" t="s">
        <v>3121</v>
      </c>
      <c r="K59" s="4" t="s">
        <v>3901</v>
      </c>
      <c r="L59" s="4" t="s">
        <v>3898</v>
      </c>
      <c r="M59" s="4" t="s">
        <v>3100</v>
      </c>
      <c r="N59" s="4" t="s">
        <v>2624</v>
      </c>
      <c r="O59" s="4" t="s">
        <v>2195</v>
      </c>
      <c r="P59" s="35" t="str">
        <f t="shared" ca="1" si="0"/>
        <v>11 Tahun</v>
      </c>
      <c r="Q59" s="35" t="str">
        <f t="shared" ca="1" si="1"/>
        <v>8 Bulan</v>
      </c>
      <c r="R59" s="35" t="str">
        <f t="shared" ca="1" si="2"/>
        <v>18 Hari</v>
      </c>
    </row>
    <row r="60" spans="1:18" ht="15">
      <c r="A60" s="540">
        <v>18</v>
      </c>
      <c r="B60" s="596" t="s">
        <v>2184</v>
      </c>
      <c r="C60" s="10" t="s">
        <v>2794</v>
      </c>
      <c r="D60" s="4" t="s">
        <v>1666</v>
      </c>
      <c r="E60" s="45" t="s">
        <v>10</v>
      </c>
      <c r="F60" s="4" t="s">
        <v>233</v>
      </c>
      <c r="G60" s="46">
        <v>29407</v>
      </c>
      <c r="H60" s="35" t="s">
        <v>3892</v>
      </c>
      <c r="I60" s="45" t="s">
        <v>3104</v>
      </c>
      <c r="J60" s="4" t="s">
        <v>3893</v>
      </c>
      <c r="K60" s="4" t="s">
        <v>3097</v>
      </c>
      <c r="L60" s="4" t="s">
        <v>3894</v>
      </c>
      <c r="M60" s="4" t="s">
        <v>3095</v>
      </c>
      <c r="N60" s="4" t="s">
        <v>3958</v>
      </c>
      <c r="O60" s="4" t="s">
        <v>1408</v>
      </c>
      <c r="P60" s="35" t="str">
        <f t="shared" ca="1" si="0"/>
        <v>44 Tahun</v>
      </c>
      <c r="Q60" s="35" t="str">
        <f t="shared" ca="1" si="1"/>
        <v>6 Bulan</v>
      </c>
      <c r="R60" s="35" t="str">
        <f t="shared" ca="1" si="2"/>
        <v>25 Hari</v>
      </c>
    </row>
    <row r="61" spans="1:18" ht="15">
      <c r="A61" s="544"/>
      <c r="B61" s="594"/>
      <c r="C61" s="10" t="s">
        <v>2185</v>
      </c>
      <c r="D61" s="4" t="s">
        <v>2186</v>
      </c>
      <c r="E61" s="45" t="s">
        <v>9</v>
      </c>
      <c r="F61" s="4" t="s">
        <v>238</v>
      </c>
      <c r="G61" s="46">
        <v>33187</v>
      </c>
      <c r="H61" s="35" t="s">
        <v>3892</v>
      </c>
      <c r="I61" s="45" t="s">
        <v>3104</v>
      </c>
      <c r="J61" s="4" t="s">
        <v>3893</v>
      </c>
      <c r="K61" s="4" t="s">
        <v>3097</v>
      </c>
      <c r="L61" s="4" t="s">
        <v>3894</v>
      </c>
      <c r="M61" s="4" t="s">
        <v>3099</v>
      </c>
      <c r="N61" s="4" t="s">
        <v>3940</v>
      </c>
      <c r="O61" s="4" t="s">
        <v>438</v>
      </c>
      <c r="P61" s="35" t="str">
        <f t="shared" ca="1" si="0"/>
        <v>34 Tahun</v>
      </c>
      <c r="Q61" s="35" t="str">
        <f t="shared" ca="1" si="1"/>
        <v>2 Bulan</v>
      </c>
      <c r="R61" s="35" t="str">
        <f t="shared" ca="1" si="2"/>
        <v>20 Hari</v>
      </c>
    </row>
    <row r="62" spans="1:18" ht="15">
      <c r="A62" s="541"/>
      <c r="B62" s="595"/>
      <c r="C62" s="10" t="s">
        <v>3959</v>
      </c>
      <c r="D62" s="4" t="s">
        <v>3941</v>
      </c>
      <c r="E62" s="45" t="s">
        <v>10</v>
      </c>
      <c r="F62" s="4" t="s">
        <v>238</v>
      </c>
      <c r="G62" s="46">
        <v>40532</v>
      </c>
      <c r="H62" s="35" t="s">
        <v>3892</v>
      </c>
      <c r="I62" s="45" t="s">
        <v>3104</v>
      </c>
      <c r="J62" s="4" t="s">
        <v>3121</v>
      </c>
      <c r="K62" s="4" t="s">
        <v>3901</v>
      </c>
      <c r="L62" s="4" t="s">
        <v>3898</v>
      </c>
      <c r="M62" s="4" t="s">
        <v>3100</v>
      </c>
      <c r="N62" s="4" t="s">
        <v>1666</v>
      </c>
      <c r="O62" s="4" t="s">
        <v>2186</v>
      </c>
      <c r="P62" s="35" t="str">
        <f t="shared" ca="1" si="0"/>
        <v>14 Tahun</v>
      </c>
      <c r="Q62" s="35" t="str">
        <f t="shared" ca="1" si="1"/>
        <v>1 Bulan</v>
      </c>
      <c r="R62" s="35" t="str">
        <f t="shared" ca="1" si="2"/>
        <v>10 Hari</v>
      </c>
    </row>
    <row r="63" spans="1:18" ht="15">
      <c r="A63" s="540">
        <v>19</v>
      </c>
      <c r="B63" s="596" t="s">
        <v>3960</v>
      </c>
      <c r="C63" s="10" t="s">
        <v>2866</v>
      </c>
      <c r="D63" s="4" t="s">
        <v>149</v>
      </c>
      <c r="E63" s="45" t="s">
        <v>10</v>
      </c>
      <c r="F63" s="4" t="s">
        <v>238</v>
      </c>
      <c r="G63" s="46">
        <v>32268</v>
      </c>
      <c r="H63" s="35" t="s">
        <v>3892</v>
      </c>
      <c r="I63" s="45" t="s">
        <v>3104</v>
      </c>
      <c r="J63" s="4" t="s">
        <v>3893</v>
      </c>
      <c r="K63" s="4" t="s">
        <v>3250</v>
      </c>
      <c r="L63" s="4" t="s">
        <v>3948</v>
      </c>
      <c r="M63" s="4" t="s">
        <v>3095</v>
      </c>
      <c r="N63" s="4" t="s">
        <v>3961</v>
      </c>
      <c r="O63" s="4" t="s">
        <v>3962</v>
      </c>
      <c r="P63" s="35" t="str">
        <f t="shared" ca="1" si="0"/>
        <v>36 Tahun</v>
      </c>
      <c r="Q63" s="35" t="str">
        <f t="shared" ca="1" si="1"/>
        <v>8 Bulan</v>
      </c>
      <c r="R63" s="35" t="str">
        <f t="shared" ca="1" si="2"/>
        <v>25 Hari</v>
      </c>
    </row>
    <row r="64" spans="1:18" ht="15">
      <c r="A64" s="544"/>
      <c r="B64" s="594"/>
      <c r="C64" s="10" t="s">
        <v>2225</v>
      </c>
      <c r="D64" s="4" t="s">
        <v>378</v>
      </c>
      <c r="E64" s="45" t="s">
        <v>9</v>
      </c>
      <c r="F64" s="4" t="s">
        <v>1396</v>
      </c>
      <c r="G64" s="46">
        <v>32333</v>
      </c>
      <c r="H64" s="35" t="s">
        <v>3892</v>
      </c>
      <c r="I64" s="45" t="s">
        <v>3104</v>
      </c>
      <c r="J64" s="4" t="s">
        <v>3270</v>
      </c>
      <c r="K64" s="4" t="s">
        <v>3117</v>
      </c>
      <c r="L64" s="4" t="s">
        <v>3948</v>
      </c>
      <c r="M64" s="4" t="s">
        <v>3099</v>
      </c>
      <c r="N64" s="4" t="s">
        <v>112</v>
      </c>
      <c r="O64" s="4" t="s">
        <v>143</v>
      </c>
      <c r="P64" s="35" t="str">
        <f t="shared" ca="1" si="0"/>
        <v>36 Tahun</v>
      </c>
      <c r="Q64" s="35" t="str">
        <f t="shared" ca="1" si="1"/>
        <v>6 Bulan</v>
      </c>
      <c r="R64" s="35" t="str">
        <f t="shared" ca="1" si="2"/>
        <v>21 Hari</v>
      </c>
    </row>
    <row r="65" spans="1:18" ht="15">
      <c r="A65" s="544"/>
      <c r="B65" s="594"/>
      <c r="C65" s="10" t="s">
        <v>2469</v>
      </c>
      <c r="D65" s="4" t="s">
        <v>2470</v>
      </c>
      <c r="E65" s="45" t="s">
        <v>10</v>
      </c>
      <c r="F65" s="4" t="s">
        <v>1396</v>
      </c>
      <c r="G65" s="46">
        <v>38835</v>
      </c>
      <c r="H65" s="35" t="s">
        <v>3892</v>
      </c>
      <c r="I65" s="45" t="s">
        <v>3104</v>
      </c>
      <c r="J65" s="4" t="s">
        <v>3270</v>
      </c>
      <c r="K65" s="4" t="s">
        <v>3279</v>
      </c>
      <c r="L65" s="4" t="s">
        <v>3898</v>
      </c>
      <c r="M65" s="4" t="s">
        <v>3100</v>
      </c>
      <c r="N65" s="4" t="s">
        <v>149</v>
      </c>
      <c r="O65" s="4" t="s">
        <v>378</v>
      </c>
      <c r="P65" s="35" t="str">
        <f t="shared" ca="1" si="0"/>
        <v>18 Tahun</v>
      </c>
      <c r="Q65" s="35" t="str">
        <f t="shared" ca="1" si="1"/>
        <v>9 Bulan</v>
      </c>
      <c r="R65" s="35" t="str">
        <f t="shared" ca="1" si="2"/>
        <v>2 Hari</v>
      </c>
    </row>
    <row r="66" spans="1:18" ht="15">
      <c r="A66" s="541"/>
      <c r="B66" s="595"/>
      <c r="C66" s="10" t="s">
        <v>3964</v>
      </c>
      <c r="D66" s="4" t="s">
        <v>3963</v>
      </c>
      <c r="E66" s="45" t="s">
        <v>10</v>
      </c>
      <c r="F66" s="4" t="s">
        <v>65</v>
      </c>
      <c r="G66" s="46">
        <v>41980</v>
      </c>
      <c r="H66" s="35" t="s">
        <v>3892</v>
      </c>
      <c r="I66" s="45" t="s">
        <v>3104</v>
      </c>
      <c r="J66" s="4" t="s">
        <v>3121</v>
      </c>
      <c r="K66" s="4" t="s">
        <v>3901</v>
      </c>
      <c r="L66" s="4" t="s">
        <v>3898</v>
      </c>
      <c r="M66" s="4" t="s">
        <v>3100</v>
      </c>
      <c r="N66" s="4" t="s">
        <v>149</v>
      </c>
      <c r="O66" s="4" t="s">
        <v>378</v>
      </c>
      <c r="P66" s="35" t="str">
        <f t="shared" ca="1" si="0"/>
        <v>10 Tahun</v>
      </c>
      <c r="Q66" s="35" t="str">
        <f t="shared" ca="1" si="1"/>
        <v>1 Bulan</v>
      </c>
      <c r="R66" s="35" t="str">
        <f t="shared" ca="1" si="2"/>
        <v>23 Hari</v>
      </c>
    </row>
    <row r="67" spans="1:18" ht="15">
      <c r="A67" s="33">
        <v>20</v>
      </c>
      <c r="B67" s="160" t="s">
        <v>2571</v>
      </c>
      <c r="C67" s="10" t="s">
        <v>2702</v>
      </c>
      <c r="D67" s="4" t="s">
        <v>1654</v>
      </c>
      <c r="E67" s="45" t="s">
        <v>10</v>
      </c>
      <c r="F67" s="4" t="s">
        <v>238</v>
      </c>
      <c r="G67" s="46">
        <v>29382</v>
      </c>
      <c r="H67" s="35" t="s">
        <v>3892</v>
      </c>
      <c r="I67" s="45" t="s">
        <v>3104</v>
      </c>
      <c r="J67" s="4" t="s">
        <v>3270</v>
      </c>
      <c r="K67" s="4" t="s">
        <v>3124</v>
      </c>
      <c r="L67" s="4" t="s">
        <v>3898</v>
      </c>
      <c r="M67" s="4" t="s">
        <v>3095</v>
      </c>
      <c r="N67" s="4" t="s">
        <v>3961</v>
      </c>
      <c r="O67" s="4" t="s">
        <v>3962</v>
      </c>
      <c r="P67" s="35" t="str">
        <f t="shared" ca="1" si="0"/>
        <v>44 Tahun</v>
      </c>
      <c r="Q67" s="35" t="str">
        <f t="shared" ca="1" si="1"/>
        <v>7 Bulan</v>
      </c>
      <c r="R67" s="35" t="str">
        <f t="shared" ca="1" si="2"/>
        <v>20 Hari</v>
      </c>
    </row>
    <row r="68" spans="1:18" ht="15">
      <c r="A68" s="33">
        <v>21</v>
      </c>
      <c r="B68" s="160" t="s">
        <v>2451</v>
      </c>
      <c r="C68" s="10" t="s">
        <v>2452</v>
      </c>
      <c r="D68" s="4" t="s">
        <v>2453</v>
      </c>
      <c r="E68" s="45" t="s">
        <v>10</v>
      </c>
      <c r="F68" s="4" t="s">
        <v>185</v>
      </c>
      <c r="G68" s="46">
        <v>12418</v>
      </c>
      <c r="H68" s="35" t="s">
        <v>3892</v>
      </c>
      <c r="I68" s="45" t="s">
        <v>3104</v>
      </c>
      <c r="J68" s="4" t="s">
        <v>3270</v>
      </c>
      <c r="K68" s="4" t="s">
        <v>3124</v>
      </c>
      <c r="L68" s="4" t="s">
        <v>3131</v>
      </c>
      <c r="M68" s="4" t="s">
        <v>3095</v>
      </c>
      <c r="N68" s="4" t="s">
        <v>1691</v>
      </c>
      <c r="O68" s="4" t="s">
        <v>1582</v>
      </c>
      <c r="P68" s="35" t="str">
        <f t="shared" ca="1" si="0"/>
        <v>91 Tahun</v>
      </c>
      <c r="Q68" s="35" t="str">
        <f t="shared" ca="1" si="1"/>
        <v>1 Bulan</v>
      </c>
      <c r="R68" s="35" t="str">
        <f t="shared" ca="1" si="2"/>
        <v>0 Hari</v>
      </c>
    </row>
    <row r="69" spans="1:18" ht="15">
      <c r="A69" s="540">
        <v>22</v>
      </c>
      <c r="B69" s="596" t="s">
        <v>527</v>
      </c>
      <c r="C69" s="10" t="s">
        <v>532</v>
      </c>
      <c r="D69" s="4" t="s">
        <v>343</v>
      </c>
      <c r="E69" s="45" t="s">
        <v>10</v>
      </c>
      <c r="F69" s="4" t="s">
        <v>122</v>
      </c>
      <c r="G69" s="46">
        <v>30560</v>
      </c>
      <c r="H69" s="35" t="s">
        <v>3892</v>
      </c>
      <c r="I69" s="45" t="s">
        <v>3104</v>
      </c>
      <c r="J69" s="4" t="s">
        <v>3270</v>
      </c>
      <c r="K69" s="4" t="s">
        <v>3124</v>
      </c>
      <c r="L69" s="4" t="s">
        <v>3948</v>
      </c>
      <c r="M69" s="4" t="s">
        <v>3095</v>
      </c>
      <c r="N69" s="4" t="s">
        <v>1590</v>
      </c>
      <c r="O69" s="4" t="s">
        <v>3965</v>
      </c>
      <c r="P69" s="35" t="str">
        <f ca="1" t="shared" si="3" ref="P69:P131">DATEDIF(G69,$P$1,"Y")&amp;" Tahun"</f>
        <v>41 Tahun</v>
      </c>
      <c r="Q69" s="35" t="str">
        <f ca="1" t="shared" si="4" ref="Q69:Q131">DATEDIF(G69,$P$1,"YM")&amp;" Bulan"</f>
        <v>4 Bulan</v>
      </c>
      <c r="R69" s="35" t="str">
        <f ca="1" t="shared" si="5" ref="R69:R131">DATEDIF(G69,$P$1,"MD")&amp;" Hari"</f>
        <v>29 Hari</v>
      </c>
    </row>
    <row r="70" spans="1:18" ht="15">
      <c r="A70" s="544"/>
      <c r="B70" s="594"/>
      <c r="C70" s="10" t="s">
        <v>530</v>
      </c>
      <c r="D70" s="4" t="s">
        <v>531</v>
      </c>
      <c r="E70" s="45" t="s">
        <v>9</v>
      </c>
      <c r="F70" s="4" t="s">
        <v>30</v>
      </c>
      <c r="G70" s="46">
        <v>24381</v>
      </c>
      <c r="H70" s="35" t="s">
        <v>3892</v>
      </c>
      <c r="I70" s="45" t="s">
        <v>3104</v>
      </c>
      <c r="J70" s="4" t="s">
        <v>3270</v>
      </c>
      <c r="K70" s="4" t="s">
        <v>3124</v>
      </c>
      <c r="L70" s="4" t="s">
        <v>3948</v>
      </c>
      <c r="M70" s="4" t="s">
        <v>3099</v>
      </c>
      <c r="N70" s="4" t="s">
        <v>1632</v>
      </c>
      <c r="O70" s="4" t="s">
        <v>1540</v>
      </c>
      <c r="P70" s="35" t="str">
        <f t="shared" ca="1" si="3"/>
        <v>58 Tahun</v>
      </c>
      <c r="Q70" s="35" t="str">
        <f t="shared" ca="1" si="4"/>
        <v>3 Bulan</v>
      </c>
      <c r="R70" s="35" t="str">
        <f t="shared" ca="1" si="5"/>
        <v>29 Hari</v>
      </c>
    </row>
    <row r="71" spans="1:18" ht="15">
      <c r="A71" s="541"/>
      <c r="B71" s="595"/>
      <c r="C71" s="10" t="s">
        <v>528</v>
      </c>
      <c r="D71" s="4" t="s">
        <v>529</v>
      </c>
      <c r="E71" s="45" t="s">
        <v>9</v>
      </c>
      <c r="F71" s="4" t="s">
        <v>173</v>
      </c>
      <c r="G71" s="46">
        <v>35680</v>
      </c>
      <c r="H71" s="35" t="s">
        <v>3892</v>
      </c>
      <c r="I71" s="45" t="s">
        <v>3104</v>
      </c>
      <c r="J71" s="4" t="s">
        <v>3966</v>
      </c>
      <c r="K71" s="4" t="s">
        <v>3279</v>
      </c>
      <c r="L71" s="4" t="s">
        <v>3898</v>
      </c>
      <c r="M71" s="4" t="s">
        <v>3100</v>
      </c>
      <c r="N71" s="4" t="s">
        <v>343</v>
      </c>
      <c r="O71" s="4" t="s">
        <v>531</v>
      </c>
      <c r="P71" s="35" t="str">
        <f t="shared" ca="1" si="3"/>
        <v>27 Tahun</v>
      </c>
      <c r="Q71" s="35" t="str">
        <f t="shared" ca="1" si="4"/>
        <v>4 Bulan</v>
      </c>
      <c r="R71" s="35" t="str">
        <f t="shared" ca="1" si="5"/>
        <v>23 Hari</v>
      </c>
    </row>
    <row r="72" spans="1:18" ht="15">
      <c r="A72" s="540">
        <v>23</v>
      </c>
      <c r="B72" s="596" t="s">
        <v>1888</v>
      </c>
      <c r="C72" s="10" t="s">
        <v>2945</v>
      </c>
      <c r="D72" s="4" t="s">
        <v>3967</v>
      </c>
      <c r="E72" s="45" t="s">
        <v>10</v>
      </c>
      <c r="F72" s="4" t="s">
        <v>192</v>
      </c>
      <c r="G72" s="46">
        <v>35744</v>
      </c>
      <c r="H72" s="35" t="s">
        <v>3892</v>
      </c>
      <c r="I72" s="45" t="s">
        <v>3104</v>
      </c>
      <c r="J72" s="4" t="s">
        <v>3893</v>
      </c>
      <c r="K72" s="4" t="s">
        <v>3124</v>
      </c>
      <c r="L72" s="4" t="s">
        <v>3968</v>
      </c>
      <c r="M72" s="4" t="s">
        <v>3095</v>
      </c>
      <c r="N72" s="4" t="s">
        <v>3969</v>
      </c>
      <c r="O72" s="4" t="s">
        <v>3970</v>
      </c>
      <c r="P72" s="35" t="str">
        <f t="shared" ca="1" si="3"/>
        <v>27 Tahun</v>
      </c>
      <c r="Q72" s="35" t="str">
        <f t="shared" ca="1" si="4"/>
        <v>2 Bulan</v>
      </c>
      <c r="R72" s="35" t="str">
        <f t="shared" ca="1" si="5"/>
        <v>20 Hari</v>
      </c>
    </row>
    <row r="73" spans="1:18" ht="15">
      <c r="A73" s="544"/>
      <c r="B73" s="594"/>
      <c r="C73" s="10" t="s">
        <v>1889</v>
      </c>
      <c r="D73" s="4" t="s">
        <v>1890</v>
      </c>
      <c r="E73" s="45" t="s">
        <v>9</v>
      </c>
      <c r="F73" s="4" t="s">
        <v>321</v>
      </c>
      <c r="G73" s="46">
        <v>34725</v>
      </c>
      <c r="H73" s="35" t="s">
        <v>3892</v>
      </c>
      <c r="I73" s="45" t="s">
        <v>3104</v>
      </c>
      <c r="J73" s="4" t="s">
        <v>3893</v>
      </c>
      <c r="K73" s="4" t="s">
        <v>3117</v>
      </c>
      <c r="L73" s="4" t="s">
        <v>3971</v>
      </c>
      <c r="M73" s="4" t="s">
        <v>3099</v>
      </c>
      <c r="N73" s="4" t="s">
        <v>3972</v>
      </c>
      <c r="O73" s="4" t="s">
        <v>430</v>
      </c>
      <c r="P73" s="35" t="str">
        <f t="shared" ca="1" si="3"/>
        <v>30 Tahun</v>
      </c>
      <c r="Q73" s="35" t="str">
        <f t="shared" ca="1" si="4"/>
        <v>0 Bulan</v>
      </c>
      <c r="R73" s="35" t="str">
        <f t="shared" ca="1" si="5"/>
        <v>4 Hari</v>
      </c>
    </row>
    <row r="74" spans="1:18" ht="15">
      <c r="A74" s="541"/>
      <c r="B74" s="595"/>
      <c r="C74" s="10" t="s">
        <v>3974</v>
      </c>
      <c r="D74" s="4" t="s">
        <v>3973</v>
      </c>
      <c r="E74" s="45" t="s">
        <v>10</v>
      </c>
      <c r="F74" s="4" t="s">
        <v>192</v>
      </c>
      <c r="G74" s="46">
        <v>43952</v>
      </c>
      <c r="H74" s="35" t="s">
        <v>3892</v>
      </c>
      <c r="I74" s="45" t="s">
        <v>3104</v>
      </c>
      <c r="J74" s="4" t="s">
        <v>3121</v>
      </c>
      <c r="K74" s="4" t="s">
        <v>3901</v>
      </c>
      <c r="L74" s="4" t="s">
        <v>3898</v>
      </c>
      <c r="M74" s="4" t="s">
        <v>3100</v>
      </c>
      <c r="N74" s="4" t="s">
        <v>2946</v>
      </c>
      <c r="O74" s="4" t="s">
        <v>1890</v>
      </c>
      <c r="P74" s="35" t="str">
        <f t="shared" ca="1" si="3"/>
        <v>4 Tahun</v>
      </c>
      <c r="Q74" s="35" t="str">
        <f t="shared" ca="1" si="4"/>
        <v>8 Bulan</v>
      </c>
      <c r="R74" s="35" t="str">
        <f t="shared" ca="1" si="5"/>
        <v>29 Hari</v>
      </c>
    </row>
    <row r="75" spans="1:18" ht="15">
      <c r="A75" s="540">
        <v>24</v>
      </c>
      <c r="B75" s="596" t="s">
        <v>1806</v>
      </c>
      <c r="C75" s="10" t="s">
        <v>3975</v>
      </c>
      <c r="D75" s="4" t="s">
        <v>2590</v>
      </c>
      <c r="E75" s="45" t="s">
        <v>10</v>
      </c>
      <c r="F75" s="4" t="s">
        <v>137</v>
      </c>
      <c r="G75" s="46">
        <v>34436</v>
      </c>
      <c r="H75" s="35" t="s">
        <v>3892</v>
      </c>
      <c r="I75" s="45" t="s">
        <v>3104</v>
      </c>
      <c r="J75" s="4" t="s">
        <v>3271</v>
      </c>
      <c r="K75" s="4" t="s">
        <v>3097</v>
      </c>
      <c r="L75" s="4" t="s">
        <v>3894</v>
      </c>
      <c r="M75" s="4" t="s">
        <v>3095</v>
      </c>
      <c r="N75" s="4" t="s">
        <v>1706</v>
      </c>
      <c r="O75" s="10" t="s">
        <v>90</v>
      </c>
      <c r="P75" s="35" t="str">
        <f t="shared" ca="1" si="3"/>
        <v>30 Tahun</v>
      </c>
      <c r="Q75" s="35" t="str">
        <f t="shared" ca="1" si="4"/>
        <v>9 Bulan</v>
      </c>
      <c r="R75" s="35" t="str">
        <f t="shared" ca="1" si="5"/>
        <v>18 Hari</v>
      </c>
    </row>
    <row r="76" spans="1:18" ht="15">
      <c r="A76" s="544"/>
      <c r="B76" s="594"/>
      <c r="C76" s="10" t="s">
        <v>1807</v>
      </c>
      <c r="D76" s="4" t="s">
        <v>1707</v>
      </c>
      <c r="E76" s="45" t="s">
        <v>9</v>
      </c>
      <c r="F76" s="4" t="s">
        <v>1808</v>
      </c>
      <c r="G76" s="46">
        <v>36174</v>
      </c>
      <c r="H76" s="35" t="s">
        <v>3892</v>
      </c>
      <c r="I76" s="45" t="s">
        <v>3104</v>
      </c>
      <c r="J76" s="4" t="s">
        <v>3271</v>
      </c>
      <c r="K76" s="4" t="s">
        <v>3117</v>
      </c>
      <c r="L76" s="4" t="s">
        <v>3894</v>
      </c>
      <c r="M76" s="4" t="s">
        <v>3099</v>
      </c>
      <c r="N76" s="4" t="s">
        <v>3976</v>
      </c>
      <c r="O76" s="4" t="s">
        <v>3977</v>
      </c>
      <c r="P76" s="35" t="str">
        <f t="shared" ca="1" si="3"/>
        <v>26 Tahun</v>
      </c>
      <c r="Q76" s="35" t="str">
        <f t="shared" ca="1" si="4"/>
        <v>0 Bulan</v>
      </c>
      <c r="R76" s="35" t="str">
        <f t="shared" ca="1" si="5"/>
        <v>16 Hari</v>
      </c>
    </row>
    <row r="77" spans="1:18" ht="15">
      <c r="A77" s="541"/>
      <c r="B77" s="595"/>
      <c r="C77" s="10" t="s">
        <v>3979</v>
      </c>
      <c r="D77" s="4" t="s">
        <v>3978</v>
      </c>
      <c r="E77" s="45" t="s">
        <v>9</v>
      </c>
      <c r="F77" s="4" t="s">
        <v>1808</v>
      </c>
      <c r="G77" s="46">
        <v>43226</v>
      </c>
      <c r="H77" s="35" t="s">
        <v>3892</v>
      </c>
      <c r="I77" s="45" t="s">
        <v>3104</v>
      </c>
      <c r="J77" s="4" t="s">
        <v>3121</v>
      </c>
      <c r="K77" s="4" t="s">
        <v>3901</v>
      </c>
      <c r="L77" s="4" t="s">
        <v>3898</v>
      </c>
      <c r="M77" s="4" t="s">
        <v>3100</v>
      </c>
      <c r="N77" s="4" t="s">
        <v>2590</v>
      </c>
      <c r="O77" s="4" t="s">
        <v>1707</v>
      </c>
      <c r="P77" s="35" t="str">
        <f t="shared" ca="1" si="3"/>
        <v>6 Tahun</v>
      </c>
      <c r="Q77" s="35" t="str">
        <f t="shared" ca="1" si="4"/>
        <v>8 Bulan</v>
      </c>
      <c r="R77" s="35" t="str">
        <f t="shared" ca="1" si="5"/>
        <v>24 Hari</v>
      </c>
    </row>
    <row r="78" spans="1:18" ht="15">
      <c r="A78" s="540">
        <v>25</v>
      </c>
      <c r="B78" s="596" t="s">
        <v>522</v>
      </c>
      <c r="C78" s="10" t="s">
        <v>525</v>
      </c>
      <c r="D78" s="4" t="s">
        <v>94</v>
      </c>
      <c r="E78" s="45" t="s">
        <v>10</v>
      </c>
      <c r="F78" s="4" t="s">
        <v>30</v>
      </c>
      <c r="G78" s="46">
        <v>25779</v>
      </c>
      <c r="H78" s="35" t="s">
        <v>3892</v>
      </c>
      <c r="I78" s="45" t="s">
        <v>3104</v>
      </c>
      <c r="J78" s="4" t="s">
        <v>3270</v>
      </c>
      <c r="K78" s="4" t="s">
        <v>3124</v>
      </c>
      <c r="L78" s="4" t="s">
        <v>3948</v>
      </c>
      <c r="M78" s="4" t="s">
        <v>3095</v>
      </c>
      <c r="N78" s="4" t="s">
        <v>3980</v>
      </c>
      <c r="O78" s="4" t="s">
        <v>1905</v>
      </c>
      <c r="P78" s="35" t="str">
        <f t="shared" ca="1" si="3"/>
        <v>54 Tahun</v>
      </c>
      <c r="Q78" s="35" t="str">
        <f t="shared" ca="1" si="4"/>
        <v>6 Bulan</v>
      </c>
      <c r="R78" s="35" t="str">
        <f t="shared" ca="1" si="5"/>
        <v>0 Hari</v>
      </c>
    </row>
    <row r="79" spans="1:18" ht="15">
      <c r="A79" s="541"/>
      <c r="B79" s="595"/>
      <c r="C79" s="10" t="s">
        <v>523</v>
      </c>
      <c r="D79" s="4" t="s">
        <v>524</v>
      </c>
      <c r="E79" s="45" t="s">
        <v>9</v>
      </c>
      <c r="F79" s="4" t="s">
        <v>2985</v>
      </c>
      <c r="G79" s="46">
        <v>24841</v>
      </c>
      <c r="H79" s="35" t="s">
        <v>3892</v>
      </c>
      <c r="I79" s="45" t="s">
        <v>3104</v>
      </c>
      <c r="J79" s="4" t="s">
        <v>3270</v>
      </c>
      <c r="K79" s="4" t="s">
        <v>3117</v>
      </c>
      <c r="L79" s="4" t="s">
        <v>3948</v>
      </c>
      <c r="M79" s="4" t="s">
        <v>3099</v>
      </c>
      <c r="N79" s="4" t="s">
        <v>166</v>
      </c>
      <c r="O79" s="4" t="s">
        <v>3981</v>
      </c>
      <c r="P79" s="35" t="str">
        <f t="shared" ca="1" si="3"/>
        <v>57 Tahun</v>
      </c>
      <c r="Q79" s="35" t="str">
        <f t="shared" ca="1" si="4"/>
        <v>0 Bulan</v>
      </c>
      <c r="R79" s="35" t="str">
        <f t="shared" ca="1" si="5"/>
        <v>26 Hari</v>
      </c>
    </row>
    <row r="80" spans="1:18" ht="15">
      <c r="A80" s="540">
        <v>26</v>
      </c>
      <c r="B80" s="596" t="s">
        <v>515</v>
      </c>
      <c r="C80" s="10" t="s">
        <v>518</v>
      </c>
      <c r="D80" s="4" t="s">
        <v>519</v>
      </c>
      <c r="E80" s="45" t="s">
        <v>10</v>
      </c>
      <c r="F80" s="4" t="s">
        <v>3982</v>
      </c>
      <c r="G80" s="46">
        <v>23995</v>
      </c>
      <c r="H80" s="35" t="s">
        <v>3892</v>
      </c>
      <c r="I80" s="45" t="s">
        <v>3104</v>
      </c>
      <c r="J80" s="4" t="s">
        <v>3271</v>
      </c>
      <c r="K80" s="4" t="s">
        <v>3124</v>
      </c>
      <c r="L80" s="4" t="s">
        <v>3948</v>
      </c>
      <c r="M80" s="4" t="s">
        <v>3095</v>
      </c>
      <c r="N80" s="4" t="s">
        <v>3919</v>
      </c>
      <c r="O80" s="4" t="s">
        <v>3962</v>
      </c>
      <c r="P80" s="35" t="str">
        <f t="shared" ca="1" si="3"/>
        <v>59 Tahun</v>
      </c>
      <c r="Q80" s="35" t="str">
        <f t="shared" ca="1" si="4"/>
        <v>4 Bulan</v>
      </c>
      <c r="R80" s="35" t="str">
        <f t="shared" ca="1" si="5"/>
        <v>20 Hari</v>
      </c>
    </row>
    <row r="81" spans="1:18" ht="15">
      <c r="A81" s="544"/>
      <c r="B81" s="594"/>
      <c r="C81" s="10" t="s">
        <v>520</v>
      </c>
      <c r="D81" s="4" t="s">
        <v>521</v>
      </c>
      <c r="E81" s="45" t="s">
        <v>9</v>
      </c>
      <c r="F81" s="4" t="s">
        <v>30</v>
      </c>
      <c r="G81" s="46">
        <v>28824</v>
      </c>
      <c r="H81" s="35" t="s">
        <v>3892</v>
      </c>
      <c r="I81" s="45" t="s">
        <v>3104</v>
      </c>
      <c r="J81" s="4" t="s">
        <v>3270</v>
      </c>
      <c r="K81" s="4" t="s">
        <v>3124</v>
      </c>
      <c r="L81" s="4" t="s">
        <v>3948</v>
      </c>
      <c r="M81" s="4" t="s">
        <v>3099</v>
      </c>
      <c r="N81" s="4" t="s">
        <v>3053</v>
      </c>
      <c r="O81" s="4" t="s">
        <v>3983</v>
      </c>
      <c r="P81" s="35" t="str">
        <f t="shared" ca="1" si="3"/>
        <v>46 Tahun</v>
      </c>
      <c r="Q81" s="35" t="str">
        <f t="shared" ca="1" si="4"/>
        <v>2 Bulan</v>
      </c>
      <c r="R81" s="35" t="str">
        <f t="shared" ca="1" si="5"/>
        <v>0 Hari</v>
      </c>
    </row>
    <row r="82" spans="1:18" ht="15">
      <c r="A82" s="544"/>
      <c r="B82" s="594"/>
      <c r="C82" s="10" t="s">
        <v>3985</v>
      </c>
      <c r="D82" s="4" t="s">
        <v>3984</v>
      </c>
      <c r="E82" s="45" t="s">
        <v>10</v>
      </c>
      <c r="F82" s="4" t="s">
        <v>185</v>
      </c>
      <c r="G82" s="46">
        <v>34459</v>
      </c>
      <c r="H82" s="35" t="s">
        <v>3892</v>
      </c>
      <c r="I82" s="45" t="s">
        <v>3104</v>
      </c>
      <c r="J82" s="4" t="s">
        <v>3121</v>
      </c>
      <c r="K82" s="4" t="s">
        <v>3901</v>
      </c>
      <c r="L82" s="4" t="s">
        <v>3898</v>
      </c>
      <c r="M82" s="4" t="s">
        <v>3100</v>
      </c>
      <c r="N82" s="4" t="s">
        <v>519</v>
      </c>
      <c r="O82" s="4" t="s">
        <v>521</v>
      </c>
      <c r="P82" s="35" t="str">
        <f t="shared" ca="1" si="3"/>
        <v>30 Tahun</v>
      </c>
      <c r="Q82" s="35" t="str">
        <f t="shared" ca="1" si="4"/>
        <v>8 Bulan</v>
      </c>
      <c r="R82" s="35" t="str">
        <f t="shared" ca="1" si="5"/>
        <v>25 Hari</v>
      </c>
    </row>
    <row r="83" spans="1:18" ht="15">
      <c r="A83" s="544"/>
      <c r="B83" s="594"/>
      <c r="C83" s="10" t="s">
        <v>516</v>
      </c>
      <c r="D83" s="4" t="s">
        <v>517</v>
      </c>
      <c r="E83" s="45" t="s">
        <v>10</v>
      </c>
      <c r="F83" s="4" t="s">
        <v>185</v>
      </c>
      <c r="G83" s="46">
        <v>37021</v>
      </c>
      <c r="H83" s="35" t="s">
        <v>3892</v>
      </c>
      <c r="I83" s="45" t="s">
        <v>3104</v>
      </c>
      <c r="J83" s="4" t="s">
        <v>3893</v>
      </c>
      <c r="K83" s="4" t="s">
        <v>3279</v>
      </c>
      <c r="L83" s="4" t="s">
        <v>3898</v>
      </c>
      <c r="M83" s="4" t="s">
        <v>3100</v>
      </c>
      <c r="N83" s="4" t="s">
        <v>519</v>
      </c>
      <c r="O83" s="4" t="s">
        <v>521</v>
      </c>
      <c r="P83" s="35" t="str">
        <f t="shared" ca="1" si="3"/>
        <v>23 Tahun</v>
      </c>
      <c r="Q83" s="35" t="str">
        <f t="shared" ca="1" si="4"/>
        <v>8 Bulan</v>
      </c>
      <c r="R83" s="35" t="str">
        <f t="shared" ca="1" si="5"/>
        <v>20 Hari</v>
      </c>
    </row>
    <row r="84" spans="1:18" ht="15">
      <c r="A84" s="541"/>
      <c r="B84" s="595"/>
      <c r="C84" s="10" t="s">
        <v>3987</v>
      </c>
      <c r="D84" s="4" t="s">
        <v>3986</v>
      </c>
      <c r="E84" s="45" t="s">
        <v>9</v>
      </c>
      <c r="F84" s="4" t="s">
        <v>173</v>
      </c>
      <c r="G84" s="46">
        <v>42108</v>
      </c>
      <c r="H84" s="35" t="s">
        <v>3892</v>
      </c>
      <c r="I84" s="45" t="s">
        <v>3104</v>
      </c>
      <c r="J84" s="4" t="s">
        <v>3121</v>
      </c>
      <c r="K84" s="4" t="s">
        <v>3901</v>
      </c>
      <c r="L84" s="4" t="s">
        <v>3898</v>
      </c>
      <c r="M84" s="4" t="s">
        <v>3100</v>
      </c>
      <c r="N84" s="4" t="s">
        <v>519</v>
      </c>
      <c r="O84" s="4" t="s">
        <v>521</v>
      </c>
      <c r="P84" s="35" t="str">
        <f t="shared" ca="1" si="3"/>
        <v>9 Tahun</v>
      </c>
      <c r="Q84" s="35" t="str">
        <f t="shared" ca="1" si="4"/>
        <v>9 Bulan</v>
      </c>
      <c r="R84" s="35" t="str">
        <f t="shared" ca="1" si="5"/>
        <v>16 Hari</v>
      </c>
    </row>
    <row r="85" spans="1:18" ht="15">
      <c r="A85" s="33">
        <v>27</v>
      </c>
      <c r="B85" s="83" t="s">
        <v>468</v>
      </c>
      <c r="C85" s="10" t="s">
        <v>469</v>
      </c>
      <c r="D85" s="4" t="s">
        <v>396</v>
      </c>
      <c r="E85" s="45" t="s">
        <v>9</v>
      </c>
      <c r="F85" s="4" t="s">
        <v>175</v>
      </c>
      <c r="G85" s="46">
        <v>18566</v>
      </c>
      <c r="H85" s="35" t="s">
        <v>3892</v>
      </c>
      <c r="I85" s="45" t="s">
        <v>3104</v>
      </c>
      <c r="J85" s="4" t="s">
        <v>3270</v>
      </c>
      <c r="K85" s="4" t="s">
        <v>3124</v>
      </c>
      <c r="L85" s="4" t="s">
        <v>3131</v>
      </c>
      <c r="M85" s="4" t="s">
        <v>3095</v>
      </c>
      <c r="N85" s="4" t="s">
        <v>3988</v>
      </c>
      <c r="O85" s="4" t="s">
        <v>2997</v>
      </c>
      <c r="P85" s="35" t="str">
        <f t="shared" ca="1" si="3"/>
        <v>74 Tahun</v>
      </c>
      <c r="Q85" s="35" t="str">
        <f t="shared" ca="1" si="4"/>
        <v>3 Bulan</v>
      </c>
      <c r="R85" s="35" t="str">
        <f t="shared" ca="1" si="5"/>
        <v>0 Hari</v>
      </c>
    </row>
    <row r="86" spans="1:18" ht="15">
      <c r="A86" s="540">
        <v>28</v>
      </c>
      <c r="B86" s="596" t="s">
        <v>2381</v>
      </c>
      <c r="C86" s="10" t="s">
        <v>2888</v>
      </c>
      <c r="D86" s="4" t="s">
        <v>3989</v>
      </c>
      <c r="E86" s="45" t="s">
        <v>9</v>
      </c>
      <c r="F86" s="4" t="s">
        <v>17</v>
      </c>
      <c r="G86" s="46">
        <v>28075</v>
      </c>
      <c r="H86" s="35" t="s">
        <v>3892</v>
      </c>
      <c r="I86" s="45" t="s">
        <v>3104</v>
      </c>
      <c r="J86" s="4" t="s">
        <v>3893</v>
      </c>
      <c r="K86" s="4" t="s">
        <v>3097</v>
      </c>
      <c r="L86" s="4" t="s">
        <v>3131</v>
      </c>
      <c r="M86" s="4" t="s">
        <v>3095</v>
      </c>
      <c r="N86" s="4" t="s">
        <v>3990</v>
      </c>
      <c r="O86" s="4" t="s">
        <v>1905</v>
      </c>
      <c r="P86" s="35" t="str">
        <f t="shared" ca="1" si="3"/>
        <v>48 Tahun</v>
      </c>
      <c r="Q86" s="35" t="str">
        <f t="shared" ca="1" si="4"/>
        <v>2 Bulan</v>
      </c>
      <c r="R86" s="35" t="str">
        <f t="shared" ca="1" si="5"/>
        <v>19 Hari</v>
      </c>
    </row>
    <row r="87" spans="1:18" ht="15">
      <c r="A87" s="544"/>
      <c r="B87" s="594"/>
      <c r="C87" s="10" t="s">
        <v>2382</v>
      </c>
      <c r="D87" s="4" t="s">
        <v>2383</v>
      </c>
      <c r="E87" s="45" t="s">
        <v>9</v>
      </c>
      <c r="F87" s="4" t="s">
        <v>185</v>
      </c>
      <c r="G87" s="46">
        <v>38414</v>
      </c>
      <c r="H87" s="35" t="s">
        <v>3892</v>
      </c>
      <c r="I87" s="45" t="s">
        <v>3104</v>
      </c>
      <c r="J87" s="4" t="s">
        <v>3270</v>
      </c>
      <c r="K87" s="4" t="s">
        <v>3279</v>
      </c>
      <c r="L87" s="4" t="s">
        <v>3898</v>
      </c>
      <c r="M87" s="4" t="s">
        <v>3100</v>
      </c>
      <c r="N87" s="4" t="s">
        <v>3991</v>
      </c>
      <c r="O87" s="4" t="s">
        <v>3989</v>
      </c>
      <c r="P87" s="35" t="str">
        <f t="shared" ca="1" si="3"/>
        <v>19 Tahun</v>
      </c>
      <c r="Q87" s="35" t="str">
        <f t="shared" ca="1" si="4"/>
        <v>10 Bulan</v>
      </c>
      <c r="R87" s="35" t="str">
        <f t="shared" ca="1" si="5"/>
        <v>27 Hari</v>
      </c>
    </row>
    <row r="88" spans="1:18" ht="15">
      <c r="A88" s="541"/>
      <c r="B88" s="595"/>
      <c r="C88" s="10" t="s">
        <v>1904</v>
      </c>
      <c r="D88" s="4" t="s">
        <v>1905</v>
      </c>
      <c r="E88" s="45" t="s">
        <v>9</v>
      </c>
      <c r="F88" s="4" t="s">
        <v>15</v>
      </c>
      <c r="G88" s="46">
        <v>12719</v>
      </c>
      <c r="H88" s="35" t="s">
        <v>3892</v>
      </c>
      <c r="I88" s="45" t="s">
        <v>3104</v>
      </c>
      <c r="J88" s="4" t="s">
        <v>3270</v>
      </c>
      <c r="K88" s="4" t="s">
        <v>3124</v>
      </c>
      <c r="L88" s="4" t="s">
        <v>3131</v>
      </c>
      <c r="M88" s="4" t="s">
        <v>3929</v>
      </c>
      <c r="N88" s="4" t="s">
        <v>1724</v>
      </c>
      <c r="O88" s="4" t="s">
        <v>1563</v>
      </c>
      <c r="P88" s="35" t="str">
        <f t="shared" ca="1" si="3"/>
        <v>90 Tahun</v>
      </c>
      <c r="Q88" s="35" t="str">
        <f t="shared" ca="1" si="4"/>
        <v>3 Bulan</v>
      </c>
      <c r="R88" s="35" t="str">
        <f t="shared" ca="1" si="5"/>
        <v>3 Hari</v>
      </c>
    </row>
    <row r="89" spans="1:18" ht="15">
      <c r="A89" s="540">
        <v>29</v>
      </c>
      <c r="B89" s="596" t="s">
        <v>640</v>
      </c>
      <c r="C89" s="10" t="s">
        <v>2513</v>
      </c>
      <c r="D89" s="4" t="s">
        <v>27</v>
      </c>
      <c r="E89" s="45" t="s">
        <v>10</v>
      </c>
      <c r="F89" s="4" t="s">
        <v>185</v>
      </c>
      <c r="G89" s="46">
        <v>25835</v>
      </c>
      <c r="H89" s="35" t="s">
        <v>3892</v>
      </c>
      <c r="I89" s="45" t="s">
        <v>3104</v>
      </c>
      <c r="J89" s="4" t="s">
        <v>3270</v>
      </c>
      <c r="K89" s="4" t="s">
        <v>3124</v>
      </c>
      <c r="L89" s="4" t="s">
        <v>3948</v>
      </c>
      <c r="M89" s="4" t="s">
        <v>3095</v>
      </c>
      <c r="N89" s="4" t="s">
        <v>3992</v>
      </c>
      <c r="O89" s="4" t="s">
        <v>3993</v>
      </c>
      <c r="P89" s="35" t="str">
        <f t="shared" ca="1" si="3"/>
        <v>54 Tahun</v>
      </c>
      <c r="Q89" s="35" t="str">
        <f t="shared" ca="1" si="4"/>
        <v>4 Bulan</v>
      </c>
      <c r="R89" s="35" t="str">
        <f t="shared" ca="1" si="5"/>
        <v>6 Hari</v>
      </c>
    </row>
    <row r="90" spans="1:18" ht="15">
      <c r="A90" s="544"/>
      <c r="B90" s="594"/>
      <c r="C90" s="10" t="s">
        <v>2111</v>
      </c>
      <c r="D90" s="4" t="s">
        <v>2112</v>
      </c>
      <c r="E90" s="45" t="s">
        <v>9</v>
      </c>
      <c r="F90" s="4" t="s">
        <v>268</v>
      </c>
      <c r="G90" s="46">
        <v>26859</v>
      </c>
      <c r="H90" s="35" t="s">
        <v>3892</v>
      </c>
      <c r="I90" s="45" t="s">
        <v>3104</v>
      </c>
      <c r="J90" s="4" t="s">
        <v>3270</v>
      </c>
      <c r="K90" s="4" t="s">
        <v>3124</v>
      </c>
      <c r="L90" s="4" t="s">
        <v>3948</v>
      </c>
      <c r="M90" s="4" t="s">
        <v>3099</v>
      </c>
      <c r="N90" s="4" t="s">
        <v>265</v>
      </c>
      <c r="O90" s="4" t="s">
        <v>1730</v>
      </c>
      <c r="P90" s="35" t="str">
        <f t="shared" ca="1" si="3"/>
        <v>51 Tahun</v>
      </c>
      <c r="Q90" s="35" t="str">
        <f t="shared" ca="1" si="4"/>
        <v>6 Bulan</v>
      </c>
      <c r="R90" s="35" t="str">
        <f t="shared" ca="1" si="5"/>
        <v>16 Hari</v>
      </c>
    </row>
    <row r="91" spans="1:18" ht="15">
      <c r="A91" s="541"/>
      <c r="B91" s="595"/>
      <c r="C91" s="10" t="s">
        <v>2789</v>
      </c>
      <c r="D91" s="4" t="s">
        <v>2790</v>
      </c>
      <c r="E91" s="45" t="s">
        <v>10</v>
      </c>
      <c r="F91" s="4" t="s">
        <v>238</v>
      </c>
      <c r="G91" s="46">
        <v>38631</v>
      </c>
      <c r="H91" s="35" t="s">
        <v>3892</v>
      </c>
      <c r="I91" s="45" t="s">
        <v>3104</v>
      </c>
      <c r="J91" s="4" t="s">
        <v>3286</v>
      </c>
      <c r="K91" s="4" t="s">
        <v>3901</v>
      </c>
      <c r="L91" s="4" t="s">
        <v>3898</v>
      </c>
      <c r="M91" s="4" t="s">
        <v>3100</v>
      </c>
      <c r="N91" s="4" t="s">
        <v>27</v>
      </c>
      <c r="O91" s="4" t="s">
        <v>2112</v>
      </c>
      <c r="P91" s="35" t="str">
        <f t="shared" ca="1" si="3"/>
        <v>19 Tahun</v>
      </c>
      <c r="Q91" s="35" t="str">
        <f t="shared" ca="1" si="4"/>
        <v>3 Bulan</v>
      </c>
      <c r="R91" s="35" t="str">
        <f t="shared" ca="1" si="5"/>
        <v>24 Hari</v>
      </c>
    </row>
    <row r="92" spans="1:18" ht="15">
      <c r="A92" s="540">
        <v>30</v>
      </c>
      <c r="B92" s="596" t="s">
        <v>2359</v>
      </c>
      <c r="C92" s="10" t="s">
        <v>2587</v>
      </c>
      <c r="D92" s="4" t="s">
        <v>1003</v>
      </c>
      <c r="E92" s="45" t="s">
        <v>10</v>
      </c>
      <c r="F92" s="4" t="s">
        <v>238</v>
      </c>
      <c r="G92" s="46">
        <v>30210</v>
      </c>
      <c r="H92" s="35" t="s">
        <v>3892</v>
      </c>
      <c r="I92" s="45" t="s">
        <v>3104</v>
      </c>
      <c r="J92" s="4" t="s">
        <v>3270</v>
      </c>
      <c r="K92" s="4" t="s">
        <v>3124</v>
      </c>
      <c r="L92" s="4" t="s">
        <v>3948</v>
      </c>
      <c r="M92" s="4" t="s">
        <v>3095</v>
      </c>
      <c r="N92" s="4" t="s">
        <v>3992</v>
      </c>
      <c r="O92" s="4" t="s">
        <v>187</v>
      </c>
      <c r="P92" s="35" t="str">
        <f t="shared" ca="1" si="3"/>
        <v>42 Tahun</v>
      </c>
      <c r="Q92" s="35" t="str">
        <f t="shared" ca="1" si="4"/>
        <v>4 Bulan</v>
      </c>
      <c r="R92" s="35" t="str">
        <f t="shared" ca="1" si="5"/>
        <v>14 Hari</v>
      </c>
    </row>
    <row r="93" spans="1:18" ht="15">
      <c r="A93" s="544"/>
      <c r="B93" s="594"/>
      <c r="C93" s="10" t="s">
        <v>2360</v>
      </c>
      <c r="D93" s="4" t="s">
        <v>3994</v>
      </c>
      <c r="E93" s="45" t="s">
        <v>9</v>
      </c>
      <c r="F93" s="4" t="s">
        <v>1507</v>
      </c>
      <c r="G93" s="46">
        <v>32877</v>
      </c>
      <c r="H93" s="35" t="s">
        <v>3892</v>
      </c>
      <c r="I93" s="45" t="s">
        <v>3104</v>
      </c>
      <c r="J93" s="4" t="s">
        <v>3893</v>
      </c>
      <c r="K93" s="4" t="s">
        <v>3124</v>
      </c>
      <c r="L93" s="4" t="s">
        <v>3948</v>
      </c>
      <c r="M93" s="4" t="s">
        <v>3099</v>
      </c>
      <c r="N93" s="4" t="s">
        <v>1469</v>
      </c>
      <c r="O93" s="4" t="s">
        <v>3995</v>
      </c>
      <c r="P93" s="35" t="str">
        <f t="shared" ca="1" si="3"/>
        <v>35 Tahun</v>
      </c>
      <c r="Q93" s="35" t="str">
        <f t="shared" ca="1" si="4"/>
        <v>0 Bulan</v>
      </c>
      <c r="R93" s="35" t="str">
        <f t="shared" ca="1" si="5"/>
        <v>26 Hari</v>
      </c>
    </row>
    <row r="94" spans="1:18" ht="15">
      <c r="A94" s="544"/>
      <c r="B94" s="594"/>
      <c r="C94" s="10" t="s">
        <v>3996</v>
      </c>
      <c r="D94" s="4" t="s">
        <v>324</v>
      </c>
      <c r="E94" s="45" t="s">
        <v>10</v>
      </c>
      <c r="F94" s="4" t="s">
        <v>1507</v>
      </c>
      <c r="G94" s="46">
        <v>39524</v>
      </c>
      <c r="H94" s="35" t="s">
        <v>3892</v>
      </c>
      <c r="I94" s="45" t="s">
        <v>3104</v>
      </c>
      <c r="J94" s="4" t="s">
        <v>3286</v>
      </c>
      <c r="K94" s="4" t="s">
        <v>3279</v>
      </c>
      <c r="L94" s="4" t="s">
        <v>3898</v>
      </c>
      <c r="M94" s="4" t="s">
        <v>3100</v>
      </c>
      <c r="N94" s="4" t="s">
        <v>1003</v>
      </c>
      <c r="O94" s="4" t="s">
        <v>3994</v>
      </c>
      <c r="P94" s="35" t="str">
        <f t="shared" ca="1" si="3"/>
        <v>16 Tahun</v>
      </c>
      <c r="Q94" s="35" t="str">
        <f t="shared" ca="1" si="4"/>
        <v>10 Bulan</v>
      </c>
      <c r="R94" s="35" t="str">
        <f t="shared" ca="1" si="5"/>
        <v>13 Hari</v>
      </c>
    </row>
    <row r="95" spans="1:18" ht="15">
      <c r="A95" s="541"/>
      <c r="B95" s="595"/>
      <c r="C95" s="10" t="s">
        <v>3998</v>
      </c>
      <c r="D95" s="4" t="s">
        <v>3997</v>
      </c>
      <c r="E95" s="45" t="s">
        <v>9</v>
      </c>
      <c r="F95" s="4" t="s">
        <v>238</v>
      </c>
      <c r="G95" s="46">
        <v>42480</v>
      </c>
      <c r="H95" s="35" t="s">
        <v>3892</v>
      </c>
      <c r="I95" s="45" t="s">
        <v>3104</v>
      </c>
      <c r="J95" s="4" t="s">
        <v>3121</v>
      </c>
      <c r="K95" s="4" t="s">
        <v>3124</v>
      </c>
      <c r="L95" s="4" t="s">
        <v>3898</v>
      </c>
      <c r="M95" s="4" t="s">
        <v>3100</v>
      </c>
      <c r="N95" s="4" t="s">
        <v>1003</v>
      </c>
      <c r="O95" s="4" t="s">
        <v>3994</v>
      </c>
      <c r="P95" s="35" t="str">
        <f t="shared" ca="1" si="3"/>
        <v>8 Tahun</v>
      </c>
      <c r="Q95" s="35" t="str">
        <f t="shared" ca="1" si="4"/>
        <v>9 Bulan</v>
      </c>
      <c r="R95" s="35" t="str">
        <f t="shared" ca="1" si="5"/>
        <v>10 Hari</v>
      </c>
    </row>
    <row r="96" spans="1:18" ht="15">
      <c r="A96" s="540">
        <v>31</v>
      </c>
      <c r="B96" s="596" t="s">
        <v>2277</v>
      </c>
      <c r="C96" s="10" t="s">
        <v>2628</v>
      </c>
      <c r="D96" s="4" t="s">
        <v>1478</v>
      </c>
      <c r="E96" s="45" t="s">
        <v>10</v>
      </c>
      <c r="F96" s="4" t="s">
        <v>192</v>
      </c>
      <c r="G96" s="46">
        <v>31030</v>
      </c>
      <c r="H96" s="35" t="s">
        <v>3892</v>
      </c>
      <c r="I96" s="45" t="s">
        <v>3104</v>
      </c>
      <c r="J96" s="4" t="s">
        <v>3893</v>
      </c>
      <c r="K96" s="4" t="s">
        <v>3124</v>
      </c>
      <c r="L96" s="4" t="s">
        <v>3948</v>
      </c>
      <c r="M96" s="4" t="s">
        <v>3095</v>
      </c>
      <c r="N96" s="4" t="s">
        <v>3999</v>
      </c>
      <c r="O96" s="4" t="s">
        <v>1650</v>
      </c>
      <c r="P96" s="35" t="str">
        <f t="shared" ca="1" si="3"/>
        <v>40 Tahun</v>
      </c>
      <c r="Q96" s="35" t="str">
        <f t="shared" ca="1" si="4"/>
        <v>1 Bulan</v>
      </c>
      <c r="R96" s="35" t="str">
        <f t="shared" ca="1" si="5"/>
        <v>16 Hari</v>
      </c>
    </row>
    <row r="97" spans="1:18" ht="15">
      <c r="A97" s="544"/>
      <c r="B97" s="594"/>
      <c r="C97" s="10" t="s">
        <v>2278</v>
      </c>
      <c r="D97" s="4" t="s">
        <v>1717</v>
      </c>
      <c r="E97" s="45" t="s">
        <v>9</v>
      </c>
      <c r="F97" s="4" t="s">
        <v>192</v>
      </c>
      <c r="G97" s="46">
        <v>33061</v>
      </c>
      <c r="H97" s="35" t="s">
        <v>3892</v>
      </c>
      <c r="I97" s="45" t="s">
        <v>3104</v>
      </c>
      <c r="J97" s="4" t="s">
        <v>3893</v>
      </c>
      <c r="K97" s="4" t="s">
        <v>3124</v>
      </c>
      <c r="L97" s="4" t="s">
        <v>3948</v>
      </c>
      <c r="M97" s="4" t="s">
        <v>3099</v>
      </c>
      <c r="N97" s="4" t="s">
        <v>1572</v>
      </c>
      <c r="O97" s="4" t="s">
        <v>4000</v>
      </c>
      <c r="P97" s="35" t="str">
        <f t="shared" ca="1" si="3"/>
        <v>34 Tahun</v>
      </c>
      <c r="Q97" s="35" t="str">
        <f t="shared" ca="1" si="4"/>
        <v>6 Bulan</v>
      </c>
      <c r="R97" s="35" t="str">
        <f t="shared" ca="1" si="5"/>
        <v>23 Hari</v>
      </c>
    </row>
    <row r="98" spans="1:18" ht="15">
      <c r="A98" s="544"/>
      <c r="B98" s="594"/>
      <c r="C98" s="10" t="s">
        <v>4002</v>
      </c>
      <c r="D98" s="4" t="s">
        <v>4001</v>
      </c>
      <c r="E98" s="45" t="s">
        <v>9</v>
      </c>
      <c r="F98" s="4" t="s">
        <v>238</v>
      </c>
      <c r="G98" s="46">
        <v>40686</v>
      </c>
      <c r="H98" s="35" t="s">
        <v>3892</v>
      </c>
      <c r="I98" s="45" t="s">
        <v>3104</v>
      </c>
      <c r="J98" s="4" t="s">
        <v>3121</v>
      </c>
      <c r="K98" s="4" t="s">
        <v>3901</v>
      </c>
      <c r="L98" s="4" t="s">
        <v>3898</v>
      </c>
      <c r="M98" s="4" t="s">
        <v>3100</v>
      </c>
      <c r="N98" s="4" t="s">
        <v>1478</v>
      </c>
      <c r="O98" s="4" t="s">
        <v>1717</v>
      </c>
      <c r="P98" s="35" t="str">
        <f t="shared" ca="1" si="3"/>
        <v>13 Tahun</v>
      </c>
      <c r="Q98" s="35" t="str">
        <f t="shared" ca="1" si="4"/>
        <v>8 Bulan</v>
      </c>
      <c r="R98" s="35" t="str">
        <f t="shared" ca="1" si="5"/>
        <v>7 Hari</v>
      </c>
    </row>
    <row r="99" spans="1:18" ht="15">
      <c r="A99" s="541"/>
      <c r="B99" s="595"/>
      <c r="C99" s="10" t="s">
        <v>4004</v>
      </c>
      <c r="D99" s="4" t="s">
        <v>4003</v>
      </c>
      <c r="E99" s="45" t="s">
        <v>9</v>
      </c>
      <c r="F99" s="4" t="s">
        <v>238</v>
      </c>
      <c r="G99" s="46">
        <v>44228</v>
      </c>
      <c r="H99" s="35" t="s">
        <v>3892</v>
      </c>
      <c r="I99" s="45" t="s">
        <v>3104</v>
      </c>
      <c r="J99" s="4" t="s">
        <v>3121</v>
      </c>
      <c r="K99" s="4" t="s">
        <v>3901</v>
      </c>
      <c r="L99" s="4" t="s">
        <v>3898</v>
      </c>
      <c r="M99" s="4" t="s">
        <v>3100</v>
      </c>
      <c r="N99" s="4" t="s">
        <v>1478</v>
      </c>
      <c r="O99" s="4" t="s">
        <v>1717</v>
      </c>
      <c r="P99" s="35" t="str">
        <f t="shared" ca="1" si="3"/>
        <v>3 Tahun</v>
      </c>
      <c r="Q99" s="35" t="str">
        <f t="shared" ca="1" si="4"/>
        <v>11 Bulan</v>
      </c>
      <c r="R99" s="35" t="str">
        <f t="shared" ca="1" si="5"/>
        <v>29 Hari</v>
      </c>
    </row>
    <row r="100" spans="1:18" ht="15">
      <c r="A100" s="540">
        <v>32</v>
      </c>
      <c r="B100" s="596" t="s">
        <v>4005</v>
      </c>
      <c r="C100" s="10" t="s">
        <v>3047</v>
      </c>
      <c r="D100" s="4" t="s">
        <v>40</v>
      </c>
      <c r="E100" s="45" t="s">
        <v>10</v>
      </c>
      <c r="F100" s="4" t="s">
        <v>404</v>
      </c>
      <c r="G100" s="46">
        <v>23606</v>
      </c>
      <c r="H100" s="35" t="s">
        <v>3892</v>
      </c>
      <c r="I100" s="45" t="s">
        <v>3104</v>
      </c>
      <c r="J100" s="4" t="s">
        <v>3270</v>
      </c>
      <c r="K100" s="4" t="s">
        <v>3124</v>
      </c>
      <c r="L100" s="4" t="s">
        <v>3894</v>
      </c>
      <c r="M100" s="4" t="s">
        <v>3095</v>
      </c>
      <c r="N100" s="4" t="s">
        <v>3012</v>
      </c>
      <c r="O100" s="4" t="s">
        <v>1395</v>
      </c>
      <c r="P100" s="35" t="str">
        <f t="shared" ca="1" si="3"/>
        <v>60 Tahun</v>
      </c>
      <c r="Q100" s="35" t="str">
        <f t="shared" ca="1" si="4"/>
        <v>5 Bulan</v>
      </c>
      <c r="R100" s="35" t="str">
        <f t="shared" ca="1" si="5"/>
        <v>13 Hari</v>
      </c>
    </row>
    <row r="101" spans="1:18" ht="15">
      <c r="A101" s="544"/>
      <c r="B101" s="594"/>
      <c r="C101" s="10" t="s">
        <v>4006</v>
      </c>
      <c r="D101" s="4" t="s">
        <v>1692</v>
      </c>
      <c r="E101" s="45" t="s">
        <v>9</v>
      </c>
      <c r="F101" s="4" t="s">
        <v>192</v>
      </c>
      <c r="G101" s="46">
        <v>25575</v>
      </c>
      <c r="H101" s="35" t="s">
        <v>3892</v>
      </c>
      <c r="I101" s="45" t="s">
        <v>3104</v>
      </c>
      <c r="J101" s="4" t="s">
        <v>3270</v>
      </c>
      <c r="K101" s="4" t="s">
        <v>3124</v>
      </c>
      <c r="L101" s="4" t="s">
        <v>3894</v>
      </c>
      <c r="M101" s="4" t="s">
        <v>3099</v>
      </c>
      <c r="N101" s="4" t="s">
        <v>4007</v>
      </c>
      <c r="O101" s="4" t="s">
        <v>4008</v>
      </c>
      <c r="P101" s="35" t="str">
        <f t="shared" ca="1" si="3"/>
        <v>55 Tahun</v>
      </c>
      <c r="Q101" s="35" t="str">
        <f t="shared" ca="1" si="4"/>
        <v>0 Bulan</v>
      </c>
      <c r="R101" s="35" t="str">
        <f t="shared" ca="1" si="5"/>
        <v>23 Hari</v>
      </c>
    </row>
    <row r="102" spans="1:18" ht="15">
      <c r="A102" s="541"/>
      <c r="B102" s="595"/>
      <c r="C102" s="10" t="s">
        <v>1153</v>
      </c>
      <c r="D102" s="4" t="s">
        <v>4009</v>
      </c>
      <c r="E102" s="45" t="s">
        <v>9</v>
      </c>
      <c r="F102" s="4" t="s">
        <v>4010</v>
      </c>
      <c r="G102" s="46">
        <v>36347</v>
      </c>
      <c r="H102" s="35" t="s">
        <v>3892</v>
      </c>
      <c r="I102" s="45" t="s">
        <v>3104</v>
      </c>
      <c r="J102" s="4" t="s">
        <v>3286</v>
      </c>
      <c r="K102" s="4" t="s">
        <v>3279</v>
      </c>
      <c r="L102" s="4" t="s">
        <v>3898</v>
      </c>
      <c r="M102" s="4" t="s">
        <v>3100</v>
      </c>
      <c r="N102" s="4" t="s">
        <v>1774</v>
      </c>
      <c r="O102" s="4" t="s">
        <v>1692</v>
      </c>
      <c r="P102" s="35" t="str">
        <f t="shared" ca="1" si="3"/>
        <v>25 Tahun</v>
      </c>
      <c r="Q102" s="35" t="str">
        <f t="shared" ca="1" si="4"/>
        <v>6 Bulan</v>
      </c>
      <c r="R102" s="35" t="str">
        <f t="shared" ca="1" si="5"/>
        <v>24 Hari</v>
      </c>
    </row>
    <row r="103" spans="1:18" ht="15">
      <c r="A103" s="540">
        <v>33</v>
      </c>
      <c r="B103" s="596" t="s">
        <v>2200</v>
      </c>
      <c r="C103" s="10" t="s">
        <v>2485</v>
      </c>
      <c r="D103" s="4" t="s">
        <v>2486</v>
      </c>
      <c r="E103" s="45" t="s">
        <v>10</v>
      </c>
      <c r="F103" s="4" t="s">
        <v>238</v>
      </c>
      <c r="G103" s="46">
        <v>21909</v>
      </c>
      <c r="H103" s="35" t="s">
        <v>3892</v>
      </c>
      <c r="I103" s="45" t="s">
        <v>3104</v>
      </c>
      <c r="J103" s="4" t="s">
        <v>3270</v>
      </c>
      <c r="K103" s="4" t="s">
        <v>3124</v>
      </c>
      <c r="L103" s="4" t="s">
        <v>3894</v>
      </c>
      <c r="M103" s="4" t="s">
        <v>3095</v>
      </c>
      <c r="N103" s="4" t="s">
        <v>129</v>
      </c>
      <c r="O103" s="4" t="s">
        <v>42</v>
      </c>
      <c r="P103" s="35" t="str">
        <f t="shared" ca="1" si="3"/>
        <v>65 Tahun</v>
      </c>
      <c r="Q103" s="35" t="str">
        <f t="shared" ca="1" si="4"/>
        <v>1 Bulan</v>
      </c>
      <c r="R103" s="35" t="str">
        <f t="shared" ca="1" si="5"/>
        <v>5 Hari</v>
      </c>
    </row>
    <row r="104" spans="1:18" ht="15">
      <c r="A104" s="544"/>
      <c r="B104" s="594"/>
      <c r="C104" s="10" t="s">
        <v>2201</v>
      </c>
      <c r="D104" s="4" t="s">
        <v>267</v>
      </c>
      <c r="E104" s="45" t="s">
        <v>9</v>
      </c>
      <c r="F104" s="4" t="s">
        <v>238</v>
      </c>
      <c r="G104" s="46">
        <v>27921</v>
      </c>
      <c r="H104" s="35" t="s">
        <v>3892</v>
      </c>
      <c r="I104" s="45" t="s">
        <v>3104</v>
      </c>
      <c r="J104" s="4" t="s">
        <v>3270</v>
      </c>
      <c r="K104" s="4" t="s">
        <v>3124</v>
      </c>
      <c r="L104" s="4" t="s">
        <v>3894</v>
      </c>
      <c r="M104" s="4" t="s">
        <v>3099</v>
      </c>
      <c r="N104" s="4" t="s">
        <v>638</v>
      </c>
      <c r="O104" s="4" t="s">
        <v>639</v>
      </c>
      <c r="P104" s="35" t="str">
        <f t="shared" ca="1" si="3"/>
        <v>48 Tahun</v>
      </c>
      <c r="Q104" s="35" t="str">
        <f t="shared" ca="1" si="4"/>
        <v>7 Bulan</v>
      </c>
      <c r="R104" s="35" t="str">
        <f t="shared" ca="1" si="5"/>
        <v>20 Hari</v>
      </c>
    </row>
    <row r="105" spans="1:18" ht="15">
      <c r="A105" s="544"/>
      <c r="B105" s="594"/>
      <c r="C105" s="10" t="s">
        <v>4012</v>
      </c>
      <c r="D105" s="4" t="s">
        <v>4011</v>
      </c>
      <c r="E105" s="45" t="s">
        <v>10</v>
      </c>
      <c r="F105" s="4" t="s">
        <v>238</v>
      </c>
      <c r="G105" s="46">
        <v>36612</v>
      </c>
      <c r="H105" s="35" t="s">
        <v>3892</v>
      </c>
      <c r="I105" s="45" t="s">
        <v>3104</v>
      </c>
      <c r="J105" s="4" t="s">
        <v>3286</v>
      </c>
      <c r="K105" s="4" t="s">
        <v>3901</v>
      </c>
      <c r="L105" s="4" t="s">
        <v>3898</v>
      </c>
      <c r="M105" s="4" t="s">
        <v>3100</v>
      </c>
      <c r="N105" s="4" t="s">
        <v>2486</v>
      </c>
      <c r="O105" s="4" t="s">
        <v>267</v>
      </c>
      <c r="P105" s="35" t="str">
        <f t="shared" ca="1" si="3"/>
        <v>24 Tahun</v>
      </c>
      <c r="Q105" s="35" t="str">
        <f t="shared" ca="1" si="4"/>
        <v>10 Bulan</v>
      </c>
      <c r="R105" s="35" t="str">
        <f t="shared" ca="1" si="5"/>
        <v>3 Hari</v>
      </c>
    </row>
    <row r="106" spans="1:18" ht="15">
      <c r="A106" s="544"/>
      <c r="B106" s="594"/>
      <c r="C106" s="10" t="s">
        <v>4013</v>
      </c>
      <c r="D106" s="4" t="s">
        <v>2545</v>
      </c>
      <c r="E106" s="45" t="s">
        <v>10</v>
      </c>
      <c r="F106" s="4" t="s">
        <v>238</v>
      </c>
      <c r="G106" s="46">
        <v>37644</v>
      </c>
      <c r="H106" s="35" t="s">
        <v>3892</v>
      </c>
      <c r="I106" s="45" t="s">
        <v>3104</v>
      </c>
      <c r="J106" s="4" t="s">
        <v>3286</v>
      </c>
      <c r="K106" s="4" t="s">
        <v>3901</v>
      </c>
      <c r="L106" s="4" t="s">
        <v>3898</v>
      </c>
      <c r="M106" s="4" t="s">
        <v>3100</v>
      </c>
      <c r="N106" s="4" t="s">
        <v>2486</v>
      </c>
      <c r="O106" s="4" t="s">
        <v>267</v>
      </c>
      <c r="P106" s="35" t="str">
        <f t="shared" ca="1" si="3"/>
        <v>22 Tahun</v>
      </c>
      <c r="Q106" s="35" t="str">
        <f t="shared" ca="1" si="4"/>
        <v>0 Bulan</v>
      </c>
      <c r="R106" s="35" t="str">
        <f t="shared" ca="1" si="5"/>
        <v>7 Hari</v>
      </c>
    </row>
    <row r="107" spans="1:18" ht="15">
      <c r="A107" s="541"/>
      <c r="B107" s="595"/>
      <c r="C107" s="10" t="s">
        <v>4015</v>
      </c>
      <c r="D107" s="4" t="s">
        <v>4014</v>
      </c>
      <c r="E107" s="45" t="s">
        <v>9</v>
      </c>
      <c r="F107" s="4" t="s">
        <v>238</v>
      </c>
      <c r="G107" s="46">
        <v>40441</v>
      </c>
      <c r="H107" s="35" t="s">
        <v>3892</v>
      </c>
      <c r="I107" s="45" t="s">
        <v>3104</v>
      </c>
      <c r="J107" s="4" t="s">
        <v>3121</v>
      </c>
      <c r="K107" s="4" t="s">
        <v>3901</v>
      </c>
      <c r="L107" s="4" t="s">
        <v>3898</v>
      </c>
      <c r="M107" s="4" t="s">
        <v>3100</v>
      </c>
      <c r="N107" s="4" t="s">
        <v>2486</v>
      </c>
      <c r="O107" s="4" t="s">
        <v>267</v>
      </c>
      <c r="P107" s="35" t="str">
        <f t="shared" ca="1" si="3"/>
        <v>14 Tahun</v>
      </c>
      <c r="Q107" s="35" t="str">
        <f t="shared" ca="1" si="4"/>
        <v>4 Bulan</v>
      </c>
      <c r="R107" s="35" t="str">
        <f t="shared" ca="1" si="5"/>
        <v>10 Hari</v>
      </c>
    </row>
    <row r="108" spans="1:18" ht="15">
      <c r="A108" s="540">
        <v>34</v>
      </c>
      <c r="B108" s="596" t="s">
        <v>2188</v>
      </c>
      <c r="C108" s="10" t="s">
        <v>2681</v>
      </c>
      <c r="D108" s="4" t="s">
        <v>54</v>
      </c>
      <c r="E108" s="45" t="s">
        <v>10</v>
      </c>
      <c r="F108" s="4" t="s">
        <v>238</v>
      </c>
      <c r="G108" s="46">
        <v>28652</v>
      </c>
      <c r="H108" s="35" t="s">
        <v>3892</v>
      </c>
      <c r="I108" s="45" t="s">
        <v>3104</v>
      </c>
      <c r="J108" s="4" t="s">
        <v>3270</v>
      </c>
      <c r="K108" s="4" t="s">
        <v>3250</v>
      </c>
      <c r="L108" s="4" t="s">
        <v>3894</v>
      </c>
      <c r="M108" s="4" t="s">
        <v>3095</v>
      </c>
      <c r="N108" s="4" t="s">
        <v>4016</v>
      </c>
      <c r="O108" s="4" t="s">
        <v>187</v>
      </c>
      <c r="P108" s="35" t="str">
        <f t="shared" ca="1" si="3"/>
        <v>46 Tahun</v>
      </c>
      <c r="Q108" s="35" t="str">
        <f t="shared" ca="1" si="4"/>
        <v>7 Bulan</v>
      </c>
      <c r="R108" s="35" t="str">
        <f t="shared" ca="1" si="5"/>
        <v>19 Hari</v>
      </c>
    </row>
    <row r="109" spans="1:18" ht="15">
      <c r="A109" s="544"/>
      <c r="B109" s="594"/>
      <c r="C109" s="10" t="s">
        <v>2189</v>
      </c>
      <c r="D109" s="4" t="s">
        <v>314</v>
      </c>
      <c r="E109" s="45" t="s">
        <v>9</v>
      </c>
      <c r="F109" s="4" t="s">
        <v>79</v>
      </c>
      <c r="G109" s="46">
        <v>29504</v>
      </c>
      <c r="H109" s="35" t="s">
        <v>3892</v>
      </c>
      <c r="I109" s="45" t="s">
        <v>3104</v>
      </c>
      <c r="J109" s="4" t="s">
        <v>3893</v>
      </c>
      <c r="K109" s="4" t="s">
        <v>3117</v>
      </c>
      <c r="L109" s="4" t="s">
        <v>3894</v>
      </c>
      <c r="M109" s="4" t="s">
        <v>3099</v>
      </c>
      <c r="N109" s="4" t="s">
        <v>332</v>
      </c>
      <c r="O109" s="4" t="s">
        <v>1597</v>
      </c>
      <c r="P109" s="35" t="str">
        <f t="shared" ca="1" si="3"/>
        <v>44 Tahun</v>
      </c>
      <c r="Q109" s="35" t="str">
        <f t="shared" ca="1" si="4"/>
        <v>3 Bulan</v>
      </c>
      <c r="R109" s="35" t="str">
        <f t="shared" ca="1" si="5"/>
        <v>20 Hari</v>
      </c>
    </row>
    <row r="110" spans="1:18" ht="15">
      <c r="A110" s="544"/>
      <c r="B110" s="594"/>
      <c r="C110" s="10" t="s">
        <v>4018</v>
      </c>
      <c r="D110" s="4" t="s">
        <v>4017</v>
      </c>
      <c r="E110" s="45" t="s">
        <v>9</v>
      </c>
      <c r="F110" s="4" t="s">
        <v>79</v>
      </c>
      <c r="G110" s="46">
        <v>38901</v>
      </c>
      <c r="H110" s="35" t="s">
        <v>3892</v>
      </c>
      <c r="I110" s="45" t="s">
        <v>3104</v>
      </c>
      <c r="J110" s="4" t="s">
        <v>3286</v>
      </c>
      <c r="K110" s="4" t="s">
        <v>3279</v>
      </c>
      <c r="L110" s="4" t="s">
        <v>3898</v>
      </c>
      <c r="M110" s="4" t="s">
        <v>3100</v>
      </c>
      <c r="N110" s="4" t="s">
        <v>54</v>
      </c>
      <c r="O110" s="4" t="s">
        <v>314</v>
      </c>
      <c r="P110" s="35" t="str">
        <f t="shared" ca="1" si="3"/>
        <v>18 Tahun</v>
      </c>
      <c r="Q110" s="35" t="str">
        <f t="shared" ca="1" si="4"/>
        <v>6 Bulan</v>
      </c>
      <c r="R110" s="35" t="str">
        <f t="shared" ca="1" si="5"/>
        <v>27 Hari</v>
      </c>
    </row>
    <row r="111" spans="1:18" ht="15">
      <c r="A111" s="541"/>
      <c r="B111" s="595"/>
      <c r="C111" s="10" t="s">
        <v>4020</v>
      </c>
      <c r="D111" s="4" t="s">
        <v>4019</v>
      </c>
      <c r="E111" s="45" t="s">
        <v>3554</v>
      </c>
      <c r="F111" s="4" t="s">
        <v>238</v>
      </c>
      <c r="G111" s="46">
        <v>42186</v>
      </c>
      <c r="H111" s="35" t="s">
        <v>3892</v>
      </c>
      <c r="I111" s="45" t="s">
        <v>3104</v>
      </c>
      <c r="J111" s="4" t="s">
        <v>3121</v>
      </c>
      <c r="K111" s="4" t="s">
        <v>3901</v>
      </c>
      <c r="L111" s="4" t="s">
        <v>3898</v>
      </c>
      <c r="M111" s="4" t="s">
        <v>3100</v>
      </c>
      <c r="N111" s="4" t="s">
        <v>54</v>
      </c>
      <c r="O111" s="4" t="s">
        <v>314</v>
      </c>
      <c r="P111" s="35" t="str">
        <f t="shared" ca="1" si="3"/>
        <v>9 Tahun</v>
      </c>
      <c r="Q111" s="35" t="str">
        <f t="shared" ca="1" si="4"/>
        <v>6 Bulan</v>
      </c>
      <c r="R111" s="35" t="str">
        <f t="shared" ca="1" si="5"/>
        <v>29 Hari</v>
      </c>
    </row>
    <row r="112" spans="1:18" ht="15">
      <c r="A112" s="540">
        <v>35</v>
      </c>
      <c r="B112" s="596" t="s">
        <v>506</v>
      </c>
      <c r="C112" s="10" t="s">
        <v>513</v>
      </c>
      <c r="D112" s="4" t="s">
        <v>514</v>
      </c>
      <c r="E112" s="45" t="s">
        <v>10</v>
      </c>
      <c r="F112" s="4" t="s">
        <v>185</v>
      </c>
      <c r="G112" s="46">
        <v>28094</v>
      </c>
      <c r="H112" s="35" t="s">
        <v>3892</v>
      </c>
      <c r="I112" s="45" t="s">
        <v>3104</v>
      </c>
      <c r="J112" s="4" t="s">
        <v>3271</v>
      </c>
      <c r="K112" s="4" t="s">
        <v>3124</v>
      </c>
      <c r="L112" s="4" t="s">
        <v>3948</v>
      </c>
      <c r="M112" s="4" t="s">
        <v>3095</v>
      </c>
      <c r="N112" s="4" t="s">
        <v>1624</v>
      </c>
      <c r="O112" s="4" t="s">
        <v>405</v>
      </c>
      <c r="P112" s="35" t="str">
        <f t="shared" ca="1" si="3"/>
        <v>48 Tahun</v>
      </c>
      <c r="Q112" s="35" t="str">
        <f t="shared" ca="1" si="4"/>
        <v>2 Bulan</v>
      </c>
      <c r="R112" s="35" t="str">
        <f t="shared" ca="1" si="5"/>
        <v>0 Hari</v>
      </c>
    </row>
    <row r="113" spans="1:18" ht="15">
      <c r="A113" s="544"/>
      <c r="B113" s="594"/>
      <c r="C113" s="10" t="s">
        <v>511</v>
      </c>
      <c r="D113" s="4" t="s">
        <v>512</v>
      </c>
      <c r="E113" s="45" t="s">
        <v>9</v>
      </c>
      <c r="F113" s="4" t="s">
        <v>192</v>
      </c>
      <c r="G113" s="46">
        <v>28138</v>
      </c>
      <c r="H113" s="35" t="s">
        <v>3892</v>
      </c>
      <c r="I113" s="45" t="s">
        <v>3104</v>
      </c>
      <c r="J113" s="4" t="s">
        <v>3271</v>
      </c>
      <c r="K113" s="4" t="s">
        <v>3117</v>
      </c>
      <c r="L113" s="4" t="s">
        <v>3948</v>
      </c>
      <c r="M113" s="4" t="s">
        <v>3099</v>
      </c>
      <c r="N113" s="4" t="s">
        <v>3025</v>
      </c>
      <c r="O113" s="4" t="s">
        <v>1605</v>
      </c>
      <c r="P113" s="35" t="str">
        <f t="shared" ca="1" si="3"/>
        <v>48 Tahun</v>
      </c>
      <c r="Q113" s="35" t="str">
        <f t="shared" ca="1" si="4"/>
        <v>0 Bulan</v>
      </c>
      <c r="R113" s="35" t="str">
        <f t="shared" ca="1" si="5"/>
        <v>17 Hari</v>
      </c>
    </row>
    <row r="114" spans="1:18" ht="15">
      <c r="A114" s="544"/>
      <c r="B114" s="594"/>
      <c r="C114" s="10" t="s">
        <v>509</v>
      </c>
      <c r="D114" s="4" t="s">
        <v>510</v>
      </c>
      <c r="E114" s="45" t="s">
        <v>9</v>
      </c>
      <c r="F114" s="4" t="s">
        <v>192</v>
      </c>
      <c r="G114" s="46">
        <v>37633</v>
      </c>
      <c r="H114" s="35" t="s">
        <v>3892</v>
      </c>
      <c r="I114" s="45" t="s">
        <v>3104</v>
      </c>
      <c r="J114" s="4" t="s">
        <v>3271</v>
      </c>
      <c r="K114" s="4" t="s">
        <v>3279</v>
      </c>
      <c r="L114" s="4" t="s">
        <v>3898</v>
      </c>
      <c r="M114" s="4" t="s">
        <v>3100</v>
      </c>
      <c r="N114" s="4" t="s">
        <v>514</v>
      </c>
      <c r="O114" s="4" t="s">
        <v>512</v>
      </c>
      <c r="P114" s="35" t="str">
        <f t="shared" ca="1" si="3"/>
        <v>22 Tahun</v>
      </c>
      <c r="Q114" s="35" t="str">
        <f t="shared" ca="1" si="4"/>
        <v>0 Bulan</v>
      </c>
      <c r="R114" s="35" t="str">
        <f t="shared" ca="1" si="5"/>
        <v>18 Hari</v>
      </c>
    </row>
    <row r="115" spans="1:18" ht="15">
      <c r="A115" s="544"/>
      <c r="B115" s="594"/>
      <c r="C115" s="10" t="s">
        <v>507</v>
      </c>
      <c r="D115" s="4" t="s">
        <v>4021</v>
      </c>
      <c r="E115" s="45" t="s">
        <v>10</v>
      </c>
      <c r="F115" s="4" t="s">
        <v>185</v>
      </c>
      <c r="G115" s="46">
        <v>40861</v>
      </c>
      <c r="H115" s="35" t="s">
        <v>3892</v>
      </c>
      <c r="I115" s="45" t="s">
        <v>3104</v>
      </c>
      <c r="J115" s="4" t="s">
        <v>3286</v>
      </c>
      <c r="K115" s="4" t="s">
        <v>3279</v>
      </c>
      <c r="L115" s="4" t="s">
        <v>3898</v>
      </c>
      <c r="M115" s="4" t="s">
        <v>3100</v>
      </c>
      <c r="N115" s="4" t="s">
        <v>514</v>
      </c>
      <c r="O115" s="4" t="s">
        <v>512</v>
      </c>
      <c r="P115" s="35" t="str">
        <f t="shared" ca="1" si="3"/>
        <v>13 Tahun</v>
      </c>
      <c r="Q115" s="35" t="str">
        <f t="shared" ca="1" si="4"/>
        <v>2 Bulan</v>
      </c>
      <c r="R115" s="35" t="str">
        <f t="shared" ca="1" si="5"/>
        <v>16 Hari</v>
      </c>
    </row>
    <row r="116" spans="1:18" ht="15">
      <c r="A116" s="541"/>
      <c r="B116" s="595"/>
      <c r="C116" s="10" t="s">
        <v>507</v>
      </c>
      <c r="D116" s="4" t="s">
        <v>508</v>
      </c>
      <c r="E116" s="45" t="s">
        <v>10</v>
      </c>
      <c r="F116" s="4" t="s">
        <v>185</v>
      </c>
      <c r="G116" s="46">
        <v>34568</v>
      </c>
      <c r="H116" s="35" t="s">
        <v>3892</v>
      </c>
      <c r="I116" s="45" t="s">
        <v>3104</v>
      </c>
      <c r="J116" s="4" t="s">
        <v>3271</v>
      </c>
      <c r="K116" s="4" t="s">
        <v>3097</v>
      </c>
      <c r="L116" s="4" t="s">
        <v>3898</v>
      </c>
      <c r="M116" s="4" t="s">
        <v>4022</v>
      </c>
      <c r="N116" s="4" t="s">
        <v>1624</v>
      </c>
      <c r="O116" s="4" t="s">
        <v>1605</v>
      </c>
      <c r="P116" s="35" t="str">
        <f t="shared" ca="1" si="3"/>
        <v>30 Tahun</v>
      </c>
      <c r="Q116" s="35" t="str">
        <f t="shared" ca="1" si="4"/>
        <v>5 Bulan</v>
      </c>
      <c r="R116" s="35" t="str">
        <f t="shared" ca="1" si="5"/>
        <v>8 Hari</v>
      </c>
    </row>
    <row r="117" spans="1:18" ht="15">
      <c r="A117" s="540">
        <v>36</v>
      </c>
      <c r="B117" s="596" t="s">
        <v>2423</v>
      </c>
      <c r="C117" s="10" t="s">
        <v>2783</v>
      </c>
      <c r="D117" s="4" t="s">
        <v>2784</v>
      </c>
      <c r="E117" s="45" t="s">
        <v>10</v>
      </c>
      <c r="F117" s="4" t="s">
        <v>397</v>
      </c>
      <c r="G117" s="46">
        <v>28951</v>
      </c>
      <c r="H117" s="35" t="s">
        <v>3892</v>
      </c>
      <c r="I117" s="45" t="s">
        <v>3104</v>
      </c>
      <c r="J117" s="4" t="s">
        <v>3893</v>
      </c>
      <c r="K117" s="4" t="s">
        <v>3124</v>
      </c>
      <c r="L117" s="4" t="s">
        <v>3971</v>
      </c>
      <c r="M117" s="4" t="s">
        <v>3095</v>
      </c>
      <c r="N117" s="4" t="s">
        <v>4023</v>
      </c>
      <c r="O117" s="4" t="s">
        <v>1588</v>
      </c>
      <c r="P117" s="35" t="str">
        <f t="shared" ca="1" si="3"/>
        <v>45 Tahun</v>
      </c>
      <c r="Q117" s="35" t="str">
        <f t="shared" ca="1" si="4"/>
        <v>9 Bulan</v>
      </c>
      <c r="R117" s="35" t="str">
        <f t="shared" ca="1" si="5"/>
        <v>24 Hari</v>
      </c>
    </row>
    <row r="118" spans="1:18" ht="15">
      <c r="A118" s="544"/>
      <c r="B118" s="594"/>
      <c r="C118" s="10" t="s">
        <v>2424</v>
      </c>
      <c r="D118" s="4" t="s">
        <v>155</v>
      </c>
      <c r="E118" s="45" t="s">
        <v>9</v>
      </c>
      <c r="F118" s="4" t="s">
        <v>185</v>
      </c>
      <c r="G118" s="46">
        <v>26481</v>
      </c>
      <c r="H118" s="35" t="s">
        <v>3892</v>
      </c>
      <c r="I118" s="45" t="s">
        <v>3104</v>
      </c>
      <c r="J118" s="4" t="s">
        <v>3270</v>
      </c>
      <c r="K118" s="4" t="s">
        <v>3117</v>
      </c>
      <c r="L118" s="4" t="s">
        <v>3971</v>
      </c>
      <c r="M118" s="4" t="s">
        <v>3099</v>
      </c>
      <c r="N118" s="4" t="s">
        <v>3011</v>
      </c>
      <c r="O118" s="16"/>
      <c r="P118" s="35" t="str">
        <f t="shared" ca="1" si="3"/>
        <v>52 Tahun</v>
      </c>
      <c r="Q118" s="35" t="str">
        <f t="shared" ca="1" si="4"/>
        <v>6 Bulan</v>
      </c>
      <c r="R118" s="35" t="str">
        <f t="shared" ca="1" si="5"/>
        <v>29 Hari</v>
      </c>
    </row>
    <row r="119" spans="1:18" ht="15">
      <c r="A119" s="544"/>
      <c r="B119" s="594"/>
      <c r="C119" s="10" t="s">
        <v>2724</v>
      </c>
      <c r="D119" s="4" t="s">
        <v>1601</v>
      </c>
      <c r="E119" s="45" t="s">
        <v>9</v>
      </c>
      <c r="F119" s="4" t="s">
        <v>238</v>
      </c>
      <c r="G119" s="46">
        <v>39547</v>
      </c>
      <c r="H119" s="35" t="s">
        <v>3892</v>
      </c>
      <c r="I119" s="45" t="s">
        <v>3104</v>
      </c>
      <c r="J119" s="4" t="s">
        <v>3893</v>
      </c>
      <c r="K119" s="4" t="s">
        <v>3279</v>
      </c>
      <c r="L119" s="4" t="s">
        <v>3898</v>
      </c>
      <c r="M119" s="4" t="s">
        <v>3100</v>
      </c>
      <c r="N119" s="4" t="s">
        <v>2784</v>
      </c>
      <c r="O119" s="4" t="s">
        <v>155</v>
      </c>
      <c r="P119" s="35" t="str">
        <f t="shared" ca="1" si="3"/>
        <v>16 Tahun</v>
      </c>
      <c r="Q119" s="35" t="str">
        <f t="shared" ca="1" si="4"/>
        <v>9 Bulan</v>
      </c>
      <c r="R119" s="35" t="str">
        <f t="shared" ca="1" si="5"/>
        <v>21 Hari</v>
      </c>
    </row>
    <row r="120" spans="1:18" ht="15">
      <c r="A120" s="541"/>
      <c r="B120" s="595"/>
      <c r="C120" s="10" t="s">
        <v>4025</v>
      </c>
      <c r="D120" s="4" t="s">
        <v>4024</v>
      </c>
      <c r="E120" s="45" t="s">
        <v>10</v>
      </c>
      <c r="F120" s="4" t="s">
        <v>238</v>
      </c>
      <c r="G120" s="46">
        <v>41616</v>
      </c>
      <c r="H120" s="35" t="s">
        <v>3892</v>
      </c>
      <c r="I120" s="45" t="s">
        <v>3104</v>
      </c>
      <c r="J120" s="4" t="s">
        <v>3286</v>
      </c>
      <c r="K120" s="4" t="s">
        <v>3279</v>
      </c>
      <c r="L120" s="4" t="s">
        <v>3898</v>
      </c>
      <c r="M120" s="4" t="s">
        <v>3100</v>
      </c>
      <c r="N120" s="4" t="s">
        <v>2784</v>
      </c>
      <c r="O120" s="4" t="s">
        <v>155</v>
      </c>
      <c r="P120" s="35" t="str">
        <f t="shared" ca="1" si="3"/>
        <v>11 Tahun</v>
      </c>
      <c r="Q120" s="35" t="str">
        <f t="shared" ca="1" si="4"/>
        <v>1 Bulan</v>
      </c>
      <c r="R120" s="35" t="str">
        <f t="shared" ca="1" si="5"/>
        <v>22 Hari</v>
      </c>
    </row>
    <row r="121" spans="1:18" ht="15">
      <c r="A121" s="540">
        <v>37</v>
      </c>
      <c r="B121" s="596" t="s">
        <v>2372</v>
      </c>
      <c r="C121" s="10" t="s">
        <v>2846</v>
      </c>
      <c r="D121" s="4" t="s">
        <v>2847</v>
      </c>
      <c r="E121" s="45" t="s">
        <v>10</v>
      </c>
      <c r="F121" s="4" t="s">
        <v>238</v>
      </c>
      <c r="G121" s="46">
        <v>29009</v>
      </c>
      <c r="H121" s="35" t="s">
        <v>3892</v>
      </c>
      <c r="I121" s="45" t="s">
        <v>3104</v>
      </c>
      <c r="J121" s="4" t="s">
        <v>3271</v>
      </c>
      <c r="K121" s="4" t="s">
        <v>3124</v>
      </c>
      <c r="L121" s="4" t="s">
        <v>3894</v>
      </c>
      <c r="M121" s="4" t="s">
        <v>3095</v>
      </c>
      <c r="N121" s="4" t="s">
        <v>1327</v>
      </c>
      <c r="O121" s="4" t="s">
        <v>3072</v>
      </c>
      <c r="P121" s="35" t="str">
        <f t="shared" ca="1" si="3"/>
        <v>45 Tahun</v>
      </c>
      <c r="Q121" s="35" t="str">
        <f t="shared" ca="1" si="4"/>
        <v>7 Bulan</v>
      </c>
      <c r="R121" s="35" t="str">
        <f t="shared" ca="1" si="5"/>
        <v>27 Hari</v>
      </c>
    </row>
    <row r="122" spans="1:18" ht="15">
      <c r="A122" s="544"/>
      <c r="B122" s="594"/>
      <c r="C122" s="10" t="s">
        <v>2373</v>
      </c>
      <c r="D122" s="4" t="s">
        <v>1729</v>
      </c>
      <c r="E122" s="45" t="s">
        <v>9</v>
      </c>
      <c r="F122" s="4" t="s">
        <v>65</v>
      </c>
      <c r="G122" s="46">
        <v>29740</v>
      </c>
      <c r="H122" s="35" t="s">
        <v>3892</v>
      </c>
      <c r="I122" s="45" t="s">
        <v>3104</v>
      </c>
      <c r="J122" s="4" t="s">
        <v>3270</v>
      </c>
      <c r="K122" s="4" t="s">
        <v>3124</v>
      </c>
      <c r="L122" s="4" t="s">
        <v>3894</v>
      </c>
      <c r="M122" s="4" t="s">
        <v>3099</v>
      </c>
      <c r="N122" s="4" t="s">
        <v>4026</v>
      </c>
      <c r="O122" s="4" t="s">
        <v>635</v>
      </c>
      <c r="P122" s="35" t="str">
        <f t="shared" ca="1" si="3"/>
        <v>43 Tahun</v>
      </c>
      <c r="Q122" s="35" t="str">
        <f t="shared" ca="1" si="4"/>
        <v>7 Bulan</v>
      </c>
      <c r="R122" s="35" t="str">
        <f t="shared" ca="1" si="5"/>
        <v>27 Hari</v>
      </c>
    </row>
    <row r="123" spans="1:18" ht="15">
      <c r="A123" s="544"/>
      <c r="B123" s="594"/>
      <c r="C123" s="10" t="s">
        <v>4027</v>
      </c>
      <c r="D123" s="4" t="s">
        <v>1375</v>
      </c>
      <c r="E123" s="45" t="s">
        <v>10</v>
      </c>
      <c r="F123" s="4" t="s">
        <v>238</v>
      </c>
      <c r="G123" s="46">
        <v>39611</v>
      </c>
      <c r="H123" s="35" t="s">
        <v>3892</v>
      </c>
      <c r="I123" s="45" t="s">
        <v>3104</v>
      </c>
      <c r="J123" s="4" t="s">
        <v>3286</v>
      </c>
      <c r="K123" s="4" t="s">
        <v>3279</v>
      </c>
      <c r="L123" s="4" t="s">
        <v>3898</v>
      </c>
      <c r="M123" s="4" t="s">
        <v>3100</v>
      </c>
      <c r="N123" s="4" t="s">
        <v>2847</v>
      </c>
      <c r="O123" s="4" t="s">
        <v>1729</v>
      </c>
      <c r="P123" s="35" t="str">
        <f t="shared" ca="1" si="3"/>
        <v>16 Tahun</v>
      </c>
      <c r="Q123" s="35" t="str">
        <f t="shared" ca="1" si="4"/>
        <v>7 Bulan</v>
      </c>
      <c r="R123" s="35" t="str">
        <f t="shared" ca="1" si="5"/>
        <v>18 Hari</v>
      </c>
    </row>
    <row r="124" spans="1:18" ht="15">
      <c r="A124" s="541"/>
      <c r="B124" s="595"/>
      <c r="C124" s="10" t="s">
        <v>4029</v>
      </c>
      <c r="D124" s="4" t="s">
        <v>4028</v>
      </c>
      <c r="E124" s="45" t="s">
        <v>9</v>
      </c>
      <c r="F124" s="4" t="s">
        <v>238</v>
      </c>
      <c r="G124" s="46">
        <v>40393</v>
      </c>
      <c r="H124" s="35" t="s">
        <v>3892</v>
      </c>
      <c r="I124" s="45" t="s">
        <v>3104</v>
      </c>
      <c r="J124" s="4" t="s">
        <v>3286</v>
      </c>
      <c r="K124" s="4" t="s">
        <v>3279</v>
      </c>
      <c r="L124" s="4" t="s">
        <v>3898</v>
      </c>
      <c r="M124" s="4" t="s">
        <v>3100</v>
      </c>
      <c r="N124" s="4" t="s">
        <v>2847</v>
      </c>
      <c r="O124" s="4" t="s">
        <v>1729</v>
      </c>
      <c r="P124" s="35" t="str">
        <f t="shared" ca="1" si="3"/>
        <v>14 Tahun</v>
      </c>
      <c r="Q124" s="35" t="str">
        <f t="shared" ca="1" si="4"/>
        <v>5 Bulan</v>
      </c>
      <c r="R124" s="35" t="str">
        <f t="shared" ca="1" si="5"/>
        <v>27 Hari</v>
      </c>
    </row>
    <row r="125" spans="1:18" ht="15">
      <c r="A125" s="540">
        <v>38</v>
      </c>
      <c r="B125" s="596" t="s">
        <v>1831</v>
      </c>
      <c r="C125" s="10" t="s">
        <v>1832</v>
      </c>
      <c r="D125" s="4" t="s">
        <v>1833</v>
      </c>
      <c r="E125" s="45" t="s">
        <v>10</v>
      </c>
      <c r="F125" s="4" t="s">
        <v>30</v>
      </c>
      <c r="G125" s="46">
        <v>34039</v>
      </c>
      <c r="H125" s="35" t="s">
        <v>3892</v>
      </c>
      <c r="I125" s="45" t="s">
        <v>3104</v>
      </c>
      <c r="J125" s="4" t="s">
        <v>3893</v>
      </c>
      <c r="K125" s="4" t="s">
        <v>3901</v>
      </c>
      <c r="L125" s="4" t="s">
        <v>3898</v>
      </c>
      <c r="M125" s="4" t="s">
        <v>3095</v>
      </c>
      <c r="N125" s="4" t="s">
        <v>1564</v>
      </c>
      <c r="O125" s="4" t="s">
        <v>73</v>
      </c>
      <c r="P125" s="35" t="str">
        <f t="shared" ca="1" si="3"/>
        <v>31 Tahun</v>
      </c>
      <c r="Q125" s="35" t="str">
        <f t="shared" ca="1" si="4"/>
        <v>10 Bulan</v>
      </c>
      <c r="R125" s="35" t="str">
        <f t="shared" ca="1" si="5"/>
        <v>19 Hari</v>
      </c>
    </row>
    <row r="126" spans="1:18" ht="15">
      <c r="A126" s="541"/>
      <c r="B126" s="595"/>
      <c r="C126" s="10" t="s">
        <v>2124</v>
      </c>
      <c r="D126" s="4" t="s">
        <v>73</v>
      </c>
      <c r="E126" s="45" t="s">
        <v>9</v>
      </c>
      <c r="F126" s="4" t="s">
        <v>13</v>
      </c>
      <c r="G126" s="46">
        <v>23787</v>
      </c>
      <c r="H126" s="35" t="s">
        <v>3892</v>
      </c>
      <c r="I126" s="45" t="s">
        <v>3104</v>
      </c>
      <c r="J126" s="4" t="s">
        <v>3271</v>
      </c>
      <c r="K126" s="4" t="s">
        <v>3124</v>
      </c>
      <c r="L126" s="4" t="s">
        <v>4030</v>
      </c>
      <c r="M126" s="4" t="s">
        <v>3929</v>
      </c>
      <c r="N126" s="16"/>
      <c r="O126" s="16"/>
      <c r="P126" s="35" t="str">
        <f t="shared" ca="1" si="3"/>
        <v>59 Tahun</v>
      </c>
      <c r="Q126" s="35" t="str">
        <f t="shared" ca="1" si="4"/>
        <v>11 Bulan</v>
      </c>
      <c r="R126" s="35" t="str">
        <f t="shared" ca="1" si="5"/>
        <v>16 Hari</v>
      </c>
    </row>
    <row r="127" spans="1:18" ht="15">
      <c r="A127" s="540">
        <v>39</v>
      </c>
      <c r="B127" s="596" t="s">
        <v>2024</v>
      </c>
      <c r="C127" s="10" t="s">
        <v>2889</v>
      </c>
      <c r="D127" s="4" t="s">
        <v>325</v>
      </c>
      <c r="E127" s="45" t="s">
        <v>10</v>
      </c>
      <c r="F127" s="4" t="s">
        <v>185</v>
      </c>
      <c r="G127" s="46">
        <v>27971</v>
      </c>
      <c r="H127" s="35" t="s">
        <v>3892</v>
      </c>
      <c r="I127" s="45" t="s">
        <v>3104</v>
      </c>
      <c r="J127" s="4" t="s">
        <v>3271</v>
      </c>
      <c r="K127" s="4" t="s">
        <v>3124</v>
      </c>
      <c r="L127" s="4" t="s">
        <v>3971</v>
      </c>
      <c r="M127" s="4" t="s">
        <v>3095</v>
      </c>
      <c r="N127" s="4" t="s">
        <v>4031</v>
      </c>
      <c r="O127" s="4" t="s">
        <v>4032</v>
      </c>
      <c r="P127" s="35" t="str">
        <f t="shared" ca="1" si="3"/>
        <v>48 Tahun</v>
      </c>
      <c r="Q127" s="35" t="str">
        <f t="shared" ca="1" si="4"/>
        <v>6 Bulan</v>
      </c>
      <c r="R127" s="35" t="str">
        <f t="shared" ca="1" si="5"/>
        <v>0 Hari</v>
      </c>
    </row>
    <row r="128" spans="1:18" ht="15">
      <c r="A128" s="544"/>
      <c r="B128" s="594"/>
      <c r="C128" s="10" t="s">
        <v>4033</v>
      </c>
      <c r="D128" s="4" t="s">
        <v>1675</v>
      </c>
      <c r="E128" s="45" t="s">
        <v>9</v>
      </c>
      <c r="F128" s="4" t="s">
        <v>185</v>
      </c>
      <c r="G128" s="46">
        <v>29504</v>
      </c>
      <c r="H128" s="35" t="s">
        <v>3892</v>
      </c>
      <c r="I128" s="45" t="s">
        <v>3104</v>
      </c>
      <c r="J128" s="4" t="s">
        <v>3270</v>
      </c>
      <c r="K128" s="4" t="s">
        <v>3124</v>
      </c>
      <c r="L128" s="4" t="s">
        <v>3971</v>
      </c>
      <c r="M128" s="4" t="s">
        <v>3099</v>
      </c>
      <c r="N128" s="4" t="s">
        <v>4034</v>
      </c>
      <c r="O128" s="4" t="s">
        <v>1735</v>
      </c>
      <c r="P128" s="35" t="str">
        <f t="shared" ca="1" si="3"/>
        <v>44 Tahun</v>
      </c>
      <c r="Q128" s="35" t="str">
        <f t="shared" ca="1" si="4"/>
        <v>3 Bulan</v>
      </c>
      <c r="R128" s="35" t="str">
        <f t="shared" ca="1" si="5"/>
        <v>20 Hari</v>
      </c>
    </row>
    <row r="129" spans="1:18" ht="15">
      <c r="A129" s="544"/>
      <c r="B129" s="594"/>
      <c r="C129" s="10" t="s">
        <v>2025</v>
      </c>
      <c r="D129" s="4" t="s">
        <v>136</v>
      </c>
      <c r="E129" s="45" t="s">
        <v>9</v>
      </c>
      <c r="F129" s="4" t="s">
        <v>185</v>
      </c>
      <c r="G129" s="46">
        <v>36634</v>
      </c>
      <c r="H129" s="35" t="s">
        <v>3892</v>
      </c>
      <c r="I129" s="45" t="s">
        <v>3104</v>
      </c>
      <c r="J129" s="4" t="s">
        <v>3271</v>
      </c>
      <c r="K129" s="4" t="s">
        <v>3279</v>
      </c>
      <c r="L129" s="4" t="s">
        <v>3898</v>
      </c>
      <c r="M129" s="4" t="s">
        <v>3100</v>
      </c>
      <c r="N129" s="4" t="s">
        <v>325</v>
      </c>
      <c r="O129" s="4" t="s">
        <v>1675</v>
      </c>
      <c r="P129" s="35" t="str">
        <f t="shared" ca="1" si="3"/>
        <v>24 Tahun</v>
      </c>
      <c r="Q129" s="35" t="str">
        <f t="shared" ca="1" si="4"/>
        <v>9 Bulan</v>
      </c>
      <c r="R129" s="35" t="str">
        <f t="shared" ca="1" si="5"/>
        <v>12 Hari</v>
      </c>
    </row>
    <row r="130" spans="1:18" ht="15">
      <c r="A130" s="541"/>
      <c r="B130" s="595"/>
      <c r="C130" s="10" t="s">
        <v>4036</v>
      </c>
      <c r="D130" s="4" t="s">
        <v>4035</v>
      </c>
      <c r="E130" s="45" t="s">
        <v>9</v>
      </c>
      <c r="F130" s="4" t="s">
        <v>185</v>
      </c>
      <c r="G130" s="46">
        <v>40194</v>
      </c>
      <c r="H130" s="35" t="s">
        <v>3892</v>
      </c>
      <c r="I130" s="45" t="s">
        <v>3104</v>
      </c>
      <c r="J130" s="4" t="s">
        <v>3286</v>
      </c>
      <c r="K130" s="4" t="s">
        <v>3279</v>
      </c>
      <c r="L130" s="4" t="s">
        <v>3898</v>
      </c>
      <c r="M130" s="4" t="s">
        <v>3100</v>
      </c>
      <c r="N130" s="4" t="s">
        <v>325</v>
      </c>
      <c r="O130" s="4" t="s">
        <v>1675</v>
      </c>
      <c r="P130" s="35" t="str">
        <f t="shared" ca="1" si="3"/>
        <v>15 Tahun</v>
      </c>
      <c r="Q130" s="35" t="str">
        <f t="shared" ca="1" si="4"/>
        <v>0 Bulan</v>
      </c>
      <c r="R130" s="35" t="str">
        <f t="shared" ca="1" si="5"/>
        <v>14 Hari</v>
      </c>
    </row>
    <row r="131" spans="1:18" ht="15">
      <c r="A131" s="33">
        <v>40</v>
      </c>
      <c r="B131" s="160" t="s">
        <v>4037</v>
      </c>
      <c r="C131" s="10" t="s">
        <v>4038</v>
      </c>
      <c r="D131" s="4" t="s">
        <v>3965</v>
      </c>
      <c r="E131" s="45" t="s">
        <v>9</v>
      </c>
      <c r="F131" s="4" t="s">
        <v>13</v>
      </c>
      <c r="G131" s="46">
        <v>15941</v>
      </c>
      <c r="H131" s="35" t="s">
        <v>3892</v>
      </c>
      <c r="I131" s="45" t="s">
        <v>3104</v>
      </c>
      <c r="J131" s="4" t="s">
        <v>3270</v>
      </c>
      <c r="K131" s="4" t="s">
        <v>3124</v>
      </c>
      <c r="L131" s="4" t="s">
        <v>3131</v>
      </c>
      <c r="M131" s="4" t="s">
        <v>3095</v>
      </c>
      <c r="N131" s="4" t="s">
        <v>4039</v>
      </c>
      <c r="O131" s="4" t="s">
        <v>432</v>
      </c>
      <c r="P131" s="35" t="str">
        <f t="shared" ca="1" si="3"/>
        <v>81 Tahun</v>
      </c>
      <c r="Q131" s="35" t="str">
        <f t="shared" ca="1" si="4"/>
        <v>5 Bulan</v>
      </c>
      <c r="R131" s="35" t="str">
        <f t="shared" ca="1" si="5"/>
        <v>7 Hari</v>
      </c>
    </row>
    <row r="132" spans="1:18" ht="15">
      <c r="A132" s="540">
        <v>41</v>
      </c>
      <c r="B132" s="596" t="s">
        <v>499</v>
      </c>
      <c r="C132" s="10" t="s">
        <v>500</v>
      </c>
      <c r="D132" s="4" t="s">
        <v>501</v>
      </c>
      <c r="E132" s="45" t="s">
        <v>10</v>
      </c>
      <c r="F132" s="4" t="s">
        <v>360</v>
      </c>
      <c r="G132" s="46">
        <v>25874</v>
      </c>
      <c r="H132" s="35" t="s">
        <v>3892</v>
      </c>
      <c r="I132" s="45" t="s">
        <v>3104</v>
      </c>
      <c r="J132" s="4" t="s">
        <v>3893</v>
      </c>
      <c r="K132" s="4" t="s">
        <v>3124</v>
      </c>
      <c r="L132" s="4" t="s">
        <v>3948</v>
      </c>
      <c r="M132" s="4" t="s">
        <v>3095</v>
      </c>
      <c r="N132" s="4" t="s">
        <v>4040</v>
      </c>
      <c r="O132" s="4" t="s">
        <v>4041</v>
      </c>
      <c r="P132" s="35" t="str">
        <f ca="1" t="shared" si="6" ref="P132:P140">DATEDIF(G132,$P$1,"Y")&amp;" Tahun"</f>
        <v>54 Tahun</v>
      </c>
      <c r="Q132" s="35" t="str">
        <f ca="1" t="shared" si="7" ref="Q132:Q140">DATEDIF(G132,$P$1,"YM")&amp;" Bulan"</f>
        <v>2 Bulan</v>
      </c>
      <c r="R132" s="35" t="str">
        <f ca="1" t="shared" si="8" ref="R132:R140">DATEDIF(G132,$P$1,"MD")&amp;" Hari"</f>
        <v>28 Hari</v>
      </c>
    </row>
    <row r="133" spans="1:18" ht="15">
      <c r="A133" s="544"/>
      <c r="B133" s="594"/>
      <c r="C133" s="10" t="s">
        <v>502</v>
      </c>
      <c r="D133" s="4" t="s">
        <v>503</v>
      </c>
      <c r="E133" s="45" t="s">
        <v>9</v>
      </c>
      <c r="F133" s="4" t="s">
        <v>321</v>
      </c>
      <c r="G133" s="46">
        <v>28347</v>
      </c>
      <c r="H133" s="35" t="s">
        <v>3892</v>
      </c>
      <c r="I133" s="45" t="s">
        <v>3104</v>
      </c>
      <c r="J133" s="4" t="s">
        <v>3271</v>
      </c>
      <c r="K133" s="4" t="s">
        <v>3117</v>
      </c>
      <c r="L133" s="4" t="s">
        <v>3948</v>
      </c>
      <c r="M133" s="4" t="s">
        <v>3099</v>
      </c>
      <c r="N133" s="4" t="s">
        <v>1590</v>
      </c>
      <c r="O133" s="4" t="s">
        <v>3965</v>
      </c>
      <c r="P133" s="35" t="str">
        <f t="shared" ca="1" si="6"/>
        <v>47 Tahun</v>
      </c>
      <c r="Q133" s="35" t="str">
        <f t="shared" ca="1" si="7"/>
        <v>5 Bulan</v>
      </c>
      <c r="R133" s="35" t="str">
        <f t="shared" ca="1" si="8"/>
        <v>20 Hari</v>
      </c>
    </row>
    <row r="134" spans="1:18" ht="15">
      <c r="A134" s="544"/>
      <c r="B134" s="594"/>
      <c r="C134" s="10" t="s">
        <v>504</v>
      </c>
      <c r="D134" s="4" t="s">
        <v>505</v>
      </c>
      <c r="E134" s="45" t="s">
        <v>9</v>
      </c>
      <c r="F134" s="4" t="s">
        <v>185</v>
      </c>
      <c r="G134" s="46">
        <v>37750</v>
      </c>
      <c r="H134" s="35" t="s">
        <v>3892</v>
      </c>
      <c r="I134" s="45" t="s">
        <v>3104</v>
      </c>
      <c r="J134" s="4" t="s">
        <v>3271</v>
      </c>
      <c r="K134" s="4" t="s">
        <v>3279</v>
      </c>
      <c r="L134" s="4" t="s">
        <v>3898</v>
      </c>
      <c r="M134" s="4" t="s">
        <v>3100</v>
      </c>
      <c r="N134" s="4" t="s">
        <v>501</v>
      </c>
      <c r="O134" s="4" t="s">
        <v>503</v>
      </c>
      <c r="P134" s="35" t="str">
        <f t="shared" ca="1" si="6"/>
        <v>21 Tahun</v>
      </c>
      <c r="Q134" s="35" t="str">
        <f t="shared" ca="1" si="7"/>
        <v>8 Bulan</v>
      </c>
      <c r="R134" s="35" t="str">
        <f t="shared" ca="1" si="8"/>
        <v>21 Hari</v>
      </c>
    </row>
    <row r="135" spans="1:18" ht="15">
      <c r="A135" s="541"/>
      <c r="B135" s="595"/>
      <c r="C135" s="10" t="s">
        <v>1693</v>
      </c>
      <c r="D135" s="4" t="s">
        <v>4042</v>
      </c>
      <c r="E135" s="45" t="s">
        <v>10</v>
      </c>
      <c r="F135" s="4" t="s">
        <v>173</v>
      </c>
      <c r="G135" s="46">
        <v>39633</v>
      </c>
      <c r="H135" s="35" t="s">
        <v>3892</v>
      </c>
      <c r="I135" s="45" t="s">
        <v>3104</v>
      </c>
      <c r="J135" s="4" t="s">
        <v>3893</v>
      </c>
      <c r="K135" s="4" t="s">
        <v>3279</v>
      </c>
      <c r="L135" s="4" t="s">
        <v>3898</v>
      </c>
      <c r="M135" s="4" t="s">
        <v>3100</v>
      </c>
      <c r="N135" s="4" t="s">
        <v>501</v>
      </c>
      <c r="O135" s="4" t="s">
        <v>503</v>
      </c>
      <c r="P135" s="35" t="str">
        <f t="shared" ca="1" si="6"/>
        <v>16 Tahun</v>
      </c>
      <c r="Q135" s="35" t="str">
        <f t="shared" ca="1" si="7"/>
        <v>6 Bulan</v>
      </c>
      <c r="R135" s="35" t="str">
        <f t="shared" ca="1" si="8"/>
        <v>26 Hari</v>
      </c>
    </row>
    <row r="136" spans="1:18" ht="15">
      <c r="A136" s="540">
        <v>42</v>
      </c>
      <c r="B136" s="596" t="s">
        <v>2130</v>
      </c>
      <c r="C136" s="10" t="s">
        <v>4043</v>
      </c>
      <c r="D136" s="4" t="s">
        <v>1665</v>
      </c>
      <c r="E136" s="36" t="s">
        <v>10</v>
      </c>
      <c r="F136" s="4" t="s">
        <v>15</v>
      </c>
      <c r="G136" s="47">
        <v>26642</v>
      </c>
      <c r="H136" s="35" t="s">
        <v>3892</v>
      </c>
      <c r="I136" s="45" t="s">
        <v>3104</v>
      </c>
      <c r="J136" s="4" t="s">
        <v>3271</v>
      </c>
      <c r="K136" s="16"/>
      <c r="L136" s="16"/>
      <c r="M136" s="16"/>
      <c r="N136" s="16"/>
      <c r="O136" s="16"/>
      <c r="P136" s="48" t="str">
        <f t="shared" ca="1" si="6"/>
        <v>52 Tahun</v>
      </c>
      <c r="Q136" s="49" t="str">
        <f t="shared" ca="1" si="7"/>
        <v>1 Bulan</v>
      </c>
      <c r="R136" s="49" t="str">
        <f t="shared" ca="1" si="8"/>
        <v>21 Hari</v>
      </c>
    </row>
    <row r="137" spans="1:18" ht="15">
      <c r="A137" s="544"/>
      <c r="B137" s="594"/>
      <c r="C137" s="10" t="s">
        <v>2279</v>
      </c>
      <c r="D137" s="4" t="s">
        <v>4044</v>
      </c>
      <c r="E137" s="36" t="s">
        <v>9</v>
      </c>
      <c r="F137" s="4" t="s">
        <v>185</v>
      </c>
      <c r="G137" s="47">
        <v>31965</v>
      </c>
      <c r="H137" s="35" t="s">
        <v>3892</v>
      </c>
      <c r="I137" s="45" t="s">
        <v>3104</v>
      </c>
      <c r="J137" s="4" t="s">
        <v>3271</v>
      </c>
      <c r="K137" s="16"/>
      <c r="L137" s="16"/>
      <c r="M137" s="16"/>
      <c r="N137" s="16"/>
      <c r="O137" s="16"/>
      <c r="P137" s="48" t="str">
        <f t="shared" ca="1" si="6"/>
        <v>37 Tahun</v>
      </c>
      <c r="Q137" s="49" t="str">
        <f t="shared" ca="1" si="7"/>
        <v>6 Bulan</v>
      </c>
      <c r="R137" s="49" t="str">
        <f t="shared" ca="1" si="8"/>
        <v>23 Hari</v>
      </c>
    </row>
    <row r="138" spans="1:18" ht="15">
      <c r="A138" s="544"/>
      <c r="B138" s="594"/>
      <c r="C138" s="10" t="s">
        <v>1402</v>
      </c>
      <c r="D138" s="4" t="s">
        <v>4045</v>
      </c>
      <c r="E138" s="36" t="s">
        <v>10</v>
      </c>
      <c r="F138" s="4" t="s">
        <v>185</v>
      </c>
      <c r="G138" s="47">
        <v>37818</v>
      </c>
      <c r="H138" s="35" t="s">
        <v>3892</v>
      </c>
      <c r="I138" s="45" t="s">
        <v>3104</v>
      </c>
      <c r="J138" s="4" t="s">
        <v>3121</v>
      </c>
      <c r="K138" s="16"/>
      <c r="L138" s="16"/>
      <c r="M138" s="16"/>
      <c r="N138" s="16"/>
      <c r="O138" s="16"/>
      <c r="P138" s="48" t="str">
        <f t="shared" ca="1" si="6"/>
        <v>21 Tahun</v>
      </c>
      <c r="Q138" s="49" t="str">
        <f t="shared" ca="1" si="7"/>
        <v>6 Bulan</v>
      </c>
      <c r="R138" s="49" t="str">
        <f t="shared" ca="1" si="8"/>
        <v>14 Hari</v>
      </c>
    </row>
    <row r="139" spans="1:18" ht="15">
      <c r="A139" s="544"/>
      <c r="B139" s="594"/>
      <c r="C139" s="10" t="s">
        <v>4047</v>
      </c>
      <c r="D139" s="4" t="s">
        <v>4046</v>
      </c>
      <c r="E139" s="36" t="s">
        <v>9</v>
      </c>
      <c r="F139" s="4" t="s">
        <v>185</v>
      </c>
      <c r="G139" s="47">
        <v>41430</v>
      </c>
      <c r="H139" s="35" t="s">
        <v>3892</v>
      </c>
      <c r="I139" s="45" t="s">
        <v>3104</v>
      </c>
      <c r="J139" s="4" t="s">
        <v>3121</v>
      </c>
      <c r="K139" s="16"/>
      <c r="L139" s="16"/>
      <c r="M139" s="16"/>
      <c r="N139" s="16"/>
      <c r="O139" s="16"/>
      <c r="P139" s="48" t="str">
        <f t="shared" ca="1" si="6"/>
        <v>11 Tahun</v>
      </c>
      <c r="Q139" s="49" t="str">
        <f t="shared" ca="1" si="7"/>
        <v>7 Bulan</v>
      </c>
      <c r="R139" s="49" t="str">
        <f t="shared" ca="1" si="8"/>
        <v>25 Hari</v>
      </c>
    </row>
    <row r="140" spans="1:18" ht="15">
      <c r="A140" s="544"/>
      <c r="B140" s="594"/>
      <c r="C140" s="10" t="s">
        <v>1400</v>
      </c>
      <c r="D140" s="4" t="s">
        <v>4048</v>
      </c>
      <c r="E140" s="36" t="s">
        <v>9</v>
      </c>
      <c r="F140" s="4" t="s">
        <v>17</v>
      </c>
      <c r="G140" s="47">
        <v>42782</v>
      </c>
      <c r="H140" s="35" t="s">
        <v>3892</v>
      </c>
      <c r="I140" s="45" t="s">
        <v>3104</v>
      </c>
      <c r="J140" s="4" t="s">
        <v>3121</v>
      </c>
      <c r="K140" s="16"/>
      <c r="L140" s="16"/>
      <c r="M140" s="16"/>
      <c r="N140" s="16"/>
      <c r="O140" s="16"/>
      <c r="P140" s="48" t="str">
        <f t="shared" ca="1" si="6"/>
        <v>7 Tahun</v>
      </c>
      <c r="Q140" s="49" t="str">
        <f t="shared" ca="1" si="7"/>
        <v>11 Bulan</v>
      </c>
      <c r="R140" s="49" t="str">
        <f t="shared" ca="1" si="8"/>
        <v>14 Hari</v>
      </c>
    </row>
    <row r="141" spans="1:18" ht="15">
      <c r="A141" s="540">
        <v>43</v>
      </c>
      <c r="B141" s="596" t="s">
        <v>4050</v>
      </c>
      <c r="C141" s="16"/>
      <c r="D141" s="4" t="s">
        <v>2898</v>
      </c>
      <c r="E141" s="36" t="s">
        <v>10</v>
      </c>
      <c r="F141" s="16"/>
      <c r="G141" s="16"/>
      <c r="H141" s="148"/>
      <c r="I141" s="148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ht="15">
      <c r="A142" s="544"/>
      <c r="B142" s="594"/>
      <c r="C142" s="16"/>
      <c r="D142" s="4" t="s">
        <v>6891</v>
      </c>
      <c r="E142" s="115" t="s">
        <v>9</v>
      </c>
      <c r="F142" s="16"/>
      <c r="G142" s="16"/>
      <c r="H142" s="148"/>
      <c r="I142" s="148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ht="15">
      <c r="A143" s="541"/>
      <c r="B143" s="595"/>
      <c r="C143" s="16"/>
      <c r="D143" s="4" t="s">
        <v>6892</v>
      </c>
      <c r="E143" s="115" t="s">
        <v>10</v>
      </c>
      <c r="F143" s="16"/>
      <c r="G143" s="16"/>
      <c r="H143" s="148"/>
      <c r="I143" s="148"/>
      <c r="J143" s="16"/>
      <c r="K143" s="16"/>
      <c r="L143" s="16"/>
      <c r="M143" s="16"/>
      <c r="N143" s="16"/>
      <c r="O143" s="16"/>
      <c r="P143" s="16"/>
      <c r="Q143" s="16"/>
      <c r="R143" s="16"/>
    </row>
  </sheetData>
  <sheetProtection formatCells="0" formatColumns="0" formatRows="0" insertColumns="0" insertRows="0" insertHyperlinks="0" deleteColumns="0" deleteRows="0" sort="0" autoFilter="0" pivotTables="0"/>
  <mergeCells count="79">
    <mergeCell ref="A132:A135"/>
    <mergeCell ref="B132:B135"/>
    <mergeCell ref="A136:A140"/>
    <mergeCell ref="B136:B140"/>
    <mergeCell ref="A141:A143"/>
    <mergeCell ref="B141:B143"/>
    <mergeCell ref="A121:A124"/>
    <mergeCell ref="B121:B124"/>
    <mergeCell ref="A125:A126"/>
    <mergeCell ref="B125:B126"/>
    <mergeCell ref="A127:A130"/>
    <mergeCell ref="B127:B130"/>
    <mergeCell ref="A108:A111"/>
    <mergeCell ref="B108:B111"/>
    <mergeCell ref="A112:A116"/>
    <mergeCell ref="B112:B116"/>
    <mergeCell ref="A117:A120"/>
    <mergeCell ref="B117:B120"/>
    <mergeCell ref="A96:A99"/>
    <mergeCell ref="B96:B99"/>
    <mergeCell ref="A100:A102"/>
    <mergeCell ref="B100:B102"/>
    <mergeCell ref="A103:A107"/>
    <mergeCell ref="B103:B107"/>
    <mergeCell ref="A86:A88"/>
    <mergeCell ref="B86:B88"/>
    <mergeCell ref="B89:B91"/>
    <mergeCell ref="A89:A91"/>
    <mergeCell ref="B92:B95"/>
    <mergeCell ref="A92:A95"/>
    <mergeCell ref="B75:B77"/>
    <mergeCell ref="B78:B79"/>
    <mergeCell ref="B80:B84"/>
    <mergeCell ref="A75:A77"/>
    <mergeCell ref="A78:A79"/>
    <mergeCell ref="A80:A84"/>
    <mergeCell ref="A69:A71"/>
    <mergeCell ref="B69:B71"/>
    <mergeCell ref="B72:B74"/>
    <mergeCell ref="A72:A74"/>
    <mergeCell ref="A56:A59"/>
    <mergeCell ref="B56:B59"/>
    <mergeCell ref="A60:A62"/>
    <mergeCell ref="B60:B62"/>
    <mergeCell ref="A63:A66"/>
    <mergeCell ref="B63:B66"/>
    <mergeCell ref="A50:A51"/>
    <mergeCell ref="B50:B51"/>
    <mergeCell ref="A52:A55"/>
    <mergeCell ref="B52:B55"/>
    <mergeCell ref="A40:A41"/>
    <mergeCell ref="B40:B41"/>
    <mergeCell ref="A42:A45"/>
    <mergeCell ref="B42:B45"/>
    <mergeCell ref="A46:A49"/>
    <mergeCell ref="B46:B49"/>
    <mergeCell ref="A30:A34"/>
    <mergeCell ref="B30:B34"/>
    <mergeCell ref="A35:A36"/>
    <mergeCell ref="B35:B36"/>
    <mergeCell ref="A37:A39"/>
    <mergeCell ref="B37:B39"/>
    <mergeCell ref="A20:A22"/>
    <mergeCell ref="B20:B22"/>
    <mergeCell ref="A23:A25"/>
    <mergeCell ref="B23:B25"/>
    <mergeCell ref="A26:A29"/>
    <mergeCell ref="B26:B29"/>
    <mergeCell ref="A8:A11"/>
    <mergeCell ref="B8:B11"/>
    <mergeCell ref="A13:A16"/>
    <mergeCell ref="B13:B16"/>
    <mergeCell ref="A17:A19"/>
    <mergeCell ref="B17:B19"/>
    <mergeCell ref="A1:N1"/>
    <mergeCell ref="P1:Q1"/>
    <mergeCell ref="P2:R2"/>
    <mergeCell ref="A4:A7"/>
    <mergeCell ref="B4:B7"/>
  </mergeCells>
  <printOptions horizontalCentered="1"/>
  <pageMargins left="0.118110236220472" right="0.47244094488189" top="0.748031496062992" bottom="0.748031496062992" header="0.31496062992126" footer="0.31496062992126"/>
  <pageSetup orientation="landscape" paperSize="5" scale="45" r:id="rId1"/>
  <rowBreaks count="1" manualBreakCount="1">
    <brk id="68" max="1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R196"/>
  <sheetViews>
    <sheetView workbookViewId="0" topLeftCell="A1">
      <selection pane="topLeft" activeCell="C13" sqref="C13"/>
    </sheetView>
  </sheetViews>
  <sheetFormatPr defaultRowHeight="15"/>
  <cols>
    <col min="1" max="1" width="5.57142857142857" customWidth="1"/>
    <col min="2" max="2" width="20" customWidth="1"/>
    <col min="3" max="3" width="21" customWidth="1"/>
    <col min="4" max="4" width="30.8571428571429" customWidth="1"/>
    <col min="5" max="5" width="6" style="3" customWidth="1"/>
    <col min="6" max="6" width="20.7142857142857" customWidth="1"/>
    <col min="7" max="7" width="20.7142857142857" style="50" customWidth="1"/>
    <col min="8" max="8" width="12.1428571428571" customWidth="1"/>
    <col min="9" max="9" width="8.57142857142857" customWidth="1"/>
    <col min="10" max="10" width="30.4285714285714" customWidth="1"/>
    <col min="11" max="11" width="27.4285714285714" customWidth="1"/>
    <col min="12" max="12" width="24" customWidth="1"/>
    <col min="13" max="13" width="18.7142857142857" customWidth="1"/>
    <col min="14" max="14" width="17.7142857142857" customWidth="1"/>
    <col min="15" max="15" width="23.4285714285714" customWidth="1"/>
    <col min="16" max="16" width="11.2857142857143" customWidth="1"/>
  </cols>
  <sheetData>
    <row r="1" spans="1:17" ht="18.75">
      <c r="A1" s="622" t="s">
        <v>3416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P1" s="618">
        <f ca="1">NOW()</f>
        <v>45687.390512731479</v>
      </c>
      <c r="Q1" s="618"/>
    </row>
    <row r="2" spans="1:18" ht="15">
      <c r="A2" s="39"/>
      <c r="H2" s="3"/>
      <c r="I2" s="3"/>
      <c r="P2" s="614" t="s">
        <v>3887</v>
      </c>
      <c r="Q2" s="614"/>
      <c r="R2" s="614"/>
    </row>
    <row r="3" spans="1:18" ht="30">
      <c r="A3" s="33" t="s">
        <v>3088</v>
      </c>
      <c r="B3" s="40" t="s">
        <v>3417</v>
      </c>
      <c r="C3" s="40" t="s">
        <v>1</v>
      </c>
      <c r="D3" s="33" t="s">
        <v>2</v>
      </c>
      <c r="E3" s="33" t="s">
        <v>3888</v>
      </c>
      <c r="F3" s="33" t="s">
        <v>3</v>
      </c>
      <c r="G3" s="51" t="s">
        <v>4</v>
      </c>
      <c r="H3" s="33" t="s">
        <v>3419</v>
      </c>
      <c r="I3" s="33" t="s">
        <v>3089</v>
      </c>
      <c r="J3" s="33" t="s">
        <v>3090</v>
      </c>
      <c r="K3" s="33" t="s">
        <v>3091</v>
      </c>
      <c r="L3" s="41" t="s">
        <v>3889</v>
      </c>
      <c r="M3" s="41" t="s">
        <v>3890</v>
      </c>
      <c r="N3" s="33" t="s">
        <v>3093</v>
      </c>
      <c r="O3" s="34" t="s">
        <v>3094</v>
      </c>
      <c r="P3" s="42" t="s">
        <v>3422</v>
      </c>
      <c r="Q3" s="42" t="s">
        <v>3891</v>
      </c>
      <c r="R3" s="42" t="s">
        <v>3424</v>
      </c>
    </row>
    <row r="4" spans="1:18" ht="15">
      <c r="A4" s="540">
        <v>1</v>
      </c>
      <c r="B4" s="596" t="s">
        <v>4051</v>
      </c>
      <c r="C4" s="13" t="s">
        <v>4052</v>
      </c>
      <c r="D4" s="1" t="s">
        <v>236</v>
      </c>
      <c r="E4" s="36" t="s">
        <v>10</v>
      </c>
      <c r="F4" s="1" t="s">
        <v>238</v>
      </c>
      <c r="G4" s="47">
        <v>25755</v>
      </c>
      <c r="H4" s="35" t="s">
        <v>4053</v>
      </c>
      <c r="I4" s="36" t="s">
        <v>3104</v>
      </c>
      <c r="J4" s="1" t="s">
        <v>4054</v>
      </c>
      <c r="K4" s="1" t="s">
        <v>3124</v>
      </c>
      <c r="L4" s="1" t="s">
        <v>3894</v>
      </c>
      <c r="M4" s="1" t="s">
        <v>3095</v>
      </c>
      <c r="N4" s="1" t="s">
        <v>4055</v>
      </c>
      <c r="O4" s="52" t="s">
        <v>258</v>
      </c>
      <c r="P4" s="35" t="str">
        <f ca="1">DATEDIF(G4,$P$1,"Y")&amp;" Tahun"</f>
        <v>54 Tahun</v>
      </c>
      <c r="Q4" s="35" t="str">
        <f ca="1">DATEDIF(G4,$P$1,"YM")&amp;" Bulan"</f>
        <v>6 Bulan</v>
      </c>
      <c r="R4" s="35" t="str">
        <f ca="1">DATEDIF(G4,$P$1,"MD")&amp;" Hari"</f>
        <v>24 Hari</v>
      </c>
    </row>
    <row r="5" spans="1:18" ht="15">
      <c r="A5" s="544"/>
      <c r="B5" s="594"/>
      <c r="C5" s="13" t="s">
        <v>4056</v>
      </c>
      <c r="D5" s="1" t="s">
        <v>601</v>
      </c>
      <c r="E5" s="36" t="s">
        <v>9</v>
      </c>
      <c r="F5" s="1" t="s">
        <v>238</v>
      </c>
      <c r="G5" s="47">
        <v>27610</v>
      </c>
      <c r="H5" s="35" t="s">
        <v>4053</v>
      </c>
      <c r="I5" s="36" t="s">
        <v>3104</v>
      </c>
      <c r="J5" s="1" t="s">
        <v>4054</v>
      </c>
      <c r="K5" s="1" t="s">
        <v>3124</v>
      </c>
      <c r="L5" s="1" t="s">
        <v>3894</v>
      </c>
      <c r="M5" s="1" t="s">
        <v>3099</v>
      </c>
      <c r="N5" s="1" t="s">
        <v>4057</v>
      </c>
      <c r="O5" s="52" t="s">
        <v>414</v>
      </c>
      <c r="P5" s="35" t="str">
        <f ca="1" t="shared" si="0" ref="P5:P72">DATEDIF(G5,$P$1,"Y")&amp;" Tahun"</f>
        <v>49 Tahun</v>
      </c>
      <c r="Q5" s="35" t="str">
        <f ca="1" t="shared" si="1" ref="Q5:Q72">DATEDIF(G5,$P$1,"YM")&amp;" Bulan"</f>
        <v>5 Bulan</v>
      </c>
      <c r="R5" s="35" t="str">
        <f ca="1" t="shared" si="2" ref="R5:R72">DATEDIF(G5,$P$1,"MD")&amp;" Hari"</f>
        <v>26 Hari</v>
      </c>
    </row>
    <row r="6" spans="1:18" ht="15">
      <c r="A6" s="541"/>
      <c r="B6" s="595"/>
      <c r="C6" s="13" t="s">
        <v>602</v>
      </c>
      <c r="D6" s="1" t="s">
        <v>603</v>
      </c>
      <c r="E6" s="36" t="s">
        <v>10</v>
      </c>
      <c r="F6" s="1" t="s">
        <v>238</v>
      </c>
      <c r="G6" s="47">
        <v>39114</v>
      </c>
      <c r="H6" s="35" t="s">
        <v>4053</v>
      </c>
      <c r="I6" s="36" t="s">
        <v>3104</v>
      </c>
      <c r="J6" s="1" t="s">
        <v>4058</v>
      </c>
      <c r="K6" s="1" t="s">
        <v>3901</v>
      </c>
      <c r="L6" s="1" t="s">
        <v>3898</v>
      </c>
      <c r="M6" s="1" t="s">
        <v>3100</v>
      </c>
      <c r="N6" s="1" t="s">
        <v>236</v>
      </c>
      <c r="O6" s="52" t="s">
        <v>601</v>
      </c>
      <c r="P6" s="35" t="str">
        <f t="shared" ca="1" si="0"/>
        <v>17 Tahun</v>
      </c>
      <c r="Q6" s="35" t="str">
        <f t="shared" ca="1" si="1"/>
        <v>11 Bulan</v>
      </c>
      <c r="R6" s="35" t="str">
        <f t="shared" ca="1" si="2"/>
        <v>29 Hari</v>
      </c>
    </row>
    <row r="7" spans="1:18" ht="15">
      <c r="A7" s="540">
        <v>2</v>
      </c>
      <c r="B7" s="596" t="s">
        <v>4059</v>
      </c>
      <c r="C7" s="13" t="s">
        <v>4060</v>
      </c>
      <c r="D7" s="1" t="s">
        <v>1443</v>
      </c>
      <c r="E7" s="36" t="s">
        <v>10</v>
      </c>
      <c r="F7" s="1" t="s">
        <v>30</v>
      </c>
      <c r="G7" s="47">
        <v>30089</v>
      </c>
      <c r="H7" s="35" t="s">
        <v>4053</v>
      </c>
      <c r="I7" s="36" t="s">
        <v>3104</v>
      </c>
      <c r="J7" s="1" t="s">
        <v>3893</v>
      </c>
      <c r="K7" s="1" t="s">
        <v>3097</v>
      </c>
      <c r="L7" s="1" t="s">
        <v>3948</v>
      </c>
      <c r="M7" s="1" t="s">
        <v>3095</v>
      </c>
      <c r="N7" s="1" t="s">
        <v>4055</v>
      </c>
      <c r="O7" s="52" t="s">
        <v>1699</v>
      </c>
      <c r="P7" s="35" t="str">
        <f t="shared" ca="1" si="0"/>
        <v>42 Tahun</v>
      </c>
      <c r="Q7" s="35" t="str">
        <f t="shared" ca="1" si="1"/>
        <v>8 Bulan</v>
      </c>
      <c r="R7" s="35" t="str">
        <f t="shared" ca="1" si="2"/>
        <v>12 Hari</v>
      </c>
    </row>
    <row r="8" spans="1:18" ht="15">
      <c r="A8" s="544"/>
      <c r="B8" s="594"/>
      <c r="C8" s="13" t="s">
        <v>4062</v>
      </c>
      <c r="D8" s="1" t="s">
        <v>4061</v>
      </c>
      <c r="E8" s="36" t="s">
        <v>9</v>
      </c>
      <c r="F8" s="1" t="s">
        <v>4063</v>
      </c>
      <c r="G8" s="47">
        <v>30338</v>
      </c>
      <c r="H8" s="35" t="s">
        <v>4053</v>
      </c>
      <c r="I8" s="36" t="s">
        <v>3104</v>
      </c>
      <c r="J8" s="1" t="s">
        <v>3270</v>
      </c>
      <c r="K8" s="1" t="s">
        <v>3124</v>
      </c>
      <c r="L8" s="1" t="s">
        <v>3948</v>
      </c>
      <c r="M8" s="1" t="s">
        <v>3099</v>
      </c>
      <c r="N8" s="1" t="s">
        <v>1610</v>
      </c>
      <c r="O8" s="52" t="s">
        <v>4064</v>
      </c>
      <c r="P8" s="35" t="str">
        <f t="shared" ca="1" si="0"/>
        <v>42 Tahun</v>
      </c>
      <c r="Q8" s="35" t="str">
        <f t="shared" ca="1" si="1"/>
        <v>0 Bulan</v>
      </c>
      <c r="R8" s="35" t="str">
        <f t="shared" ca="1" si="2"/>
        <v>8 Hari</v>
      </c>
    </row>
    <row r="9" spans="1:18" ht="15">
      <c r="A9" s="544"/>
      <c r="B9" s="594"/>
      <c r="C9" s="13" t="s">
        <v>4066</v>
      </c>
      <c r="D9" s="1" t="s">
        <v>4065</v>
      </c>
      <c r="E9" s="36" t="s">
        <v>9</v>
      </c>
      <c r="F9" s="1" t="s">
        <v>185</v>
      </c>
      <c r="G9" s="47">
        <v>41007</v>
      </c>
      <c r="H9" s="35" t="s">
        <v>4053</v>
      </c>
      <c r="I9" s="36" t="s">
        <v>3104</v>
      </c>
      <c r="J9" s="1" t="s">
        <v>3286</v>
      </c>
      <c r="K9" s="1" t="s">
        <v>3279</v>
      </c>
      <c r="L9" s="1" t="s">
        <v>3898</v>
      </c>
      <c r="M9" s="1" t="s">
        <v>3100</v>
      </c>
      <c r="N9" s="1" t="s">
        <v>1443</v>
      </c>
      <c r="O9" s="52" t="s">
        <v>4061</v>
      </c>
      <c r="P9" s="35" t="str">
        <f t="shared" ca="1" si="0"/>
        <v>12 Tahun</v>
      </c>
      <c r="Q9" s="35" t="str">
        <f t="shared" ca="1" si="1"/>
        <v>9 Bulan</v>
      </c>
      <c r="R9" s="35" t="str">
        <f t="shared" ca="1" si="2"/>
        <v>22 Hari</v>
      </c>
    </row>
    <row r="10" spans="1:18" ht="15">
      <c r="A10" s="541"/>
      <c r="B10" s="595"/>
      <c r="C10" s="13" t="s">
        <v>4068</v>
      </c>
      <c r="D10" s="1" t="s">
        <v>4067</v>
      </c>
      <c r="E10" s="36" t="s">
        <v>10</v>
      </c>
      <c r="F10" s="1" t="s">
        <v>30</v>
      </c>
      <c r="G10" s="47">
        <v>42995</v>
      </c>
      <c r="H10" s="35" t="s">
        <v>4053</v>
      </c>
      <c r="I10" s="36" t="s">
        <v>3104</v>
      </c>
      <c r="J10" s="1" t="s">
        <v>4069</v>
      </c>
      <c r="K10" s="1" t="s">
        <v>3901</v>
      </c>
      <c r="L10" s="1" t="s">
        <v>3898</v>
      </c>
      <c r="M10" s="1" t="s">
        <v>3100</v>
      </c>
      <c r="N10" s="1" t="s">
        <v>1443</v>
      </c>
      <c r="O10" s="52" t="s">
        <v>4061</v>
      </c>
      <c r="P10" s="35" t="str">
        <f t="shared" ca="1" si="0"/>
        <v>7 Tahun</v>
      </c>
      <c r="Q10" s="35" t="str">
        <f t="shared" ca="1" si="1"/>
        <v>4 Bulan</v>
      </c>
      <c r="R10" s="35" t="str">
        <f t="shared" ca="1" si="2"/>
        <v>13 Hari</v>
      </c>
    </row>
    <row r="11" spans="1:18" ht="15">
      <c r="A11" s="540">
        <v>3</v>
      </c>
      <c r="B11" s="596" t="s">
        <v>2938</v>
      </c>
      <c r="C11" s="13" t="s">
        <v>2939</v>
      </c>
      <c r="D11" s="1" t="s">
        <v>2940</v>
      </c>
      <c r="E11" s="36" t="s">
        <v>10</v>
      </c>
      <c r="F11" s="1" t="s">
        <v>173</v>
      </c>
      <c r="G11" s="47">
        <v>28715</v>
      </c>
      <c r="H11" s="35" t="s">
        <v>4053</v>
      </c>
      <c r="I11" s="36" t="s">
        <v>3104</v>
      </c>
      <c r="J11" s="1" t="s">
        <v>3271</v>
      </c>
      <c r="K11" s="1" t="s">
        <v>3124</v>
      </c>
      <c r="L11" s="1" t="s">
        <v>3971</v>
      </c>
      <c r="M11" s="1" t="s">
        <v>3095</v>
      </c>
      <c r="N11" s="1" t="s">
        <v>203</v>
      </c>
      <c r="O11" s="52" t="s">
        <v>1463</v>
      </c>
      <c r="P11" s="35" t="str">
        <f t="shared" ca="1" si="0"/>
        <v>46 Tahun</v>
      </c>
      <c r="Q11" s="35" t="str">
        <f t="shared" ca="1" si="1"/>
        <v>5 Bulan</v>
      </c>
      <c r="R11" s="35" t="str">
        <f t="shared" ca="1" si="2"/>
        <v>17 Hari</v>
      </c>
    </row>
    <row r="12" spans="1:18" ht="15">
      <c r="A12" s="541"/>
      <c r="B12" s="595"/>
      <c r="C12" s="13" t="s">
        <v>2049</v>
      </c>
      <c r="D12" s="1" t="s">
        <v>1203</v>
      </c>
      <c r="E12" s="36" t="s">
        <v>9</v>
      </c>
      <c r="F12" s="1" t="s">
        <v>122</v>
      </c>
      <c r="G12" s="47">
        <v>28962</v>
      </c>
      <c r="H12" s="35" t="s">
        <v>4053</v>
      </c>
      <c r="I12" s="36" t="s">
        <v>3104</v>
      </c>
      <c r="J12" s="1" t="s">
        <v>3270</v>
      </c>
      <c r="K12" s="1" t="s">
        <v>3124</v>
      </c>
      <c r="L12" s="1" t="s">
        <v>3971</v>
      </c>
      <c r="M12" s="1" t="s">
        <v>3099</v>
      </c>
      <c r="N12" s="1" t="s">
        <v>294</v>
      </c>
      <c r="O12" s="52" t="s">
        <v>191</v>
      </c>
      <c r="P12" s="35" t="str">
        <f t="shared" ca="1" si="0"/>
        <v>45 Tahun</v>
      </c>
      <c r="Q12" s="35" t="str">
        <f t="shared" ca="1" si="1"/>
        <v>9 Bulan</v>
      </c>
      <c r="R12" s="35" t="str">
        <f t="shared" ca="1" si="2"/>
        <v>13 Hari</v>
      </c>
    </row>
    <row r="13" spans="1:18" ht="15">
      <c r="A13" s="540">
        <v>4</v>
      </c>
      <c r="B13" s="596" t="s">
        <v>2322</v>
      </c>
      <c r="C13" s="13" t="s">
        <v>2861</v>
      </c>
      <c r="D13" s="1" t="s">
        <v>2862</v>
      </c>
      <c r="E13" s="36" t="s">
        <v>10</v>
      </c>
      <c r="F13" s="1" t="s">
        <v>185</v>
      </c>
      <c r="G13" s="47">
        <v>30313</v>
      </c>
      <c r="H13" s="35" t="s">
        <v>4053</v>
      </c>
      <c r="I13" s="36" t="s">
        <v>3104</v>
      </c>
      <c r="J13" s="1" t="s">
        <v>3270</v>
      </c>
      <c r="K13" s="1" t="s">
        <v>3124</v>
      </c>
      <c r="L13" s="1" t="s">
        <v>3948</v>
      </c>
      <c r="M13" s="1" t="s">
        <v>3095</v>
      </c>
      <c r="N13" s="1" t="s">
        <v>1379</v>
      </c>
      <c r="O13" s="52" t="s">
        <v>4070</v>
      </c>
      <c r="P13" s="35" t="str">
        <f t="shared" ca="1" si="0"/>
        <v>42 Tahun</v>
      </c>
      <c r="Q13" s="35" t="str">
        <f t="shared" ca="1" si="1"/>
        <v>1 Bulan</v>
      </c>
      <c r="R13" s="35" t="str">
        <f t="shared" ca="1" si="2"/>
        <v>2 Hari</v>
      </c>
    </row>
    <row r="14" spans="1:18" ht="15">
      <c r="A14" s="544"/>
      <c r="B14" s="594"/>
      <c r="C14" s="13" t="s">
        <v>2323</v>
      </c>
      <c r="D14" s="1" t="s">
        <v>1371</v>
      </c>
      <c r="E14" s="36" t="s">
        <v>9</v>
      </c>
      <c r="F14" s="1" t="s">
        <v>30</v>
      </c>
      <c r="G14" s="47">
        <v>31326</v>
      </c>
      <c r="H14" s="35" t="s">
        <v>4053</v>
      </c>
      <c r="I14" s="36" t="s">
        <v>3104</v>
      </c>
      <c r="J14" s="1" t="s">
        <v>3270</v>
      </c>
      <c r="K14" s="1" t="s">
        <v>3124</v>
      </c>
      <c r="L14" s="1" t="s">
        <v>3948</v>
      </c>
      <c r="M14" s="1" t="s">
        <v>3099</v>
      </c>
      <c r="N14" s="1" t="s">
        <v>312</v>
      </c>
      <c r="O14" s="52" t="s">
        <v>472</v>
      </c>
      <c r="P14" s="35" t="str">
        <f t="shared" ca="1" si="0"/>
        <v>39 Tahun</v>
      </c>
      <c r="Q14" s="35" t="str">
        <f t="shared" ca="1" si="1"/>
        <v>3 Bulan</v>
      </c>
      <c r="R14" s="35" t="str">
        <f t="shared" ca="1" si="2"/>
        <v>24 Hari</v>
      </c>
    </row>
    <row r="15" spans="1:18" ht="15">
      <c r="A15" s="544"/>
      <c r="B15" s="594"/>
      <c r="C15" s="13" t="s">
        <v>4071</v>
      </c>
      <c r="D15" s="1" t="s">
        <v>350</v>
      </c>
      <c r="E15" s="36" t="s">
        <v>9</v>
      </c>
      <c r="F15" s="1" t="s">
        <v>185</v>
      </c>
      <c r="G15" s="47">
        <v>39235</v>
      </c>
      <c r="H15" s="35" t="s">
        <v>4053</v>
      </c>
      <c r="I15" s="36" t="s">
        <v>3104</v>
      </c>
      <c r="J15" s="1" t="s">
        <v>3893</v>
      </c>
      <c r="K15" s="1" t="s">
        <v>3279</v>
      </c>
      <c r="L15" s="1" t="s">
        <v>3898</v>
      </c>
      <c r="M15" s="1" t="s">
        <v>3100</v>
      </c>
      <c r="N15" s="1" t="s">
        <v>2862</v>
      </c>
      <c r="O15" s="52" t="s">
        <v>1371</v>
      </c>
      <c r="P15" s="35" t="str">
        <f t="shared" ca="1" si="0"/>
        <v>17 Tahun</v>
      </c>
      <c r="Q15" s="35" t="str">
        <f t="shared" ca="1" si="1"/>
        <v>7 Bulan</v>
      </c>
      <c r="R15" s="35" t="str">
        <f t="shared" ca="1" si="2"/>
        <v>28 Hari</v>
      </c>
    </row>
    <row r="16" spans="1:18" ht="15">
      <c r="A16" s="541"/>
      <c r="B16" s="595"/>
      <c r="C16" s="13" t="s">
        <v>4073</v>
      </c>
      <c r="D16" s="1" t="s">
        <v>4072</v>
      </c>
      <c r="E16" s="36" t="s">
        <v>10</v>
      </c>
      <c r="F16" s="1" t="s">
        <v>185</v>
      </c>
      <c r="G16" s="47">
        <v>43717</v>
      </c>
      <c r="H16" s="35" t="s">
        <v>4053</v>
      </c>
      <c r="I16" s="36" t="s">
        <v>3104</v>
      </c>
      <c r="J16" s="1" t="s">
        <v>4069</v>
      </c>
      <c r="K16" s="1" t="s">
        <v>3901</v>
      </c>
      <c r="L16" s="1" t="s">
        <v>3898</v>
      </c>
      <c r="M16" s="1" t="s">
        <v>3100</v>
      </c>
      <c r="N16" s="1" t="s">
        <v>2862</v>
      </c>
      <c r="O16" s="52" t="s">
        <v>1371</v>
      </c>
      <c r="P16" s="35" t="str">
        <f t="shared" ca="1" si="0"/>
        <v>5 Tahun</v>
      </c>
      <c r="Q16" s="35" t="str">
        <f t="shared" ca="1" si="1"/>
        <v>4 Bulan</v>
      </c>
      <c r="R16" s="35" t="str">
        <f t="shared" ca="1" si="2"/>
        <v>21 Hari</v>
      </c>
    </row>
    <row r="17" spans="1:18" ht="15">
      <c r="A17" s="540">
        <v>5</v>
      </c>
      <c r="B17" s="596" t="s">
        <v>470</v>
      </c>
      <c r="C17" s="13" t="s">
        <v>473</v>
      </c>
      <c r="D17" s="1" t="s">
        <v>312</v>
      </c>
      <c r="E17" s="36" t="s">
        <v>10</v>
      </c>
      <c r="F17" s="1" t="s">
        <v>30</v>
      </c>
      <c r="G17" s="47">
        <v>20337</v>
      </c>
      <c r="H17" s="35" t="s">
        <v>4053</v>
      </c>
      <c r="I17" s="36" t="s">
        <v>3104</v>
      </c>
      <c r="J17" s="1" t="s">
        <v>3270</v>
      </c>
      <c r="K17" s="1" t="s">
        <v>3124</v>
      </c>
      <c r="L17" s="1" t="s">
        <v>3948</v>
      </c>
      <c r="M17" s="1" t="s">
        <v>3095</v>
      </c>
      <c r="N17" s="1" t="s">
        <v>4074</v>
      </c>
      <c r="O17" s="52" t="s">
        <v>4075</v>
      </c>
      <c r="P17" s="35" t="str">
        <f t="shared" ca="1" si="0"/>
        <v>69 Tahun</v>
      </c>
      <c r="Q17" s="35" t="str">
        <f t="shared" ca="1" si="1"/>
        <v>4 Bulan</v>
      </c>
      <c r="R17" s="35" t="str">
        <f t="shared" ca="1" si="2"/>
        <v>25 Hari</v>
      </c>
    </row>
    <row r="18" spans="1:18" ht="15">
      <c r="A18" s="541"/>
      <c r="B18" s="595"/>
      <c r="C18" s="13" t="s">
        <v>471</v>
      </c>
      <c r="D18" s="1" t="s">
        <v>472</v>
      </c>
      <c r="E18" s="36" t="s">
        <v>9</v>
      </c>
      <c r="F18" s="1" t="s">
        <v>30</v>
      </c>
      <c r="G18" s="47">
        <v>24219</v>
      </c>
      <c r="H18" s="35" t="s">
        <v>4053</v>
      </c>
      <c r="I18" s="36" t="s">
        <v>3104</v>
      </c>
      <c r="J18" s="1" t="s">
        <v>3270</v>
      </c>
      <c r="K18" s="1" t="s">
        <v>3124</v>
      </c>
      <c r="L18" s="1" t="s">
        <v>3948</v>
      </c>
      <c r="M18" s="1" t="s">
        <v>3099</v>
      </c>
      <c r="N18" s="1" t="s">
        <v>451</v>
      </c>
      <c r="O18" s="52" t="s">
        <v>4076</v>
      </c>
      <c r="P18" s="35" t="str">
        <f t="shared" ca="1" si="0"/>
        <v>58 Tahun</v>
      </c>
      <c r="Q18" s="35" t="str">
        <f t="shared" ca="1" si="1"/>
        <v>9 Bulan</v>
      </c>
      <c r="R18" s="35" t="str">
        <f t="shared" ca="1" si="2"/>
        <v>8 Hari</v>
      </c>
    </row>
    <row r="19" spans="1:18" ht="15">
      <c r="A19" s="540">
        <v>6</v>
      </c>
      <c r="B19" s="596" t="s">
        <v>630</v>
      </c>
      <c r="C19" s="13" t="s">
        <v>631</v>
      </c>
      <c r="D19" s="1" t="s">
        <v>632</v>
      </c>
      <c r="E19" s="36" t="s">
        <v>10</v>
      </c>
      <c r="F19" s="1" t="s">
        <v>185</v>
      </c>
      <c r="G19" s="47">
        <v>32264</v>
      </c>
      <c r="H19" s="35" t="s">
        <v>4053</v>
      </c>
      <c r="I19" s="36" t="s">
        <v>3104</v>
      </c>
      <c r="J19" s="1" t="s">
        <v>3270</v>
      </c>
      <c r="K19" s="1" t="s">
        <v>3124</v>
      </c>
      <c r="L19" s="1" t="s">
        <v>3948</v>
      </c>
      <c r="M19" s="1" t="s">
        <v>3095</v>
      </c>
      <c r="N19" s="1" t="s">
        <v>4077</v>
      </c>
      <c r="O19" s="52" t="s">
        <v>309</v>
      </c>
      <c r="P19" s="35" t="str">
        <f t="shared" ca="1" si="0"/>
        <v>36 Tahun</v>
      </c>
      <c r="Q19" s="35" t="str">
        <f t="shared" ca="1" si="1"/>
        <v>8 Bulan</v>
      </c>
      <c r="R19" s="35" t="str">
        <f t="shared" ca="1" si="2"/>
        <v>29 Hari</v>
      </c>
    </row>
    <row r="20" spans="1:18" ht="15">
      <c r="A20" s="544"/>
      <c r="B20" s="594"/>
      <c r="C20" s="13" t="s">
        <v>633</v>
      </c>
      <c r="D20" s="1" t="s">
        <v>634</v>
      </c>
      <c r="E20" s="36" t="s">
        <v>9</v>
      </c>
      <c r="F20" s="1" t="s">
        <v>185</v>
      </c>
      <c r="G20" s="47">
        <v>34765</v>
      </c>
      <c r="H20" s="35" t="s">
        <v>4053</v>
      </c>
      <c r="I20" s="36" t="s">
        <v>3104</v>
      </c>
      <c r="J20" s="1" t="s">
        <v>3270</v>
      </c>
      <c r="K20" s="1" t="s">
        <v>3124</v>
      </c>
      <c r="L20" s="1" t="s">
        <v>3948</v>
      </c>
      <c r="M20" s="1" t="s">
        <v>3099</v>
      </c>
      <c r="N20" s="1" t="s">
        <v>1788</v>
      </c>
      <c r="O20" s="52" t="s">
        <v>3962</v>
      </c>
      <c r="P20" s="35" t="str">
        <f t="shared" ca="1" si="0"/>
        <v>29 Tahun</v>
      </c>
      <c r="Q20" s="35" t="str">
        <f t="shared" ca="1" si="1"/>
        <v>10 Bulan</v>
      </c>
      <c r="R20" s="35" t="str">
        <f t="shared" ca="1" si="2"/>
        <v>23 Hari</v>
      </c>
    </row>
    <row r="21" spans="1:18" ht="15">
      <c r="A21" s="541"/>
      <c r="B21" s="595"/>
      <c r="C21" s="13" t="s">
        <v>4079</v>
      </c>
      <c r="D21" s="13" t="s">
        <v>4078</v>
      </c>
      <c r="E21" s="36" t="s">
        <v>10</v>
      </c>
      <c r="F21" s="1" t="s">
        <v>185</v>
      </c>
      <c r="G21" s="47">
        <v>41746</v>
      </c>
      <c r="H21" s="35" t="s">
        <v>4053</v>
      </c>
      <c r="I21" s="36" t="s">
        <v>3104</v>
      </c>
      <c r="J21" s="1" t="s">
        <v>4069</v>
      </c>
      <c r="K21" s="1" t="s">
        <v>3901</v>
      </c>
      <c r="L21" s="1" t="s">
        <v>3898</v>
      </c>
      <c r="M21" s="1" t="s">
        <v>3100</v>
      </c>
      <c r="N21" s="1" t="s">
        <v>632</v>
      </c>
      <c r="O21" s="52" t="s">
        <v>634</v>
      </c>
      <c r="P21" s="35" t="str">
        <f t="shared" ca="1" si="0"/>
        <v>10 Tahun</v>
      </c>
      <c r="Q21" s="35" t="str">
        <f t="shared" ca="1" si="1"/>
        <v>9 Bulan</v>
      </c>
      <c r="R21" s="35" t="str">
        <f t="shared" ca="1" si="2"/>
        <v>13 Hari</v>
      </c>
    </row>
    <row r="22" spans="1:18" ht="15">
      <c r="A22" s="540">
        <v>7</v>
      </c>
      <c r="B22" s="596" t="s">
        <v>2284</v>
      </c>
      <c r="C22" s="13" t="s">
        <v>2580</v>
      </c>
      <c r="D22" s="1" t="s">
        <v>1185</v>
      </c>
      <c r="E22" s="36" t="s">
        <v>10</v>
      </c>
      <c r="F22" s="1" t="s">
        <v>185</v>
      </c>
      <c r="G22" s="47">
        <v>28323</v>
      </c>
      <c r="H22" s="35" t="s">
        <v>4053</v>
      </c>
      <c r="I22" s="36" t="s">
        <v>3104</v>
      </c>
      <c r="J22" s="1" t="s">
        <v>3270</v>
      </c>
      <c r="K22" s="1" t="s">
        <v>3124</v>
      </c>
      <c r="L22" s="1" t="s">
        <v>3971</v>
      </c>
      <c r="M22" s="1" t="s">
        <v>3095</v>
      </c>
      <c r="N22" s="1" t="s">
        <v>4055</v>
      </c>
      <c r="O22" s="52" t="s">
        <v>1216</v>
      </c>
      <c r="P22" s="35" t="str">
        <f t="shared" ca="1" si="0"/>
        <v>47 Tahun</v>
      </c>
      <c r="Q22" s="35" t="str">
        <f t="shared" ca="1" si="1"/>
        <v>6 Bulan</v>
      </c>
      <c r="R22" s="35" t="str">
        <f t="shared" ca="1" si="2"/>
        <v>13 Hari</v>
      </c>
    </row>
    <row r="23" spans="1:18" ht="15">
      <c r="A23" s="544"/>
      <c r="B23" s="594"/>
      <c r="C23" s="13" t="s">
        <v>2285</v>
      </c>
      <c r="D23" s="1" t="s">
        <v>1489</v>
      </c>
      <c r="E23" s="36" t="s">
        <v>9</v>
      </c>
      <c r="F23" s="1" t="s">
        <v>17</v>
      </c>
      <c r="G23" s="47">
        <v>31144</v>
      </c>
      <c r="H23" s="35" t="s">
        <v>4053</v>
      </c>
      <c r="I23" s="36" t="s">
        <v>3104</v>
      </c>
      <c r="J23" s="1" t="s">
        <v>3270</v>
      </c>
      <c r="K23" s="1" t="s">
        <v>3124</v>
      </c>
      <c r="L23" s="1" t="s">
        <v>3971</v>
      </c>
      <c r="M23" s="1" t="s">
        <v>3099</v>
      </c>
      <c r="N23" s="1" t="s">
        <v>1668</v>
      </c>
      <c r="O23" s="52" t="s">
        <v>2984</v>
      </c>
      <c r="P23" s="35" t="str">
        <f t="shared" ca="1" si="0"/>
        <v>39 Tahun</v>
      </c>
      <c r="Q23" s="35" t="str">
        <f t="shared" ca="1" si="1"/>
        <v>9 Bulan</v>
      </c>
      <c r="R23" s="35" t="str">
        <f t="shared" ca="1" si="2"/>
        <v>23 Hari</v>
      </c>
    </row>
    <row r="24" spans="1:18" ht="15">
      <c r="A24" s="544"/>
      <c r="B24" s="594"/>
      <c r="C24" s="13" t="s">
        <v>2582</v>
      </c>
      <c r="D24" s="1" t="s">
        <v>324</v>
      </c>
      <c r="E24" s="36" t="s">
        <v>10</v>
      </c>
      <c r="F24" s="1" t="s">
        <v>238</v>
      </c>
      <c r="G24" s="47">
        <v>36998</v>
      </c>
      <c r="H24" s="35" t="s">
        <v>4053</v>
      </c>
      <c r="I24" s="36" t="s">
        <v>3104</v>
      </c>
      <c r="J24" s="1" t="s">
        <v>3893</v>
      </c>
      <c r="K24" s="1" t="s">
        <v>3279</v>
      </c>
      <c r="L24" s="1" t="s">
        <v>3898</v>
      </c>
      <c r="M24" s="1" t="s">
        <v>3100</v>
      </c>
      <c r="N24" s="1" t="s">
        <v>1185</v>
      </c>
      <c r="O24" s="52" t="s">
        <v>1489</v>
      </c>
      <c r="P24" s="35" t="str">
        <f t="shared" ca="1" si="0"/>
        <v>23 Tahun</v>
      </c>
      <c r="Q24" s="35" t="str">
        <f t="shared" ca="1" si="1"/>
        <v>9 Bulan</v>
      </c>
      <c r="R24" s="35" t="str">
        <f t="shared" ca="1" si="2"/>
        <v>13 Hari</v>
      </c>
    </row>
    <row r="25" spans="1:18" ht="15">
      <c r="A25" s="544"/>
      <c r="B25" s="594"/>
      <c r="C25" s="13" t="s">
        <v>4081</v>
      </c>
      <c r="D25" s="1" t="s">
        <v>4080</v>
      </c>
      <c r="E25" s="36" t="s">
        <v>10</v>
      </c>
      <c r="F25" s="1" t="s">
        <v>238</v>
      </c>
      <c r="G25" s="47">
        <v>41061</v>
      </c>
      <c r="H25" s="35" t="s">
        <v>4053</v>
      </c>
      <c r="I25" s="36" t="s">
        <v>3104</v>
      </c>
      <c r="J25" s="1" t="s">
        <v>4054</v>
      </c>
      <c r="K25" s="1" t="s">
        <v>3901</v>
      </c>
      <c r="L25" s="1" t="s">
        <v>3898</v>
      </c>
      <c r="M25" s="1" t="s">
        <v>3100</v>
      </c>
      <c r="N25" s="1" t="s">
        <v>1185</v>
      </c>
      <c r="O25" s="52" t="s">
        <v>1489</v>
      </c>
      <c r="P25" s="35" t="str">
        <f t="shared" ca="1" si="0"/>
        <v>12 Tahun</v>
      </c>
      <c r="Q25" s="35" t="str">
        <f t="shared" ca="1" si="1"/>
        <v>7 Bulan</v>
      </c>
      <c r="R25" s="35" t="str">
        <f t="shared" ca="1" si="2"/>
        <v>29 Hari</v>
      </c>
    </row>
    <row r="26" spans="1:18" ht="15">
      <c r="A26" s="541"/>
      <c r="B26" s="595"/>
      <c r="C26" s="13" t="s">
        <v>4083</v>
      </c>
      <c r="D26" s="1" t="s">
        <v>4082</v>
      </c>
      <c r="E26" s="36" t="s">
        <v>9</v>
      </c>
      <c r="F26" s="1" t="s">
        <v>192</v>
      </c>
      <c r="G26" s="47">
        <v>44727</v>
      </c>
      <c r="H26" s="35" t="s">
        <v>4053</v>
      </c>
      <c r="I26" s="36" t="s">
        <v>3104</v>
      </c>
      <c r="J26" s="1" t="s">
        <v>4069</v>
      </c>
      <c r="K26" s="1" t="s">
        <v>3901</v>
      </c>
      <c r="L26" s="1" t="s">
        <v>3898</v>
      </c>
      <c r="M26" s="1" t="s">
        <v>3100</v>
      </c>
      <c r="N26" s="1" t="s">
        <v>1185</v>
      </c>
      <c r="O26" s="52" t="s">
        <v>1489</v>
      </c>
      <c r="P26" s="35" t="str">
        <f t="shared" ca="1" si="0"/>
        <v>2 Tahun</v>
      </c>
      <c r="Q26" s="35" t="str">
        <f t="shared" ca="1" si="1"/>
        <v>7 Bulan</v>
      </c>
      <c r="R26" s="35" t="str">
        <f t="shared" ca="1" si="2"/>
        <v>15 Hari</v>
      </c>
    </row>
    <row r="27" spans="1:18" ht="15">
      <c r="A27" s="540">
        <v>8</v>
      </c>
      <c r="B27" s="596" t="s">
        <v>2410</v>
      </c>
      <c r="C27" s="13" t="s">
        <v>2489</v>
      </c>
      <c r="D27" s="1" t="s">
        <v>265</v>
      </c>
      <c r="E27" s="36" t="s">
        <v>10</v>
      </c>
      <c r="F27" s="1" t="s">
        <v>30</v>
      </c>
      <c r="G27" s="47">
        <v>27114</v>
      </c>
      <c r="H27" s="35" t="s">
        <v>4053</v>
      </c>
      <c r="I27" s="36" t="s">
        <v>3104</v>
      </c>
      <c r="J27" s="1" t="s">
        <v>3893</v>
      </c>
      <c r="K27" s="1" t="s">
        <v>3124</v>
      </c>
      <c r="L27" s="1" t="s">
        <v>3948</v>
      </c>
      <c r="M27" s="1" t="s">
        <v>3095</v>
      </c>
      <c r="N27" s="1" t="s">
        <v>1639</v>
      </c>
      <c r="O27" s="52" t="s">
        <v>258</v>
      </c>
      <c r="P27" s="35" t="str">
        <f t="shared" ca="1" si="0"/>
        <v>50 Tahun</v>
      </c>
      <c r="Q27" s="35" t="str">
        <f t="shared" ca="1" si="1"/>
        <v>10 Bulan</v>
      </c>
      <c r="R27" s="35" t="str">
        <f t="shared" ca="1" si="2"/>
        <v>4 Hari</v>
      </c>
    </row>
    <row r="28" spans="1:18" ht="15">
      <c r="A28" s="544"/>
      <c r="B28" s="594"/>
      <c r="C28" s="13" t="s">
        <v>2411</v>
      </c>
      <c r="D28" s="1" t="s">
        <v>2350</v>
      </c>
      <c r="E28" s="36" t="s">
        <v>9</v>
      </c>
      <c r="F28" s="1" t="s">
        <v>30</v>
      </c>
      <c r="G28" s="47">
        <v>28127</v>
      </c>
      <c r="H28" s="35" t="s">
        <v>4053</v>
      </c>
      <c r="I28" s="36" t="s">
        <v>3104</v>
      </c>
      <c r="J28" s="1" t="s">
        <v>3270</v>
      </c>
      <c r="K28" s="1" t="s">
        <v>3124</v>
      </c>
      <c r="L28" s="1" t="s">
        <v>3948</v>
      </c>
      <c r="M28" s="1" t="s">
        <v>3099</v>
      </c>
      <c r="N28" s="1" t="s">
        <v>4084</v>
      </c>
      <c r="O28" s="52" t="s">
        <v>327</v>
      </c>
      <c r="P28" s="35" t="str">
        <f t="shared" ca="1" si="0"/>
        <v>48 Tahun</v>
      </c>
      <c r="Q28" s="35" t="str">
        <f t="shared" ca="1" si="1"/>
        <v>0 Bulan</v>
      </c>
      <c r="R28" s="35" t="str">
        <f t="shared" ca="1" si="2"/>
        <v>28 Hari</v>
      </c>
    </row>
    <row r="29" spans="1:18" ht="15">
      <c r="A29" s="544"/>
      <c r="B29" s="594"/>
      <c r="C29" s="13" t="s">
        <v>2412</v>
      </c>
      <c r="D29" s="1" t="s">
        <v>186</v>
      </c>
      <c r="E29" s="36" t="s">
        <v>9</v>
      </c>
      <c r="F29" s="1" t="s">
        <v>185</v>
      </c>
      <c r="G29" s="47">
        <v>36434</v>
      </c>
      <c r="H29" s="35" t="s">
        <v>4053</v>
      </c>
      <c r="I29" s="36" t="s">
        <v>3104</v>
      </c>
      <c r="J29" s="1" t="s">
        <v>3893</v>
      </c>
      <c r="K29" s="1" t="s">
        <v>3279</v>
      </c>
      <c r="L29" s="1" t="s">
        <v>3898</v>
      </c>
      <c r="M29" s="1" t="s">
        <v>3100</v>
      </c>
      <c r="N29" s="1" t="s">
        <v>265</v>
      </c>
      <c r="O29" s="52" t="s">
        <v>2350</v>
      </c>
      <c r="P29" s="35" t="str">
        <f t="shared" ca="1" si="0"/>
        <v>25 Tahun</v>
      </c>
      <c r="Q29" s="35" t="str">
        <f t="shared" ca="1" si="1"/>
        <v>3 Bulan</v>
      </c>
      <c r="R29" s="35" t="str">
        <f t="shared" ca="1" si="2"/>
        <v>29 Hari</v>
      </c>
    </row>
    <row r="30" spans="1:18" ht="15">
      <c r="A30" s="544"/>
      <c r="B30" s="594"/>
      <c r="C30" s="13" t="s">
        <v>1961</v>
      </c>
      <c r="D30" s="1" t="s">
        <v>3005</v>
      </c>
      <c r="E30" s="36" t="s">
        <v>9</v>
      </c>
      <c r="F30" s="1" t="s">
        <v>185</v>
      </c>
      <c r="G30" s="47">
        <v>36760</v>
      </c>
      <c r="H30" s="35" t="s">
        <v>4053</v>
      </c>
      <c r="I30" s="36" t="s">
        <v>3104</v>
      </c>
      <c r="J30" s="1" t="s">
        <v>3893</v>
      </c>
      <c r="K30" s="1" t="s">
        <v>3279</v>
      </c>
      <c r="L30" s="1" t="s">
        <v>3898</v>
      </c>
      <c r="M30" s="1" t="s">
        <v>3100</v>
      </c>
      <c r="N30" s="1" t="s">
        <v>265</v>
      </c>
      <c r="O30" s="52" t="s">
        <v>2350</v>
      </c>
      <c r="P30" s="35" t="str">
        <f t="shared" ca="1" si="0"/>
        <v>24 Tahun</v>
      </c>
      <c r="Q30" s="35" t="str">
        <f t="shared" ca="1" si="1"/>
        <v>5 Bulan</v>
      </c>
      <c r="R30" s="35" t="str">
        <f t="shared" ca="1" si="2"/>
        <v>8 Hari</v>
      </c>
    </row>
    <row r="31" spans="1:18" ht="15">
      <c r="A31" s="541"/>
      <c r="B31" s="595"/>
      <c r="C31" s="10" t="s">
        <v>2533</v>
      </c>
      <c r="D31" s="4" t="s">
        <v>4085</v>
      </c>
      <c r="E31" s="45" t="s">
        <v>10</v>
      </c>
      <c r="F31" s="4" t="s">
        <v>185</v>
      </c>
      <c r="G31" s="53">
        <v>36760</v>
      </c>
      <c r="H31" s="35" t="s">
        <v>4053</v>
      </c>
      <c r="I31" s="36" t="s">
        <v>3104</v>
      </c>
      <c r="J31" s="4" t="s">
        <v>3893</v>
      </c>
      <c r="K31" s="4" t="s">
        <v>3279</v>
      </c>
      <c r="L31" s="4" t="s">
        <v>3898</v>
      </c>
      <c r="M31" s="4" t="s">
        <v>3100</v>
      </c>
      <c r="N31" s="4" t="s">
        <v>265</v>
      </c>
      <c r="O31" s="52" t="s">
        <v>2350</v>
      </c>
      <c r="P31" s="35" t="str">
        <f t="shared" ca="1" si="0"/>
        <v>24 Tahun</v>
      </c>
      <c r="Q31" s="35" t="str">
        <f t="shared" ca="1" si="1"/>
        <v>5 Bulan</v>
      </c>
      <c r="R31" s="35" t="str">
        <f t="shared" ca="1" si="2"/>
        <v>8 Hari</v>
      </c>
    </row>
    <row r="32" spans="1:18" ht="15">
      <c r="A32" s="540">
        <v>9</v>
      </c>
      <c r="B32" s="596" t="s">
        <v>2000</v>
      </c>
      <c r="C32" s="13" t="s">
        <v>2760</v>
      </c>
      <c r="D32" s="1" t="s">
        <v>2761</v>
      </c>
      <c r="E32" s="36" t="s">
        <v>10</v>
      </c>
      <c r="F32" s="1" t="s">
        <v>185</v>
      </c>
      <c r="G32" s="47">
        <v>34035</v>
      </c>
      <c r="H32" s="35" t="s">
        <v>4053</v>
      </c>
      <c r="I32" s="36" t="s">
        <v>3104</v>
      </c>
      <c r="J32" s="1" t="s">
        <v>3270</v>
      </c>
      <c r="K32" s="1" t="s">
        <v>3124</v>
      </c>
      <c r="L32" s="1" t="s">
        <v>3948</v>
      </c>
      <c r="M32" s="1" t="s">
        <v>3095</v>
      </c>
      <c r="N32" s="1" t="s">
        <v>562</v>
      </c>
      <c r="O32" s="52" t="s">
        <v>564</v>
      </c>
      <c r="P32" s="35" t="str">
        <f t="shared" ca="1" si="0"/>
        <v>31 Tahun</v>
      </c>
      <c r="Q32" s="35" t="str">
        <f t="shared" ca="1" si="1"/>
        <v>10 Bulan</v>
      </c>
      <c r="R32" s="35" t="str">
        <f t="shared" ca="1" si="2"/>
        <v>23 Hari</v>
      </c>
    </row>
    <row r="33" spans="1:18" ht="15">
      <c r="A33" s="544"/>
      <c r="B33" s="594"/>
      <c r="C33" s="13" t="s">
        <v>2001</v>
      </c>
      <c r="D33" s="1" t="s">
        <v>2002</v>
      </c>
      <c r="E33" s="36" t="s">
        <v>9</v>
      </c>
      <c r="F33" s="1" t="s">
        <v>137</v>
      </c>
      <c r="G33" s="47">
        <v>34360</v>
      </c>
      <c r="H33" s="35" t="s">
        <v>4053</v>
      </c>
      <c r="I33" s="36" t="s">
        <v>3104</v>
      </c>
      <c r="J33" s="1" t="s">
        <v>3270</v>
      </c>
      <c r="K33" s="1" t="s">
        <v>3117</v>
      </c>
      <c r="L33" s="1" t="s">
        <v>3948</v>
      </c>
      <c r="M33" s="1" t="s">
        <v>3099</v>
      </c>
      <c r="N33" s="1" t="s">
        <v>159</v>
      </c>
      <c r="O33" s="52" t="s">
        <v>157</v>
      </c>
      <c r="P33" s="35" t="str">
        <f t="shared" ca="1" si="0"/>
        <v>31 Tahun</v>
      </c>
      <c r="Q33" s="35" t="str">
        <f t="shared" ca="1" si="1"/>
        <v>0 Bulan</v>
      </c>
      <c r="R33" s="35" t="str">
        <f t="shared" ca="1" si="2"/>
        <v>4 Hari</v>
      </c>
    </row>
    <row r="34" spans="1:18" ht="15">
      <c r="A34" s="541"/>
      <c r="B34" s="595"/>
      <c r="C34" s="13" t="s">
        <v>4087</v>
      </c>
      <c r="D34" s="1" t="s">
        <v>4086</v>
      </c>
      <c r="E34" s="36" t="s">
        <v>10</v>
      </c>
      <c r="F34" s="1" t="s">
        <v>185</v>
      </c>
      <c r="G34" s="47">
        <v>41937</v>
      </c>
      <c r="H34" s="35" t="s">
        <v>4053</v>
      </c>
      <c r="I34" s="36" t="s">
        <v>3104</v>
      </c>
      <c r="J34" s="1" t="s">
        <v>3286</v>
      </c>
      <c r="K34" s="1" t="s">
        <v>3190</v>
      </c>
      <c r="L34" s="1" t="s">
        <v>3898</v>
      </c>
      <c r="M34" s="1" t="s">
        <v>3100</v>
      </c>
      <c r="N34" s="1" t="s">
        <v>2761</v>
      </c>
      <c r="O34" s="52" t="s">
        <v>2002</v>
      </c>
      <c r="P34" s="35" t="str">
        <f t="shared" ca="1" si="0"/>
        <v>10 Tahun</v>
      </c>
      <c r="Q34" s="35" t="str">
        <f t="shared" ca="1" si="1"/>
        <v>3 Bulan</v>
      </c>
      <c r="R34" s="35" t="str">
        <f t="shared" ca="1" si="2"/>
        <v>5 Hari</v>
      </c>
    </row>
    <row r="35" spans="1:18" ht="15">
      <c r="A35" s="540">
        <v>10</v>
      </c>
      <c r="B35" s="596" t="s">
        <v>1928</v>
      </c>
      <c r="C35" s="13" t="s">
        <v>2865</v>
      </c>
      <c r="D35" s="1" t="s">
        <v>1505</v>
      </c>
      <c r="E35" s="36" t="s">
        <v>10</v>
      </c>
      <c r="F35" s="1" t="s">
        <v>185</v>
      </c>
      <c r="G35" s="47">
        <v>31261</v>
      </c>
      <c r="H35" s="35" t="s">
        <v>4053</v>
      </c>
      <c r="I35" s="36" t="s">
        <v>3104</v>
      </c>
      <c r="J35" s="1" t="s">
        <v>3270</v>
      </c>
      <c r="K35" s="1" t="s">
        <v>3124</v>
      </c>
      <c r="L35" s="1" t="s">
        <v>3948</v>
      </c>
      <c r="M35" s="1" t="s">
        <v>3095</v>
      </c>
      <c r="N35" s="1" t="s">
        <v>1567</v>
      </c>
      <c r="O35" s="52" t="s">
        <v>1686</v>
      </c>
      <c r="P35" s="35" t="str">
        <f t="shared" ca="1" si="0"/>
        <v>39 Tahun</v>
      </c>
      <c r="Q35" s="35" t="str">
        <f t="shared" ca="1" si="1"/>
        <v>5 Bulan</v>
      </c>
      <c r="R35" s="35" t="str">
        <f t="shared" ca="1" si="2"/>
        <v>28 Hari</v>
      </c>
    </row>
    <row r="36" spans="1:18" ht="15">
      <c r="A36" s="544"/>
      <c r="B36" s="594"/>
      <c r="C36" s="13" t="s">
        <v>1929</v>
      </c>
      <c r="D36" s="1" t="s">
        <v>1480</v>
      </c>
      <c r="E36" s="36" t="s">
        <v>9</v>
      </c>
      <c r="F36" s="1" t="s">
        <v>91</v>
      </c>
      <c r="G36" s="47">
        <v>31861</v>
      </c>
      <c r="H36" s="35" t="s">
        <v>4053</v>
      </c>
      <c r="I36" s="36" t="s">
        <v>3104</v>
      </c>
      <c r="J36" s="1" t="s">
        <v>3270</v>
      </c>
      <c r="K36" s="1" t="s">
        <v>3279</v>
      </c>
      <c r="L36" s="1" t="s">
        <v>3948</v>
      </c>
      <c r="M36" s="1" t="s">
        <v>3099</v>
      </c>
      <c r="N36" s="1" t="s">
        <v>1704</v>
      </c>
      <c r="O36" s="52" t="s">
        <v>1710</v>
      </c>
      <c r="P36" s="35" t="str">
        <f t="shared" ca="1" si="0"/>
        <v>37 Tahun</v>
      </c>
      <c r="Q36" s="35" t="str">
        <f t="shared" ca="1" si="1"/>
        <v>10 Bulan</v>
      </c>
      <c r="R36" s="35" t="str">
        <f t="shared" ca="1" si="2"/>
        <v>5 Hari</v>
      </c>
    </row>
    <row r="37" spans="1:18" ht="15">
      <c r="A37" s="544"/>
      <c r="B37" s="594"/>
      <c r="C37" s="13" t="s">
        <v>4089</v>
      </c>
      <c r="D37" s="1" t="s">
        <v>4088</v>
      </c>
      <c r="E37" s="36" t="s">
        <v>9</v>
      </c>
      <c r="F37" s="1" t="s">
        <v>185</v>
      </c>
      <c r="G37" s="47">
        <v>40647</v>
      </c>
      <c r="H37" s="35" t="s">
        <v>4053</v>
      </c>
      <c r="I37" s="36" t="s">
        <v>3104</v>
      </c>
      <c r="J37" s="1" t="s">
        <v>3286</v>
      </c>
      <c r="K37" s="1" t="s">
        <v>3279</v>
      </c>
      <c r="L37" s="1" t="s">
        <v>3898</v>
      </c>
      <c r="M37" s="1" t="s">
        <v>3100</v>
      </c>
      <c r="N37" s="1" t="s">
        <v>1505</v>
      </c>
      <c r="O37" s="52" t="s">
        <v>1480</v>
      </c>
      <c r="P37" s="35" t="str">
        <f t="shared" ca="1" si="0"/>
        <v>13 Tahun</v>
      </c>
      <c r="Q37" s="35" t="str">
        <f t="shared" ca="1" si="1"/>
        <v>9 Bulan</v>
      </c>
      <c r="R37" s="35" t="str">
        <f t="shared" ca="1" si="2"/>
        <v>16 Hari</v>
      </c>
    </row>
    <row r="38" spans="1:18" ht="15">
      <c r="A38" s="541"/>
      <c r="B38" s="595"/>
      <c r="C38" s="13" t="s">
        <v>4091</v>
      </c>
      <c r="D38" s="1" t="s">
        <v>4090</v>
      </c>
      <c r="E38" s="36" t="s">
        <v>9</v>
      </c>
      <c r="F38" s="1" t="s">
        <v>238</v>
      </c>
      <c r="G38" s="47">
        <v>45017</v>
      </c>
      <c r="H38" s="35" t="s">
        <v>4053</v>
      </c>
      <c r="I38" s="36" t="s">
        <v>3104</v>
      </c>
      <c r="J38" s="1" t="s">
        <v>4069</v>
      </c>
      <c r="K38" s="1" t="s">
        <v>3901</v>
      </c>
      <c r="L38" s="1" t="s">
        <v>3898</v>
      </c>
      <c r="M38" s="1" t="s">
        <v>3100</v>
      </c>
      <c r="N38" s="1" t="s">
        <v>1505</v>
      </c>
      <c r="O38" s="52" t="s">
        <v>1480</v>
      </c>
      <c r="P38" s="35" t="str">
        <f t="shared" ca="1" si="0"/>
        <v>1 Tahun</v>
      </c>
      <c r="Q38" s="35" t="str">
        <f t="shared" ca="1" si="1"/>
        <v>9 Bulan</v>
      </c>
      <c r="R38" s="35" t="str">
        <f t="shared" ca="1" si="2"/>
        <v>29 Hari</v>
      </c>
    </row>
    <row r="39" spans="1:18" ht="15">
      <c r="A39" s="540">
        <v>11</v>
      </c>
      <c r="B39" s="596" t="s">
        <v>2041</v>
      </c>
      <c r="C39" s="13" t="s">
        <v>2827</v>
      </c>
      <c r="D39" s="1" t="s">
        <v>2828</v>
      </c>
      <c r="E39" s="36" t="s">
        <v>10</v>
      </c>
      <c r="F39" s="1" t="s">
        <v>72</v>
      </c>
      <c r="G39" s="47">
        <v>33728</v>
      </c>
      <c r="H39" s="35" t="s">
        <v>4053</v>
      </c>
      <c r="I39" s="36" t="s">
        <v>3104</v>
      </c>
      <c r="J39" s="1" t="s">
        <v>3893</v>
      </c>
      <c r="K39" s="1" t="s">
        <v>3124</v>
      </c>
      <c r="L39" s="1" t="s">
        <v>3894</v>
      </c>
      <c r="M39" s="1" t="s">
        <v>3095</v>
      </c>
      <c r="N39" s="1" t="s">
        <v>4092</v>
      </c>
      <c r="O39" s="52" t="s">
        <v>4093</v>
      </c>
      <c r="P39" s="35" t="str">
        <f t="shared" ca="1" si="0"/>
        <v>32 Tahun</v>
      </c>
      <c r="Q39" s="35" t="str">
        <f t="shared" ca="1" si="1"/>
        <v>8 Bulan</v>
      </c>
      <c r="R39" s="35" t="str">
        <f t="shared" ca="1" si="2"/>
        <v>26 Hari</v>
      </c>
    </row>
    <row r="40" spans="1:18" ht="15">
      <c r="A40" s="541"/>
      <c r="B40" s="595"/>
      <c r="C40" s="13" t="s">
        <v>2042</v>
      </c>
      <c r="D40" s="1" t="s">
        <v>1710</v>
      </c>
      <c r="E40" s="36" t="s">
        <v>9</v>
      </c>
      <c r="F40" s="1" t="s">
        <v>130</v>
      </c>
      <c r="G40" s="47">
        <v>23028</v>
      </c>
      <c r="H40" s="35" t="s">
        <v>4053</v>
      </c>
      <c r="I40" s="36" t="s">
        <v>3104</v>
      </c>
      <c r="J40" s="1" t="s">
        <v>3270</v>
      </c>
      <c r="K40" s="1" t="s">
        <v>3124</v>
      </c>
      <c r="L40" s="1" t="s">
        <v>3894</v>
      </c>
      <c r="M40" s="1" t="s">
        <v>3099</v>
      </c>
      <c r="N40" s="1" t="s">
        <v>4094</v>
      </c>
      <c r="O40" s="52" t="s">
        <v>1658</v>
      </c>
      <c r="P40" s="35" t="str">
        <f t="shared" ca="1" si="0"/>
        <v>62 Tahun</v>
      </c>
      <c r="Q40" s="35" t="str">
        <f t="shared" ca="1" si="1"/>
        <v>0 Bulan</v>
      </c>
      <c r="R40" s="35" t="str">
        <f t="shared" ca="1" si="2"/>
        <v>13 Hari</v>
      </c>
    </row>
    <row r="41" spans="1:18" ht="15">
      <c r="A41" s="33">
        <v>12</v>
      </c>
      <c r="B41" s="160" t="s">
        <v>2028</v>
      </c>
      <c r="C41" s="13" t="s">
        <v>2029</v>
      </c>
      <c r="D41" s="1" t="s">
        <v>1686</v>
      </c>
      <c r="E41" s="36" t="s">
        <v>9</v>
      </c>
      <c r="F41" s="1" t="s">
        <v>15</v>
      </c>
      <c r="G41" s="47">
        <v>25128</v>
      </c>
      <c r="H41" s="35" t="s">
        <v>4053</v>
      </c>
      <c r="I41" s="36" t="s">
        <v>3104</v>
      </c>
      <c r="J41" s="1" t="s">
        <v>3270</v>
      </c>
      <c r="K41" s="1" t="s">
        <v>3124</v>
      </c>
      <c r="L41" s="1" t="s">
        <v>4095</v>
      </c>
      <c r="M41" s="1" t="s">
        <v>3095</v>
      </c>
      <c r="N41" s="1" t="s">
        <v>380</v>
      </c>
      <c r="O41" s="52" t="s">
        <v>145</v>
      </c>
      <c r="P41" s="35" t="str">
        <f t="shared" ca="1" si="0"/>
        <v>56 Tahun</v>
      </c>
      <c r="Q41" s="35" t="str">
        <f t="shared" ca="1" si="1"/>
        <v>3 Bulan</v>
      </c>
      <c r="R41" s="35" t="str">
        <f t="shared" ca="1" si="2"/>
        <v>13 Hari</v>
      </c>
    </row>
    <row r="42" spans="1:18" ht="15">
      <c r="A42" s="540"/>
      <c r="B42" s="596"/>
      <c r="C42" s="13" t="s">
        <v>2870</v>
      </c>
      <c r="D42" s="1" t="s">
        <v>2871</v>
      </c>
      <c r="E42" s="36" t="s">
        <v>10</v>
      </c>
      <c r="F42" s="1" t="s">
        <v>185</v>
      </c>
      <c r="G42" s="47">
        <v>34426</v>
      </c>
      <c r="H42" s="35" t="s">
        <v>4053</v>
      </c>
      <c r="I42" s="36" t="s">
        <v>3104</v>
      </c>
      <c r="J42" s="1" t="s">
        <v>3893</v>
      </c>
      <c r="K42" s="1" t="s">
        <v>3124</v>
      </c>
      <c r="L42" s="1" t="s">
        <v>3898</v>
      </c>
      <c r="M42" s="1" t="s">
        <v>3100</v>
      </c>
      <c r="N42" s="1" t="s">
        <v>4096</v>
      </c>
      <c r="O42" s="52" t="s">
        <v>1686</v>
      </c>
      <c r="P42" s="35" t="str">
        <f t="shared" ca="1" si="0"/>
        <v>30 Tahun</v>
      </c>
      <c r="Q42" s="35" t="str">
        <f t="shared" ca="1" si="1"/>
        <v>9 Bulan</v>
      </c>
      <c r="R42" s="35" t="str">
        <f t="shared" ca="1" si="2"/>
        <v>28 Hari</v>
      </c>
    </row>
    <row r="43" spans="1:18" ht="15">
      <c r="A43" s="541"/>
      <c r="B43" s="595"/>
      <c r="C43" s="13" t="s">
        <v>2462</v>
      </c>
      <c r="D43" s="1" t="s">
        <v>1425</v>
      </c>
      <c r="E43" s="36" t="s">
        <v>10</v>
      </c>
      <c r="F43" s="1" t="s">
        <v>185</v>
      </c>
      <c r="G43" s="47">
        <v>36432</v>
      </c>
      <c r="H43" s="35" t="s">
        <v>4053</v>
      </c>
      <c r="I43" s="36" t="s">
        <v>3104</v>
      </c>
      <c r="J43" s="1" t="s">
        <v>3893</v>
      </c>
      <c r="K43" s="1" t="s">
        <v>3279</v>
      </c>
      <c r="L43" s="1" t="s">
        <v>3898</v>
      </c>
      <c r="M43" s="1" t="s">
        <v>3100</v>
      </c>
      <c r="N43" s="1" t="s">
        <v>4096</v>
      </c>
      <c r="O43" s="52" t="s">
        <v>1686</v>
      </c>
      <c r="P43" s="35" t="str">
        <f t="shared" ca="1" si="0"/>
        <v>25 Tahun</v>
      </c>
      <c r="Q43" s="35" t="str">
        <f t="shared" ca="1" si="1"/>
        <v>4 Bulan</v>
      </c>
      <c r="R43" s="35" t="str">
        <f t="shared" ca="1" si="2"/>
        <v>1 Hari</v>
      </c>
    </row>
    <row r="44" spans="1:18" ht="15">
      <c r="A44" s="540">
        <v>13</v>
      </c>
      <c r="B44" s="596" t="s">
        <v>444</v>
      </c>
      <c r="C44" s="13" t="s">
        <v>445</v>
      </c>
      <c r="D44" s="1" t="s">
        <v>4097</v>
      </c>
      <c r="E44" s="36" t="s">
        <v>10</v>
      </c>
      <c r="F44" s="1" t="s">
        <v>446</v>
      </c>
      <c r="G44" s="47">
        <v>29194</v>
      </c>
      <c r="H44" s="35" t="s">
        <v>4053</v>
      </c>
      <c r="I44" s="36" t="s">
        <v>3104</v>
      </c>
      <c r="J44" s="1" t="s">
        <v>3893</v>
      </c>
      <c r="K44" s="1" t="s">
        <v>3124</v>
      </c>
      <c r="L44" s="1" t="s">
        <v>3894</v>
      </c>
      <c r="M44" s="1" t="s">
        <v>3095</v>
      </c>
      <c r="N44" s="1" t="s">
        <v>1758</v>
      </c>
      <c r="O44" s="52" t="s">
        <v>275</v>
      </c>
      <c r="P44" s="35" t="str">
        <f t="shared" ca="1" si="0"/>
        <v>45 Tahun</v>
      </c>
      <c r="Q44" s="35" t="str">
        <f t="shared" ca="1" si="1"/>
        <v>1 Bulan</v>
      </c>
      <c r="R44" s="35" t="str">
        <f t="shared" ca="1" si="2"/>
        <v>25 Hari</v>
      </c>
    </row>
    <row r="45" spans="1:18" ht="15">
      <c r="A45" s="544"/>
      <c r="B45" s="594"/>
      <c r="C45" s="13" t="s">
        <v>447</v>
      </c>
      <c r="D45" s="1" t="s">
        <v>448</v>
      </c>
      <c r="E45" s="36" t="s">
        <v>9</v>
      </c>
      <c r="F45" s="1" t="s">
        <v>137</v>
      </c>
      <c r="G45" s="47">
        <v>31391</v>
      </c>
      <c r="H45" s="35" t="s">
        <v>4053</v>
      </c>
      <c r="I45" s="36" t="s">
        <v>3104</v>
      </c>
      <c r="J45" s="1" t="s">
        <v>3893</v>
      </c>
      <c r="K45" s="1" t="s">
        <v>3117</v>
      </c>
      <c r="L45" s="1" t="s">
        <v>3894</v>
      </c>
      <c r="M45" s="1" t="s">
        <v>3099</v>
      </c>
      <c r="N45" s="1" t="s">
        <v>3027</v>
      </c>
      <c r="O45" s="52" t="s">
        <v>182</v>
      </c>
      <c r="P45" s="35" t="str">
        <f t="shared" ca="1" si="0"/>
        <v>39 Tahun</v>
      </c>
      <c r="Q45" s="35" t="str">
        <f t="shared" ca="1" si="1"/>
        <v>1 Bulan</v>
      </c>
      <c r="R45" s="35" t="str">
        <f t="shared" ca="1" si="2"/>
        <v>20 Hari</v>
      </c>
    </row>
    <row r="46" spans="1:18" ht="15">
      <c r="A46" s="544"/>
      <c r="B46" s="594"/>
      <c r="C46" s="13" t="s">
        <v>4099</v>
      </c>
      <c r="D46" s="1" t="s">
        <v>4098</v>
      </c>
      <c r="E46" s="36" t="s">
        <v>10</v>
      </c>
      <c r="F46" s="1" t="s">
        <v>137</v>
      </c>
      <c r="G46" s="47">
        <v>38873</v>
      </c>
      <c r="H46" s="35" t="s">
        <v>4053</v>
      </c>
      <c r="I46" s="36" t="s">
        <v>3104</v>
      </c>
      <c r="J46" s="1" t="s">
        <v>4069</v>
      </c>
      <c r="K46" s="1" t="s">
        <v>3901</v>
      </c>
      <c r="L46" s="1" t="s">
        <v>3898</v>
      </c>
      <c r="M46" s="1" t="s">
        <v>3100</v>
      </c>
      <c r="N46" s="4" t="s">
        <v>4097</v>
      </c>
      <c r="O46" s="52" t="s">
        <v>448</v>
      </c>
      <c r="P46" s="35" t="str">
        <f t="shared" ca="1" si="0"/>
        <v>18 Tahun</v>
      </c>
      <c r="Q46" s="35" t="str">
        <f t="shared" ca="1" si="1"/>
        <v>7 Bulan</v>
      </c>
      <c r="R46" s="35" t="str">
        <f t="shared" ca="1" si="2"/>
        <v>25 Hari</v>
      </c>
    </row>
    <row r="47" spans="1:18" ht="15">
      <c r="A47" s="541"/>
      <c r="B47" s="595"/>
      <c r="C47" s="13" t="s">
        <v>4101</v>
      </c>
      <c r="D47" s="1" t="s">
        <v>4100</v>
      </c>
      <c r="E47" s="36" t="s">
        <v>9</v>
      </c>
      <c r="F47" s="1" t="s">
        <v>185</v>
      </c>
      <c r="G47" s="47">
        <v>42749</v>
      </c>
      <c r="H47" s="35" t="s">
        <v>4053</v>
      </c>
      <c r="I47" s="36" t="s">
        <v>3104</v>
      </c>
      <c r="J47" s="1" t="s">
        <v>4069</v>
      </c>
      <c r="K47" s="1" t="s">
        <v>3901</v>
      </c>
      <c r="L47" s="1" t="s">
        <v>3898</v>
      </c>
      <c r="M47" s="1" t="s">
        <v>3100</v>
      </c>
      <c r="N47" s="4" t="s">
        <v>4097</v>
      </c>
      <c r="O47" s="52" t="s">
        <v>448</v>
      </c>
      <c r="P47" s="35" t="str">
        <f t="shared" ca="1" si="0"/>
        <v>8 Tahun</v>
      </c>
      <c r="Q47" s="35" t="str">
        <f t="shared" ca="1" si="1"/>
        <v>0 Bulan</v>
      </c>
      <c r="R47" s="35" t="str">
        <f t="shared" ca="1" si="2"/>
        <v>16 Hari</v>
      </c>
    </row>
    <row r="48" spans="1:18" ht="15">
      <c r="A48" s="540">
        <v>14</v>
      </c>
      <c r="B48" s="596" t="s">
        <v>595</v>
      </c>
      <c r="C48" s="13" t="s">
        <v>596</v>
      </c>
      <c r="D48" s="1" t="s">
        <v>597</v>
      </c>
      <c r="E48" s="36" t="s">
        <v>10</v>
      </c>
      <c r="F48" s="1" t="s">
        <v>30</v>
      </c>
      <c r="G48" s="47">
        <v>28323</v>
      </c>
      <c r="H48" s="35" t="s">
        <v>4053</v>
      </c>
      <c r="I48" s="36" t="s">
        <v>3104</v>
      </c>
      <c r="J48" s="1" t="s">
        <v>3270</v>
      </c>
      <c r="K48" s="1" t="s">
        <v>3124</v>
      </c>
      <c r="L48" s="1" t="s">
        <v>3948</v>
      </c>
      <c r="M48" s="1" t="s">
        <v>3095</v>
      </c>
      <c r="N48" s="4" t="s">
        <v>1663</v>
      </c>
      <c r="O48" s="52" t="s">
        <v>142</v>
      </c>
      <c r="P48" s="35" t="str">
        <f t="shared" ca="1" si="0"/>
        <v>47 Tahun</v>
      </c>
      <c r="Q48" s="35" t="str">
        <f t="shared" ca="1" si="1"/>
        <v>6 Bulan</v>
      </c>
      <c r="R48" s="35" t="str">
        <f t="shared" ca="1" si="2"/>
        <v>13 Hari</v>
      </c>
    </row>
    <row r="49" spans="1:18" ht="15">
      <c r="A49" s="544"/>
      <c r="B49" s="594"/>
      <c r="C49" s="13" t="s">
        <v>598</v>
      </c>
      <c r="D49" s="1" t="s">
        <v>138</v>
      </c>
      <c r="E49" s="36" t="s">
        <v>9</v>
      </c>
      <c r="F49" s="1" t="s">
        <v>30</v>
      </c>
      <c r="G49" s="47">
        <v>31229</v>
      </c>
      <c r="H49" s="35" t="s">
        <v>4053</v>
      </c>
      <c r="I49" s="36" t="s">
        <v>3104</v>
      </c>
      <c r="J49" s="1" t="s">
        <v>3270</v>
      </c>
      <c r="K49" s="1" t="s">
        <v>3124</v>
      </c>
      <c r="L49" s="1" t="s">
        <v>3948</v>
      </c>
      <c r="M49" s="1" t="s">
        <v>3099</v>
      </c>
      <c r="N49" s="1" t="s">
        <v>4055</v>
      </c>
      <c r="O49" s="52" t="s">
        <v>4102</v>
      </c>
      <c r="P49" s="35" t="str">
        <f t="shared" ca="1" si="0"/>
        <v>39 Tahun</v>
      </c>
      <c r="Q49" s="35" t="str">
        <f t="shared" ca="1" si="1"/>
        <v>6 Bulan</v>
      </c>
      <c r="R49" s="35" t="str">
        <f t="shared" ca="1" si="2"/>
        <v>29 Hari</v>
      </c>
    </row>
    <row r="50" spans="1:18" ht="15">
      <c r="A50" s="544"/>
      <c r="B50" s="594"/>
      <c r="C50" s="10" t="s">
        <v>599</v>
      </c>
      <c r="D50" s="4" t="s">
        <v>600</v>
      </c>
      <c r="E50" s="45" t="s">
        <v>9</v>
      </c>
      <c r="F50" s="4" t="s">
        <v>185</v>
      </c>
      <c r="G50" s="53">
        <v>37988</v>
      </c>
      <c r="H50" s="35" t="s">
        <v>4053</v>
      </c>
      <c r="I50" s="36" t="s">
        <v>3104</v>
      </c>
      <c r="J50" s="4" t="s">
        <v>3893</v>
      </c>
      <c r="K50" s="4" t="s">
        <v>3279</v>
      </c>
      <c r="L50" s="4" t="s">
        <v>3898</v>
      </c>
      <c r="M50" s="4" t="s">
        <v>3100</v>
      </c>
      <c r="N50" s="4" t="s">
        <v>597</v>
      </c>
      <c r="O50" s="22" t="s">
        <v>138</v>
      </c>
      <c r="P50" s="35" t="str">
        <f t="shared" ca="1" si="0"/>
        <v>21 Tahun</v>
      </c>
      <c r="Q50" s="35" t="str">
        <f t="shared" ca="1" si="1"/>
        <v>0 Bulan</v>
      </c>
      <c r="R50" s="35" t="str">
        <f t="shared" ca="1" si="2"/>
        <v>28 Hari</v>
      </c>
    </row>
    <row r="51" spans="1:18" ht="15">
      <c r="A51" s="541"/>
      <c r="B51" s="595"/>
      <c r="C51" s="10" t="s">
        <v>4104</v>
      </c>
      <c r="D51" s="4" t="s">
        <v>4103</v>
      </c>
      <c r="E51" s="45" t="s">
        <v>10</v>
      </c>
      <c r="F51" s="4" t="s">
        <v>238</v>
      </c>
      <c r="G51" s="53">
        <v>40922</v>
      </c>
      <c r="H51" s="35" t="s">
        <v>4053</v>
      </c>
      <c r="I51" s="36" t="s">
        <v>3104</v>
      </c>
      <c r="J51" s="4" t="s">
        <v>3286</v>
      </c>
      <c r="K51" s="4" t="s">
        <v>3279</v>
      </c>
      <c r="L51" s="4" t="s">
        <v>3898</v>
      </c>
      <c r="M51" s="4" t="s">
        <v>3100</v>
      </c>
      <c r="N51" s="4" t="s">
        <v>597</v>
      </c>
      <c r="O51" s="22" t="s">
        <v>138</v>
      </c>
      <c r="P51" s="35" t="str">
        <f t="shared" ca="1" si="0"/>
        <v>13 Tahun</v>
      </c>
      <c r="Q51" s="35" t="str">
        <f t="shared" ca="1" si="1"/>
        <v>0 Bulan</v>
      </c>
      <c r="R51" s="35" t="str">
        <f t="shared" ca="1" si="2"/>
        <v>16 Hari</v>
      </c>
    </row>
    <row r="52" spans="1:18" ht="15">
      <c r="A52" s="540">
        <v>15</v>
      </c>
      <c r="B52" s="596" t="s">
        <v>591</v>
      </c>
      <c r="C52" s="10" t="s">
        <v>594</v>
      </c>
      <c r="D52" s="4" t="s">
        <v>170</v>
      </c>
      <c r="E52" s="45" t="s">
        <v>10</v>
      </c>
      <c r="F52" s="4" t="s">
        <v>426</v>
      </c>
      <c r="G52" s="53">
        <v>19034</v>
      </c>
      <c r="H52" s="35" t="s">
        <v>4053</v>
      </c>
      <c r="I52" s="36" t="s">
        <v>3104</v>
      </c>
      <c r="J52" s="4" t="s">
        <v>3270</v>
      </c>
      <c r="K52" s="4" t="s">
        <v>3124</v>
      </c>
      <c r="L52" s="4" t="s">
        <v>3948</v>
      </c>
      <c r="M52" s="4" t="s">
        <v>3095</v>
      </c>
      <c r="N52" s="4" t="s">
        <v>1535</v>
      </c>
      <c r="O52" s="22" t="s">
        <v>53</v>
      </c>
      <c r="P52" s="35" t="str">
        <f t="shared" ca="1" si="0"/>
        <v>72 Tahun</v>
      </c>
      <c r="Q52" s="35" t="str">
        <f t="shared" ca="1" si="1"/>
        <v>11 Bulan</v>
      </c>
      <c r="R52" s="35" t="str">
        <f t="shared" ca="1" si="2"/>
        <v>20 Hari</v>
      </c>
    </row>
    <row r="53" spans="1:18" ht="15">
      <c r="A53" s="544"/>
      <c r="B53" s="594"/>
      <c r="C53" s="10" t="s">
        <v>592</v>
      </c>
      <c r="D53" s="4" t="s">
        <v>593</v>
      </c>
      <c r="E53" s="45" t="s">
        <v>9</v>
      </c>
      <c r="F53" s="4" t="s">
        <v>30</v>
      </c>
      <c r="G53" s="53">
        <v>29160</v>
      </c>
      <c r="H53" s="35" t="s">
        <v>4053</v>
      </c>
      <c r="I53" s="36" t="s">
        <v>3104</v>
      </c>
      <c r="J53" s="4" t="s">
        <v>3270</v>
      </c>
      <c r="K53" s="4" t="s">
        <v>3117</v>
      </c>
      <c r="L53" s="4" t="s">
        <v>3948</v>
      </c>
      <c r="M53" s="4" t="s">
        <v>3099</v>
      </c>
      <c r="N53" s="4" t="s">
        <v>4055</v>
      </c>
      <c r="O53" s="22" t="s">
        <v>1216</v>
      </c>
      <c r="P53" s="35" t="str">
        <f t="shared" ca="1" si="0"/>
        <v>45 Tahun</v>
      </c>
      <c r="Q53" s="35" t="str">
        <f t="shared" ca="1" si="1"/>
        <v>2 Bulan</v>
      </c>
      <c r="R53" s="35" t="str">
        <f t="shared" ca="1" si="2"/>
        <v>29 Hari</v>
      </c>
    </row>
    <row r="54" spans="1:18" ht="15">
      <c r="A54" s="541"/>
      <c r="B54" s="595"/>
      <c r="C54" s="10" t="s">
        <v>4106</v>
      </c>
      <c r="D54" s="4" t="s">
        <v>4105</v>
      </c>
      <c r="E54" s="45" t="s">
        <v>10</v>
      </c>
      <c r="F54" s="4" t="s">
        <v>238</v>
      </c>
      <c r="G54" s="53">
        <v>40224</v>
      </c>
      <c r="H54" s="35" t="s">
        <v>4053</v>
      </c>
      <c r="I54" s="36" t="s">
        <v>3104</v>
      </c>
      <c r="J54" s="4" t="s">
        <v>3286</v>
      </c>
      <c r="K54" s="4" t="s">
        <v>3279</v>
      </c>
      <c r="L54" s="4" t="s">
        <v>3898</v>
      </c>
      <c r="M54" s="4" t="s">
        <v>3100</v>
      </c>
      <c r="N54" s="4" t="s">
        <v>170</v>
      </c>
      <c r="O54" s="22" t="s">
        <v>593</v>
      </c>
      <c r="P54" s="35" t="str">
        <f t="shared" ca="1" si="0"/>
        <v>14 Tahun</v>
      </c>
      <c r="Q54" s="35" t="str">
        <f t="shared" ca="1" si="1"/>
        <v>11 Bulan</v>
      </c>
      <c r="R54" s="35" t="str">
        <f t="shared" ca="1" si="2"/>
        <v>15 Hari</v>
      </c>
    </row>
    <row r="55" spans="1:18" ht="15">
      <c r="A55" s="540">
        <v>16</v>
      </c>
      <c r="B55" s="596" t="s">
        <v>2325</v>
      </c>
      <c r="C55" s="10" t="s">
        <v>2901</v>
      </c>
      <c r="D55" s="4" t="s">
        <v>2902</v>
      </c>
      <c r="E55" s="45" t="s">
        <v>10</v>
      </c>
      <c r="F55" s="4" t="s">
        <v>146</v>
      </c>
      <c r="G55" s="53">
        <v>36617</v>
      </c>
      <c r="H55" s="35" t="s">
        <v>4053</v>
      </c>
      <c r="I55" s="36" t="s">
        <v>3104</v>
      </c>
      <c r="J55" s="4" t="s">
        <v>3270</v>
      </c>
      <c r="K55" s="4" t="s">
        <v>3124</v>
      </c>
      <c r="L55" s="4" t="s">
        <v>3971</v>
      </c>
      <c r="M55" s="4" t="s">
        <v>3095</v>
      </c>
      <c r="N55" s="4" t="s">
        <v>4107</v>
      </c>
      <c r="O55" s="22" t="s">
        <v>1612</v>
      </c>
      <c r="P55" s="35" t="str">
        <f t="shared" ca="1" si="0"/>
        <v>24 Tahun</v>
      </c>
      <c r="Q55" s="35" t="str">
        <f t="shared" ca="1" si="1"/>
        <v>9 Bulan</v>
      </c>
      <c r="R55" s="35" t="str">
        <f t="shared" ca="1" si="2"/>
        <v>29 Hari</v>
      </c>
    </row>
    <row r="56" spans="1:18" ht="15">
      <c r="A56" s="544"/>
      <c r="B56" s="594"/>
      <c r="C56" s="10" t="s">
        <v>2326</v>
      </c>
      <c r="D56" s="4" t="s">
        <v>2327</v>
      </c>
      <c r="E56" s="45" t="s">
        <v>9</v>
      </c>
      <c r="F56" s="4" t="s">
        <v>173</v>
      </c>
      <c r="G56" s="53">
        <v>31963</v>
      </c>
      <c r="H56" s="35" t="s">
        <v>4053</v>
      </c>
      <c r="I56" s="36" t="s">
        <v>3104</v>
      </c>
      <c r="J56" s="4" t="s">
        <v>4108</v>
      </c>
      <c r="K56" s="4" t="s">
        <v>3758</v>
      </c>
      <c r="L56" s="4" t="s">
        <v>3971</v>
      </c>
      <c r="M56" s="4" t="s">
        <v>3099</v>
      </c>
      <c r="N56" s="4" t="s">
        <v>178</v>
      </c>
      <c r="O56" s="22" t="s">
        <v>379</v>
      </c>
      <c r="P56" s="35" t="str">
        <f t="shared" ca="1" si="0"/>
        <v>37 Tahun</v>
      </c>
      <c r="Q56" s="35" t="str">
        <f t="shared" ca="1" si="1"/>
        <v>6 Bulan</v>
      </c>
      <c r="R56" s="35" t="str">
        <f t="shared" ca="1" si="2"/>
        <v>25 Hari</v>
      </c>
    </row>
    <row r="57" spans="1:18" ht="15">
      <c r="A57" s="541"/>
      <c r="B57" s="595"/>
      <c r="C57" s="54" t="s">
        <v>4110</v>
      </c>
      <c r="D57" s="4" t="s">
        <v>4109</v>
      </c>
      <c r="E57" s="45" t="s">
        <v>9</v>
      </c>
      <c r="F57" s="4" t="s">
        <v>185</v>
      </c>
      <c r="G57" s="53">
        <v>40211</v>
      </c>
      <c r="H57" s="35" t="s">
        <v>4053</v>
      </c>
      <c r="I57" s="36" t="s">
        <v>3104</v>
      </c>
      <c r="J57" s="4" t="s">
        <v>3893</v>
      </c>
      <c r="K57" s="4" t="s">
        <v>3901</v>
      </c>
      <c r="L57" s="4" t="s">
        <v>3898</v>
      </c>
      <c r="M57" s="4" t="s">
        <v>3100</v>
      </c>
      <c r="N57" s="4" t="s">
        <v>2902</v>
      </c>
      <c r="O57" s="22" t="s">
        <v>4111</v>
      </c>
      <c r="P57" s="35" t="str">
        <f t="shared" ca="1" si="0"/>
        <v>14 Tahun</v>
      </c>
      <c r="Q57" s="35" t="str">
        <f t="shared" ca="1" si="1"/>
        <v>11 Bulan</v>
      </c>
      <c r="R57" s="35" t="str">
        <f t="shared" ca="1" si="2"/>
        <v>28 Hari</v>
      </c>
    </row>
    <row r="58" spans="1:18" ht="15">
      <c r="A58" s="540">
        <v>17</v>
      </c>
      <c r="B58" s="596" t="s">
        <v>461</v>
      </c>
      <c r="C58" s="10" t="s">
        <v>462</v>
      </c>
      <c r="D58" s="4" t="s">
        <v>376</v>
      </c>
      <c r="E58" s="45" t="s">
        <v>10</v>
      </c>
      <c r="F58" s="4" t="s">
        <v>463</v>
      </c>
      <c r="G58" s="53">
        <v>29455</v>
      </c>
      <c r="H58" s="35" t="s">
        <v>4053</v>
      </c>
      <c r="I58" s="36" t="s">
        <v>3104</v>
      </c>
      <c r="J58" s="4" t="s">
        <v>3271</v>
      </c>
      <c r="K58" s="4" t="s">
        <v>3124</v>
      </c>
      <c r="L58" s="4" t="s">
        <v>3948</v>
      </c>
      <c r="M58" s="4" t="s">
        <v>3095</v>
      </c>
      <c r="N58" s="4" t="s">
        <v>237</v>
      </c>
      <c r="O58" s="22" t="s">
        <v>196</v>
      </c>
      <c r="P58" s="35" t="str">
        <f t="shared" ca="1" si="0"/>
        <v>44 Tahun</v>
      </c>
      <c r="Q58" s="35" t="str">
        <f t="shared" ca="1" si="1"/>
        <v>5 Bulan</v>
      </c>
      <c r="R58" s="35" t="str">
        <f t="shared" ca="1" si="2"/>
        <v>8 Hari</v>
      </c>
    </row>
    <row r="59" spans="1:18" ht="15">
      <c r="A59" s="544"/>
      <c r="B59" s="594"/>
      <c r="C59" s="10" t="s">
        <v>464</v>
      </c>
      <c r="D59" s="4" t="s">
        <v>465</v>
      </c>
      <c r="E59" s="45" t="s">
        <v>9</v>
      </c>
      <c r="F59" s="4" t="s">
        <v>463</v>
      </c>
      <c r="G59" s="53">
        <v>32092</v>
      </c>
      <c r="H59" s="35" t="s">
        <v>4053</v>
      </c>
      <c r="I59" s="36" t="s">
        <v>3104</v>
      </c>
      <c r="J59" s="4" t="s">
        <v>3893</v>
      </c>
      <c r="K59" s="4" t="s">
        <v>3124</v>
      </c>
      <c r="L59" s="4" t="s">
        <v>3948</v>
      </c>
      <c r="M59" s="4" t="s">
        <v>3099</v>
      </c>
      <c r="N59" s="4" t="s">
        <v>1655</v>
      </c>
      <c r="O59" s="22" t="s">
        <v>1427</v>
      </c>
      <c r="P59" s="35" t="str">
        <f t="shared" ca="1" si="0"/>
        <v>37 Tahun</v>
      </c>
      <c r="Q59" s="35" t="str">
        <f t="shared" ca="1" si="1"/>
        <v>2 Bulan</v>
      </c>
      <c r="R59" s="35" t="str">
        <f t="shared" ca="1" si="2"/>
        <v>19 Hari</v>
      </c>
    </row>
    <row r="60" spans="1:18" ht="15">
      <c r="A60" s="544"/>
      <c r="B60" s="594"/>
      <c r="C60" s="10" t="s">
        <v>4113</v>
      </c>
      <c r="D60" s="4" t="s">
        <v>4112</v>
      </c>
      <c r="E60" s="45" t="s">
        <v>9</v>
      </c>
      <c r="F60" s="4" t="s">
        <v>185</v>
      </c>
      <c r="G60" s="53">
        <v>36714</v>
      </c>
      <c r="H60" s="35" t="s">
        <v>4053</v>
      </c>
      <c r="I60" s="36" t="s">
        <v>3104</v>
      </c>
      <c r="J60" s="4" t="s">
        <v>4069</v>
      </c>
      <c r="K60" s="4" t="s">
        <v>3901</v>
      </c>
      <c r="L60" s="4" t="s">
        <v>3898</v>
      </c>
      <c r="M60" s="4" t="s">
        <v>3100</v>
      </c>
      <c r="N60" s="4" t="s">
        <v>376</v>
      </c>
      <c r="O60" s="22" t="s">
        <v>4114</v>
      </c>
      <c r="P60" s="35" t="str">
        <f t="shared" ca="1" si="0"/>
        <v>24 Tahun</v>
      </c>
      <c r="Q60" s="35" t="str">
        <f t="shared" ca="1" si="1"/>
        <v>6 Bulan</v>
      </c>
      <c r="R60" s="35" t="str">
        <f t="shared" ca="1" si="2"/>
        <v>23 Hari</v>
      </c>
    </row>
    <row r="61" spans="1:18" ht="15">
      <c r="A61" s="544"/>
      <c r="B61" s="594"/>
      <c r="C61" s="10" t="s">
        <v>466</v>
      </c>
      <c r="D61" s="4" t="s">
        <v>467</v>
      </c>
      <c r="E61" s="45" t="s">
        <v>9</v>
      </c>
      <c r="F61" s="4" t="s">
        <v>463</v>
      </c>
      <c r="G61" s="53">
        <v>38971</v>
      </c>
      <c r="H61" s="35" t="s">
        <v>4053</v>
      </c>
      <c r="I61" s="36" t="s">
        <v>3104</v>
      </c>
      <c r="J61" s="4" t="s">
        <v>3286</v>
      </c>
      <c r="K61" s="4" t="s">
        <v>3279</v>
      </c>
      <c r="L61" s="4" t="s">
        <v>3898</v>
      </c>
      <c r="M61" s="4" t="s">
        <v>3100</v>
      </c>
      <c r="N61" s="4" t="s">
        <v>376</v>
      </c>
      <c r="O61" s="22" t="s">
        <v>4114</v>
      </c>
      <c r="P61" s="35" t="str">
        <f t="shared" ca="1" si="0"/>
        <v>18 Tahun</v>
      </c>
      <c r="Q61" s="35" t="str">
        <f t="shared" ca="1" si="1"/>
        <v>4 Bulan</v>
      </c>
      <c r="R61" s="35" t="str">
        <f t="shared" ca="1" si="2"/>
        <v>19 Hari</v>
      </c>
    </row>
    <row r="62" spans="1:18" ht="15">
      <c r="A62" s="541"/>
      <c r="B62" s="595"/>
      <c r="C62" s="10" t="s">
        <v>4116</v>
      </c>
      <c r="D62" s="4" t="s">
        <v>4115</v>
      </c>
      <c r="E62" s="45" t="s">
        <v>9</v>
      </c>
      <c r="F62" s="4" t="s">
        <v>185</v>
      </c>
      <c r="G62" s="53">
        <v>41829</v>
      </c>
      <c r="H62" s="35" t="s">
        <v>4053</v>
      </c>
      <c r="I62" s="36" t="s">
        <v>3104</v>
      </c>
      <c r="J62" s="4" t="s">
        <v>4069</v>
      </c>
      <c r="K62" s="4" t="s">
        <v>3901</v>
      </c>
      <c r="L62" s="4" t="s">
        <v>3898</v>
      </c>
      <c r="M62" s="4" t="s">
        <v>3100</v>
      </c>
      <c r="N62" s="4" t="s">
        <v>376</v>
      </c>
      <c r="O62" s="22" t="s">
        <v>4114</v>
      </c>
      <c r="P62" s="35" t="str">
        <f t="shared" ca="1" si="0"/>
        <v>10 Tahun</v>
      </c>
      <c r="Q62" s="35" t="str">
        <f t="shared" ca="1" si="1"/>
        <v>6 Bulan</v>
      </c>
      <c r="R62" s="35" t="str">
        <f t="shared" ca="1" si="2"/>
        <v>21 Hari</v>
      </c>
    </row>
    <row r="63" spans="1:18" ht="15">
      <c r="A63" s="540">
        <v>18</v>
      </c>
      <c r="B63" s="596" t="s">
        <v>1936</v>
      </c>
      <c r="C63" s="10" t="s">
        <v>6896</v>
      </c>
      <c r="D63" s="4" t="s">
        <v>5408</v>
      </c>
      <c r="E63" s="45" t="s">
        <v>9</v>
      </c>
      <c r="F63" s="4" t="s">
        <v>185</v>
      </c>
      <c r="G63" s="53">
        <v>35793</v>
      </c>
      <c r="H63" s="35" t="s">
        <v>4053</v>
      </c>
      <c r="I63" s="115" t="s">
        <v>3104</v>
      </c>
      <c r="J63" s="4" t="s">
        <v>3893</v>
      </c>
      <c r="K63" s="4" t="s">
        <v>3097</v>
      </c>
      <c r="L63" s="4" t="s">
        <v>3971</v>
      </c>
      <c r="M63" s="4" t="s">
        <v>3095</v>
      </c>
      <c r="N63" s="4" t="s">
        <v>1440</v>
      </c>
      <c r="O63" s="22" t="s">
        <v>1600</v>
      </c>
      <c r="P63" s="35" t="str">
        <f ca="1" t="shared" si="3" ref="P63">DATEDIF(G63,$P$1,"Y")&amp;" Tahun"</f>
        <v>27 Tahun</v>
      </c>
      <c r="Q63" s="35" t="str">
        <f ca="1" t="shared" si="4" ref="Q63">DATEDIF(G63,$P$1,"YM")&amp;" Bulan"</f>
        <v>1 Bulan</v>
      </c>
      <c r="R63" s="35" t="str">
        <f ca="1" t="shared" si="5" ref="R63">DATEDIF(G63,$P$1,"MD")&amp;" Hari"</f>
        <v>1 Hari</v>
      </c>
    </row>
    <row r="64" spans="1:18" ht="15">
      <c r="A64" s="544"/>
      <c r="B64" s="594"/>
      <c r="C64" s="10" t="s">
        <v>1937</v>
      </c>
      <c r="D64" s="4" t="s">
        <v>1938</v>
      </c>
      <c r="E64" s="45" t="s">
        <v>9</v>
      </c>
      <c r="F64" s="4" t="s">
        <v>185</v>
      </c>
      <c r="G64" s="53">
        <v>37338</v>
      </c>
      <c r="H64" s="35" t="s">
        <v>4053</v>
      </c>
      <c r="I64" s="36" t="s">
        <v>3104</v>
      </c>
      <c r="J64" s="4" t="s">
        <v>3286</v>
      </c>
      <c r="K64" s="4" t="s">
        <v>3279</v>
      </c>
      <c r="L64" s="4" t="s">
        <v>3898</v>
      </c>
      <c r="M64" s="4" t="s">
        <v>6897</v>
      </c>
      <c r="N64" s="4" t="s">
        <v>1440</v>
      </c>
      <c r="O64" s="22" t="s">
        <v>1600</v>
      </c>
      <c r="P64" s="35" t="str">
        <f t="shared" ca="1" si="0"/>
        <v>22 Tahun</v>
      </c>
      <c r="Q64" s="35" t="str">
        <f t="shared" ca="1" si="1"/>
        <v>10 Bulan</v>
      </c>
      <c r="R64" s="35" t="str">
        <f t="shared" ca="1" si="2"/>
        <v>7 Hari</v>
      </c>
    </row>
    <row r="65" spans="1:18" ht="15">
      <c r="A65" s="541"/>
      <c r="B65" s="595"/>
      <c r="C65" s="10" t="s">
        <v>4118</v>
      </c>
      <c r="D65" s="4" t="s">
        <v>4117</v>
      </c>
      <c r="E65" s="45" t="s">
        <v>10</v>
      </c>
      <c r="F65" s="4" t="s">
        <v>185</v>
      </c>
      <c r="G65" s="53">
        <v>42210</v>
      </c>
      <c r="H65" s="35" t="s">
        <v>4053</v>
      </c>
      <c r="I65" s="36" t="s">
        <v>3104</v>
      </c>
      <c r="J65" s="4" t="s">
        <v>4069</v>
      </c>
      <c r="K65" s="4" t="s">
        <v>3901</v>
      </c>
      <c r="L65" s="4" t="s">
        <v>3898</v>
      </c>
      <c r="M65" s="4" t="s">
        <v>3100</v>
      </c>
      <c r="N65" s="4" t="s">
        <v>1440</v>
      </c>
      <c r="O65" s="22" t="s">
        <v>1600</v>
      </c>
      <c r="P65" s="35" t="str">
        <f t="shared" ca="1" si="0"/>
        <v>9 Tahun</v>
      </c>
      <c r="Q65" s="35" t="str">
        <f t="shared" ca="1" si="1"/>
        <v>6 Bulan</v>
      </c>
      <c r="R65" s="35" t="str">
        <f t="shared" ca="1" si="2"/>
        <v>5 Hari</v>
      </c>
    </row>
    <row r="66" spans="1:18" ht="15">
      <c r="A66" s="540">
        <v>19</v>
      </c>
      <c r="B66" s="596" t="s">
        <v>488</v>
      </c>
      <c r="C66" s="10" t="s">
        <v>489</v>
      </c>
      <c r="D66" s="4" t="s">
        <v>237</v>
      </c>
      <c r="E66" s="45" t="s">
        <v>10</v>
      </c>
      <c r="F66" s="4" t="s">
        <v>20</v>
      </c>
      <c r="G66" s="53">
        <v>18958</v>
      </c>
      <c r="H66" s="35" t="s">
        <v>4053</v>
      </c>
      <c r="I66" s="36" t="s">
        <v>3104</v>
      </c>
      <c r="J66" s="4" t="s">
        <v>3270</v>
      </c>
      <c r="K66" s="4" t="s">
        <v>3124</v>
      </c>
      <c r="L66" s="4" t="s">
        <v>3948</v>
      </c>
      <c r="M66" s="4" t="s">
        <v>3095</v>
      </c>
      <c r="N66" s="4" t="s">
        <v>1722</v>
      </c>
      <c r="O66" s="22" t="s">
        <v>1675</v>
      </c>
      <c r="P66" s="35" t="str">
        <f t="shared" ca="1" si="0"/>
        <v>73 Tahun</v>
      </c>
      <c r="Q66" s="35" t="str">
        <f t="shared" ca="1" si="1"/>
        <v>2 Bulan</v>
      </c>
      <c r="R66" s="35" t="str">
        <f t="shared" ca="1" si="2"/>
        <v>4 Hari</v>
      </c>
    </row>
    <row r="67" spans="1:18" ht="15">
      <c r="A67" s="541"/>
      <c r="B67" s="595"/>
      <c r="C67" s="10" t="s">
        <v>2040</v>
      </c>
      <c r="D67" s="4" t="s">
        <v>196</v>
      </c>
      <c r="E67" s="45" t="s">
        <v>9</v>
      </c>
      <c r="F67" s="4" t="s">
        <v>60</v>
      </c>
      <c r="G67" s="53">
        <v>18645</v>
      </c>
      <c r="H67" s="35" t="s">
        <v>4053</v>
      </c>
      <c r="I67" s="36" t="s">
        <v>3104</v>
      </c>
      <c r="J67" s="4" t="s">
        <v>3270</v>
      </c>
      <c r="K67" s="4" t="s">
        <v>3124</v>
      </c>
      <c r="L67" s="4" t="s">
        <v>3948</v>
      </c>
      <c r="M67" s="4" t="s">
        <v>3099</v>
      </c>
      <c r="N67" s="4" t="s">
        <v>4119</v>
      </c>
      <c r="O67" s="22" t="s">
        <v>234</v>
      </c>
      <c r="P67" s="35" t="str">
        <f t="shared" ca="1" si="0"/>
        <v>74 Tahun</v>
      </c>
      <c r="Q67" s="35" t="str">
        <f t="shared" ca="1" si="1"/>
        <v>0 Bulan</v>
      </c>
      <c r="R67" s="35" t="str">
        <f t="shared" ca="1" si="2"/>
        <v>13 Hari</v>
      </c>
    </row>
    <row r="68" spans="1:18" ht="15">
      <c r="A68" s="540">
        <v>20</v>
      </c>
      <c r="B68" s="596" t="s">
        <v>490</v>
      </c>
      <c r="C68" s="10" t="s">
        <v>493</v>
      </c>
      <c r="D68" s="4" t="s">
        <v>218</v>
      </c>
      <c r="E68" s="45" t="s">
        <v>10</v>
      </c>
      <c r="F68" s="4" t="s">
        <v>238</v>
      </c>
      <c r="G68" s="53">
        <v>26480</v>
      </c>
      <c r="H68" s="35" t="s">
        <v>4053</v>
      </c>
      <c r="I68" s="36" t="s">
        <v>3104</v>
      </c>
      <c r="J68" s="4" t="s">
        <v>3270</v>
      </c>
      <c r="K68" s="4" t="s">
        <v>3124</v>
      </c>
      <c r="L68" s="4" t="s">
        <v>3894</v>
      </c>
      <c r="M68" s="4" t="s">
        <v>3095</v>
      </c>
      <c r="N68" s="4" t="s">
        <v>318</v>
      </c>
      <c r="O68" s="22" t="s">
        <v>1664</v>
      </c>
      <c r="P68" s="35" t="str">
        <f t="shared" ca="1" si="0"/>
        <v>52 Tahun</v>
      </c>
      <c r="Q68" s="35" t="str">
        <f t="shared" ca="1" si="1"/>
        <v>7 Bulan</v>
      </c>
      <c r="R68" s="35" t="str">
        <f t="shared" ca="1" si="2"/>
        <v>0 Hari</v>
      </c>
    </row>
    <row r="69" spans="1:18" ht="15">
      <c r="A69" s="541"/>
      <c r="B69" s="595"/>
      <c r="C69" s="10" t="s">
        <v>491</v>
      </c>
      <c r="D69" s="4" t="s">
        <v>492</v>
      </c>
      <c r="E69" s="45" t="s">
        <v>9</v>
      </c>
      <c r="F69" s="4" t="s">
        <v>238</v>
      </c>
      <c r="G69" s="53">
        <v>27580</v>
      </c>
      <c r="H69" s="35" t="s">
        <v>4053</v>
      </c>
      <c r="I69" s="36" t="s">
        <v>3104</v>
      </c>
      <c r="J69" s="4" t="s">
        <v>3270</v>
      </c>
      <c r="K69" s="4" t="s">
        <v>3124</v>
      </c>
      <c r="L69" s="4" t="s">
        <v>3894</v>
      </c>
      <c r="M69" s="4" t="s">
        <v>3099</v>
      </c>
      <c r="N69" s="4" t="s">
        <v>237</v>
      </c>
      <c r="O69" s="22" t="s">
        <v>196</v>
      </c>
      <c r="P69" s="35" t="str">
        <f t="shared" ca="1" si="0"/>
        <v>49 Tahun</v>
      </c>
      <c r="Q69" s="35" t="str">
        <f t="shared" ca="1" si="1"/>
        <v>6 Bulan</v>
      </c>
      <c r="R69" s="35" t="str">
        <f t="shared" ca="1" si="2"/>
        <v>25 Hari</v>
      </c>
    </row>
    <row r="70" spans="1:18" ht="15">
      <c r="A70" s="540">
        <v>21</v>
      </c>
      <c r="B70" s="596" t="s">
        <v>1789</v>
      </c>
      <c r="C70" s="10" t="s">
        <v>4120</v>
      </c>
      <c r="D70" s="4" t="s">
        <v>1790</v>
      </c>
      <c r="E70" s="45" t="s">
        <v>10</v>
      </c>
      <c r="F70" s="4" t="s">
        <v>1791</v>
      </c>
      <c r="G70" s="53">
        <v>34617</v>
      </c>
      <c r="H70" s="35" t="s">
        <v>4053</v>
      </c>
      <c r="I70" s="36" t="s">
        <v>3104</v>
      </c>
      <c r="J70" s="4" t="s">
        <v>3271</v>
      </c>
      <c r="K70" s="4" t="s">
        <v>3097</v>
      </c>
      <c r="L70" s="4" t="s">
        <v>3971</v>
      </c>
      <c r="M70" s="4" t="s">
        <v>3095</v>
      </c>
      <c r="N70" s="4" t="s">
        <v>4121</v>
      </c>
      <c r="O70" s="22" t="s">
        <v>4122</v>
      </c>
      <c r="P70" s="35" t="str">
        <f t="shared" ca="1" si="0"/>
        <v>30 Tahun</v>
      </c>
      <c r="Q70" s="35" t="str">
        <f t="shared" ca="1" si="1"/>
        <v>3 Bulan</v>
      </c>
      <c r="R70" s="35" t="str">
        <f t="shared" ca="1" si="2"/>
        <v>20 Hari</v>
      </c>
    </row>
    <row r="71" spans="1:18" ht="15">
      <c r="A71" s="544"/>
      <c r="B71" s="594"/>
      <c r="C71" s="10" t="s">
        <v>2314</v>
      </c>
      <c r="D71" s="4" t="s">
        <v>2315</v>
      </c>
      <c r="E71" s="45" t="s">
        <v>9</v>
      </c>
      <c r="F71" s="4" t="s">
        <v>238</v>
      </c>
      <c r="G71" s="53">
        <v>34874</v>
      </c>
      <c r="H71" s="35" t="s">
        <v>4053</v>
      </c>
      <c r="I71" s="36" t="s">
        <v>3104</v>
      </c>
      <c r="J71" s="4" t="s">
        <v>3893</v>
      </c>
      <c r="K71" s="4" t="s">
        <v>3097</v>
      </c>
      <c r="L71" s="4" t="s">
        <v>3971</v>
      </c>
      <c r="M71" s="4" t="s">
        <v>3099</v>
      </c>
      <c r="N71" s="4" t="s">
        <v>218</v>
      </c>
      <c r="O71" s="22" t="s">
        <v>492</v>
      </c>
      <c r="P71" s="35" t="str">
        <f t="shared" ca="1" si="0"/>
        <v>29 Tahun</v>
      </c>
      <c r="Q71" s="35" t="str">
        <f t="shared" ca="1" si="1"/>
        <v>7 Bulan</v>
      </c>
      <c r="R71" s="35" t="str">
        <f t="shared" ca="1" si="2"/>
        <v>6 Hari</v>
      </c>
    </row>
    <row r="72" spans="1:18" ht="15">
      <c r="A72" s="541"/>
      <c r="B72" s="595"/>
      <c r="C72" s="10" t="s">
        <v>4124</v>
      </c>
      <c r="D72" s="4" t="s">
        <v>4123</v>
      </c>
      <c r="E72" s="45" t="s">
        <v>9</v>
      </c>
      <c r="F72" s="4" t="s">
        <v>198</v>
      </c>
      <c r="G72" s="53">
        <v>44465</v>
      </c>
      <c r="H72" s="35" t="s">
        <v>4053</v>
      </c>
      <c r="I72" s="36" t="s">
        <v>3104</v>
      </c>
      <c r="J72" s="4" t="s">
        <v>4069</v>
      </c>
      <c r="K72" s="4" t="s">
        <v>3901</v>
      </c>
      <c r="L72" s="4" t="s">
        <v>3898</v>
      </c>
      <c r="M72" s="4" t="s">
        <v>3100</v>
      </c>
      <c r="N72" s="4" t="s">
        <v>1790</v>
      </c>
      <c r="O72" s="22" t="s">
        <v>2315</v>
      </c>
      <c r="P72" s="35" t="str">
        <f t="shared" ca="1" si="0"/>
        <v>3 Tahun</v>
      </c>
      <c r="Q72" s="35" t="str">
        <f t="shared" ca="1" si="1"/>
        <v>4 Bulan</v>
      </c>
      <c r="R72" s="35" t="str">
        <f t="shared" ca="1" si="2"/>
        <v>4 Hari</v>
      </c>
    </row>
    <row r="73" spans="1:18" ht="15">
      <c r="A73" s="540">
        <v>22</v>
      </c>
      <c r="B73" s="596" t="s">
        <v>604</v>
      </c>
      <c r="C73" s="10" t="s">
        <v>609</v>
      </c>
      <c r="D73" s="4" t="s">
        <v>610</v>
      </c>
      <c r="E73" s="45" t="s">
        <v>10</v>
      </c>
      <c r="F73" s="4" t="s">
        <v>137</v>
      </c>
      <c r="G73" s="53">
        <v>28952</v>
      </c>
      <c r="H73" s="35" t="s">
        <v>4053</v>
      </c>
      <c r="I73" s="36" t="s">
        <v>3104</v>
      </c>
      <c r="J73" s="4" t="s">
        <v>3893</v>
      </c>
      <c r="K73" s="4" t="s">
        <v>3124</v>
      </c>
      <c r="L73" s="4" t="s">
        <v>3948</v>
      </c>
      <c r="M73" s="4" t="s">
        <v>3095</v>
      </c>
      <c r="N73" s="4" t="s">
        <v>1753</v>
      </c>
      <c r="O73" s="22" t="s">
        <v>90</v>
      </c>
      <c r="P73" s="35" t="str">
        <f ca="1" t="shared" si="6" ref="P73:P137">DATEDIF(G73,$P$1,"Y")&amp;" Tahun"</f>
        <v>45 Tahun</v>
      </c>
      <c r="Q73" s="35" t="str">
        <f ca="1" t="shared" si="7" ref="Q73:Q137">DATEDIF(G73,$P$1,"YM")&amp;" Bulan"</f>
        <v>9 Bulan</v>
      </c>
      <c r="R73" s="35" t="str">
        <f ca="1" t="shared" si="8" ref="R73:R137">DATEDIF(G73,$P$1,"MD")&amp;" Hari"</f>
        <v>23 Hari</v>
      </c>
    </row>
    <row r="74" spans="1:18" ht="15">
      <c r="A74" s="544"/>
      <c r="B74" s="594"/>
      <c r="C74" s="10" t="s">
        <v>607</v>
      </c>
      <c r="D74" s="4" t="s">
        <v>608</v>
      </c>
      <c r="E74" s="45" t="s">
        <v>9</v>
      </c>
      <c r="F74" s="4" t="s">
        <v>185</v>
      </c>
      <c r="G74" s="53">
        <v>29450</v>
      </c>
      <c r="H74" s="35" t="s">
        <v>4053</v>
      </c>
      <c r="I74" s="36" t="s">
        <v>3104</v>
      </c>
      <c r="J74" s="4" t="s">
        <v>3270</v>
      </c>
      <c r="K74" s="4" t="s">
        <v>3124</v>
      </c>
      <c r="L74" s="4" t="s">
        <v>3948</v>
      </c>
      <c r="M74" s="4" t="s">
        <v>3099</v>
      </c>
      <c r="N74" s="4" t="s">
        <v>326</v>
      </c>
      <c r="O74" s="22" t="s">
        <v>327</v>
      </c>
      <c r="P74" s="35" t="str">
        <f t="shared" ca="1" si="6"/>
        <v>44 Tahun</v>
      </c>
      <c r="Q74" s="35" t="str">
        <f t="shared" ca="1" si="7"/>
        <v>5 Bulan</v>
      </c>
      <c r="R74" s="35" t="str">
        <f t="shared" ca="1" si="8"/>
        <v>13 Hari</v>
      </c>
    </row>
    <row r="75" spans="1:18" ht="15">
      <c r="A75" s="544"/>
      <c r="B75" s="594"/>
      <c r="C75" s="10" t="s">
        <v>605</v>
      </c>
      <c r="D75" s="4" t="s">
        <v>606</v>
      </c>
      <c r="E75" s="45" t="s">
        <v>10</v>
      </c>
      <c r="F75" s="4" t="s">
        <v>185</v>
      </c>
      <c r="G75" s="53">
        <v>37695</v>
      </c>
      <c r="H75" s="35" t="s">
        <v>4053</v>
      </c>
      <c r="I75" s="36" t="s">
        <v>3104</v>
      </c>
      <c r="J75" s="4" t="s">
        <v>3893</v>
      </c>
      <c r="K75" s="4" t="s">
        <v>3279</v>
      </c>
      <c r="L75" s="4" t="s">
        <v>3898</v>
      </c>
      <c r="M75" s="4" t="s">
        <v>3100</v>
      </c>
      <c r="N75" s="4" t="s">
        <v>610</v>
      </c>
      <c r="O75" s="22" t="s">
        <v>608</v>
      </c>
      <c r="P75" s="35" t="str">
        <f t="shared" ca="1" si="6"/>
        <v>21 Tahun</v>
      </c>
      <c r="Q75" s="35" t="str">
        <f t="shared" ca="1" si="7"/>
        <v>10 Bulan</v>
      </c>
      <c r="R75" s="35" t="str">
        <f t="shared" ca="1" si="8"/>
        <v>15 Hari</v>
      </c>
    </row>
    <row r="76" spans="1:18" ht="15">
      <c r="A76" s="544"/>
      <c r="B76" s="594"/>
      <c r="C76" s="10" t="s">
        <v>4126</v>
      </c>
      <c r="D76" s="4" t="s">
        <v>4125</v>
      </c>
      <c r="E76" s="45" t="s">
        <v>10</v>
      </c>
      <c r="F76" s="4" t="s">
        <v>185</v>
      </c>
      <c r="G76" s="53">
        <v>38718</v>
      </c>
      <c r="H76" s="35" t="s">
        <v>4053</v>
      </c>
      <c r="I76" s="36" t="s">
        <v>3104</v>
      </c>
      <c r="J76" s="4" t="s">
        <v>3286</v>
      </c>
      <c r="K76" s="4" t="s">
        <v>3279</v>
      </c>
      <c r="L76" s="4" t="s">
        <v>3898</v>
      </c>
      <c r="M76" s="4" t="s">
        <v>3100</v>
      </c>
      <c r="N76" s="4" t="s">
        <v>610</v>
      </c>
      <c r="O76" s="22" t="s">
        <v>608</v>
      </c>
      <c r="P76" s="35" t="str">
        <f t="shared" ca="1" si="6"/>
        <v>19 Tahun</v>
      </c>
      <c r="Q76" s="35" t="str">
        <f t="shared" ca="1" si="7"/>
        <v>0 Bulan</v>
      </c>
      <c r="R76" s="35" t="str">
        <f t="shared" ca="1" si="8"/>
        <v>29 Hari</v>
      </c>
    </row>
    <row r="77" spans="1:18" ht="15">
      <c r="A77" s="541"/>
      <c r="B77" s="595"/>
      <c r="C77" s="10" t="s">
        <v>4128</v>
      </c>
      <c r="D77" s="4" t="s">
        <v>4127</v>
      </c>
      <c r="E77" s="45" t="s">
        <v>9</v>
      </c>
      <c r="F77" s="4" t="s">
        <v>185</v>
      </c>
      <c r="G77" s="53">
        <v>42830</v>
      </c>
      <c r="H77" s="35" t="s">
        <v>4053</v>
      </c>
      <c r="I77" s="36" t="s">
        <v>3104</v>
      </c>
      <c r="J77" s="4" t="s">
        <v>4069</v>
      </c>
      <c r="K77" s="4" t="s">
        <v>3901</v>
      </c>
      <c r="L77" s="4" t="s">
        <v>3898</v>
      </c>
      <c r="M77" s="4" t="s">
        <v>3100</v>
      </c>
      <c r="N77" s="4" t="s">
        <v>610</v>
      </c>
      <c r="O77" s="22" t="s">
        <v>608</v>
      </c>
      <c r="P77" s="35" t="str">
        <f t="shared" ca="1" si="6"/>
        <v>7 Tahun</v>
      </c>
      <c r="Q77" s="35" t="str">
        <f t="shared" ca="1" si="7"/>
        <v>9 Bulan</v>
      </c>
      <c r="R77" s="35" t="str">
        <f t="shared" ca="1" si="8"/>
        <v>25 Hari</v>
      </c>
    </row>
    <row r="78" spans="1:18" ht="15">
      <c r="A78" s="540">
        <v>23</v>
      </c>
      <c r="B78" s="596" t="s">
        <v>2061</v>
      </c>
      <c r="C78" s="10" t="s">
        <v>2876</v>
      </c>
      <c r="D78" s="4" t="s">
        <v>285</v>
      </c>
      <c r="E78" s="45" t="s">
        <v>10</v>
      </c>
      <c r="F78" s="4" t="s">
        <v>30</v>
      </c>
      <c r="G78" s="53">
        <v>27427</v>
      </c>
      <c r="H78" s="35" t="s">
        <v>4053</v>
      </c>
      <c r="I78" s="36" t="s">
        <v>3104</v>
      </c>
      <c r="J78" s="4" t="s">
        <v>3893</v>
      </c>
      <c r="K78" s="4" t="s">
        <v>3124</v>
      </c>
      <c r="L78" s="4" t="s">
        <v>3948</v>
      </c>
      <c r="M78" s="4" t="s">
        <v>3095</v>
      </c>
      <c r="N78" s="4" t="s">
        <v>4129</v>
      </c>
      <c r="O78" s="22" t="s">
        <v>1752</v>
      </c>
      <c r="P78" s="35" t="str">
        <f t="shared" ca="1" si="6"/>
        <v>49 Tahun</v>
      </c>
      <c r="Q78" s="35" t="str">
        <f t="shared" ca="1" si="7"/>
        <v>11 Bulan</v>
      </c>
      <c r="R78" s="35" t="str">
        <f t="shared" ca="1" si="8"/>
        <v>28 Hari</v>
      </c>
    </row>
    <row r="79" spans="1:18" ht="15">
      <c r="A79" s="544"/>
      <c r="B79" s="594"/>
      <c r="C79" s="10" t="s">
        <v>2062</v>
      </c>
      <c r="D79" s="4" t="s">
        <v>204</v>
      </c>
      <c r="E79" s="45" t="s">
        <v>9</v>
      </c>
      <c r="F79" s="4" t="s">
        <v>30</v>
      </c>
      <c r="G79" s="53">
        <v>27652</v>
      </c>
      <c r="H79" s="35" t="s">
        <v>4053</v>
      </c>
      <c r="I79" s="36" t="s">
        <v>3104</v>
      </c>
      <c r="J79" s="4" t="s">
        <v>3270</v>
      </c>
      <c r="K79" s="4" t="s">
        <v>3117</v>
      </c>
      <c r="L79" s="4" t="s">
        <v>3948</v>
      </c>
      <c r="M79" s="4" t="s">
        <v>3099</v>
      </c>
      <c r="N79" s="4" t="s">
        <v>1482</v>
      </c>
      <c r="O79" s="22" t="s">
        <v>1527</v>
      </c>
      <c r="P79" s="35" t="str">
        <f t="shared" ca="1" si="6"/>
        <v>49 Tahun</v>
      </c>
      <c r="Q79" s="35" t="str">
        <f t="shared" ca="1" si="7"/>
        <v>4 Bulan</v>
      </c>
      <c r="R79" s="35" t="str">
        <f t="shared" ca="1" si="8"/>
        <v>15 Hari</v>
      </c>
    </row>
    <row r="80" spans="1:18" ht="15">
      <c r="A80" s="541"/>
      <c r="B80" s="595"/>
      <c r="C80" s="10" t="s">
        <v>2680</v>
      </c>
      <c r="D80" s="4" t="s">
        <v>4130</v>
      </c>
      <c r="E80" s="45" t="s">
        <v>9</v>
      </c>
      <c r="F80" s="4" t="s">
        <v>137</v>
      </c>
      <c r="G80" s="53">
        <v>38544</v>
      </c>
      <c r="H80" s="35" t="s">
        <v>4053</v>
      </c>
      <c r="I80" s="36" t="s">
        <v>3104</v>
      </c>
      <c r="J80" s="4" t="s">
        <v>3286</v>
      </c>
      <c r="K80" s="4" t="s">
        <v>3279</v>
      </c>
      <c r="L80" s="4" t="s">
        <v>3898</v>
      </c>
      <c r="M80" s="4" t="s">
        <v>3100</v>
      </c>
      <c r="N80" s="4" t="s">
        <v>285</v>
      </c>
      <c r="O80" s="22" t="s">
        <v>204</v>
      </c>
      <c r="P80" s="35" t="str">
        <f t="shared" ca="1" si="6"/>
        <v>19 Tahun</v>
      </c>
      <c r="Q80" s="35" t="str">
        <f t="shared" ca="1" si="7"/>
        <v>6 Bulan</v>
      </c>
      <c r="R80" s="35" t="str">
        <f t="shared" ca="1" si="8"/>
        <v>19 Hari</v>
      </c>
    </row>
    <row r="81" spans="1:18" ht="15">
      <c r="A81" s="540">
        <v>24</v>
      </c>
      <c r="B81" s="596" t="s">
        <v>584</v>
      </c>
      <c r="C81" s="10" t="s">
        <v>585</v>
      </c>
      <c r="D81" s="4" t="s">
        <v>586</v>
      </c>
      <c r="E81" s="45" t="s">
        <v>10</v>
      </c>
      <c r="F81" s="4" t="s">
        <v>179</v>
      </c>
      <c r="G81" s="53">
        <v>23941</v>
      </c>
      <c r="H81" s="35" t="s">
        <v>4053</v>
      </c>
      <c r="I81" s="36" t="s">
        <v>3104</v>
      </c>
      <c r="J81" s="4" t="s">
        <v>3893</v>
      </c>
      <c r="K81" s="4" t="s">
        <v>3124</v>
      </c>
      <c r="L81" s="4" t="s">
        <v>3948</v>
      </c>
      <c r="M81" s="4" t="s">
        <v>3095</v>
      </c>
      <c r="N81" s="4" t="s">
        <v>4131</v>
      </c>
      <c r="O81" s="22" t="s">
        <v>4132</v>
      </c>
      <c r="P81" s="35" t="str">
        <f t="shared" ca="1" si="6"/>
        <v>59 Tahun</v>
      </c>
      <c r="Q81" s="35" t="str">
        <f t="shared" ca="1" si="7"/>
        <v>6 Bulan</v>
      </c>
      <c r="R81" s="35" t="str">
        <f t="shared" ca="1" si="8"/>
        <v>12 Hari</v>
      </c>
    </row>
    <row r="82" spans="1:18" ht="15">
      <c r="A82" s="544"/>
      <c r="B82" s="594"/>
      <c r="C82" s="10" t="s">
        <v>589</v>
      </c>
      <c r="D82" s="4" t="s">
        <v>590</v>
      </c>
      <c r="E82" s="45" t="s">
        <v>9</v>
      </c>
      <c r="F82" s="4" t="s">
        <v>41</v>
      </c>
      <c r="G82" s="53">
        <v>27154</v>
      </c>
      <c r="H82" s="35" t="s">
        <v>4053</v>
      </c>
      <c r="I82" s="36" t="s">
        <v>3104</v>
      </c>
      <c r="J82" s="4" t="s">
        <v>3270</v>
      </c>
      <c r="K82" s="4" t="s">
        <v>3124</v>
      </c>
      <c r="L82" s="4" t="s">
        <v>3948</v>
      </c>
      <c r="M82" s="4" t="s">
        <v>3099</v>
      </c>
      <c r="N82" s="4" t="s">
        <v>4133</v>
      </c>
      <c r="O82" s="55" t="s">
        <v>2989</v>
      </c>
      <c r="P82" s="35" t="str">
        <f t="shared" ca="1" si="6"/>
        <v>50 Tahun</v>
      </c>
      <c r="Q82" s="35" t="str">
        <f t="shared" ca="1" si="7"/>
        <v>8 Bulan</v>
      </c>
      <c r="R82" s="35" t="str">
        <f t="shared" ca="1" si="8"/>
        <v>25 Hari</v>
      </c>
    </row>
    <row r="83" spans="1:18" ht="15">
      <c r="A83" s="544"/>
      <c r="B83" s="594"/>
      <c r="C83" s="10" t="s">
        <v>587</v>
      </c>
      <c r="D83" s="4" t="s">
        <v>588</v>
      </c>
      <c r="E83" s="45" t="s">
        <v>10</v>
      </c>
      <c r="F83" s="4" t="s">
        <v>185</v>
      </c>
      <c r="G83" s="53">
        <v>33988</v>
      </c>
      <c r="H83" s="35" t="s">
        <v>4053</v>
      </c>
      <c r="I83" s="36" t="s">
        <v>3104</v>
      </c>
      <c r="J83" s="4" t="s">
        <v>3893</v>
      </c>
      <c r="K83" s="4" t="s">
        <v>3901</v>
      </c>
      <c r="L83" s="4" t="s">
        <v>3898</v>
      </c>
      <c r="M83" s="4" t="s">
        <v>3100</v>
      </c>
      <c r="N83" s="4" t="s">
        <v>586</v>
      </c>
      <c r="O83" s="22" t="s">
        <v>590</v>
      </c>
      <c r="P83" s="35" t="str">
        <f t="shared" ca="1" si="6"/>
        <v>32 Tahun</v>
      </c>
      <c r="Q83" s="35" t="str">
        <f t="shared" ca="1" si="7"/>
        <v>0 Bulan</v>
      </c>
      <c r="R83" s="35" t="str">
        <f t="shared" ca="1" si="8"/>
        <v>11 Hari</v>
      </c>
    </row>
    <row r="84" spans="1:18" ht="15">
      <c r="A84" s="541"/>
      <c r="B84" s="595"/>
      <c r="C84" s="10" t="s">
        <v>4135</v>
      </c>
      <c r="D84" s="4" t="s">
        <v>4134</v>
      </c>
      <c r="E84" s="45" t="s">
        <v>10</v>
      </c>
      <c r="F84" s="4" t="s">
        <v>185</v>
      </c>
      <c r="G84" s="53">
        <v>42819</v>
      </c>
      <c r="H84" s="35" t="s">
        <v>4053</v>
      </c>
      <c r="I84" s="36" t="s">
        <v>3104</v>
      </c>
      <c r="J84" s="4" t="s">
        <v>4069</v>
      </c>
      <c r="K84" s="4" t="s">
        <v>3901</v>
      </c>
      <c r="L84" s="4" t="s">
        <v>3898</v>
      </c>
      <c r="M84" s="4" t="s">
        <v>3100</v>
      </c>
      <c r="N84" s="4" t="s">
        <v>586</v>
      </c>
      <c r="O84" s="22" t="s">
        <v>590</v>
      </c>
      <c r="P84" s="35" t="str">
        <f t="shared" ca="1" si="6"/>
        <v>7 Tahun</v>
      </c>
      <c r="Q84" s="35" t="str">
        <f t="shared" ca="1" si="7"/>
        <v>10 Bulan</v>
      </c>
      <c r="R84" s="35" t="str">
        <f t="shared" ca="1" si="8"/>
        <v>5 Hari</v>
      </c>
    </row>
    <row r="85" spans="1:18" ht="15">
      <c r="A85" s="540">
        <v>25</v>
      </c>
      <c r="B85" s="596" t="s">
        <v>576</v>
      </c>
      <c r="C85" s="10" t="s">
        <v>581</v>
      </c>
      <c r="D85" s="4" t="s">
        <v>582</v>
      </c>
      <c r="E85" s="45" t="s">
        <v>10</v>
      </c>
      <c r="F85" s="4" t="s">
        <v>15</v>
      </c>
      <c r="G85" s="53">
        <v>26099</v>
      </c>
      <c r="H85" s="35" t="s">
        <v>4053</v>
      </c>
      <c r="I85" s="36" t="s">
        <v>3104</v>
      </c>
      <c r="J85" s="4" t="s">
        <v>3893</v>
      </c>
      <c r="K85" s="4" t="s">
        <v>3124</v>
      </c>
      <c r="L85" s="4" t="s">
        <v>3894</v>
      </c>
      <c r="M85" s="4" t="s">
        <v>3095</v>
      </c>
      <c r="N85" s="4" t="s">
        <v>353</v>
      </c>
      <c r="O85" s="22" t="s">
        <v>4136</v>
      </c>
      <c r="P85" s="35" t="str">
        <f t="shared" ca="1" si="6"/>
        <v>53 Tahun</v>
      </c>
      <c r="Q85" s="35" t="str">
        <f t="shared" ca="1" si="7"/>
        <v>7 Bulan</v>
      </c>
      <c r="R85" s="35" t="str">
        <f t="shared" ca="1" si="8"/>
        <v>15 Hari</v>
      </c>
    </row>
    <row r="86" spans="1:18" ht="15">
      <c r="A86" s="544"/>
      <c r="B86" s="594"/>
      <c r="C86" s="10" t="s">
        <v>583</v>
      </c>
      <c r="D86" s="4" t="s">
        <v>155</v>
      </c>
      <c r="E86" s="45" t="s">
        <v>9</v>
      </c>
      <c r="F86" s="4" t="s">
        <v>321</v>
      </c>
      <c r="G86" s="53">
        <v>29655</v>
      </c>
      <c r="H86" s="35" t="s">
        <v>4053</v>
      </c>
      <c r="I86" s="36" t="s">
        <v>3104</v>
      </c>
      <c r="J86" s="4" t="s">
        <v>3893</v>
      </c>
      <c r="K86" s="4" t="s">
        <v>3124</v>
      </c>
      <c r="L86" s="4" t="s">
        <v>3894</v>
      </c>
      <c r="M86" s="4" t="s">
        <v>3099</v>
      </c>
      <c r="N86" s="4" t="s">
        <v>403</v>
      </c>
      <c r="O86" s="22" t="s">
        <v>480</v>
      </c>
      <c r="P86" s="35" t="str">
        <f t="shared" ca="1" si="6"/>
        <v>43 Tahun</v>
      </c>
      <c r="Q86" s="35" t="str">
        <f t="shared" ca="1" si="7"/>
        <v>10 Bulan</v>
      </c>
      <c r="R86" s="35" t="str">
        <f t="shared" ca="1" si="8"/>
        <v>20 Hari</v>
      </c>
    </row>
    <row r="87" spans="1:18" ht="15">
      <c r="A87" s="544"/>
      <c r="B87" s="594"/>
      <c r="C87" s="10" t="s">
        <v>579</v>
      </c>
      <c r="D87" s="4" t="s">
        <v>580</v>
      </c>
      <c r="E87" s="45" t="s">
        <v>10</v>
      </c>
      <c r="F87" s="4" t="s">
        <v>321</v>
      </c>
      <c r="G87" s="53">
        <v>36318</v>
      </c>
      <c r="H87" s="35" t="s">
        <v>4053</v>
      </c>
      <c r="I87" s="36" t="s">
        <v>3104</v>
      </c>
      <c r="J87" s="4" t="s">
        <v>3286</v>
      </c>
      <c r="K87" s="4" t="s">
        <v>3901</v>
      </c>
      <c r="L87" s="4" t="s">
        <v>3898</v>
      </c>
      <c r="M87" s="4" t="s">
        <v>3100</v>
      </c>
      <c r="N87" s="4" t="s">
        <v>582</v>
      </c>
      <c r="O87" s="22" t="s">
        <v>155</v>
      </c>
      <c r="P87" s="35" t="str">
        <f t="shared" ca="1" si="6"/>
        <v>25 Tahun</v>
      </c>
      <c r="Q87" s="35" t="str">
        <f t="shared" ca="1" si="7"/>
        <v>7 Bulan</v>
      </c>
      <c r="R87" s="35" t="str">
        <f t="shared" ca="1" si="8"/>
        <v>23 Hari</v>
      </c>
    </row>
    <row r="88" spans="1:18" ht="15">
      <c r="A88" s="544"/>
      <c r="B88" s="594"/>
      <c r="C88" s="10" t="s">
        <v>577</v>
      </c>
      <c r="D88" s="4" t="s">
        <v>578</v>
      </c>
      <c r="E88" s="45" t="s">
        <v>10</v>
      </c>
      <c r="F88" s="4" t="s">
        <v>185</v>
      </c>
      <c r="G88" s="53">
        <v>38831</v>
      </c>
      <c r="H88" s="35" t="s">
        <v>4053</v>
      </c>
      <c r="I88" s="36" t="s">
        <v>3104</v>
      </c>
      <c r="J88" s="4" t="s">
        <v>4069</v>
      </c>
      <c r="K88" s="4" t="s">
        <v>3901</v>
      </c>
      <c r="L88" s="4" t="s">
        <v>3898</v>
      </c>
      <c r="M88" s="4" t="s">
        <v>3100</v>
      </c>
      <c r="N88" s="4" t="s">
        <v>582</v>
      </c>
      <c r="O88" s="22" t="s">
        <v>155</v>
      </c>
      <c r="P88" s="35" t="str">
        <f t="shared" ca="1" si="6"/>
        <v>18 Tahun</v>
      </c>
      <c r="Q88" s="35" t="str">
        <f t="shared" ca="1" si="7"/>
        <v>9 Bulan</v>
      </c>
      <c r="R88" s="35" t="str">
        <f t="shared" ca="1" si="8"/>
        <v>6 Hari</v>
      </c>
    </row>
    <row r="89" spans="1:18" ht="15">
      <c r="A89" s="544"/>
      <c r="B89" s="594"/>
      <c r="C89" s="10" t="s">
        <v>4138</v>
      </c>
      <c r="D89" s="4" t="s">
        <v>4137</v>
      </c>
      <c r="E89" s="45" t="s">
        <v>10</v>
      </c>
      <c r="F89" s="4" t="s">
        <v>15</v>
      </c>
      <c r="G89" s="53">
        <v>42071</v>
      </c>
      <c r="H89" s="35" t="s">
        <v>4053</v>
      </c>
      <c r="I89" s="36" t="s">
        <v>3104</v>
      </c>
      <c r="J89" s="4" t="s">
        <v>4069</v>
      </c>
      <c r="K89" s="4" t="s">
        <v>3901</v>
      </c>
      <c r="L89" s="4" t="s">
        <v>3898</v>
      </c>
      <c r="M89" s="4" t="s">
        <v>3100</v>
      </c>
      <c r="N89" s="4" t="s">
        <v>582</v>
      </c>
      <c r="O89" s="22" t="s">
        <v>155</v>
      </c>
      <c r="P89" s="35" t="str">
        <f t="shared" ca="1" si="6"/>
        <v>9 Tahun</v>
      </c>
      <c r="Q89" s="35" t="str">
        <f t="shared" ca="1" si="7"/>
        <v>10 Bulan</v>
      </c>
      <c r="R89" s="35" t="str">
        <f t="shared" ca="1" si="8"/>
        <v>22 Hari</v>
      </c>
    </row>
    <row r="90" spans="1:18" ht="15">
      <c r="A90" s="541"/>
      <c r="B90" s="595"/>
      <c r="C90" s="10" t="s">
        <v>2408</v>
      </c>
      <c r="D90" s="4" t="s">
        <v>2345</v>
      </c>
      <c r="E90" s="45" t="s">
        <v>9</v>
      </c>
      <c r="F90" s="4" t="s">
        <v>15</v>
      </c>
      <c r="G90" s="53">
        <v>16442</v>
      </c>
      <c r="H90" s="35" t="s">
        <v>4053</v>
      </c>
      <c r="I90" s="36" t="s">
        <v>3104</v>
      </c>
      <c r="J90" s="4" t="s">
        <v>3270</v>
      </c>
      <c r="K90" s="4" t="s">
        <v>3124</v>
      </c>
      <c r="L90" s="4" t="s">
        <v>4139</v>
      </c>
      <c r="M90" s="4" t="s">
        <v>3135</v>
      </c>
      <c r="N90" s="4" t="s">
        <v>4140</v>
      </c>
      <c r="O90" s="22" t="s">
        <v>1636</v>
      </c>
      <c r="P90" s="35" t="str">
        <f t="shared" ca="1" si="6"/>
        <v>80 Tahun</v>
      </c>
      <c r="Q90" s="35" t="str">
        <f t="shared" ca="1" si="7"/>
        <v>0 Bulan</v>
      </c>
      <c r="R90" s="35" t="str">
        <f t="shared" ca="1" si="8"/>
        <v>25 Hari</v>
      </c>
    </row>
    <row r="91" spans="1:18" ht="15">
      <c r="A91" s="540">
        <v>26</v>
      </c>
      <c r="B91" s="596" t="s">
        <v>616</v>
      </c>
      <c r="C91" s="10" t="s">
        <v>617</v>
      </c>
      <c r="D91" s="4" t="s">
        <v>618</v>
      </c>
      <c r="E91" s="45" t="s">
        <v>10</v>
      </c>
      <c r="F91" s="4" t="s">
        <v>212</v>
      </c>
      <c r="G91" s="53">
        <v>27950</v>
      </c>
      <c r="H91" s="35" t="s">
        <v>4053</v>
      </c>
      <c r="I91" s="36" t="s">
        <v>3104</v>
      </c>
      <c r="J91" s="4" t="s">
        <v>3271</v>
      </c>
      <c r="K91" s="4" t="s">
        <v>3097</v>
      </c>
      <c r="L91" s="4" t="s">
        <v>3948</v>
      </c>
      <c r="M91" s="4" t="s">
        <v>3095</v>
      </c>
      <c r="N91" s="4" t="s">
        <v>4141</v>
      </c>
      <c r="O91" s="22" t="s">
        <v>306</v>
      </c>
      <c r="P91" s="35" t="str">
        <f t="shared" ca="1" si="6"/>
        <v>48 Tahun</v>
      </c>
      <c r="Q91" s="35" t="str">
        <f t="shared" ca="1" si="7"/>
        <v>6 Bulan</v>
      </c>
      <c r="R91" s="35" t="str">
        <f t="shared" ca="1" si="8"/>
        <v>21 Hari</v>
      </c>
    </row>
    <row r="92" spans="1:18" ht="15">
      <c r="A92" s="544"/>
      <c r="B92" s="594"/>
      <c r="C92" s="10" t="s">
        <v>4142</v>
      </c>
      <c r="D92" s="4" t="s">
        <v>619</v>
      </c>
      <c r="E92" s="45" t="s">
        <v>9</v>
      </c>
      <c r="F92" s="4" t="s">
        <v>185</v>
      </c>
      <c r="G92" s="53">
        <v>28250</v>
      </c>
      <c r="H92" s="35" t="s">
        <v>4053</v>
      </c>
      <c r="I92" s="36" t="s">
        <v>3104</v>
      </c>
      <c r="J92" s="4" t="s">
        <v>3893</v>
      </c>
      <c r="K92" s="4" t="s">
        <v>3117</v>
      </c>
      <c r="L92" s="4" t="s">
        <v>3948</v>
      </c>
      <c r="M92" s="4" t="s">
        <v>3099</v>
      </c>
      <c r="N92" s="4" t="s">
        <v>2864</v>
      </c>
      <c r="O92" s="22" t="s">
        <v>1561</v>
      </c>
      <c r="P92" s="35" t="str">
        <f t="shared" ca="1" si="6"/>
        <v>47 Tahun</v>
      </c>
      <c r="Q92" s="35" t="str">
        <f t="shared" ca="1" si="7"/>
        <v>8 Bulan</v>
      </c>
      <c r="R92" s="35" t="str">
        <f t="shared" ca="1" si="8"/>
        <v>25 Hari</v>
      </c>
    </row>
    <row r="93" spans="1:18" ht="15">
      <c r="A93" s="541"/>
      <c r="B93" s="595"/>
      <c r="C93" s="10" t="s">
        <v>4144</v>
      </c>
      <c r="D93" s="4" t="s">
        <v>4143</v>
      </c>
      <c r="E93" s="45" t="s">
        <v>10</v>
      </c>
      <c r="F93" s="4" t="s">
        <v>185</v>
      </c>
      <c r="G93" s="53">
        <v>39934</v>
      </c>
      <c r="H93" s="35" t="s">
        <v>4053</v>
      </c>
      <c r="I93" s="36" t="s">
        <v>3104</v>
      </c>
      <c r="J93" s="4" t="s">
        <v>3286</v>
      </c>
      <c r="K93" s="4" t="s">
        <v>3279</v>
      </c>
      <c r="L93" s="4" t="s">
        <v>3898</v>
      </c>
      <c r="M93" s="4" t="s">
        <v>3100</v>
      </c>
      <c r="N93" s="4" t="s">
        <v>618</v>
      </c>
      <c r="O93" s="22" t="s">
        <v>619</v>
      </c>
      <c r="P93" s="35" t="str">
        <f t="shared" ca="1" si="6"/>
        <v>15 Tahun</v>
      </c>
      <c r="Q93" s="35" t="str">
        <f t="shared" ca="1" si="7"/>
        <v>8 Bulan</v>
      </c>
      <c r="R93" s="35" t="str">
        <f t="shared" ca="1" si="8"/>
        <v>29 Hari</v>
      </c>
    </row>
    <row r="94" spans="1:18" ht="15">
      <c r="A94" s="540">
        <v>27</v>
      </c>
      <c r="B94" s="596" t="s">
        <v>2661</v>
      </c>
      <c r="C94" s="10" t="s">
        <v>2662</v>
      </c>
      <c r="D94" s="4" t="s">
        <v>2663</v>
      </c>
      <c r="E94" s="45" t="s">
        <v>10</v>
      </c>
      <c r="F94" s="4" t="s">
        <v>185</v>
      </c>
      <c r="G94" s="53">
        <v>35258</v>
      </c>
      <c r="H94" s="35" t="s">
        <v>4053</v>
      </c>
      <c r="I94" s="36" t="s">
        <v>3104</v>
      </c>
      <c r="J94" s="4" t="s">
        <v>3893</v>
      </c>
      <c r="K94" s="4" t="s">
        <v>3124</v>
      </c>
      <c r="L94" s="4" t="s">
        <v>3971</v>
      </c>
      <c r="M94" s="4" t="s">
        <v>3095</v>
      </c>
      <c r="N94" s="4" t="s">
        <v>618</v>
      </c>
      <c r="O94" s="22" t="s">
        <v>619</v>
      </c>
      <c r="P94" s="35" t="str">
        <f t="shared" ca="1" si="6"/>
        <v>28 Tahun</v>
      </c>
      <c r="Q94" s="35" t="str">
        <f t="shared" ca="1" si="7"/>
        <v>6 Bulan</v>
      </c>
      <c r="R94" s="35" t="str">
        <f t="shared" ca="1" si="8"/>
        <v>18 Hari</v>
      </c>
    </row>
    <row r="95" spans="1:18" ht="15">
      <c r="A95" s="544"/>
      <c r="B95" s="594"/>
      <c r="C95" s="10" t="s">
        <v>2956</v>
      </c>
      <c r="D95" s="4" t="s">
        <v>2957</v>
      </c>
      <c r="E95" s="45" t="s">
        <v>9</v>
      </c>
      <c r="F95" s="4" t="s">
        <v>717</v>
      </c>
      <c r="G95" s="53">
        <v>35188</v>
      </c>
      <c r="H95" s="35" t="s">
        <v>4053</v>
      </c>
      <c r="I95" s="36" t="s">
        <v>3104</v>
      </c>
      <c r="J95" s="4" t="s">
        <v>3893</v>
      </c>
      <c r="K95" s="4" t="s">
        <v>3117</v>
      </c>
      <c r="L95" s="4" t="s">
        <v>3971</v>
      </c>
      <c r="M95" s="4" t="s">
        <v>3099</v>
      </c>
      <c r="N95" s="4" t="s">
        <v>1550</v>
      </c>
      <c r="O95" s="22" t="s">
        <v>1762</v>
      </c>
      <c r="P95" s="35" t="str">
        <f t="shared" ca="1" si="6"/>
        <v>28 Tahun</v>
      </c>
      <c r="Q95" s="35" t="str">
        <f t="shared" ca="1" si="7"/>
        <v>8 Bulan</v>
      </c>
      <c r="R95" s="35" t="str">
        <f t="shared" ca="1" si="8"/>
        <v>27 Hari</v>
      </c>
    </row>
    <row r="96" spans="1:18" ht="15">
      <c r="A96" s="541"/>
      <c r="B96" s="595"/>
      <c r="C96" s="10" t="s">
        <v>1433</v>
      </c>
      <c r="D96" s="4" t="s">
        <v>4145</v>
      </c>
      <c r="E96" s="45" t="s">
        <v>10</v>
      </c>
      <c r="F96" s="4" t="s">
        <v>173</v>
      </c>
      <c r="G96" s="53">
        <v>43609</v>
      </c>
      <c r="H96" s="35" t="s">
        <v>4053</v>
      </c>
      <c r="I96" s="36" t="s">
        <v>3104</v>
      </c>
      <c r="J96" s="4" t="s">
        <v>4069</v>
      </c>
      <c r="K96" s="4" t="s">
        <v>3901</v>
      </c>
      <c r="L96" s="4" t="s">
        <v>3898</v>
      </c>
      <c r="M96" s="4" t="s">
        <v>3100</v>
      </c>
      <c r="N96" s="4" t="s">
        <v>2663</v>
      </c>
      <c r="O96" s="22" t="s">
        <v>2957</v>
      </c>
      <c r="P96" s="35" t="str">
        <f t="shared" ca="1" si="6"/>
        <v>5 Tahun</v>
      </c>
      <c r="Q96" s="35" t="str">
        <f t="shared" ca="1" si="7"/>
        <v>8 Bulan</v>
      </c>
      <c r="R96" s="35" t="str">
        <f t="shared" ca="1" si="8"/>
        <v>6 Hari</v>
      </c>
    </row>
    <row r="97" spans="1:18" ht="15">
      <c r="A97" s="540">
        <v>28</v>
      </c>
      <c r="B97" s="596" t="s">
        <v>571</v>
      </c>
      <c r="C97" s="10" t="s">
        <v>574</v>
      </c>
      <c r="D97" s="4" t="s">
        <v>344</v>
      </c>
      <c r="E97" s="45" t="s">
        <v>10</v>
      </c>
      <c r="F97" s="56" t="s">
        <v>13</v>
      </c>
      <c r="G97" s="53">
        <v>25499</v>
      </c>
      <c r="H97" s="35" t="s">
        <v>4053</v>
      </c>
      <c r="I97" s="36" t="s">
        <v>3104</v>
      </c>
      <c r="J97" s="4" t="s">
        <v>3270</v>
      </c>
      <c r="K97" s="4" t="s">
        <v>3124</v>
      </c>
      <c r="L97" s="4" t="s">
        <v>4139</v>
      </c>
      <c r="M97" s="4" t="s">
        <v>3095</v>
      </c>
      <c r="N97" s="4" t="s">
        <v>4146</v>
      </c>
      <c r="O97" s="22" t="s">
        <v>1361</v>
      </c>
      <c r="P97" s="35" t="str">
        <f t="shared" ca="1" si="6"/>
        <v>55 Tahun</v>
      </c>
      <c r="Q97" s="35" t="str">
        <f t="shared" ca="1" si="7"/>
        <v>3 Bulan</v>
      </c>
      <c r="R97" s="35" t="str">
        <f t="shared" ca="1" si="8"/>
        <v>7 Hari</v>
      </c>
    </row>
    <row r="98" spans="1:18" ht="15">
      <c r="A98" s="541"/>
      <c r="B98" s="595"/>
      <c r="C98" s="10" t="s">
        <v>572</v>
      </c>
      <c r="D98" s="1" t="s">
        <v>573</v>
      </c>
      <c r="E98" s="45" t="s">
        <v>10</v>
      </c>
      <c r="F98" s="4" t="s">
        <v>238</v>
      </c>
      <c r="G98" s="53">
        <v>36623</v>
      </c>
      <c r="H98" s="35" t="s">
        <v>4053</v>
      </c>
      <c r="I98" s="36" t="s">
        <v>3104</v>
      </c>
      <c r="J98" s="4" t="s">
        <v>4069</v>
      </c>
      <c r="K98" s="4" t="s">
        <v>3901</v>
      </c>
      <c r="L98" s="4" t="s">
        <v>3898</v>
      </c>
      <c r="M98" s="4" t="s">
        <v>3100</v>
      </c>
      <c r="N98" s="4" t="s">
        <v>344</v>
      </c>
      <c r="O98" s="22" t="s">
        <v>575</v>
      </c>
      <c r="P98" s="35" t="str">
        <f t="shared" ca="1" si="6"/>
        <v>24 Tahun</v>
      </c>
      <c r="Q98" s="35" t="str">
        <f t="shared" ca="1" si="7"/>
        <v>9 Bulan</v>
      </c>
      <c r="R98" s="35" t="str">
        <f t="shared" ca="1" si="8"/>
        <v>23 Hari</v>
      </c>
    </row>
    <row r="99" spans="1:18" ht="15">
      <c r="A99" s="540">
        <v>29</v>
      </c>
      <c r="B99" s="596" t="s">
        <v>454</v>
      </c>
      <c r="C99" s="10" t="s">
        <v>456</v>
      </c>
      <c r="D99" s="4" t="s">
        <v>294</v>
      </c>
      <c r="E99" s="45" t="s">
        <v>10</v>
      </c>
      <c r="F99" s="4" t="s">
        <v>122</v>
      </c>
      <c r="G99" s="53">
        <v>19483</v>
      </c>
      <c r="H99" s="35" t="s">
        <v>4053</v>
      </c>
      <c r="I99" s="36" t="s">
        <v>3104</v>
      </c>
      <c r="J99" s="4" t="s">
        <v>3270</v>
      </c>
      <c r="K99" s="4" t="s">
        <v>3124</v>
      </c>
      <c r="L99" s="4" t="s">
        <v>3948</v>
      </c>
      <c r="M99" s="4" t="s">
        <v>3095</v>
      </c>
      <c r="N99" s="4" t="s">
        <v>246</v>
      </c>
      <c r="O99" s="22" t="s">
        <v>3049</v>
      </c>
      <c r="P99" s="35" t="str">
        <f t="shared" ca="1" si="6"/>
        <v>71 Tahun</v>
      </c>
      <c r="Q99" s="35" t="str">
        <f t="shared" ca="1" si="7"/>
        <v>8 Bulan</v>
      </c>
      <c r="R99" s="35" t="str">
        <f t="shared" ca="1" si="8"/>
        <v>26 Hari</v>
      </c>
    </row>
    <row r="100" spans="1:18" ht="15">
      <c r="A100" s="544"/>
      <c r="B100" s="594"/>
      <c r="C100" s="10" t="s">
        <v>455</v>
      </c>
      <c r="D100" s="4" t="s">
        <v>191</v>
      </c>
      <c r="E100" s="45" t="s">
        <v>9</v>
      </c>
      <c r="F100" s="4" t="s">
        <v>122</v>
      </c>
      <c r="G100" s="53">
        <v>21743</v>
      </c>
      <c r="H100" s="35" t="s">
        <v>4053</v>
      </c>
      <c r="I100" s="36" t="s">
        <v>3104</v>
      </c>
      <c r="J100" s="4" t="s">
        <v>3270</v>
      </c>
      <c r="K100" s="4" t="s">
        <v>3124</v>
      </c>
      <c r="L100" s="4" t="s">
        <v>3948</v>
      </c>
      <c r="M100" s="4" t="s">
        <v>3099</v>
      </c>
      <c r="N100" s="4" t="s">
        <v>362</v>
      </c>
      <c r="O100" s="22" t="s">
        <v>4147</v>
      </c>
      <c r="P100" s="35" t="str">
        <f t="shared" ca="1" si="6"/>
        <v>65 Tahun</v>
      </c>
      <c r="Q100" s="35" t="str">
        <f t="shared" ca="1" si="7"/>
        <v>6 Bulan</v>
      </c>
      <c r="R100" s="35" t="str">
        <f t="shared" ca="1" si="8"/>
        <v>18 Hari</v>
      </c>
    </row>
    <row r="101" spans="1:18" ht="15">
      <c r="A101" s="544"/>
      <c r="B101" s="594"/>
      <c r="C101" s="10" t="s">
        <v>4149</v>
      </c>
      <c r="D101" s="4" t="s">
        <v>4148</v>
      </c>
      <c r="E101" s="45" t="s">
        <v>10</v>
      </c>
      <c r="F101" s="4" t="s">
        <v>122</v>
      </c>
      <c r="G101" s="53">
        <v>39276</v>
      </c>
      <c r="H101" s="35" t="s">
        <v>4053</v>
      </c>
      <c r="I101" s="36" t="s">
        <v>3104</v>
      </c>
      <c r="J101" s="4" t="s">
        <v>3286</v>
      </c>
      <c r="K101" s="4" t="s">
        <v>3901</v>
      </c>
      <c r="L101" s="4" t="s">
        <v>3898</v>
      </c>
      <c r="M101" s="4" t="s">
        <v>3100</v>
      </c>
      <c r="N101" s="4" t="s">
        <v>294</v>
      </c>
      <c r="O101" s="22" t="s">
        <v>191</v>
      </c>
      <c r="P101" s="35" t="str">
        <f t="shared" ca="1" si="6"/>
        <v>17 Tahun</v>
      </c>
      <c r="Q101" s="35" t="str">
        <f t="shared" ca="1" si="7"/>
        <v>6 Bulan</v>
      </c>
      <c r="R101" s="35" t="str">
        <f t="shared" ca="1" si="8"/>
        <v>17 Hari</v>
      </c>
    </row>
    <row r="102" spans="1:18" ht="15">
      <c r="A102" s="541"/>
      <c r="B102" s="595"/>
      <c r="C102" s="10" t="s">
        <v>4151</v>
      </c>
      <c r="D102" s="4" t="s">
        <v>4150</v>
      </c>
      <c r="E102" s="45" t="s">
        <v>9</v>
      </c>
      <c r="F102" s="4" t="s">
        <v>185</v>
      </c>
      <c r="G102" s="53">
        <v>43312</v>
      </c>
      <c r="H102" s="35" t="s">
        <v>4053</v>
      </c>
      <c r="I102" s="36" t="s">
        <v>3104</v>
      </c>
      <c r="J102" s="4" t="s">
        <v>4069</v>
      </c>
      <c r="K102" s="4" t="s">
        <v>3901</v>
      </c>
      <c r="L102" s="4" t="s">
        <v>3898</v>
      </c>
      <c r="M102" s="4" t="s">
        <v>3100</v>
      </c>
      <c r="N102" s="4" t="s">
        <v>294</v>
      </c>
      <c r="O102" s="22" t="s">
        <v>191</v>
      </c>
      <c r="P102" s="35" t="str">
        <f t="shared" ca="1" si="6"/>
        <v>6 Tahun</v>
      </c>
      <c r="Q102" s="35" t="str">
        <f t="shared" ca="1" si="7"/>
        <v>5 Bulan</v>
      </c>
      <c r="R102" s="35" t="str">
        <f t="shared" ca="1" si="8"/>
        <v>30 Hari</v>
      </c>
    </row>
    <row r="103" spans="1:18" ht="15">
      <c r="A103" s="540">
        <v>30</v>
      </c>
      <c r="B103" s="596" t="s">
        <v>570</v>
      </c>
      <c r="C103" s="10" t="s">
        <v>570</v>
      </c>
      <c r="D103" s="4" t="s">
        <v>75</v>
      </c>
      <c r="E103" s="45" t="s">
        <v>10</v>
      </c>
      <c r="F103" s="4" t="s">
        <v>46</v>
      </c>
      <c r="G103" s="53">
        <v>22716</v>
      </c>
      <c r="H103" s="35" t="s">
        <v>4053</v>
      </c>
      <c r="I103" s="36" t="s">
        <v>3104</v>
      </c>
      <c r="J103" s="4" t="s">
        <v>3270</v>
      </c>
      <c r="K103" s="4" t="s">
        <v>3124</v>
      </c>
      <c r="L103" s="4" t="s">
        <v>3948</v>
      </c>
      <c r="M103" s="4" t="s">
        <v>3095</v>
      </c>
      <c r="N103" s="4" t="s">
        <v>4055</v>
      </c>
      <c r="O103" s="22" t="s">
        <v>4152</v>
      </c>
      <c r="P103" s="35" t="str">
        <f t="shared" ca="1" si="6"/>
        <v>62 Tahun</v>
      </c>
      <c r="Q103" s="35" t="str">
        <f t="shared" ca="1" si="7"/>
        <v>10 Bulan</v>
      </c>
      <c r="R103" s="35" t="str">
        <f t="shared" ca="1" si="8"/>
        <v>19 Hari</v>
      </c>
    </row>
    <row r="104" spans="1:18" ht="15">
      <c r="A104" s="544"/>
      <c r="B104" s="594"/>
      <c r="C104" s="10" t="s">
        <v>568</v>
      </c>
      <c r="D104" s="1" t="s">
        <v>569</v>
      </c>
      <c r="E104" s="45" t="s">
        <v>9</v>
      </c>
      <c r="F104" s="4" t="s">
        <v>30</v>
      </c>
      <c r="G104" s="53">
        <v>24703</v>
      </c>
      <c r="H104" s="35" t="s">
        <v>4053</v>
      </c>
      <c r="I104" s="36" t="s">
        <v>3104</v>
      </c>
      <c r="J104" s="4" t="s">
        <v>3270</v>
      </c>
      <c r="K104" s="4" t="s">
        <v>3117</v>
      </c>
      <c r="L104" s="4" t="s">
        <v>3948</v>
      </c>
      <c r="M104" s="4" t="s">
        <v>3099</v>
      </c>
      <c r="N104" s="4" t="s">
        <v>2766</v>
      </c>
      <c r="O104" s="22" t="s">
        <v>1767</v>
      </c>
      <c r="P104" s="35" t="str">
        <f t="shared" ca="1" si="6"/>
        <v>57 Tahun</v>
      </c>
      <c r="Q104" s="35" t="str">
        <f t="shared" ca="1" si="7"/>
        <v>5 Bulan</v>
      </c>
      <c r="R104" s="35" t="str">
        <f t="shared" ca="1" si="8"/>
        <v>11 Hari</v>
      </c>
    </row>
    <row r="105" spans="1:18" ht="15">
      <c r="A105" s="541"/>
      <c r="B105" s="595"/>
      <c r="C105" s="10" t="s">
        <v>4154</v>
      </c>
      <c r="D105" s="1" t="s">
        <v>4153</v>
      </c>
      <c r="E105" s="45" t="s">
        <v>9</v>
      </c>
      <c r="F105" s="4" t="s">
        <v>238</v>
      </c>
      <c r="G105" s="53">
        <v>39984</v>
      </c>
      <c r="H105" s="35" t="s">
        <v>4053</v>
      </c>
      <c r="I105" s="36" t="s">
        <v>3104</v>
      </c>
      <c r="J105" s="4" t="s">
        <v>3286</v>
      </c>
      <c r="K105" s="4" t="s">
        <v>3279</v>
      </c>
      <c r="L105" s="4" t="s">
        <v>3898</v>
      </c>
      <c r="M105" s="4" t="s">
        <v>3100</v>
      </c>
      <c r="N105" s="4" t="s">
        <v>75</v>
      </c>
      <c r="O105" s="22" t="s">
        <v>569</v>
      </c>
      <c r="P105" s="35" t="str">
        <f t="shared" ca="1" si="6"/>
        <v>15 Tahun</v>
      </c>
      <c r="Q105" s="35" t="str">
        <f t="shared" ca="1" si="7"/>
        <v>7 Bulan</v>
      </c>
      <c r="R105" s="35" t="str">
        <f t="shared" ca="1" si="8"/>
        <v>10 Hari</v>
      </c>
    </row>
    <row r="106" spans="1:18" ht="15">
      <c r="A106" s="33">
        <v>31</v>
      </c>
      <c r="B106" s="160" t="s">
        <v>1906</v>
      </c>
      <c r="C106" s="10" t="s">
        <v>1907</v>
      </c>
      <c r="D106" s="4" t="s">
        <v>1908</v>
      </c>
      <c r="E106" s="45" t="s">
        <v>9</v>
      </c>
      <c r="F106" s="4" t="s">
        <v>30</v>
      </c>
      <c r="G106" s="53">
        <v>21607</v>
      </c>
      <c r="H106" s="35" t="s">
        <v>4053</v>
      </c>
      <c r="I106" s="45" t="s">
        <v>3104</v>
      </c>
      <c r="J106" s="4" t="s">
        <v>3270</v>
      </c>
      <c r="K106" s="4" t="s">
        <v>3124</v>
      </c>
      <c r="L106" s="4" t="s">
        <v>3131</v>
      </c>
      <c r="M106" s="4" t="s">
        <v>3095</v>
      </c>
      <c r="N106" s="4" t="s">
        <v>4155</v>
      </c>
      <c r="O106" s="22" t="s">
        <v>208</v>
      </c>
      <c r="P106" s="35" t="str">
        <f t="shared" ca="1" si="6"/>
        <v>65 Tahun</v>
      </c>
      <c r="Q106" s="35" t="str">
        <f t="shared" ca="1" si="7"/>
        <v>11 Bulan</v>
      </c>
      <c r="R106" s="35" t="str">
        <f t="shared" ca="1" si="8"/>
        <v>4 Hari</v>
      </c>
    </row>
    <row r="107" spans="1:18" ht="15">
      <c r="A107" s="540">
        <v>32</v>
      </c>
      <c r="B107" s="596" t="s">
        <v>2175</v>
      </c>
      <c r="C107" s="10" t="s">
        <v>2619</v>
      </c>
      <c r="D107" s="4" t="s">
        <v>2620</v>
      </c>
      <c r="E107" s="45" t="s">
        <v>10</v>
      </c>
      <c r="F107" s="4" t="s">
        <v>137</v>
      </c>
      <c r="G107" s="53">
        <v>29356</v>
      </c>
      <c r="H107" s="35" t="s">
        <v>4053</v>
      </c>
      <c r="I107" s="45" t="s">
        <v>3104</v>
      </c>
      <c r="J107" s="4" t="s">
        <v>3270</v>
      </c>
      <c r="K107" s="4" t="s">
        <v>3124</v>
      </c>
      <c r="L107" s="4" t="s">
        <v>3894</v>
      </c>
      <c r="M107" s="4" t="s">
        <v>3095</v>
      </c>
      <c r="N107" s="4" t="s">
        <v>4156</v>
      </c>
      <c r="O107" s="22" t="s">
        <v>101</v>
      </c>
      <c r="P107" s="35" t="str">
        <f t="shared" ca="1" si="6"/>
        <v>44 Tahun</v>
      </c>
      <c r="Q107" s="35" t="str">
        <f t="shared" ca="1" si="7"/>
        <v>8 Bulan</v>
      </c>
      <c r="R107" s="35" t="str">
        <f t="shared" ca="1" si="8"/>
        <v>15 Hari</v>
      </c>
    </row>
    <row r="108" spans="1:18" ht="15">
      <c r="A108" s="544"/>
      <c r="B108" s="594"/>
      <c r="C108" s="10" t="s">
        <v>2354</v>
      </c>
      <c r="D108" s="4" t="s">
        <v>4157</v>
      </c>
      <c r="E108" s="45" t="s">
        <v>9</v>
      </c>
      <c r="F108" s="4" t="s">
        <v>185</v>
      </c>
      <c r="G108" s="53">
        <v>30410</v>
      </c>
      <c r="H108" s="35" t="s">
        <v>4053</v>
      </c>
      <c r="I108" s="45" t="s">
        <v>3104</v>
      </c>
      <c r="J108" s="4" t="s">
        <v>3270</v>
      </c>
      <c r="K108" s="4" t="s">
        <v>3124</v>
      </c>
      <c r="L108" s="4" t="s">
        <v>3894</v>
      </c>
      <c r="M108" s="4" t="s">
        <v>3099</v>
      </c>
      <c r="N108" s="4" t="s">
        <v>4158</v>
      </c>
      <c r="O108" s="22" t="s">
        <v>1908</v>
      </c>
      <c r="P108" s="35" t="str">
        <f t="shared" ca="1" si="6"/>
        <v>41 Tahun</v>
      </c>
      <c r="Q108" s="35" t="str">
        <f t="shared" ca="1" si="7"/>
        <v>9 Bulan</v>
      </c>
      <c r="R108" s="35" t="str">
        <f t="shared" ca="1" si="8"/>
        <v>26 Hari</v>
      </c>
    </row>
    <row r="109" spans="1:18" ht="15">
      <c r="A109" s="544"/>
      <c r="B109" s="594"/>
      <c r="C109" s="10" t="s">
        <v>2176</v>
      </c>
      <c r="D109" s="4" t="s">
        <v>271</v>
      </c>
      <c r="E109" s="45" t="s">
        <v>9</v>
      </c>
      <c r="F109" s="4" t="s">
        <v>185</v>
      </c>
      <c r="G109" s="53">
        <v>37145</v>
      </c>
      <c r="H109" s="35" t="s">
        <v>4053</v>
      </c>
      <c r="I109" s="45" t="s">
        <v>3104</v>
      </c>
      <c r="J109" s="4" t="s">
        <v>3286</v>
      </c>
      <c r="K109" s="4" t="s">
        <v>3279</v>
      </c>
      <c r="L109" s="4" t="s">
        <v>3898</v>
      </c>
      <c r="M109" s="4" t="s">
        <v>3100</v>
      </c>
      <c r="N109" s="4" t="s">
        <v>2620</v>
      </c>
      <c r="O109" s="22" t="s">
        <v>4157</v>
      </c>
      <c r="P109" s="35" t="str">
        <f t="shared" ca="1" si="6"/>
        <v>23 Tahun</v>
      </c>
      <c r="Q109" s="35" t="str">
        <f t="shared" ca="1" si="7"/>
        <v>4 Bulan</v>
      </c>
      <c r="R109" s="35" t="str">
        <f t="shared" ca="1" si="8"/>
        <v>19 Hari</v>
      </c>
    </row>
    <row r="110" spans="1:18" ht="15">
      <c r="A110" s="541"/>
      <c r="B110" s="595"/>
      <c r="C110" s="10" t="s">
        <v>4159</v>
      </c>
      <c r="D110" s="4" t="s">
        <v>3140</v>
      </c>
      <c r="E110" s="45" t="s">
        <v>10</v>
      </c>
      <c r="F110" s="4" t="s">
        <v>185</v>
      </c>
      <c r="G110" s="53">
        <v>39975</v>
      </c>
      <c r="H110" s="35" t="s">
        <v>4053</v>
      </c>
      <c r="I110" s="45" t="s">
        <v>3104</v>
      </c>
      <c r="J110" s="4" t="s">
        <v>4069</v>
      </c>
      <c r="K110" s="4" t="s">
        <v>3901</v>
      </c>
      <c r="L110" s="4" t="s">
        <v>3898</v>
      </c>
      <c r="M110" s="4" t="s">
        <v>3100</v>
      </c>
      <c r="N110" s="4" t="s">
        <v>2620</v>
      </c>
      <c r="O110" s="22" t="s">
        <v>4157</v>
      </c>
      <c r="P110" s="35" t="str">
        <f t="shared" ca="1" si="6"/>
        <v>15 Tahun</v>
      </c>
      <c r="Q110" s="35" t="str">
        <f t="shared" ca="1" si="7"/>
        <v>7 Bulan</v>
      </c>
      <c r="R110" s="35" t="str">
        <f t="shared" ca="1" si="8"/>
        <v>19 Hari</v>
      </c>
    </row>
    <row r="111" spans="1:18" ht="15">
      <c r="A111" s="540">
        <v>33</v>
      </c>
      <c r="B111" s="596" t="s">
        <v>565</v>
      </c>
      <c r="C111" s="10" t="s">
        <v>567</v>
      </c>
      <c r="D111" s="4" t="s">
        <v>100</v>
      </c>
      <c r="E111" s="45" t="s">
        <v>10</v>
      </c>
      <c r="F111" s="4" t="s">
        <v>13</v>
      </c>
      <c r="G111" s="53">
        <v>25692</v>
      </c>
      <c r="H111" s="35" t="s">
        <v>4053</v>
      </c>
      <c r="I111" s="45" t="s">
        <v>3104</v>
      </c>
      <c r="J111" s="4" t="s">
        <v>3270</v>
      </c>
      <c r="K111" s="4" t="s">
        <v>3124</v>
      </c>
      <c r="L111" s="4" t="s">
        <v>3894</v>
      </c>
      <c r="M111" s="4" t="s">
        <v>3095</v>
      </c>
      <c r="N111" s="4" t="s">
        <v>4160</v>
      </c>
      <c r="O111" s="22" t="s">
        <v>245</v>
      </c>
      <c r="P111" s="35" t="str">
        <f t="shared" ca="1" si="6"/>
        <v>54 Tahun</v>
      </c>
      <c r="Q111" s="35" t="str">
        <f t="shared" ca="1" si="7"/>
        <v>8 Bulan</v>
      </c>
      <c r="R111" s="35" t="str">
        <f t="shared" ca="1" si="8"/>
        <v>26 Hari</v>
      </c>
    </row>
    <row r="112" spans="1:18" ht="15">
      <c r="A112" s="541"/>
      <c r="B112" s="595"/>
      <c r="C112" s="10" t="s">
        <v>566</v>
      </c>
      <c r="D112" s="4" t="s">
        <v>68</v>
      </c>
      <c r="E112" s="45" t="s">
        <v>9</v>
      </c>
      <c r="F112" s="4" t="s">
        <v>122</v>
      </c>
      <c r="G112" s="53">
        <v>28185</v>
      </c>
      <c r="H112" s="35" t="s">
        <v>4053</v>
      </c>
      <c r="I112" s="45" t="s">
        <v>3104</v>
      </c>
      <c r="J112" s="4" t="s">
        <v>3270</v>
      </c>
      <c r="K112" s="4" t="s">
        <v>3124</v>
      </c>
      <c r="L112" s="4" t="s">
        <v>3894</v>
      </c>
      <c r="M112" s="4" t="s">
        <v>3099</v>
      </c>
      <c r="N112" s="4" t="s">
        <v>3038</v>
      </c>
      <c r="O112" s="22" t="s">
        <v>1526</v>
      </c>
      <c r="P112" s="35" t="str">
        <f t="shared" ca="1" si="6"/>
        <v>47 Tahun</v>
      </c>
      <c r="Q112" s="35" t="str">
        <f t="shared" ca="1" si="7"/>
        <v>10 Bulan</v>
      </c>
      <c r="R112" s="35" t="str">
        <f t="shared" ca="1" si="8"/>
        <v>29 Hari</v>
      </c>
    </row>
    <row r="113" spans="1:18" ht="15">
      <c r="A113" s="540">
        <v>34</v>
      </c>
      <c r="B113" s="596" t="s">
        <v>611</v>
      </c>
      <c r="C113" s="10" t="s">
        <v>612</v>
      </c>
      <c r="D113" s="4" t="s">
        <v>613</v>
      </c>
      <c r="E113" s="45" t="s">
        <v>10</v>
      </c>
      <c r="F113" s="4" t="s">
        <v>238</v>
      </c>
      <c r="G113" s="53">
        <v>35950</v>
      </c>
      <c r="H113" s="35" t="s">
        <v>4053</v>
      </c>
      <c r="I113" s="45" t="s">
        <v>3104</v>
      </c>
      <c r="J113" s="4" t="s">
        <v>3893</v>
      </c>
      <c r="K113" s="4" t="s">
        <v>3124</v>
      </c>
      <c r="L113" s="4" t="s">
        <v>3894</v>
      </c>
      <c r="M113" s="4" t="s">
        <v>3095</v>
      </c>
      <c r="N113" s="4" t="s">
        <v>100</v>
      </c>
      <c r="O113" s="22" t="s">
        <v>68</v>
      </c>
      <c r="P113" s="35" t="str">
        <f t="shared" ca="1" si="6"/>
        <v>26 Tahun</v>
      </c>
      <c r="Q113" s="35" t="str">
        <f t="shared" ca="1" si="7"/>
        <v>7 Bulan</v>
      </c>
      <c r="R113" s="35" t="str">
        <f t="shared" ca="1" si="8"/>
        <v>26 Hari</v>
      </c>
    </row>
    <row r="114" spans="1:18" ht="15">
      <c r="A114" s="544"/>
      <c r="B114" s="594"/>
      <c r="C114" s="10" t="s">
        <v>614</v>
      </c>
      <c r="D114" s="4" t="s">
        <v>615</v>
      </c>
      <c r="E114" s="45" t="s">
        <v>9</v>
      </c>
      <c r="F114" s="4" t="s">
        <v>233</v>
      </c>
      <c r="G114" s="53">
        <v>36662</v>
      </c>
      <c r="H114" s="35" t="s">
        <v>4053</v>
      </c>
      <c r="I114" s="45" t="s">
        <v>3104</v>
      </c>
      <c r="J114" s="4" t="s">
        <v>3893</v>
      </c>
      <c r="K114" s="4" t="s">
        <v>3117</v>
      </c>
      <c r="L114" s="4" t="s">
        <v>3894</v>
      </c>
      <c r="M114" s="4" t="s">
        <v>4161</v>
      </c>
      <c r="N114" s="4" t="s">
        <v>278</v>
      </c>
      <c r="O114" s="22" t="s">
        <v>1513</v>
      </c>
      <c r="P114" s="35" t="str">
        <f t="shared" ca="1" si="6"/>
        <v>24 Tahun</v>
      </c>
      <c r="Q114" s="35" t="str">
        <f t="shared" ca="1" si="7"/>
        <v>8 Bulan</v>
      </c>
      <c r="R114" s="35" t="str">
        <f t="shared" ca="1" si="8"/>
        <v>14 Hari</v>
      </c>
    </row>
    <row r="115" spans="1:18" ht="15">
      <c r="A115" s="541"/>
      <c r="B115" s="595"/>
      <c r="C115" s="10" t="s">
        <v>4163</v>
      </c>
      <c r="D115" s="4" t="s">
        <v>4162</v>
      </c>
      <c r="E115" s="45" t="s">
        <v>9</v>
      </c>
      <c r="F115" s="4" t="s">
        <v>238</v>
      </c>
      <c r="G115" s="53">
        <v>43667</v>
      </c>
      <c r="H115" s="35" t="s">
        <v>4053</v>
      </c>
      <c r="I115" s="45" t="s">
        <v>3104</v>
      </c>
      <c r="J115" s="4" t="s">
        <v>4069</v>
      </c>
      <c r="K115" s="4" t="s">
        <v>3901</v>
      </c>
      <c r="L115" s="4" t="s">
        <v>3898</v>
      </c>
      <c r="M115" s="4" t="s">
        <v>3100</v>
      </c>
      <c r="N115" s="4" t="s">
        <v>613</v>
      </c>
      <c r="O115" s="22" t="s">
        <v>615</v>
      </c>
      <c r="P115" s="35" t="str">
        <f t="shared" ca="1" si="6"/>
        <v>5 Tahun</v>
      </c>
      <c r="Q115" s="35" t="str">
        <f t="shared" ca="1" si="7"/>
        <v>6 Bulan</v>
      </c>
      <c r="R115" s="35" t="str">
        <f t="shared" ca="1" si="8"/>
        <v>9 Hari</v>
      </c>
    </row>
    <row r="116" spans="1:18" ht="15">
      <c r="A116" s="540">
        <v>35</v>
      </c>
      <c r="B116" s="596" t="s">
        <v>2159</v>
      </c>
      <c r="C116" s="10" t="s">
        <v>2723</v>
      </c>
      <c r="D116" s="4" t="s">
        <v>189</v>
      </c>
      <c r="E116" s="45" t="s">
        <v>10</v>
      </c>
      <c r="F116" s="4" t="s">
        <v>35</v>
      </c>
      <c r="G116" s="53">
        <v>21711</v>
      </c>
      <c r="H116" s="35" t="s">
        <v>4053</v>
      </c>
      <c r="I116" s="45" t="s">
        <v>3104</v>
      </c>
      <c r="J116" s="4" t="s">
        <v>3270</v>
      </c>
      <c r="K116" s="4" t="s">
        <v>3124</v>
      </c>
      <c r="L116" s="4" t="s">
        <v>3948</v>
      </c>
      <c r="M116" s="4" t="s">
        <v>3095</v>
      </c>
      <c r="N116" s="4" t="s">
        <v>4160</v>
      </c>
      <c r="O116" s="22" t="s">
        <v>1506</v>
      </c>
      <c r="P116" s="35" t="str">
        <f t="shared" ca="1" si="6"/>
        <v>65 Tahun</v>
      </c>
      <c r="Q116" s="35" t="str">
        <f t="shared" ca="1" si="7"/>
        <v>7 Bulan</v>
      </c>
      <c r="R116" s="35" t="str">
        <f t="shared" ca="1" si="8"/>
        <v>20 Hari</v>
      </c>
    </row>
    <row r="117" spans="1:18" ht="15">
      <c r="A117" s="541"/>
      <c r="B117" s="595"/>
      <c r="C117" s="10" t="s">
        <v>2160</v>
      </c>
      <c r="D117" s="4" t="s">
        <v>2161</v>
      </c>
      <c r="E117" s="45" t="s">
        <v>9</v>
      </c>
      <c r="F117" s="4" t="s">
        <v>13</v>
      </c>
      <c r="G117" s="53">
        <v>22717</v>
      </c>
      <c r="H117" s="35" t="s">
        <v>4053</v>
      </c>
      <c r="I117" s="45" t="s">
        <v>3104</v>
      </c>
      <c r="J117" s="4" t="s">
        <v>3270</v>
      </c>
      <c r="K117" s="4" t="s">
        <v>3124</v>
      </c>
      <c r="L117" s="4" t="s">
        <v>3948</v>
      </c>
      <c r="M117" s="4" t="s">
        <v>3099</v>
      </c>
      <c r="N117" s="4" t="s">
        <v>4155</v>
      </c>
      <c r="O117" s="22" t="s">
        <v>208</v>
      </c>
      <c r="P117" s="35" t="str">
        <f t="shared" ca="1" si="6"/>
        <v>62 Tahun</v>
      </c>
      <c r="Q117" s="35" t="str">
        <f t="shared" ca="1" si="7"/>
        <v>10 Bulan</v>
      </c>
      <c r="R117" s="35" t="str">
        <f t="shared" ca="1" si="8"/>
        <v>18 Hari</v>
      </c>
    </row>
    <row r="118" spans="1:18" ht="15">
      <c r="A118" s="540">
        <v>36</v>
      </c>
      <c r="B118" s="596" t="s">
        <v>2010</v>
      </c>
      <c r="C118" s="10" t="s">
        <v>2573</v>
      </c>
      <c r="D118" s="4" t="s">
        <v>2574</v>
      </c>
      <c r="E118" s="45" t="s">
        <v>10</v>
      </c>
      <c r="F118" s="4" t="s">
        <v>185</v>
      </c>
      <c r="G118" s="53">
        <v>32191</v>
      </c>
      <c r="H118" s="35" t="s">
        <v>4053</v>
      </c>
      <c r="I118" s="45" t="s">
        <v>3104</v>
      </c>
      <c r="J118" s="4" t="s">
        <v>3893</v>
      </c>
      <c r="K118" s="4" t="s">
        <v>3124</v>
      </c>
      <c r="L118" s="4" t="s">
        <v>3894</v>
      </c>
      <c r="M118" s="4" t="s">
        <v>3095</v>
      </c>
      <c r="N118" s="4" t="s">
        <v>553</v>
      </c>
      <c r="O118" s="22" t="s">
        <v>142</v>
      </c>
      <c r="P118" s="35" t="str">
        <f t="shared" ca="1" si="6"/>
        <v>36 Tahun</v>
      </c>
      <c r="Q118" s="35" t="str">
        <f t="shared" ca="1" si="7"/>
        <v>11 Bulan</v>
      </c>
      <c r="R118" s="35" t="str">
        <f t="shared" ca="1" si="8"/>
        <v>12 Hari</v>
      </c>
    </row>
    <row r="119" spans="1:18" ht="15">
      <c r="A119" s="544"/>
      <c r="B119" s="594"/>
      <c r="C119" s="10" t="s">
        <v>2011</v>
      </c>
      <c r="D119" s="4" t="s">
        <v>1741</v>
      </c>
      <c r="E119" s="45" t="s">
        <v>9</v>
      </c>
      <c r="F119" s="4" t="s">
        <v>150</v>
      </c>
      <c r="G119" s="53">
        <v>33653</v>
      </c>
      <c r="H119" s="35" t="s">
        <v>4053</v>
      </c>
      <c r="I119" s="45" t="s">
        <v>3104</v>
      </c>
      <c r="J119" s="4" t="s">
        <v>3893</v>
      </c>
      <c r="K119" s="4" t="s">
        <v>3117</v>
      </c>
      <c r="L119" s="4" t="s">
        <v>3894</v>
      </c>
      <c r="M119" s="4" t="s">
        <v>3099</v>
      </c>
      <c r="N119" s="4" t="s">
        <v>402</v>
      </c>
      <c r="O119" s="22" t="s">
        <v>3076</v>
      </c>
      <c r="P119" s="35" t="str">
        <f t="shared" ca="1" si="6"/>
        <v>32 Tahun</v>
      </c>
      <c r="Q119" s="35" t="str">
        <f t="shared" ca="1" si="7"/>
        <v>11 Bulan</v>
      </c>
      <c r="R119" s="35" t="str">
        <f t="shared" ca="1" si="8"/>
        <v>11 Hari</v>
      </c>
    </row>
    <row r="120" spans="1:18" ht="15">
      <c r="A120" s="544"/>
      <c r="B120" s="594"/>
      <c r="C120" s="10" t="s">
        <v>4165</v>
      </c>
      <c r="D120" s="4" t="s">
        <v>4164</v>
      </c>
      <c r="E120" s="45" t="s">
        <v>9</v>
      </c>
      <c r="F120" s="4" t="s">
        <v>150</v>
      </c>
      <c r="G120" s="53">
        <v>42546</v>
      </c>
      <c r="H120" s="35" t="s">
        <v>4053</v>
      </c>
      <c r="I120" s="45" t="s">
        <v>3104</v>
      </c>
      <c r="J120" s="4" t="s">
        <v>4069</v>
      </c>
      <c r="K120" s="4" t="s">
        <v>3901</v>
      </c>
      <c r="L120" s="4" t="s">
        <v>3898</v>
      </c>
      <c r="M120" s="4" t="s">
        <v>3100</v>
      </c>
      <c r="N120" s="4" t="s">
        <v>2574</v>
      </c>
      <c r="O120" s="22" t="s">
        <v>1741</v>
      </c>
      <c r="P120" s="35" t="str">
        <f t="shared" ca="1" si="6"/>
        <v>8 Tahun</v>
      </c>
      <c r="Q120" s="35" t="str">
        <f t="shared" ca="1" si="7"/>
        <v>7 Bulan</v>
      </c>
      <c r="R120" s="35" t="str">
        <f t="shared" ca="1" si="8"/>
        <v>5 Hari</v>
      </c>
    </row>
    <row r="121" spans="1:18" ht="15">
      <c r="A121" s="541"/>
      <c r="B121" s="595"/>
      <c r="C121" s="10" t="s">
        <v>6898</v>
      </c>
      <c r="D121" s="4" t="s">
        <v>6899</v>
      </c>
      <c r="E121" s="45" t="s">
        <v>10</v>
      </c>
      <c r="F121" s="4" t="s">
        <v>268</v>
      </c>
      <c r="G121" s="53">
        <v>44733</v>
      </c>
      <c r="H121" s="35" t="s">
        <v>4053</v>
      </c>
      <c r="I121" s="45" t="s">
        <v>3104</v>
      </c>
      <c r="J121" s="4" t="s">
        <v>4069</v>
      </c>
      <c r="K121" s="4" t="s">
        <v>3901</v>
      </c>
      <c r="L121" s="4" t="s">
        <v>3898</v>
      </c>
      <c r="M121" s="4" t="s">
        <v>3100</v>
      </c>
      <c r="N121" s="4" t="s">
        <v>2574</v>
      </c>
      <c r="O121" s="22" t="s">
        <v>1741</v>
      </c>
      <c r="P121" s="35" t="str">
        <f t="shared" ca="1" si="6"/>
        <v>2 Tahun</v>
      </c>
      <c r="Q121" s="35" t="str">
        <f t="shared" ca="1" si="7"/>
        <v>7 Bulan</v>
      </c>
      <c r="R121" s="35" t="str">
        <f t="shared" ca="1" si="8"/>
        <v>9 Hari</v>
      </c>
    </row>
    <row r="122" spans="1:18" ht="15">
      <c r="A122" s="540">
        <v>37</v>
      </c>
      <c r="B122" s="596" t="s">
        <v>551</v>
      </c>
      <c r="C122" s="10" t="s">
        <v>552</v>
      </c>
      <c r="D122" s="4" t="s">
        <v>553</v>
      </c>
      <c r="E122" s="45" t="s">
        <v>10</v>
      </c>
      <c r="F122" s="4" t="s">
        <v>13</v>
      </c>
      <c r="G122" s="53">
        <v>20924</v>
      </c>
      <c r="H122" s="35" t="s">
        <v>4053</v>
      </c>
      <c r="I122" s="45" t="s">
        <v>3104</v>
      </c>
      <c r="J122" s="4" t="s">
        <v>3270</v>
      </c>
      <c r="K122" s="4" t="s">
        <v>3124</v>
      </c>
      <c r="L122" s="4" t="s">
        <v>3948</v>
      </c>
      <c r="M122" s="4" t="s">
        <v>3095</v>
      </c>
      <c r="N122" s="4" t="s">
        <v>4166</v>
      </c>
      <c r="O122" s="22" t="s">
        <v>4167</v>
      </c>
      <c r="P122" s="35" t="str">
        <f t="shared" ca="1" si="6"/>
        <v>67 Tahun</v>
      </c>
      <c r="Q122" s="35" t="str">
        <f t="shared" ca="1" si="7"/>
        <v>9 Bulan</v>
      </c>
      <c r="R122" s="35" t="str">
        <f t="shared" ca="1" si="8"/>
        <v>16 Hari</v>
      </c>
    </row>
    <row r="123" spans="1:18" ht="15">
      <c r="A123" s="544"/>
      <c r="B123" s="594"/>
      <c r="C123" s="10" t="s">
        <v>554</v>
      </c>
      <c r="D123" s="4" t="s">
        <v>142</v>
      </c>
      <c r="E123" s="45" t="s">
        <v>9</v>
      </c>
      <c r="F123" s="4" t="s">
        <v>555</v>
      </c>
      <c r="G123" s="53">
        <v>21887</v>
      </c>
      <c r="H123" s="35" t="s">
        <v>4053</v>
      </c>
      <c r="I123" s="45" t="s">
        <v>3104</v>
      </c>
      <c r="J123" s="4" t="s">
        <v>3270</v>
      </c>
      <c r="K123" s="4" t="s">
        <v>3124</v>
      </c>
      <c r="L123" s="4" t="s">
        <v>3948</v>
      </c>
      <c r="M123" s="4" t="s">
        <v>3099</v>
      </c>
      <c r="N123" s="4" t="s">
        <v>380</v>
      </c>
      <c r="O123" s="22" t="s">
        <v>145</v>
      </c>
      <c r="P123" s="35" t="str">
        <f t="shared" ca="1" si="6"/>
        <v>65 Tahun</v>
      </c>
      <c r="Q123" s="35" t="str">
        <f t="shared" ca="1" si="7"/>
        <v>1 Bulan</v>
      </c>
      <c r="R123" s="35" t="str">
        <f t="shared" ca="1" si="8"/>
        <v>27 Hari</v>
      </c>
    </row>
    <row r="124" spans="1:18" ht="15">
      <c r="A124" s="541"/>
      <c r="B124" s="595"/>
      <c r="C124" s="10" t="s">
        <v>556</v>
      </c>
      <c r="D124" s="4" t="s">
        <v>557</v>
      </c>
      <c r="E124" s="45" t="s">
        <v>9</v>
      </c>
      <c r="F124" s="4" t="s">
        <v>185</v>
      </c>
      <c r="G124" s="53">
        <v>37879</v>
      </c>
      <c r="H124" s="35" t="s">
        <v>4053</v>
      </c>
      <c r="I124" s="45" t="s">
        <v>3104</v>
      </c>
      <c r="J124" s="4" t="s">
        <v>3270</v>
      </c>
      <c r="K124" s="4" t="s">
        <v>3279</v>
      </c>
      <c r="L124" s="4" t="s">
        <v>3898</v>
      </c>
      <c r="M124" s="4" t="s">
        <v>3100</v>
      </c>
      <c r="N124" s="4" t="s">
        <v>553</v>
      </c>
      <c r="O124" s="22" t="s">
        <v>142</v>
      </c>
      <c r="P124" s="35" t="str">
        <f t="shared" ca="1" si="6"/>
        <v>21 Tahun</v>
      </c>
      <c r="Q124" s="35" t="str">
        <f t="shared" ca="1" si="7"/>
        <v>4 Bulan</v>
      </c>
      <c r="R124" s="35" t="str">
        <f t="shared" ca="1" si="8"/>
        <v>15 Hari</v>
      </c>
    </row>
    <row r="125" spans="1:18" ht="15">
      <c r="A125" s="540">
        <v>38</v>
      </c>
      <c r="B125" s="596" t="s">
        <v>544</v>
      </c>
      <c r="C125" s="10" t="s">
        <v>547</v>
      </c>
      <c r="D125" s="4" t="s">
        <v>239</v>
      </c>
      <c r="E125" s="45" t="s">
        <v>10</v>
      </c>
      <c r="F125" s="4" t="s">
        <v>185</v>
      </c>
      <c r="G125" s="53">
        <v>25931</v>
      </c>
      <c r="H125" s="35" t="s">
        <v>4053</v>
      </c>
      <c r="I125" s="45" t="s">
        <v>3104</v>
      </c>
      <c r="J125" s="4" t="s">
        <v>3270</v>
      </c>
      <c r="K125" s="4" t="s">
        <v>3124</v>
      </c>
      <c r="L125" s="4" t="s">
        <v>3948</v>
      </c>
      <c r="M125" s="4" t="s">
        <v>3095</v>
      </c>
      <c r="N125" s="4" t="s">
        <v>144</v>
      </c>
      <c r="O125" s="22" t="s">
        <v>1908</v>
      </c>
      <c r="P125" s="35" t="str">
        <f t="shared" ca="1" si="6"/>
        <v>54 Tahun</v>
      </c>
      <c r="Q125" s="35" t="str">
        <f t="shared" ca="1" si="7"/>
        <v>1 Bulan</v>
      </c>
      <c r="R125" s="35" t="str">
        <f t="shared" ca="1" si="8"/>
        <v>1 Hari</v>
      </c>
    </row>
    <row r="126" spans="1:18" ht="15">
      <c r="A126" s="544"/>
      <c r="B126" s="594"/>
      <c r="C126" s="10" t="s">
        <v>545</v>
      </c>
      <c r="D126" s="4" t="s">
        <v>546</v>
      </c>
      <c r="E126" s="45" t="s">
        <v>9</v>
      </c>
      <c r="F126" s="4" t="s">
        <v>329</v>
      </c>
      <c r="G126" s="53">
        <v>26771</v>
      </c>
      <c r="H126" s="35" t="s">
        <v>4053</v>
      </c>
      <c r="I126" s="45" t="s">
        <v>3104</v>
      </c>
      <c r="J126" s="4" t="s">
        <v>3270</v>
      </c>
      <c r="K126" s="4" t="s">
        <v>3124</v>
      </c>
      <c r="L126" s="4" t="s">
        <v>3948</v>
      </c>
      <c r="M126" s="4" t="s">
        <v>3099</v>
      </c>
      <c r="N126" s="4" t="s">
        <v>2766</v>
      </c>
      <c r="O126" s="22" t="s">
        <v>160</v>
      </c>
      <c r="P126" s="35" t="str">
        <f t="shared" ca="1" si="6"/>
        <v>51 Tahun</v>
      </c>
      <c r="Q126" s="35" t="str">
        <f t="shared" ca="1" si="7"/>
        <v>9 Bulan</v>
      </c>
      <c r="R126" s="35" t="str">
        <f t="shared" ca="1" si="8"/>
        <v>13 Hari</v>
      </c>
    </row>
    <row r="127" spans="1:18" ht="15">
      <c r="A127" s="544"/>
      <c r="B127" s="594"/>
      <c r="C127" s="10" t="s">
        <v>548</v>
      </c>
      <c r="D127" s="4" t="s">
        <v>549</v>
      </c>
      <c r="E127" s="45" t="s">
        <v>10</v>
      </c>
      <c r="F127" s="4" t="s">
        <v>550</v>
      </c>
      <c r="G127" s="53">
        <v>36561</v>
      </c>
      <c r="H127" s="35" t="s">
        <v>4053</v>
      </c>
      <c r="I127" s="45" t="s">
        <v>3104</v>
      </c>
      <c r="J127" s="4" t="s">
        <v>3270</v>
      </c>
      <c r="K127" s="4" t="s">
        <v>3097</v>
      </c>
      <c r="L127" s="4" t="s">
        <v>3898</v>
      </c>
      <c r="M127" s="4" t="s">
        <v>3100</v>
      </c>
      <c r="N127" s="4" t="s">
        <v>239</v>
      </c>
      <c r="O127" s="22" t="s">
        <v>546</v>
      </c>
      <c r="P127" s="35" t="str">
        <f t="shared" ca="1" si="6"/>
        <v>24 Tahun</v>
      </c>
      <c r="Q127" s="35" t="str">
        <f t="shared" ca="1" si="7"/>
        <v>11 Bulan</v>
      </c>
      <c r="R127" s="35" t="str">
        <f t="shared" ca="1" si="8"/>
        <v>25 Hari</v>
      </c>
    </row>
    <row r="128" spans="1:18" ht="15">
      <c r="A128" s="541"/>
      <c r="B128" s="595"/>
      <c r="C128" s="10" t="s">
        <v>4169</v>
      </c>
      <c r="D128" s="4" t="s">
        <v>4168</v>
      </c>
      <c r="E128" s="45" t="s">
        <v>10</v>
      </c>
      <c r="F128" s="4" t="s">
        <v>185</v>
      </c>
      <c r="G128" s="53">
        <v>41272</v>
      </c>
      <c r="H128" s="35" t="s">
        <v>4053</v>
      </c>
      <c r="I128" s="45" t="s">
        <v>3104</v>
      </c>
      <c r="J128" s="4" t="s">
        <v>3286</v>
      </c>
      <c r="K128" s="4" t="s">
        <v>3279</v>
      </c>
      <c r="L128" s="4" t="s">
        <v>3898</v>
      </c>
      <c r="M128" s="4" t="s">
        <v>3100</v>
      </c>
      <c r="N128" s="4" t="s">
        <v>239</v>
      </c>
      <c r="O128" s="22" t="s">
        <v>546</v>
      </c>
      <c r="P128" s="35" t="str">
        <f t="shared" ca="1" si="6"/>
        <v>12 Tahun</v>
      </c>
      <c r="Q128" s="35" t="str">
        <f t="shared" ca="1" si="7"/>
        <v>1 Bulan</v>
      </c>
      <c r="R128" s="35" t="str">
        <f t="shared" ca="1" si="8"/>
        <v>1 Hari</v>
      </c>
    </row>
    <row r="129" spans="1:18" ht="15">
      <c r="A129" s="540">
        <v>39</v>
      </c>
      <c r="B129" s="596" t="s">
        <v>457</v>
      </c>
      <c r="C129" s="10" t="s">
        <v>458</v>
      </c>
      <c r="D129" s="4" t="s">
        <v>401</v>
      </c>
      <c r="E129" s="45" t="s">
        <v>10</v>
      </c>
      <c r="F129" s="4" t="s">
        <v>4170</v>
      </c>
      <c r="G129" s="53">
        <v>28118</v>
      </c>
      <c r="H129" s="35" t="s">
        <v>4053</v>
      </c>
      <c r="I129" s="45" t="s">
        <v>3104</v>
      </c>
      <c r="J129" s="4" t="s">
        <v>3270</v>
      </c>
      <c r="K129" s="4" t="s">
        <v>3124</v>
      </c>
      <c r="L129" s="4" t="s">
        <v>3948</v>
      </c>
      <c r="M129" s="4" t="s">
        <v>3095</v>
      </c>
      <c r="N129" s="4" t="s">
        <v>1783</v>
      </c>
      <c r="O129" s="22" t="s">
        <v>1598</v>
      </c>
      <c r="P129" s="35" t="str">
        <f t="shared" ca="1" si="6"/>
        <v>48 Tahun</v>
      </c>
      <c r="Q129" s="35" t="str">
        <f t="shared" ca="1" si="7"/>
        <v>1 Bulan</v>
      </c>
      <c r="R129" s="35" t="str">
        <f t="shared" ca="1" si="8"/>
        <v>6 Hari</v>
      </c>
    </row>
    <row r="130" spans="1:18" ht="15">
      <c r="A130" s="544"/>
      <c r="B130" s="594"/>
      <c r="C130" s="10" t="s">
        <v>459</v>
      </c>
      <c r="D130" s="4" t="s">
        <v>64</v>
      </c>
      <c r="E130" s="45" t="s">
        <v>9</v>
      </c>
      <c r="F130" s="4" t="s">
        <v>185</v>
      </c>
      <c r="G130" s="53">
        <v>30113</v>
      </c>
      <c r="H130" s="35" t="s">
        <v>4053</v>
      </c>
      <c r="I130" s="45" t="s">
        <v>3104</v>
      </c>
      <c r="J130" s="4" t="s">
        <v>3270</v>
      </c>
      <c r="K130" s="4" t="s">
        <v>3124</v>
      </c>
      <c r="L130" s="4" t="s">
        <v>3948</v>
      </c>
      <c r="M130" s="4" t="s">
        <v>3099</v>
      </c>
      <c r="N130" s="4" t="s">
        <v>403</v>
      </c>
      <c r="O130" s="22" t="s">
        <v>480</v>
      </c>
      <c r="P130" s="35" t="str">
        <f t="shared" ca="1" si="6"/>
        <v>42 Tahun</v>
      </c>
      <c r="Q130" s="35" t="str">
        <f t="shared" ca="1" si="7"/>
        <v>7 Bulan</v>
      </c>
      <c r="R130" s="35" t="str">
        <f t="shared" ca="1" si="8"/>
        <v>19 Hari</v>
      </c>
    </row>
    <row r="131" spans="1:18" ht="15">
      <c r="A131" s="544"/>
      <c r="B131" s="594"/>
      <c r="C131" s="10" t="s">
        <v>460</v>
      </c>
      <c r="D131" s="4" t="s">
        <v>4171</v>
      </c>
      <c r="E131" s="45" t="s">
        <v>10</v>
      </c>
      <c r="F131" s="4" t="s">
        <v>185</v>
      </c>
      <c r="G131" s="53">
        <v>38249</v>
      </c>
      <c r="H131" s="35" t="s">
        <v>4053</v>
      </c>
      <c r="I131" s="45" t="s">
        <v>3104</v>
      </c>
      <c r="J131" s="4" t="s">
        <v>3286</v>
      </c>
      <c r="K131" s="4" t="s">
        <v>3279</v>
      </c>
      <c r="L131" s="4" t="s">
        <v>3898</v>
      </c>
      <c r="M131" s="4" t="s">
        <v>3100</v>
      </c>
      <c r="N131" s="4" t="s">
        <v>401</v>
      </c>
      <c r="O131" s="22" t="s">
        <v>64</v>
      </c>
      <c r="P131" s="35" t="str">
        <f t="shared" ca="1" si="6"/>
        <v>20 Tahun</v>
      </c>
      <c r="Q131" s="35" t="str">
        <f t="shared" ca="1" si="7"/>
        <v>4 Bulan</v>
      </c>
      <c r="R131" s="35" t="str">
        <f t="shared" ca="1" si="8"/>
        <v>11 Hari</v>
      </c>
    </row>
    <row r="132" spans="1:18" ht="15">
      <c r="A132" s="544"/>
      <c r="B132" s="594"/>
      <c r="C132" s="10" t="s">
        <v>4173</v>
      </c>
      <c r="D132" s="4" t="s">
        <v>4172</v>
      </c>
      <c r="E132" s="45" t="s">
        <v>9</v>
      </c>
      <c r="F132" s="4" t="s">
        <v>4174</v>
      </c>
      <c r="G132" s="53">
        <v>41748</v>
      </c>
      <c r="H132" s="35" t="s">
        <v>4053</v>
      </c>
      <c r="I132" s="45" t="s">
        <v>3104</v>
      </c>
      <c r="J132" s="4" t="s">
        <v>3286</v>
      </c>
      <c r="K132" s="4" t="s">
        <v>3279</v>
      </c>
      <c r="L132" s="4" t="s">
        <v>3898</v>
      </c>
      <c r="M132" s="4" t="s">
        <v>3100</v>
      </c>
      <c r="N132" s="4" t="s">
        <v>401</v>
      </c>
      <c r="O132" s="22" t="s">
        <v>64</v>
      </c>
      <c r="P132" s="35" t="str">
        <f t="shared" ca="1" si="6"/>
        <v>10 Tahun</v>
      </c>
      <c r="Q132" s="35" t="str">
        <f t="shared" ca="1" si="7"/>
        <v>9 Bulan</v>
      </c>
      <c r="R132" s="35" t="str">
        <f t="shared" ca="1" si="8"/>
        <v>11 Hari</v>
      </c>
    </row>
    <row r="133" spans="1:18" ht="15">
      <c r="A133" s="544"/>
      <c r="B133" s="594"/>
      <c r="C133" s="10" t="s">
        <v>4176</v>
      </c>
      <c r="D133" s="4" t="s">
        <v>4175</v>
      </c>
      <c r="E133" s="45" t="s">
        <v>9</v>
      </c>
      <c r="F133" s="4" t="s">
        <v>185</v>
      </c>
      <c r="G133" s="53">
        <v>41752</v>
      </c>
      <c r="H133" s="35" t="s">
        <v>4053</v>
      </c>
      <c r="I133" s="45" t="s">
        <v>3104</v>
      </c>
      <c r="J133" s="4" t="s">
        <v>4069</v>
      </c>
      <c r="K133" s="4" t="s">
        <v>3901</v>
      </c>
      <c r="L133" s="4" t="s">
        <v>3898</v>
      </c>
      <c r="M133" s="4" t="s">
        <v>3100</v>
      </c>
      <c r="N133" s="4" t="s">
        <v>401</v>
      </c>
      <c r="O133" s="22" t="s">
        <v>64</v>
      </c>
      <c r="P133" s="35" t="str">
        <f t="shared" ca="1" si="6"/>
        <v>10 Tahun</v>
      </c>
      <c r="Q133" s="35" t="str">
        <f t="shared" ca="1" si="7"/>
        <v>9 Bulan</v>
      </c>
      <c r="R133" s="35" t="str">
        <f t="shared" ca="1" si="8"/>
        <v>7 Hari</v>
      </c>
    </row>
    <row r="134" spans="1:18" ht="15">
      <c r="A134" s="541"/>
      <c r="B134" s="595"/>
      <c r="C134" s="10" t="s">
        <v>4177</v>
      </c>
      <c r="D134" s="4" t="s">
        <v>1598</v>
      </c>
      <c r="E134" s="45" t="s">
        <v>9</v>
      </c>
      <c r="F134" s="4" t="s">
        <v>127</v>
      </c>
      <c r="G134" s="53">
        <v>18089</v>
      </c>
      <c r="H134" s="35" t="s">
        <v>4053</v>
      </c>
      <c r="I134" s="45" t="s">
        <v>3104</v>
      </c>
      <c r="J134" s="4" t="s">
        <v>3270</v>
      </c>
      <c r="K134" s="4" t="s">
        <v>3124</v>
      </c>
      <c r="L134" s="4" t="s">
        <v>3131</v>
      </c>
      <c r="M134" s="4" t="s">
        <v>3135</v>
      </c>
      <c r="N134" s="4" t="s">
        <v>3039</v>
      </c>
      <c r="O134" s="22" t="s">
        <v>24</v>
      </c>
      <c r="P134" s="35" t="str">
        <f t="shared" ca="1" si="6"/>
        <v>75 Tahun</v>
      </c>
      <c r="Q134" s="35" t="str">
        <f t="shared" ca="1" si="7"/>
        <v>6 Bulan</v>
      </c>
      <c r="R134" s="35" t="str">
        <f t="shared" ca="1" si="8"/>
        <v>20 Hari</v>
      </c>
    </row>
    <row r="135" spans="1:18" ht="15">
      <c r="A135" s="33">
        <v>40</v>
      </c>
      <c r="B135" s="160" t="s">
        <v>2017</v>
      </c>
      <c r="C135" s="10" t="s">
        <v>2018</v>
      </c>
      <c r="D135" s="4" t="s">
        <v>143</v>
      </c>
      <c r="E135" s="45" t="s">
        <v>9</v>
      </c>
      <c r="F135" s="4" t="s">
        <v>13</v>
      </c>
      <c r="G135" s="53">
        <v>12954</v>
      </c>
      <c r="H135" s="35" t="s">
        <v>4053</v>
      </c>
      <c r="I135" s="45" t="s">
        <v>3104</v>
      </c>
      <c r="J135" s="4" t="s">
        <v>3270</v>
      </c>
      <c r="K135" s="4" t="s">
        <v>3124</v>
      </c>
      <c r="L135" s="4" t="s">
        <v>3131</v>
      </c>
      <c r="M135" s="4" t="s">
        <v>3095</v>
      </c>
      <c r="N135" s="4" t="s">
        <v>4178</v>
      </c>
      <c r="O135" s="22" t="s">
        <v>3007</v>
      </c>
      <c r="P135" s="35" t="str">
        <f t="shared" ca="1" si="6"/>
        <v>89 Tahun</v>
      </c>
      <c r="Q135" s="35" t="str">
        <f t="shared" ca="1" si="7"/>
        <v>7 Bulan</v>
      </c>
      <c r="R135" s="35" t="str">
        <f t="shared" ca="1" si="8"/>
        <v>11 Hari</v>
      </c>
    </row>
    <row r="136" spans="1:18" ht="15">
      <c r="A136" s="540">
        <v>41</v>
      </c>
      <c r="B136" s="596" t="s">
        <v>2368</v>
      </c>
      <c r="C136" s="10" t="s">
        <v>2369</v>
      </c>
      <c r="D136" s="4" t="s">
        <v>4179</v>
      </c>
      <c r="E136" s="45" t="s">
        <v>9</v>
      </c>
      <c r="F136" s="4" t="s">
        <v>238</v>
      </c>
      <c r="G136" s="53">
        <v>30928</v>
      </c>
      <c r="H136" s="35" t="s">
        <v>4053</v>
      </c>
      <c r="I136" s="45" t="s">
        <v>3104</v>
      </c>
      <c r="J136" s="4" t="s">
        <v>3270</v>
      </c>
      <c r="K136" s="4" t="s">
        <v>3124</v>
      </c>
      <c r="L136" s="4" t="s">
        <v>4095</v>
      </c>
      <c r="M136" s="4" t="s">
        <v>3095</v>
      </c>
      <c r="N136" s="4" t="s">
        <v>313</v>
      </c>
      <c r="O136" s="22" t="s">
        <v>143</v>
      </c>
      <c r="P136" s="35" t="str">
        <f t="shared" ca="1" si="6"/>
        <v>40 Tahun</v>
      </c>
      <c r="Q136" s="35" t="str">
        <f t="shared" ca="1" si="7"/>
        <v>4 Bulan</v>
      </c>
      <c r="R136" s="35" t="str">
        <f t="shared" ca="1" si="8"/>
        <v>27 Hari</v>
      </c>
    </row>
    <row r="137" spans="1:18" ht="15">
      <c r="A137" s="541"/>
      <c r="B137" s="595"/>
      <c r="C137" s="10" t="s">
        <v>4180</v>
      </c>
      <c r="D137" s="4" t="s">
        <v>1682</v>
      </c>
      <c r="E137" s="45" t="s">
        <v>10</v>
      </c>
      <c r="F137" s="4" t="s">
        <v>238</v>
      </c>
      <c r="G137" s="53">
        <v>41037</v>
      </c>
      <c r="H137" s="35" t="s">
        <v>4053</v>
      </c>
      <c r="I137" s="45" t="s">
        <v>3104</v>
      </c>
      <c r="J137" s="4" t="s">
        <v>3286</v>
      </c>
      <c r="K137" s="4" t="s">
        <v>3901</v>
      </c>
      <c r="L137" s="4" t="s">
        <v>3898</v>
      </c>
      <c r="M137" s="4" t="s">
        <v>3100</v>
      </c>
      <c r="N137" s="4" t="s">
        <v>375</v>
      </c>
      <c r="O137" s="22" t="s">
        <v>4179</v>
      </c>
      <c r="P137" s="35" t="str">
        <f t="shared" ca="1" si="6"/>
        <v>12 Tahun</v>
      </c>
      <c r="Q137" s="35" t="str">
        <f t="shared" ca="1" si="7"/>
        <v>8 Bulan</v>
      </c>
      <c r="R137" s="35" t="str">
        <f t="shared" ca="1" si="8"/>
        <v>22 Hari</v>
      </c>
    </row>
    <row r="138" spans="1:18" ht="15">
      <c r="A138" s="540">
        <v>42</v>
      </c>
      <c r="B138" s="596" t="s">
        <v>4181</v>
      </c>
      <c r="C138" s="10" t="s">
        <v>2520</v>
      </c>
      <c r="D138" s="4" t="s">
        <v>335</v>
      </c>
      <c r="E138" s="45" t="s">
        <v>10</v>
      </c>
      <c r="F138" s="4" t="s">
        <v>238</v>
      </c>
      <c r="G138" s="53">
        <v>33402</v>
      </c>
      <c r="H138" s="35" t="s">
        <v>4053</v>
      </c>
      <c r="I138" s="45" t="s">
        <v>3104</v>
      </c>
      <c r="J138" s="4" t="s">
        <v>3271</v>
      </c>
      <c r="K138" s="4" t="s">
        <v>3124</v>
      </c>
      <c r="L138" s="4" t="s">
        <v>3948</v>
      </c>
      <c r="M138" s="4" t="s">
        <v>3095</v>
      </c>
      <c r="N138" s="4" t="s">
        <v>23</v>
      </c>
      <c r="O138" s="22" t="s">
        <v>569</v>
      </c>
      <c r="P138" s="35" t="str">
        <f ca="1" t="shared" si="9" ref="P138:P189">DATEDIF(G138,$P$1,"Y")&amp;" Tahun"</f>
        <v>33 Tahun</v>
      </c>
      <c r="Q138" s="35" t="str">
        <f ca="1" t="shared" si="10" ref="Q138:Q189">DATEDIF(G138,$P$1,"YM")&amp;" Bulan"</f>
        <v>7 Bulan</v>
      </c>
      <c r="R138" s="35" t="str">
        <f ca="1" t="shared" si="11" ref="R138:R189">DATEDIF(G138,$P$1,"MD")&amp;" Hari"</f>
        <v>17 Hari</v>
      </c>
    </row>
    <row r="139" spans="1:18" ht="15">
      <c r="A139" s="544"/>
      <c r="B139" s="594"/>
      <c r="C139" s="10" t="s">
        <v>2954</v>
      </c>
      <c r="D139" s="4" t="s">
        <v>2955</v>
      </c>
      <c r="E139" s="45" t="s">
        <v>9</v>
      </c>
      <c r="F139" s="4" t="s">
        <v>135</v>
      </c>
      <c r="G139" s="53">
        <v>34901</v>
      </c>
      <c r="H139" s="57" t="s">
        <v>4053</v>
      </c>
      <c r="I139" s="45" t="s">
        <v>3104</v>
      </c>
      <c r="J139" s="4" t="s">
        <v>3893</v>
      </c>
      <c r="K139" s="4" t="s">
        <v>3117</v>
      </c>
      <c r="L139" s="4" t="s">
        <v>3948</v>
      </c>
      <c r="M139" s="4" t="s">
        <v>3099</v>
      </c>
      <c r="N139" s="4" t="s">
        <v>252</v>
      </c>
      <c r="O139" s="22" t="s">
        <v>244</v>
      </c>
      <c r="P139" s="35" t="str">
        <f t="shared" ca="1" si="9"/>
        <v>29 Tahun</v>
      </c>
      <c r="Q139" s="35" t="str">
        <f t="shared" ca="1" si="10"/>
        <v>6 Bulan</v>
      </c>
      <c r="R139" s="35" t="str">
        <f t="shared" ca="1" si="11"/>
        <v>9 Hari</v>
      </c>
    </row>
    <row r="140" spans="1:18" ht="15">
      <c r="A140" s="544"/>
      <c r="B140" s="594"/>
      <c r="C140" s="10" t="s">
        <v>4183</v>
      </c>
      <c r="D140" s="4" t="s">
        <v>4182</v>
      </c>
      <c r="E140" s="45" t="s">
        <v>9</v>
      </c>
      <c r="F140" s="4" t="s">
        <v>185</v>
      </c>
      <c r="G140" s="53">
        <v>42056</v>
      </c>
      <c r="H140" s="35" t="s">
        <v>4053</v>
      </c>
      <c r="I140" s="45" t="s">
        <v>3104</v>
      </c>
      <c r="J140" s="4" t="s">
        <v>4069</v>
      </c>
      <c r="K140" s="4" t="s">
        <v>3901</v>
      </c>
      <c r="L140" s="4" t="s">
        <v>3898</v>
      </c>
      <c r="M140" s="4" t="s">
        <v>3100</v>
      </c>
      <c r="N140" s="4" t="s">
        <v>335</v>
      </c>
      <c r="O140" s="22" t="s">
        <v>2955</v>
      </c>
      <c r="P140" s="35" t="str">
        <f t="shared" ca="1" si="9"/>
        <v>9 Tahun</v>
      </c>
      <c r="Q140" s="35" t="str">
        <f t="shared" ca="1" si="10"/>
        <v>11 Bulan</v>
      </c>
      <c r="R140" s="35" t="str">
        <f t="shared" ca="1" si="11"/>
        <v>9 Hari</v>
      </c>
    </row>
    <row r="141" spans="1:18" ht="15">
      <c r="A141" s="541"/>
      <c r="B141" s="595"/>
      <c r="C141" s="10" t="s">
        <v>6900</v>
      </c>
      <c r="D141" s="4" t="s">
        <v>6901</v>
      </c>
      <c r="E141" s="45" t="s">
        <v>9</v>
      </c>
      <c r="F141" s="4" t="s">
        <v>185</v>
      </c>
      <c r="G141" s="53">
        <v>44671</v>
      </c>
      <c r="H141" s="35" t="s">
        <v>4053</v>
      </c>
      <c r="I141" s="45" t="s">
        <v>3104</v>
      </c>
      <c r="J141" s="4" t="s">
        <v>4069</v>
      </c>
      <c r="K141" s="4" t="s">
        <v>3901</v>
      </c>
      <c r="L141" s="4" t="s">
        <v>3898</v>
      </c>
      <c r="M141" s="4" t="s">
        <v>3100</v>
      </c>
      <c r="N141" s="4" t="s">
        <v>335</v>
      </c>
      <c r="O141" s="22" t="s">
        <v>2955</v>
      </c>
      <c r="P141" s="35" t="str">
        <f t="shared" ca="1" si="9"/>
        <v>2 Tahun</v>
      </c>
      <c r="Q141" s="35" t="str">
        <f t="shared" ca="1" si="10"/>
        <v>9 Bulan</v>
      </c>
      <c r="R141" s="35" t="str">
        <f t="shared" ca="1" si="11"/>
        <v>10 Hari</v>
      </c>
    </row>
    <row r="142" spans="1:18" ht="15">
      <c r="A142" s="540">
        <v>43</v>
      </c>
      <c r="B142" s="596" t="s">
        <v>2122</v>
      </c>
      <c r="C142" s="10" t="s">
        <v>2449</v>
      </c>
      <c r="D142" s="4" t="s">
        <v>1603</v>
      </c>
      <c r="E142" s="45" t="s">
        <v>10</v>
      </c>
      <c r="F142" s="4" t="s">
        <v>238</v>
      </c>
      <c r="G142" s="53">
        <v>30315</v>
      </c>
      <c r="H142" s="35" t="s">
        <v>4053</v>
      </c>
      <c r="I142" s="45" t="s">
        <v>3104</v>
      </c>
      <c r="J142" s="4" t="s">
        <v>3270</v>
      </c>
      <c r="K142" s="4" t="s">
        <v>3124</v>
      </c>
      <c r="L142" s="4" t="s">
        <v>3894</v>
      </c>
      <c r="M142" s="4" t="s">
        <v>3095</v>
      </c>
      <c r="N142" s="4" t="s">
        <v>294</v>
      </c>
      <c r="O142" s="22" t="s">
        <v>191</v>
      </c>
      <c r="P142" s="35" t="str">
        <f t="shared" ca="1" si="9"/>
        <v>42 Tahun</v>
      </c>
      <c r="Q142" s="35" t="str">
        <f t="shared" ca="1" si="10"/>
        <v>1 Bulan</v>
      </c>
      <c r="R142" s="35" t="str">
        <f t="shared" ca="1" si="11"/>
        <v>0 Hari</v>
      </c>
    </row>
    <row r="143" spans="1:18" ht="15">
      <c r="A143" s="544"/>
      <c r="B143" s="594"/>
      <c r="C143" s="10" t="s">
        <v>2123</v>
      </c>
      <c r="D143" s="4" t="s">
        <v>400</v>
      </c>
      <c r="E143" s="45" t="s">
        <v>9</v>
      </c>
      <c r="F143" s="4" t="s">
        <v>26</v>
      </c>
      <c r="G143" s="53">
        <v>28170</v>
      </c>
      <c r="H143" s="35" t="s">
        <v>4053</v>
      </c>
      <c r="I143" s="45" t="s">
        <v>3104</v>
      </c>
      <c r="J143" s="4" t="s">
        <v>3270</v>
      </c>
      <c r="K143" s="4" t="s">
        <v>3124</v>
      </c>
      <c r="L143" s="4" t="s">
        <v>3894</v>
      </c>
      <c r="M143" s="4" t="s">
        <v>3099</v>
      </c>
      <c r="N143" s="4" t="s">
        <v>4184</v>
      </c>
      <c r="O143" s="22" t="s">
        <v>663</v>
      </c>
      <c r="P143" s="35" t="str">
        <f t="shared" ca="1" si="9"/>
        <v>47 Tahun</v>
      </c>
      <c r="Q143" s="35" t="str">
        <f t="shared" ca="1" si="10"/>
        <v>11 Bulan</v>
      </c>
      <c r="R143" s="35" t="str">
        <f t="shared" ca="1" si="11"/>
        <v>16 Hari</v>
      </c>
    </row>
    <row r="144" spans="1:18" ht="15">
      <c r="A144" s="541"/>
      <c r="B144" s="595"/>
      <c r="C144" s="10" t="s">
        <v>4186</v>
      </c>
      <c r="D144" s="4" t="s">
        <v>4185</v>
      </c>
      <c r="E144" s="45" t="s">
        <v>9</v>
      </c>
      <c r="F144" s="4" t="s">
        <v>238</v>
      </c>
      <c r="G144" s="53">
        <v>41253</v>
      </c>
      <c r="H144" s="35" t="s">
        <v>4053</v>
      </c>
      <c r="I144" s="45" t="s">
        <v>3104</v>
      </c>
      <c r="J144" s="4" t="s">
        <v>4069</v>
      </c>
      <c r="K144" s="4" t="s">
        <v>3901</v>
      </c>
      <c r="L144" s="4" t="s">
        <v>3898</v>
      </c>
      <c r="M144" s="4" t="s">
        <v>3100</v>
      </c>
      <c r="N144" s="4" t="s">
        <v>1603</v>
      </c>
      <c r="O144" s="22" t="s">
        <v>400</v>
      </c>
      <c r="P144" s="35" t="str">
        <f t="shared" ca="1" si="9"/>
        <v>12 Tahun</v>
      </c>
      <c r="Q144" s="35" t="str">
        <f t="shared" ca="1" si="10"/>
        <v>1 Bulan</v>
      </c>
      <c r="R144" s="35" t="str">
        <f t="shared" ca="1" si="11"/>
        <v>20 Hari</v>
      </c>
    </row>
    <row r="145" spans="1:18" ht="15">
      <c r="A145" s="540">
        <v>44</v>
      </c>
      <c r="B145" s="596" t="s">
        <v>474</v>
      </c>
      <c r="C145" s="13" t="s">
        <v>475</v>
      </c>
      <c r="D145" s="1" t="s">
        <v>421</v>
      </c>
      <c r="E145" s="36" t="s">
        <v>10</v>
      </c>
      <c r="F145" s="1" t="s">
        <v>311</v>
      </c>
      <c r="G145" s="47">
        <v>18338</v>
      </c>
      <c r="H145" s="35" t="s">
        <v>4053</v>
      </c>
      <c r="I145" s="45" t="s">
        <v>3104</v>
      </c>
      <c r="J145" s="1" t="s">
        <v>3270</v>
      </c>
      <c r="K145" s="1" t="s">
        <v>3124</v>
      </c>
      <c r="L145" s="1" t="s">
        <v>3948</v>
      </c>
      <c r="M145" s="1" t="s">
        <v>3095</v>
      </c>
      <c r="N145" s="1" t="s">
        <v>4187</v>
      </c>
      <c r="O145" s="52" t="s">
        <v>247</v>
      </c>
      <c r="P145" s="35" t="str">
        <f t="shared" ca="1" si="9"/>
        <v>74 Tahun</v>
      </c>
      <c r="Q145" s="35" t="str">
        <f t="shared" ca="1" si="10"/>
        <v>10 Bulan</v>
      </c>
      <c r="R145" s="35" t="str">
        <f t="shared" ca="1" si="11"/>
        <v>14 Hari</v>
      </c>
    </row>
    <row r="146" spans="1:18" ht="15">
      <c r="A146" s="541"/>
      <c r="B146" s="595"/>
      <c r="C146" s="13" t="s">
        <v>476</v>
      </c>
      <c r="D146" s="1" t="s">
        <v>477</v>
      </c>
      <c r="E146" s="36" t="s">
        <v>9</v>
      </c>
      <c r="F146" s="1" t="s">
        <v>30</v>
      </c>
      <c r="G146" s="53">
        <v>19753</v>
      </c>
      <c r="H146" s="35" t="s">
        <v>4053</v>
      </c>
      <c r="I146" s="45" t="s">
        <v>3104</v>
      </c>
      <c r="J146" s="1" t="s">
        <v>3270</v>
      </c>
      <c r="K146" s="1" t="s">
        <v>3124</v>
      </c>
      <c r="L146" s="1" t="s">
        <v>3948</v>
      </c>
      <c r="M146" s="1" t="s">
        <v>3099</v>
      </c>
      <c r="N146" s="1" t="s">
        <v>4188</v>
      </c>
      <c r="O146" s="52" t="s">
        <v>327</v>
      </c>
      <c r="P146" s="35" t="str">
        <f t="shared" ca="1" si="9"/>
        <v>71 Tahun</v>
      </c>
      <c r="Q146" s="35" t="str">
        <f t="shared" ca="1" si="10"/>
        <v>0 Bulan</v>
      </c>
      <c r="R146" s="35" t="str">
        <f t="shared" ca="1" si="11"/>
        <v>1 Hari</v>
      </c>
    </row>
    <row r="147" spans="1:18" ht="15">
      <c r="A147" s="540">
        <v>45</v>
      </c>
      <c r="B147" s="596" t="s">
        <v>1971</v>
      </c>
      <c r="C147" s="13" t="s">
        <v>4189</v>
      </c>
      <c r="D147" s="1" t="s">
        <v>431</v>
      </c>
      <c r="E147" s="36" t="s">
        <v>10</v>
      </c>
      <c r="F147" s="1" t="s">
        <v>185</v>
      </c>
      <c r="G147" s="53">
        <v>31054</v>
      </c>
      <c r="H147" s="35" t="s">
        <v>4053</v>
      </c>
      <c r="I147" s="45" t="s">
        <v>3104</v>
      </c>
      <c r="J147" s="1" t="s">
        <v>3270</v>
      </c>
      <c r="K147" s="1" t="s">
        <v>3124</v>
      </c>
      <c r="L147" s="1" t="s">
        <v>3894</v>
      </c>
      <c r="M147" s="1" t="s">
        <v>3095</v>
      </c>
      <c r="N147" s="1" t="s">
        <v>75</v>
      </c>
      <c r="O147" s="52" t="s">
        <v>569</v>
      </c>
      <c r="P147" s="35" t="str">
        <f t="shared" ca="1" si="9"/>
        <v>40 Tahun</v>
      </c>
      <c r="Q147" s="35" t="str">
        <f t="shared" ca="1" si="10"/>
        <v>0 Bulan</v>
      </c>
      <c r="R147" s="35" t="str">
        <f t="shared" ca="1" si="11"/>
        <v>23 Hari</v>
      </c>
    </row>
    <row r="148" spans="1:18" ht="15">
      <c r="A148" s="544"/>
      <c r="B148" s="594"/>
      <c r="C148" s="13" t="s">
        <v>4191</v>
      </c>
      <c r="D148" s="1" t="s">
        <v>4190</v>
      </c>
      <c r="E148" s="36" t="s">
        <v>9</v>
      </c>
      <c r="F148" s="1" t="s">
        <v>185</v>
      </c>
      <c r="G148" s="53">
        <v>31737</v>
      </c>
      <c r="H148" s="35" t="s">
        <v>4053</v>
      </c>
      <c r="I148" s="45" t="s">
        <v>3104</v>
      </c>
      <c r="J148" s="1" t="s">
        <v>3893</v>
      </c>
      <c r="K148" s="1" t="s">
        <v>3124</v>
      </c>
      <c r="L148" s="1" t="s">
        <v>3894</v>
      </c>
      <c r="M148" s="1" t="s">
        <v>3099</v>
      </c>
      <c r="N148" s="1" t="s">
        <v>4192</v>
      </c>
      <c r="O148" s="52" t="s">
        <v>590</v>
      </c>
      <c r="P148" s="35" t="str">
        <f t="shared" ca="1" si="9"/>
        <v>38 Tahun</v>
      </c>
      <c r="Q148" s="35" t="str">
        <f t="shared" ca="1" si="10"/>
        <v>2 Bulan</v>
      </c>
      <c r="R148" s="35" t="str">
        <f t="shared" ca="1" si="11"/>
        <v>9 Hari</v>
      </c>
    </row>
    <row r="149" spans="1:18" ht="15">
      <c r="A149" s="544"/>
      <c r="B149" s="594"/>
      <c r="C149" s="13" t="s">
        <v>4194</v>
      </c>
      <c r="D149" s="1" t="s">
        <v>4193</v>
      </c>
      <c r="E149" s="36" t="s">
        <v>9</v>
      </c>
      <c r="F149" s="1" t="s">
        <v>185</v>
      </c>
      <c r="G149" s="47">
        <v>40648</v>
      </c>
      <c r="H149" s="35" t="s">
        <v>4053</v>
      </c>
      <c r="I149" s="45" t="s">
        <v>3104</v>
      </c>
      <c r="J149" s="1" t="s">
        <v>4069</v>
      </c>
      <c r="K149" s="1" t="s">
        <v>3901</v>
      </c>
      <c r="L149" s="1" t="s">
        <v>3898</v>
      </c>
      <c r="M149" s="1" t="s">
        <v>3100</v>
      </c>
      <c r="N149" s="1" t="s">
        <v>431</v>
      </c>
      <c r="O149" s="52" t="s">
        <v>1972</v>
      </c>
      <c r="P149" s="35" t="str">
        <f t="shared" ca="1" si="9"/>
        <v>13 Tahun</v>
      </c>
      <c r="Q149" s="35" t="str">
        <f t="shared" ca="1" si="10"/>
        <v>9 Bulan</v>
      </c>
      <c r="R149" s="35" t="str">
        <f t="shared" ca="1" si="11"/>
        <v>15 Hari</v>
      </c>
    </row>
    <row r="150" spans="1:18" ht="15">
      <c r="A150" s="541"/>
      <c r="B150" s="595"/>
      <c r="C150" s="13" t="s">
        <v>4196</v>
      </c>
      <c r="D150" s="1" t="s">
        <v>4195</v>
      </c>
      <c r="E150" s="36" t="s">
        <v>10</v>
      </c>
      <c r="F150" s="1" t="s">
        <v>192</v>
      </c>
      <c r="G150" s="53">
        <v>42742</v>
      </c>
      <c r="H150" s="35" t="s">
        <v>4053</v>
      </c>
      <c r="I150" s="45" t="s">
        <v>3104</v>
      </c>
      <c r="J150" s="1" t="s">
        <v>4069</v>
      </c>
      <c r="K150" s="1" t="s">
        <v>3901</v>
      </c>
      <c r="L150" s="1" t="s">
        <v>3898</v>
      </c>
      <c r="M150" s="1" t="s">
        <v>3100</v>
      </c>
      <c r="N150" s="1" t="s">
        <v>431</v>
      </c>
      <c r="O150" s="52" t="s">
        <v>1972</v>
      </c>
      <c r="P150" s="35" t="str">
        <f t="shared" ca="1" si="9"/>
        <v>8 Tahun</v>
      </c>
      <c r="Q150" s="35" t="str">
        <f t="shared" ca="1" si="10"/>
        <v>0 Bulan</v>
      </c>
      <c r="R150" s="35" t="str">
        <f t="shared" ca="1" si="11"/>
        <v>23 Hari</v>
      </c>
    </row>
    <row r="151" spans="1:18" ht="15">
      <c r="A151" s="540">
        <v>46</v>
      </c>
      <c r="B151" s="596" t="s">
        <v>2065</v>
      </c>
      <c r="C151" s="13" t="s">
        <v>2560</v>
      </c>
      <c r="D151" s="1" t="s">
        <v>300</v>
      </c>
      <c r="E151" s="36" t="s">
        <v>10</v>
      </c>
      <c r="F151" s="1" t="s">
        <v>238</v>
      </c>
      <c r="G151" s="53">
        <v>28203</v>
      </c>
      <c r="H151" s="35" t="s">
        <v>4053</v>
      </c>
      <c r="I151" s="45" t="s">
        <v>3104</v>
      </c>
      <c r="J151" s="1" t="s">
        <v>3270</v>
      </c>
      <c r="K151" s="1" t="s">
        <v>3124</v>
      </c>
      <c r="L151" s="1" t="s">
        <v>3948</v>
      </c>
      <c r="M151" s="1" t="s">
        <v>3095</v>
      </c>
      <c r="N151" s="1" t="s">
        <v>421</v>
      </c>
      <c r="O151" s="52" t="s">
        <v>477</v>
      </c>
      <c r="P151" s="35" t="str">
        <f t="shared" ca="1" si="9"/>
        <v>47 Tahun</v>
      </c>
      <c r="Q151" s="35" t="str">
        <f t="shared" ca="1" si="10"/>
        <v>10 Bulan</v>
      </c>
      <c r="R151" s="35" t="str">
        <f t="shared" ca="1" si="11"/>
        <v>11 Hari</v>
      </c>
    </row>
    <row r="152" spans="1:18" ht="15">
      <c r="A152" s="544"/>
      <c r="B152" s="594"/>
      <c r="C152" s="13" t="s">
        <v>2187</v>
      </c>
      <c r="D152" s="1" t="s">
        <v>1609</v>
      </c>
      <c r="E152" s="36" t="s">
        <v>9</v>
      </c>
      <c r="F152" s="1" t="s">
        <v>238</v>
      </c>
      <c r="G152" s="53">
        <v>30265</v>
      </c>
      <c r="H152" s="35" t="s">
        <v>4053</v>
      </c>
      <c r="I152" s="45" t="s">
        <v>3104</v>
      </c>
      <c r="J152" s="1" t="s">
        <v>3270</v>
      </c>
      <c r="K152" s="1" t="s">
        <v>3124</v>
      </c>
      <c r="L152" s="1" t="s">
        <v>3948</v>
      </c>
      <c r="M152" s="1" t="s">
        <v>3099</v>
      </c>
      <c r="N152" s="1" t="s">
        <v>118</v>
      </c>
      <c r="O152" s="52" t="s">
        <v>67</v>
      </c>
      <c r="P152" s="35" t="str">
        <f t="shared" ca="1" si="9"/>
        <v>42 Tahun</v>
      </c>
      <c r="Q152" s="35" t="str">
        <f t="shared" ca="1" si="10"/>
        <v>2 Bulan</v>
      </c>
      <c r="R152" s="35" t="str">
        <f t="shared" ca="1" si="11"/>
        <v>20 Hari</v>
      </c>
    </row>
    <row r="153" spans="1:18" ht="15">
      <c r="A153" s="544"/>
      <c r="B153" s="594"/>
      <c r="C153" s="13" t="s">
        <v>2066</v>
      </c>
      <c r="D153" s="1" t="s">
        <v>4197</v>
      </c>
      <c r="E153" s="36" t="s">
        <v>9</v>
      </c>
      <c r="F153" s="1" t="s">
        <v>463</v>
      </c>
      <c r="G153" s="47">
        <v>38579</v>
      </c>
      <c r="H153" s="35" t="s">
        <v>4053</v>
      </c>
      <c r="I153" s="45" t="s">
        <v>3104</v>
      </c>
      <c r="J153" s="1" t="s">
        <v>3286</v>
      </c>
      <c r="K153" s="1" t="s">
        <v>3279</v>
      </c>
      <c r="L153" s="1" t="s">
        <v>3898</v>
      </c>
      <c r="M153" s="1" t="s">
        <v>3100</v>
      </c>
      <c r="N153" s="1" t="s">
        <v>300</v>
      </c>
      <c r="O153" s="52" t="s">
        <v>1609</v>
      </c>
      <c r="P153" s="35" t="str">
        <f t="shared" ca="1" si="9"/>
        <v>19 Tahun</v>
      </c>
      <c r="Q153" s="35" t="str">
        <f t="shared" ca="1" si="10"/>
        <v>5 Bulan</v>
      </c>
      <c r="R153" s="35" t="str">
        <f t="shared" ca="1" si="11"/>
        <v>15 Hari</v>
      </c>
    </row>
    <row r="154" spans="1:18" ht="15">
      <c r="A154" s="544"/>
      <c r="B154" s="594"/>
      <c r="C154" s="13" t="s">
        <v>4199</v>
      </c>
      <c r="D154" s="1" t="s">
        <v>4198</v>
      </c>
      <c r="E154" s="36" t="s">
        <v>9</v>
      </c>
      <c r="F154" s="1" t="s">
        <v>238</v>
      </c>
      <c r="G154" s="53">
        <v>40545</v>
      </c>
      <c r="H154" s="35" t="s">
        <v>4053</v>
      </c>
      <c r="I154" s="45" t="s">
        <v>3104</v>
      </c>
      <c r="J154" s="1" t="s">
        <v>3286</v>
      </c>
      <c r="K154" s="1" t="s">
        <v>3279</v>
      </c>
      <c r="L154" s="1" t="s">
        <v>3898</v>
      </c>
      <c r="M154" s="1" t="s">
        <v>3100</v>
      </c>
      <c r="N154" s="1" t="s">
        <v>300</v>
      </c>
      <c r="O154" s="52" t="s">
        <v>1609</v>
      </c>
      <c r="P154" s="35" t="str">
        <f t="shared" ca="1" si="9"/>
        <v>14 Tahun</v>
      </c>
      <c r="Q154" s="35" t="str">
        <f t="shared" ca="1" si="10"/>
        <v>0 Bulan</v>
      </c>
      <c r="R154" s="35" t="str">
        <f t="shared" ca="1" si="11"/>
        <v>28 Hari</v>
      </c>
    </row>
    <row r="155" spans="1:18" ht="15">
      <c r="A155" s="541"/>
      <c r="B155" s="595"/>
      <c r="C155" s="13" t="s">
        <v>4201</v>
      </c>
      <c r="D155" s="1" t="s">
        <v>4200</v>
      </c>
      <c r="E155" s="36" t="s">
        <v>9</v>
      </c>
      <c r="F155" s="1" t="s">
        <v>238</v>
      </c>
      <c r="G155" s="53">
        <v>42113</v>
      </c>
      <c r="H155" s="35" t="s">
        <v>4053</v>
      </c>
      <c r="I155" s="45" t="s">
        <v>3104</v>
      </c>
      <c r="J155" s="1" t="s">
        <v>4069</v>
      </c>
      <c r="K155" s="1" t="s">
        <v>3901</v>
      </c>
      <c r="L155" s="1" t="s">
        <v>3898</v>
      </c>
      <c r="M155" s="1" t="s">
        <v>3100</v>
      </c>
      <c r="N155" s="1" t="s">
        <v>300</v>
      </c>
      <c r="O155" s="52" t="s">
        <v>1609</v>
      </c>
      <c r="P155" s="35" t="str">
        <f t="shared" ca="1" si="9"/>
        <v>9 Tahun</v>
      </c>
      <c r="Q155" s="35" t="str">
        <f t="shared" ca="1" si="10"/>
        <v>9 Bulan</v>
      </c>
      <c r="R155" s="35" t="str">
        <f t="shared" ca="1" si="11"/>
        <v>11 Hari</v>
      </c>
    </row>
    <row r="156" spans="1:18" ht="15">
      <c r="A156" s="540">
        <v>47</v>
      </c>
      <c r="B156" s="596" t="s">
        <v>1798</v>
      </c>
      <c r="C156" s="13" t="s">
        <v>2534</v>
      </c>
      <c r="D156" s="1" t="s">
        <v>307</v>
      </c>
      <c r="E156" s="36" t="s">
        <v>10</v>
      </c>
      <c r="F156" s="1" t="s">
        <v>30</v>
      </c>
      <c r="G156" s="53">
        <v>29546</v>
      </c>
      <c r="H156" s="35" t="s">
        <v>4053</v>
      </c>
      <c r="I156" s="45" t="s">
        <v>3104</v>
      </c>
      <c r="J156" s="1" t="s">
        <v>3893</v>
      </c>
      <c r="K156" s="1" t="s">
        <v>3124</v>
      </c>
      <c r="L156" s="1" t="s">
        <v>3894</v>
      </c>
      <c r="M156" s="1" t="s">
        <v>3095</v>
      </c>
      <c r="N156" s="1" t="s">
        <v>144</v>
      </c>
      <c r="O156" s="52" t="s">
        <v>3041</v>
      </c>
      <c r="P156" s="35" t="str">
        <f t="shared" ca="1" si="9"/>
        <v>44 Tahun</v>
      </c>
      <c r="Q156" s="35" t="str">
        <f t="shared" ca="1" si="10"/>
        <v>2 Bulan</v>
      </c>
      <c r="R156" s="35" t="str">
        <f t="shared" ca="1" si="11"/>
        <v>9 Hari</v>
      </c>
    </row>
    <row r="157" spans="1:18" ht="15">
      <c r="A157" s="544"/>
      <c r="B157" s="594"/>
      <c r="C157" s="13" t="s">
        <v>2058</v>
      </c>
      <c r="D157" s="1" t="s">
        <v>2035</v>
      </c>
      <c r="E157" s="36" t="s">
        <v>9</v>
      </c>
      <c r="F157" s="1" t="s">
        <v>30</v>
      </c>
      <c r="G157" s="47">
        <v>31522</v>
      </c>
      <c r="H157" s="35" t="s">
        <v>4053</v>
      </c>
      <c r="I157" s="45" t="s">
        <v>3104</v>
      </c>
      <c r="J157" s="1" t="s">
        <v>3893</v>
      </c>
      <c r="K157" s="1" t="s">
        <v>3124</v>
      </c>
      <c r="L157" s="1" t="s">
        <v>3894</v>
      </c>
      <c r="M157" s="1" t="s">
        <v>3099</v>
      </c>
      <c r="N157" s="1" t="s">
        <v>1908</v>
      </c>
      <c r="O157" s="52" t="s">
        <v>1480</v>
      </c>
      <c r="P157" s="35" t="str">
        <f t="shared" ca="1" si="9"/>
        <v>38 Tahun</v>
      </c>
      <c r="Q157" s="35" t="str">
        <f t="shared" ca="1" si="10"/>
        <v>9 Bulan</v>
      </c>
      <c r="R157" s="35" t="str">
        <f t="shared" ca="1" si="11"/>
        <v>10 Hari</v>
      </c>
    </row>
    <row r="158" spans="1:18" ht="15">
      <c r="A158" s="544"/>
      <c r="B158" s="594"/>
      <c r="C158" s="13" t="s">
        <v>2471</v>
      </c>
      <c r="D158" s="1" t="s">
        <v>2472</v>
      </c>
      <c r="E158" s="36" t="s">
        <v>10</v>
      </c>
      <c r="F158" s="1" t="s">
        <v>238</v>
      </c>
      <c r="G158" s="53">
        <v>38865</v>
      </c>
      <c r="H158" s="35" t="s">
        <v>4053</v>
      </c>
      <c r="I158" s="45" t="s">
        <v>3104</v>
      </c>
      <c r="J158" s="1" t="s">
        <v>3286</v>
      </c>
      <c r="K158" s="1" t="s">
        <v>3279</v>
      </c>
      <c r="L158" s="1" t="s">
        <v>3898</v>
      </c>
      <c r="M158" s="1" t="s">
        <v>3100</v>
      </c>
      <c r="N158" s="1" t="s">
        <v>307</v>
      </c>
      <c r="O158" s="52" t="s">
        <v>2035</v>
      </c>
      <c r="P158" s="35" t="str">
        <f t="shared" ca="1" si="9"/>
        <v>18 Tahun</v>
      </c>
      <c r="Q158" s="35" t="str">
        <f t="shared" ca="1" si="10"/>
        <v>8 Bulan</v>
      </c>
      <c r="R158" s="35" t="str">
        <f t="shared" ca="1" si="11"/>
        <v>2 Hari</v>
      </c>
    </row>
    <row r="159" spans="1:18" ht="15">
      <c r="A159" s="544"/>
      <c r="B159" s="594"/>
      <c r="C159" s="13" t="s">
        <v>4203</v>
      </c>
      <c r="D159" s="1" t="s">
        <v>4202</v>
      </c>
      <c r="E159" s="36" t="s">
        <v>9</v>
      </c>
      <c r="F159" s="1" t="s">
        <v>147</v>
      </c>
      <c r="G159" s="53">
        <v>42345</v>
      </c>
      <c r="H159" s="35" t="s">
        <v>4053</v>
      </c>
      <c r="I159" s="45" t="s">
        <v>3104</v>
      </c>
      <c r="J159" s="1" t="s">
        <v>4069</v>
      </c>
      <c r="K159" s="1" t="s">
        <v>3901</v>
      </c>
      <c r="L159" s="1" t="s">
        <v>3898</v>
      </c>
      <c r="M159" s="1" t="s">
        <v>3100</v>
      </c>
      <c r="N159" s="1" t="s">
        <v>307</v>
      </c>
      <c r="O159" s="52" t="s">
        <v>2035</v>
      </c>
      <c r="P159" s="35" t="str">
        <f t="shared" ca="1" si="9"/>
        <v>9 Tahun</v>
      </c>
      <c r="Q159" s="35" t="str">
        <f t="shared" ca="1" si="10"/>
        <v>1 Bulan</v>
      </c>
      <c r="R159" s="35" t="str">
        <f t="shared" ca="1" si="11"/>
        <v>23 Hari</v>
      </c>
    </row>
    <row r="160" spans="1:18" ht="15">
      <c r="A160" s="541"/>
      <c r="B160" s="595"/>
      <c r="C160" s="13" t="s">
        <v>4204</v>
      </c>
      <c r="D160" s="1" t="s">
        <v>3041</v>
      </c>
      <c r="E160" s="36" t="s">
        <v>10</v>
      </c>
      <c r="F160" s="1" t="s">
        <v>13</v>
      </c>
      <c r="G160" s="53">
        <v>17361</v>
      </c>
      <c r="H160" s="35" t="s">
        <v>4053</v>
      </c>
      <c r="I160" s="45" t="s">
        <v>3104</v>
      </c>
      <c r="J160" s="1" t="s">
        <v>3270</v>
      </c>
      <c r="K160" s="1" t="s">
        <v>3124</v>
      </c>
      <c r="L160" s="1" t="s">
        <v>3131</v>
      </c>
      <c r="M160" s="1" t="s">
        <v>3135</v>
      </c>
      <c r="N160" s="1" t="s">
        <v>3138</v>
      </c>
      <c r="O160" s="52" t="s">
        <v>3138</v>
      </c>
      <c r="P160" s="35" t="str">
        <f t="shared" ca="1" si="9"/>
        <v>77 Tahun</v>
      </c>
      <c r="Q160" s="35" t="str">
        <f t="shared" ca="1" si="10"/>
        <v>6 Bulan</v>
      </c>
      <c r="R160" s="35" t="str">
        <f t="shared" ca="1" si="11"/>
        <v>17 Hari</v>
      </c>
    </row>
    <row r="161" spans="1:18" ht="15">
      <c r="A161" s="540">
        <v>48</v>
      </c>
      <c r="B161" s="596" t="s">
        <v>1865</v>
      </c>
      <c r="C161" s="13" t="s">
        <v>2800</v>
      </c>
      <c r="D161" s="1" t="s">
        <v>2801</v>
      </c>
      <c r="E161" s="36" t="s">
        <v>10</v>
      </c>
      <c r="F161" s="1" t="s">
        <v>33</v>
      </c>
      <c r="G161" s="47">
        <v>31568</v>
      </c>
      <c r="H161" s="35" t="s">
        <v>4053</v>
      </c>
      <c r="I161" s="45" t="s">
        <v>3104</v>
      </c>
      <c r="J161" s="1" t="s">
        <v>3270</v>
      </c>
      <c r="K161" s="1" t="s">
        <v>3124</v>
      </c>
      <c r="L161" s="1" t="s">
        <v>3948</v>
      </c>
      <c r="M161" s="1" t="s">
        <v>3095</v>
      </c>
      <c r="N161" s="1" t="s">
        <v>3026</v>
      </c>
      <c r="O161" s="52" t="s">
        <v>1591</v>
      </c>
      <c r="P161" s="35" t="str">
        <f t="shared" ca="1" si="9"/>
        <v>38 Tahun</v>
      </c>
      <c r="Q161" s="35" t="str">
        <f t="shared" ca="1" si="10"/>
        <v>7 Bulan</v>
      </c>
      <c r="R161" s="35" t="str">
        <f t="shared" ca="1" si="11"/>
        <v>25 Hari</v>
      </c>
    </row>
    <row r="162" spans="1:18" ht="15">
      <c r="A162" s="544"/>
      <c r="B162" s="594"/>
      <c r="C162" s="13" t="s">
        <v>1866</v>
      </c>
      <c r="D162" s="1" t="s">
        <v>114</v>
      </c>
      <c r="E162" s="36" t="s">
        <v>9</v>
      </c>
      <c r="F162" s="1" t="s">
        <v>185</v>
      </c>
      <c r="G162" s="53">
        <v>31258</v>
      </c>
      <c r="H162" s="35" t="s">
        <v>4053</v>
      </c>
      <c r="I162" s="45" t="s">
        <v>3104</v>
      </c>
      <c r="J162" s="1" t="s">
        <v>3893</v>
      </c>
      <c r="K162" s="1" t="s">
        <v>3124</v>
      </c>
      <c r="L162" s="1" t="s">
        <v>3948</v>
      </c>
      <c r="M162" s="1" t="s">
        <v>3099</v>
      </c>
      <c r="N162" s="1" t="s">
        <v>189</v>
      </c>
      <c r="O162" s="52" t="s">
        <v>2161</v>
      </c>
      <c r="P162" s="35" t="str">
        <f t="shared" ca="1" si="9"/>
        <v>39 Tahun</v>
      </c>
      <c r="Q162" s="35" t="str">
        <f t="shared" ca="1" si="10"/>
        <v>6 Bulan</v>
      </c>
      <c r="R162" s="35" t="str">
        <f t="shared" ca="1" si="11"/>
        <v>0 Hari</v>
      </c>
    </row>
    <row r="163" spans="1:18" ht="15">
      <c r="A163" s="544"/>
      <c r="B163" s="594"/>
      <c r="C163" s="13" t="s">
        <v>4206</v>
      </c>
      <c r="D163" s="1" t="s">
        <v>4205</v>
      </c>
      <c r="E163" s="36" t="s">
        <v>10</v>
      </c>
      <c r="F163" s="1" t="s">
        <v>137</v>
      </c>
      <c r="G163" s="53">
        <v>39644</v>
      </c>
      <c r="H163" s="35" t="s">
        <v>4053</v>
      </c>
      <c r="I163" s="45" t="s">
        <v>3104</v>
      </c>
      <c r="J163" s="1" t="s">
        <v>4069</v>
      </c>
      <c r="K163" s="1" t="s">
        <v>3901</v>
      </c>
      <c r="L163" s="1" t="s">
        <v>3898</v>
      </c>
      <c r="M163" s="1" t="s">
        <v>3100</v>
      </c>
      <c r="N163" s="1" t="s">
        <v>2801</v>
      </c>
      <c r="O163" s="52" t="s">
        <v>114</v>
      </c>
      <c r="P163" s="35" t="str">
        <f t="shared" ca="1" si="9"/>
        <v>16 Tahun</v>
      </c>
      <c r="Q163" s="35" t="str">
        <f t="shared" ca="1" si="10"/>
        <v>6 Bulan</v>
      </c>
      <c r="R163" s="35" t="str">
        <f t="shared" ca="1" si="11"/>
        <v>15 Hari</v>
      </c>
    </row>
    <row r="164" spans="1:18" ht="15">
      <c r="A164" s="544"/>
      <c r="B164" s="594"/>
      <c r="C164" s="13" t="s">
        <v>4208</v>
      </c>
      <c r="D164" s="1" t="s">
        <v>4207</v>
      </c>
      <c r="E164" s="36" t="s">
        <v>10</v>
      </c>
      <c r="F164" s="1" t="s">
        <v>185</v>
      </c>
      <c r="G164" s="53">
        <v>41761</v>
      </c>
      <c r="H164" s="35" t="s">
        <v>4053</v>
      </c>
      <c r="I164" s="45" t="s">
        <v>3104</v>
      </c>
      <c r="J164" s="1" t="s">
        <v>4069</v>
      </c>
      <c r="K164" s="1" t="s">
        <v>3901</v>
      </c>
      <c r="L164" s="1" t="s">
        <v>3898</v>
      </c>
      <c r="M164" s="1" t="s">
        <v>3100</v>
      </c>
      <c r="N164" s="1" t="s">
        <v>2801</v>
      </c>
      <c r="O164" s="52" t="s">
        <v>114</v>
      </c>
      <c r="P164" s="35" t="str">
        <f t="shared" ca="1" si="9"/>
        <v>10 Tahun</v>
      </c>
      <c r="Q164" s="35" t="str">
        <f t="shared" ca="1" si="10"/>
        <v>8 Bulan</v>
      </c>
      <c r="R164" s="35" t="str">
        <f t="shared" ca="1" si="11"/>
        <v>28 Hari</v>
      </c>
    </row>
    <row r="165" spans="1:18" ht="15">
      <c r="A165" s="541"/>
      <c r="B165" s="595"/>
      <c r="C165" s="13" t="s">
        <v>4210</v>
      </c>
      <c r="D165" s="1" t="s">
        <v>4209</v>
      </c>
      <c r="E165" s="36" t="s">
        <v>10</v>
      </c>
      <c r="F165" s="1" t="s">
        <v>185</v>
      </c>
      <c r="G165" s="47">
        <v>44489</v>
      </c>
      <c r="H165" s="35" t="s">
        <v>4053</v>
      </c>
      <c r="I165" s="45" t="s">
        <v>3104</v>
      </c>
      <c r="J165" s="1" t="s">
        <v>4069</v>
      </c>
      <c r="K165" s="1" t="s">
        <v>3901</v>
      </c>
      <c r="L165" s="1" t="s">
        <v>3898</v>
      </c>
      <c r="M165" s="1" t="s">
        <v>3100</v>
      </c>
      <c r="N165" s="1" t="s">
        <v>2801</v>
      </c>
      <c r="O165" s="52" t="s">
        <v>114</v>
      </c>
      <c r="P165" s="35" t="str">
        <f t="shared" ca="1" si="9"/>
        <v>3 Tahun</v>
      </c>
      <c r="Q165" s="35" t="str">
        <f t="shared" ca="1" si="10"/>
        <v>3 Bulan</v>
      </c>
      <c r="R165" s="35" t="str">
        <f t="shared" ca="1" si="11"/>
        <v>10 Hari</v>
      </c>
    </row>
    <row r="166" spans="1:18" ht="15">
      <c r="A166" s="540">
        <v>49</v>
      </c>
      <c r="B166" s="596" t="s">
        <v>558</v>
      </c>
      <c r="C166" s="13" t="s">
        <v>561</v>
      </c>
      <c r="D166" s="1" t="s">
        <v>562</v>
      </c>
      <c r="E166" s="36" t="s">
        <v>10</v>
      </c>
      <c r="F166" s="1" t="s">
        <v>33</v>
      </c>
      <c r="G166" s="53">
        <v>24823</v>
      </c>
      <c r="H166" s="35" t="s">
        <v>4053</v>
      </c>
      <c r="I166" s="45" t="s">
        <v>3104</v>
      </c>
      <c r="J166" s="1" t="s">
        <v>3270</v>
      </c>
      <c r="K166" s="1" t="s">
        <v>3124</v>
      </c>
      <c r="L166" s="1" t="s">
        <v>3971</v>
      </c>
      <c r="M166" s="1" t="s">
        <v>3095</v>
      </c>
      <c r="N166" s="1" t="s">
        <v>4055</v>
      </c>
      <c r="O166" s="1" t="s">
        <v>1216</v>
      </c>
      <c r="P166" s="35" t="str">
        <f t="shared" ca="1" si="9"/>
        <v>57 Tahun</v>
      </c>
      <c r="Q166" s="35" t="str">
        <f t="shared" ca="1" si="10"/>
        <v>1 Bulan</v>
      </c>
      <c r="R166" s="35" t="str">
        <f t="shared" ca="1" si="11"/>
        <v>13 Hari</v>
      </c>
    </row>
    <row r="167" spans="1:18" ht="15">
      <c r="A167" s="544"/>
      <c r="B167" s="594"/>
      <c r="C167" s="13" t="s">
        <v>563</v>
      </c>
      <c r="D167" s="1" t="s">
        <v>3006</v>
      </c>
      <c r="E167" s="36" t="s">
        <v>9</v>
      </c>
      <c r="F167" s="1" t="s">
        <v>30</v>
      </c>
      <c r="G167" s="47">
        <v>26949</v>
      </c>
      <c r="H167" s="35" t="s">
        <v>4053</v>
      </c>
      <c r="I167" s="45" t="s">
        <v>3104</v>
      </c>
      <c r="J167" s="1" t="s">
        <v>3270</v>
      </c>
      <c r="K167" s="1" t="s">
        <v>3124</v>
      </c>
      <c r="L167" s="1" t="s">
        <v>3971</v>
      </c>
      <c r="M167" s="1" t="s">
        <v>3099</v>
      </c>
      <c r="N167" s="1" t="s">
        <v>4211</v>
      </c>
      <c r="O167" s="1" t="s">
        <v>4212</v>
      </c>
      <c r="P167" s="36" t="str">
        <f t="shared" ca="1" si="9"/>
        <v>51 Tahun</v>
      </c>
      <c r="Q167" s="36" t="str">
        <f t="shared" ca="1" si="10"/>
        <v>3 Bulan</v>
      </c>
      <c r="R167" s="36" t="str">
        <f t="shared" ca="1" si="11"/>
        <v>18 Hari</v>
      </c>
    </row>
    <row r="168" spans="1:18" ht="15">
      <c r="A168" s="541"/>
      <c r="B168" s="595"/>
      <c r="C168" s="13" t="s">
        <v>559</v>
      </c>
      <c r="D168" s="1" t="s">
        <v>560</v>
      </c>
      <c r="E168" s="36" t="s">
        <v>9</v>
      </c>
      <c r="F168" s="1" t="s">
        <v>238</v>
      </c>
      <c r="G168" s="47">
        <v>36858</v>
      </c>
      <c r="H168" s="35" t="s">
        <v>4053</v>
      </c>
      <c r="I168" s="45" t="s">
        <v>3104</v>
      </c>
      <c r="J168" s="1" t="s">
        <v>3270</v>
      </c>
      <c r="K168" s="1" t="s">
        <v>3124</v>
      </c>
      <c r="L168" s="1" t="s">
        <v>3898</v>
      </c>
      <c r="M168" s="1" t="s">
        <v>3100</v>
      </c>
      <c r="N168" s="1" t="s">
        <v>562</v>
      </c>
      <c r="O168" s="1" t="s">
        <v>3006</v>
      </c>
      <c r="P168" s="36" t="str">
        <f t="shared" ca="1" si="9"/>
        <v>24 Tahun</v>
      </c>
      <c r="Q168" s="36" t="str">
        <f t="shared" ca="1" si="10"/>
        <v>2 Bulan</v>
      </c>
      <c r="R168" s="36" t="str">
        <f t="shared" ca="1" si="11"/>
        <v>2 Hari</v>
      </c>
    </row>
    <row r="169" spans="1:18" ht="15">
      <c r="A169" s="33">
        <v>50</v>
      </c>
      <c r="B169" s="160" t="s">
        <v>4213</v>
      </c>
      <c r="C169" s="13" t="s">
        <v>4214</v>
      </c>
      <c r="D169" s="1" t="s">
        <v>327</v>
      </c>
      <c r="E169" s="36" t="s">
        <v>9</v>
      </c>
      <c r="F169" s="1" t="s">
        <v>13</v>
      </c>
      <c r="G169" s="47">
        <v>16834</v>
      </c>
      <c r="H169" s="35" t="s">
        <v>4053</v>
      </c>
      <c r="I169" s="1" t="s">
        <v>3104</v>
      </c>
      <c r="J169" s="1" t="s">
        <v>3270</v>
      </c>
      <c r="K169" s="1" t="s">
        <v>3124</v>
      </c>
      <c r="L169" s="1" t="s">
        <v>3131</v>
      </c>
      <c r="M169" s="1" t="s">
        <v>3095</v>
      </c>
      <c r="N169" s="1" t="s">
        <v>4215</v>
      </c>
      <c r="O169" s="1" t="s">
        <v>1466</v>
      </c>
      <c r="P169" s="36" t="str">
        <f t="shared" ca="1" si="9"/>
        <v>78 Tahun</v>
      </c>
      <c r="Q169" s="36" t="str">
        <f t="shared" ca="1" si="10"/>
        <v>11 Bulan</v>
      </c>
      <c r="R169" s="36" t="str">
        <f t="shared" ca="1" si="11"/>
        <v>29 Hari</v>
      </c>
    </row>
    <row r="170" spans="1:18" ht="15">
      <c r="A170" s="540">
        <v>51</v>
      </c>
      <c r="B170" s="596" t="s">
        <v>449</v>
      </c>
      <c r="C170" s="13" t="s">
        <v>450</v>
      </c>
      <c r="D170" s="1" t="s">
        <v>451</v>
      </c>
      <c r="E170" s="36" t="s">
        <v>10</v>
      </c>
      <c r="F170" s="1" t="s">
        <v>13</v>
      </c>
      <c r="G170" s="47">
        <v>15541</v>
      </c>
      <c r="H170" s="35" t="s">
        <v>4053</v>
      </c>
      <c r="I170" s="1" t="s">
        <v>3104</v>
      </c>
      <c r="J170" s="1" t="s">
        <v>3270</v>
      </c>
      <c r="K170" s="1" t="s">
        <v>3124</v>
      </c>
      <c r="L170" s="1" t="s">
        <v>3948</v>
      </c>
      <c r="M170" s="1" t="s">
        <v>3095</v>
      </c>
      <c r="N170" s="1" t="s">
        <v>4216</v>
      </c>
      <c r="O170" s="1" t="s">
        <v>405</v>
      </c>
      <c r="P170" s="36" t="str">
        <f t="shared" ca="1" si="9"/>
        <v>82 Tahun</v>
      </c>
      <c r="Q170" s="36" t="str">
        <f t="shared" ca="1" si="10"/>
        <v>6 Bulan</v>
      </c>
      <c r="R170" s="36" t="str">
        <f t="shared" ca="1" si="11"/>
        <v>11 Hari</v>
      </c>
    </row>
    <row r="171" spans="1:18" ht="15">
      <c r="A171" s="544"/>
      <c r="B171" s="594"/>
      <c r="C171" s="13" t="s">
        <v>452</v>
      </c>
      <c r="D171" s="1" t="s">
        <v>4217</v>
      </c>
      <c r="E171" s="36" t="s">
        <v>9</v>
      </c>
      <c r="F171" s="1" t="s">
        <v>15</v>
      </c>
      <c r="G171" s="47">
        <v>25660</v>
      </c>
      <c r="H171" s="35" t="s">
        <v>4053</v>
      </c>
      <c r="I171" s="1" t="s">
        <v>3104</v>
      </c>
      <c r="J171" s="1" t="s">
        <v>3270</v>
      </c>
      <c r="K171" s="1" t="s">
        <v>3124</v>
      </c>
      <c r="L171" s="1" t="s">
        <v>3948</v>
      </c>
      <c r="M171" s="1" t="s">
        <v>3099</v>
      </c>
      <c r="N171" s="1" t="s">
        <v>4218</v>
      </c>
      <c r="O171" s="1" t="s">
        <v>29</v>
      </c>
      <c r="P171" s="36" t="str">
        <f t="shared" ca="1" si="9"/>
        <v>54 Tahun</v>
      </c>
      <c r="Q171" s="36" t="str">
        <f t="shared" ca="1" si="10"/>
        <v>9 Bulan</v>
      </c>
      <c r="R171" s="36" t="str">
        <f t="shared" ca="1" si="11"/>
        <v>28 Hari</v>
      </c>
    </row>
    <row r="172" spans="1:18" ht="15">
      <c r="A172" s="541"/>
      <c r="B172" s="595"/>
      <c r="C172" s="13" t="s">
        <v>4220</v>
      </c>
      <c r="D172" s="1" t="s">
        <v>4219</v>
      </c>
      <c r="E172" s="36" t="s">
        <v>10</v>
      </c>
      <c r="F172" s="1" t="s">
        <v>185</v>
      </c>
      <c r="G172" s="47">
        <v>39506</v>
      </c>
      <c r="H172" s="35" t="s">
        <v>4053</v>
      </c>
      <c r="I172" s="1" t="s">
        <v>3104</v>
      </c>
      <c r="J172" s="1" t="s">
        <v>3286</v>
      </c>
      <c r="K172" s="1" t="s">
        <v>3279</v>
      </c>
      <c r="L172" s="1" t="s">
        <v>3898</v>
      </c>
      <c r="M172" s="1" t="s">
        <v>3100</v>
      </c>
      <c r="N172" s="1" t="s">
        <v>451</v>
      </c>
      <c r="O172" s="1" t="s">
        <v>4217</v>
      </c>
      <c r="P172" s="36" t="str">
        <f t="shared" ca="1" si="9"/>
        <v>16 Tahun</v>
      </c>
      <c r="Q172" s="36" t="str">
        <f t="shared" ca="1" si="10"/>
        <v>11 Bulan</v>
      </c>
      <c r="R172" s="36" t="str">
        <f t="shared" ca="1" si="11"/>
        <v>2 Hari</v>
      </c>
    </row>
    <row r="173" spans="1:18" ht="15">
      <c r="A173" s="540">
        <v>52</v>
      </c>
      <c r="B173" s="596" t="s">
        <v>439</v>
      </c>
      <c r="C173" s="13" t="s">
        <v>442</v>
      </c>
      <c r="D173" s="1" t="s">
        <v>443</v>
      </c>
      <c r="E173" s="36" t="s">
        <v>10</v>
      </c>
      <c r="F173" s="1" t="s">
        <v>185</v>
      </c>
      <c r="G173" s="47">
        <v>35721</v>
      </c>
      <c r="H173" s="35" t="s">
        <v>4053</v>
      </c>
      <c r="I173" s="1" t="s">
        <v>3104</v>
      </c>
      <c r="J173" s="1" t="s">
        <v>3893</v>
      </c>
      <c r="K173" s="1" t="s">
        <v>3250</v>
      </c>
      <c r="L173" s="1" t="s">
        <v>3971</v>
      </c>
      <c r="M173" s="1" t="s">
        <v>3095</v>
      </c>
      <c r="N173" s="1" t="s">
        <v>553</v>
      </c>
      <c r="O173" s="1" t="s">
        <v>4221</v>
      </c>
      <c r="P173" s="36" t="str">
        <f t="shared" ca="1" si="9"/>
        <v>27 Tahun</v>
      </c>
      <c r="Q173" s="36" t="str">
        <f t="shared" ca="1" si="10"/>
        <v>3 Bulan</v>
      </c>
      <c r="R173" s="36" t="str">
        <f t="shared" ca="1" si="11"/>
        <v>12 Hari</v>
      </c>
    </row>
    <row r="174" spans="1:18" ht="15">
      <c r="A174" s="544"/>
      <c r="B174" s="594"/>
      <c r="C174" s="13" t="s">
        <v>440</v>
      </c>
      <c r="D174" s="1" t="s">
        <v>441</v>
      </c>
      <c r="E174" s="36" t="s">
        <v>9</v>
      </c>
      <c r="F174" s="1" t="s">
        <v>147</v>
      </c>
      <c r="G174" s="47">
        <v>36235</v>
      </c>
      <c r="H174" s="35" t="s">
        <v>4053</v>
      </c>
      <c r="I174" s="1" t="s">
        <v>3104</v>
      </c>
      <c r="J174" s="1" t="s">
        <v>3270</v>
      </c>
      <c r="K174" s="1" t="s">
        <v>3117</v>
      </c>
      <c r="L174" s="1" t="s">
        <v>3971</v>
      </c>
      <c r="M174" s="1" t="s">
        <v>3099</v>
      </c>
      <c r="N174" s="1" t="s">
        <v>1695</v>
      </c>
      <c r="O174" s="1" t="s">
        <v>369</v>
      </c>
      <c r="P174" s="36" t="str">
        <f t="shared" ca="1" si="9"/>
        <v>25 Tahun</v>
      </c>
      <c r="Q174" s="36" t="str">
        <f t="shared" ca="1" si="10"/>
        <v>10 Bulan</v>
      </c>
      <c r="R174" s="36" t="str">
        <f t="shared" ca="1" si="11"/>
        <v>14 Hari</v>
      </c>
    </row>
    <row r="175" spans="1:18" ht="15">
      <c r="A175" s="544"/>
      <c r="B175" s="594"/>
      <c r="C175" s="13" t="s">
        <v>4223</v>
      </c>
      <c r="D175" s="1" t="s">
        <v>4222</v>
      </c>
      <c r="E175" s="36" t="s">
        <v>9</v>
      </c>
      <c r="F175" s="1" t="s">
        <v>315</v>
      </c>
      <c r="G175" s="47">
        <v>44248</v>
      </c>
      <c r="H175" s="35" t="s">
        <v>4053</v>
      </c>
      <c r="I175" s="1" t="s">
        <v>3104</v>
      </c>
      <c r="J175" s="1" t="s">
        <v>4069</v>
      </c>
      <c r="K175" s="1" t="s">
        <v>3901</v>
      </c>
      <c r="L175" s="1" t="s">
        <v>3898</v>
      </c>
      <c r="M175" s="1" t="s">
        <v>3100</v>
      </c>
      <c r="N175" s="1" t="s">
        <v>443</v>
      </c>
      <c r="O175" s="1" t="s">
        <v>441</v>
      </c>
      <c r="P175" s="36" t="str">
        <f t="shared" ca="1" si="9"/>
        <v>3 Tahun</v>
      </c>
      <c r="Q175" s="36" t="str">
        <f t="shared" ca="1" si="10"/>
        <v>11 Bulan</v>
      </c>
      <c r="R175" s="36" t="str">
        <f t="shared" ca="1" si="11"/>
        <v>9 Hari</v>
      </c>
    </row>
    <row r="176" spans="1:18" ht="15">
      <c r="A176" s="541"/>
      <c r="B176" s="595"/>
      <c r="C176" s="13" t="s">
        <v>4225</v>
      </c>
      <c r="D176" s="1" t="s">
        <v>4224</v>
      </c>
      <c r="E176" s="36" t="s">
        <v>9</v>
      </c>
      <c r="F176" s="1" t="s">
        <v>192</v>
      </c>
      <c r="G176" s="47">
        <v>44709</v>
      </c>
      <c r="H176" s="35" t="s">
        <v>4053</v>
      </c>
      <c r="I176" s="1" t="s">
        <v>3104</v>
      </c>
      <c r="J176" s="1" t="s">
        <v>4069</v>
      </c>
      <c r="K176" s="1" t="s">
        <v>3901</v>
      </c>
      <c r="L176" s="1" t="s">
        <v>3898</v>
      </c>
      <c r="M176" s="1" t="s">
        <v>3100</v>
      </c>
      <c r="N176" s="1" t="s">
        <v>443</v>
      </c>
      <c r="O176" s="1" t="s">
        <v>441</v>
      </c>
      <c r="P176" s="36" t="str">
        <f t="shared" ca="1" si="9"/>
        <v>2 Tahun</v>
      </c>
      <c r="Q176" s="36" t="str">
        <f t="shared" ca="1" si="10"/>
        <v>8 Bulan</v>
      </c>
      <c r="R176" s="36" t="str">
        <f t="shared" ca="1" si="11"/>
        <v>2 Hari</v>
      </c>
    </row>
    <row r="177" spans="1:18" ht="15">
      <c r="A177" s="540">
        <v>53</v>
      </c>
      <c r="B177" s="596" t="s">
        <v>1978</v>
      </c>
      <c r="C177" s="13" t="s">
        <v>2544</v>
      </c>
      <c r="D177" s="1" t="s">
        <v>1733</v>
      </c>
      <c r="E177" s="36" t="s">
        <v>10</v>
      </c>
      <c r="F177" s="1" t="s">
        <v>30</v>
      </c>
      <c r="G177" s="47">
        <v>32101</v>
      </c>
      <c r="H177" s="35" t="s">
        <v>4053</v>
      </c>
      <c r="I177" s="1" t="s">
        <v>3104</v>
      </c>
      <c r="J177" s="1" t="s">
        <v>3893</v>
      </c>
      <c r="K177" s="1" t="s">
        <v>3124</v>
      </c>
      <c r="L177" s="1" t="s">
        <v>3948</v>
      </c>
      <c r="M177" s="1" t="s">
        <v>3095</v>
      </c>
      <c r="N177" s="1" t="s">
        <v>421</v>
      </c>
      <c r="O177" s="1" t="s">
        <v>477</v>
      </c>
      <c r="P177" s="36" t="str">
        <f t="shared" ca="1" si="9"/>
        <v>37 Tahun</v>
      </c>
      <c r="Q177" s="36" t="str">
        <f t="shared" ca="1" si="10"/>
        <v>2 Bulan</v>
      </c>
      <c r="R177" s="36" t="str">
        <f t="shared" ca="1" si="11"/>
        <v>10 Hari</v>
      </c>
    </row>
    <row r="178" spans="1:18" ht="15">
      <c r="A178" s="544"/>
      <c r="B178" s="594"/>
      <c r="C178" s="13" t="s">
        <v>1979</v>
      </c>
      <c r="D178" s="1" t="s">
        <v>1645</v>
      </c>
      <c r="E178" s="36" t="s">
        <v>9</v>
      </c>
      <c r="F178" s="1" t="s">
        <v>185</v>
      </c>
      <c r="G178" s="47">
        <v>34840</v>
      </c>
      <c r="H178" s="35" t="s">
        <v>4053</v>
      </c>
      <c r="I178" s="1" t="s">
        <v>3104</v>
      </c>
      <c r="J178" s="1" t="s">
        <v>3893</v>
      </c>
      <c r="K178" s="1" t="s">
        <v>3117</v>
      </c>
      <c r="L178" s="1" t="s">
        <v>3948</v>
      </c>
      <c r="M178" s="1" t="s">
        <v>3099</v>
      </c>
      <c r="N178" s="1" t="s">
        <v>553</v>
      </c>
      <c r="O178" s="1" t="s">
        <v>4221</v>
      </c>
      <c r="P178" s="36" t="str">
        <f t="shared" ca="1" si="9"/>
        <v>29 Tahun</v>
      </c>
      <c r="Q178" s="36" t="str">
        <f t="shared" ca="1" si="10"/>
        <v>8 Bulan</v>
      </c>
      <c r="R178" s="36" t="str">
        <f t="shared" ca="1" si="11"/>
        <v>9 Hari</v>
      </c>
    </row>
    <row r="179" spans="1:18" ht="15">
      <c r="A179" s="544"/>
      <c r="B179" s="594"/>
      <c r="C179" s="13" t="s">
        <v>4227</v>
      </c>
      <c r="D179" s="1" t="s">
        <v>4226</v>
      </c>
      <c r="E179" s="36" t="s">
        <v>9</v>
      </c>
      <c r="F179" s="1" t="s">
        <v>185</v>
      </c>
      <c r="G179" s="47">
        <v>42472</v>
      </c>
      <c r="H179" s="35" t="s">
        <v>4053</v>
      </c>
      <c r="I179" s="1" t="s">
        <v>3104</v>
      </c>
      <c r="J179" s="1" t="s">
        <v>4069</v>
      </c>
      <c r="K179" s="1" t="s">
        <v>3901</v>
      </c>
      <c r="L179" s="1" t="s">
        <v>3898</v>
      </c>
      <c r="M179" s="1" t="s">
        <v>3100</v>
      </c>
      <c r="N179" s="1" t="s">
        <v>1733</v>
      </c>
      <c r="O179" s="1" t="s">
        <v>1645</v>
      </c>
      <c r="P179" s="36" t="str">
        <f t="shared" ca="1" si="9"/>
        <v>8 Tahun</v>
      </c>
      <c r="Q179" s="36" t="str">
        <f t="shared" ca="1" si="10"/>
        <v>9 Bulan</v>
      </c>
      <c r="R179" s="36" t="str">
        <f t="shared" ca="1" si="11"/>
        <v>18 Hari</v>
      </c>
    </row>
    <row r="180" spans="1:18" ht="15">
      <c r="A180" s="541"/>
      <c r="B180" s="595"/>
      <c r="C180" s="13" t="s">
        <v>4229</v>
      </c>
      <c r="D180" s="1" t="s">
        <v>4228</v>
      </c>
      <c r="E180" s="36" t="s">
        <v>9</v>
      </c>
      <c r="F180" s="1" t="s">
        <v>17</v>
      </c>
      <c r="G180" s="47">
        <v>44782</v>
      </c>
      <c r="H180" s="35" t="s">
        <v>4053</v>
      </c>
      <c r="I180" s="1" t="s">
        <v>3104</v>
      </c>
      <c r="J180" s="1" t="s">
        <v>4069</v>
      </c>
      <c r="K180" s="1" t="s">
        <v>3901</v>
      </c>
      <c r="L180" s="1" t="s">
        <v>3898</v>
      </c>
      <c r="M180" s="1" t="s">
        <v>3100</v>
      </c>
      <c r="N180" s="1" t="s">
        <v>1733</v>
      </c>
      <c r="O180" s="1" t="s">
        <v>1645</v>
      </c>
      <c r="P180" s="36" t="str">
        <f t="shared" ca="1" si="9"/>
        <v>2 Tahun</v>
      </c>
      <c r="Q180" s="36" t="str">
        <f t="shared" ca="1" si="10"/>
        <v>5 Bulan</v>
      </c>
      <c r="R180" s="36" t="str">
        <f t="shared" ca="1" si="11"/>
        <v>21 Hari</v>
      </c>
    </row>
    <row r="181" spans="1:18" ht="15">
      <c r="A181" s="540">
        <v>54</v>
      </c>
      <c r="B181" s="596" t="s">
        <v>482</v>
      </c>
      <c r="C181" s="13" t="s">
        <v>485</v>
      </c>
      <c r="D181" s="1" t="s">
        <v>131</v>
      </c>
      <c r="E181" s="36" t="s">
        <v>10</v>
      </c>
      <c r="F181" s="1" t="s">
        <v>238</v>
      </c>
      <c r="G181" s="47">
        <v>27531</v>
      </c>
      <c r="H181" s="35" t="s">
        <v>4053</v>
      </c>
      <c r="I181" s="1" t="s">
        <v>3104</v>
      </c>
      <c r="J181" s="1" t="s">
        <v>3893</v>
      </c>
      <c r="K181" s="1" t="s">
        <v>3124</v>
      </c>
      <c r="L181" s="1" t="s">
        <v>3948</v>
      </c>
      <c r="M181" s="1" t="s">
        <v>3095</v>
      </c>
      <c r="N181" s="1" t="s">
        <v>166</v>
      </c>
      <c r="O181" s="1" t="s">
        <v>4230</v>
      </c>
      <c r="P181" s="36" t="str">
        <f t="shared" ca="1" si="9"/>
        <v>49 Tahun</v>
      </c>
      <c r="Q181" s="36" t="str">
        <f t="shared" ca="1" si="10"/>
        <v>8 Bulan</v>
      </c>
      <c r="R181" s="36" t="str">
        <f t="shared" ca="1" si="11"/>
        <v>13 Hari</v>
      </c>
    </row>
    <row r="182" spans="1:18" ht="15">
      <c r="A182" s="544"/>
      <c r="B182" s="594"/>
      <c r="C182" s="13" t="s">
        <v>486</v>
      </c>
      <c r="D182" s="1" t="s">
        <v>487</v>
      </c>
      <c r="E182" s="36" t="s">
        <v>9</v>
      </c>
      <c r="F182" s="1" t="s">
        <v>137</v>
      </c>
      <c r="G182" s="47">
        <v>31945</v>
      </c>
      <c r="H182" s="35" t="s">
        <v>4053</v>
      </c>
      <c r="I182" s="1" t="s">
        <v>3104</v>
      </c>
      <c r="J182" s="1" t="s">
        <v>3270</v>
      </c>
      <c r="K182" s="1" t="s">
        <v>3124</v>
      </c>
      <c r="L182" s="1" t="s">
        <v>3948</v>
      </c>
      <c r="M182" s="1" t="s">
        <v>3099</v>
      </c>
      <c r="N182" s="1" t="s">
        <v>1430</v>
      </c>
      <c r="O182" s="1" t="s">
        <v>182</v>
      </c>
      <c r="P182" s="36" t="str">
        <f t="shared" ca="1" si="9"/>
        <v>37 Tahun</v>
      </c>
      <c r="Q182" s="36" t="str">
        <f t="shared" ca="1" si="10"/>
        <v>7 Bulan</v>
      </c>
      <c r="R182" s="36" t="str">
        <f t="shared" ca="1" si="11"/>
        <v>13 Hari</v>
      </c>
    </row>
    <row r="183" spans="1:18" ht="15">
      <c r="A183" s="544"/>
      <c r="B183" s="594"/>
      <c r="C183" s="13" t="s">
        <v>483</v>
      </c>
      <c r="D183" s="1" t="s">
        <v>484</v>
      </c>
      <c r="E183" s="36" t="s">
        <v>9</v>
      </c>
      <c r="F183" s="1" t="s">
        <v>185</v>
      </c>
      <c r="G183" s="47">
        <v>38188</v>
      </c>
      <c r="H183" s="35" t="s">
        <v>4053</v>
      </c>
      <c r="I183" s="1" t="s">
        <v>3104</v>
      </c>
      <c r="J183" s="1" t="s">
        <v>3893</v>
      </c>
      <c r="K183" s="1" t="s">
        <v>3279</v>
      </c>
      <c r="L183" s="1" t="s">
        <v>3898</v>
      </c>
      <c r="M183" s="1" t="s">
        <v>3100</v>
      </c>
      <c r="N183" s="1" t="s">
        <v>131</v>
      </c>
      <c r="O183" s="1" t="s">
        <v>4231</v>
      </c>
      <c r="P183" s="36" t="str">
        <f t="shared" ca="1" si="9"/>
        <v>20 Tahun</v>
      </c>
      <c r="Q183" s="36" t="str">
        <f t="shared" ca="1" si="10"/>
        <v>6 Bulan</v>
      </c>
      <c r="R183" s="36" t="str">
        <f t="shared" ca="1" si="11"/>
        <v>10 Hari</v>
      </c>
    </row>
    <row r="184" spans="1:18" ht="15">
      <c r="A184" s="544"/>
      <c r="B184" s="594"/>
      <c r="C184" s="13" t="s">
        <v>4233</v>
      </c>
      <c r="D184" s="1" t="s">
        <v>4232</v>
      </c>
      <c r="E184" s="36" t="s">
        <v>9</v>
      </c>
      <c r="F184" s="1" t="s">
        <v>185</v>
      </c>
      <c r="G184" s="47">
        <v>40770</v>
      </c>
      <c r="H184" s="35" t="s">
        <v>4053</v>
      </c>
      <c r="I184" s="1" t="s">
        <v>3104</v>
      </c>
      <c r="J184" s="1" t="s">
        <v>3286</v>
      </c>
      <c r="K184" s="1" t="s">
        <v>3279</v>
      </c>
      <c r="L184" s="1" t="s">
        <v>3898</v>
      </c>
      <c r="M184" s="1" t="s">
        <v>3100</v>
      </c>
      <c r="N184" s="1" t="s">
        <v>131</v>
      </c>
      <c r="O184" s="1" t="s">
        <v>4231</v>
      </c>
      <c r="P184" s="36" t="str">
        <f t="shared" ca="1" si="9"/>
        <v>13 Tahun</v>
      </c>
      <c r="Q184" s="36" t="str">
        <f t="shared" ca="1" si="10"/>
        <v>5 Bulan</v>
      </c>
      <c r="R184" s="36" t="str">
        <f t="shared" ca="1" si="11"/>
        <v>15 Hari</v>
      </c>
    </row>
    <row r="185" spans="1:18" ht="15">
      <c r="A185" s="541"/>
      <c r="B185" s="595"/>
      <c r="C185" s="13" t="s">
        <v>4235</v>
      </c>
      <c r="D185" s="1" t="s">
        <v>4234</v>
      </c>
      <c r="E185" s="36" t="s">
        <v>10</v>
      </c>
      <c r="F185" s="1" t="s">
        <v>185</v>
      </c>
      <c r="G185" s="47">
        <v>41237</v>
      </c>
      <c r="H185" s="35" t="s">
        <v>4053</v>
      </c>
      <c r="I185" s="1" t="s">
        <v>3104</v>
      </c>
      <c r="J185" s="1" t="s">
        <v>3286</v>
      </c>
      <c r="K185" s="1" t="s">
        <v>3279</v>
      </c>
      <c r="L185" s="1" t="s">
        <v>3898</v>
      </c>
      <c r="M185" s="1" t="s">
        <v>3100</v>
      </c>
      <c r="N185" s="1" t="s">
        <v>131</v>
      </c>
      <c r="O185" s="1" t="s">
        <v>4231</v>
      </c>
      <c r="P185" s="36" t="str">
        <f t="shared" ca="1" si="9"/>
        <v>12 Tahun</v>
      </c>
      <c r="Q185" s="36" t="str">
        <f t="shared" ca="1" si="10"/>
        <v>2 Bulan</v>
      </c>
      <c r="R185" s="36" t="str">
        <f t="shared" ca="1" si="11"/>
        <v>6 Hari</v>
      </c>
    </row>
    <row r="186" spans="1:18" ht="15">
      <c r="A186" s="540">
        <v>55</v>
      </c>
      <c r="B186" s="596" t="s">
        <v>478</v>
      </c>
      <c r="C186" s="13" t="s">
        <v>481</v>
      </c>
      <c r="D186" s="1" t="s">
        <v>403</v>
      </c>
      <c r="E186" s="36" t="s">
        <v>10</v>
      </c>
      <c r="F186" s="1" t="s">
        <v>13</v>
      </c>
      <c r="G186" s="47">
        <v>19949</v>
      </c>
      <c r="H186" s="35" t="s">
        <v>4053</v>
      </c>
      <c r="I186" s="1" t="s">
        <v>3104</v>
      </c>
      <c r="J186" s="1" t="s">
        <v>3270</v>
      </c>
      <c r="K186" s="1" t="s">
        <v>3124</v>
      </c>
      <c r="L186" s="1" t="s">
        <v>3948</v>
      </c>
      <c r="M186" s="1" t="s">
        <v>3095</v>
      </c>
      <c r="N186" s="1" t="s">
        <v>4236</v>
      </c>
      <c r="O186" s="1" t="s">
        <v>4237</v>
      </c>
      <c r="P186" s="36" t="str">
        <f t="shared" ca="1" si="9"/>
        <v>70 Tahun</v>
      </c>
      <c r="Q186" s="36" t="str">
        <f t="shared" ca="1" si="10"/>
        <v>5 Bulan</v>
      </c>
      <c r="R186" s="36" t="str">
        <f t="shared" ca="1" si="11"/>
        <v>17 Hari</v>
      </c>
    </row>
    <row r="187" spans="1:18" ht="15">
      <c r="A187" s="544"/>
      <c r="B187" s="594"/>
      <c r="C187" s="13" t="s">
        <v>479</v>
      </c>
      <c r="D187" s="1" t="s">
        <v>480</v>
      </c>
      <c r="E187" s="36" t="s">
        <v>9</v>
      </c>
      <c r="F187" s="1" t="s">
        <v>13</v>
      </c>
      <c r="G187" s="47">
        <v>22996</v>
      </c>
      <c r="H187" s="35" t="s">
        <v>4053</v>
      </c>
      <c r="I187" s="1" t="s">
        <v>3104</v>
      </c>
      <c r="J187" s="1" t="s">
        <v>3270</v>
      </c>
      <c r="K187" s="1" t="s">
        <v>3124</v>
      </c>
      <c r="L187" s="1" t="s">
        <v>3948</v>
      </c>
      <c r="M187" s="1" t="s">
        <v>3099</v>
      </c>
      <c r="N187" s="1" t="s">
        <v>166</v>
      </c>
      <c r="O187" s="1" t="s">
        <v>4230</v>
      </c>
      <c r="P187" s="36" t="str">
        <f t="shared" ca="1" si="9"/>
        <v>62 Tahun</v>
      </c>
      <c r="Q187" s="36" t="str">
        <f t="shared" ca="1" si="10"/>
        <v>1 Bulan</v>
      </c>
      <c r="R187" s="36" t="str">
        <f t="shared" ca="1" si="11"/>
        <v>14 Hari</v>
      </c>
    </row>
    <row r="188" spans="1:18" ht="15">
      <c r="A188" s="544"/>
      <c r="B188" s="594"/>
      <c r="C188" s="13" t="s">
        <v>4239</v>
      </c>
      <c r="D188" s="1" t="s">
        <v>4238</v>
      </c>
      <c r="E188" s="36" t="s">
        <v>10</v>
      </c>
      <c r="F188" s="1" t="s">
        <v>185</v>
      </c>
      <c r="G188" s="47">
        <v>31913</v>
      </c>
      <c r="H188" s="35" t="s">
        <v>4053</v>
      </c>
      <c r="I188" s="1" t="s">
        <v>3104</v>
      </c>
      <c r="J188" s="1" t="s">
        <v>3270</v>
      </c>
      <c r="K188" s="1" t="s">
        <v>3124</v>
      </c>
      <c r="L188" s="1" t="s">
        <v>3948</v>
      </c>
      <c r="M188" s="1" t="s">
        <v>3100</v>
      </c>
      <c r="N188" s="1" t="s">
        <v>403</v>
      </c>
      <c r="O188" s="1" t="s">
        <v>480</v>
      </c>
      <c r="P188" s="36" t="str">
        <f t="shared" ca="1" si="9"/>
        <v>37 Tahun</v>
      </c>
      <c r="Q188" s="36" t="str">
        <f t="shared" ca="1" si="10"/>
        <v>8 Bulan</v>
      </c>
      <c r="R188" s="36" t="str">
        <f t="shared" ca="1" si="11"/>
        <v>14 Hari</v>
      </c>
    </row>
    <row r="189" spans="1:18" ht="15">
      <c r="A189" s="541"/>
      <c r="B189" s="595"/>
      <c r="C189" s="13" t="s">
        <v>4240</v>
      </c>
      <c r="D189" s="1" t="s">
        <v>280</v>
      </c>
      <c r="E189" s="36" t="s">
        <v>9</v>
      </c>
      <c r="F189" s="1" t="s">
        <v>185</v>
      </c>
      <c r="G189" s="47">
        <v>37315</v>
      </c>
      <c r="H189" s="35" t="s">
        <v>4053</v>
      </c>
      <c r="I189" s="1" t="s">
        <v>3104</v>
      </c>
      <c r="J189" s="1" t="s">
        <v>3893</v>
      </c>
      <c r="K189" s="1" t="s">
        <v>3279</v>
      </c>
      <c r="L189" s="1" t="s">
        <v>3898</v>
      </c>
      <c r="M189" s="1" t="s">
        <v>3100</v>
      </c>
      <c r="N189" s="1" t="s">
        <v>403</v>
      </c>
      <c r="O189" s="1" t="s">
        <v>480</v>
      </c>
      <c r="P189" s="36" t="str">
        <f t="shared" ca="1" si="9"/>
        <v>22 Tahun</v>
      </c>
      <c r="Q189" s="36" t="str">
        <f t="shared" ca="1" si="10"/>
        <v>11 Bulan</v>
      </c>
      <c r="R189" s="36" t="str">
        <f t="shared" ca="1" si="11"/>
        <v>2 Hari</v>
      </c>
    </row>
    <row r="190" spans="1:18" ht="15">
      <c r="A190" s="585">
        <v>56</v>
      </c>
      <c r="B190" s="596" t="s">
        <v>7212</v>
      </c>
      <c r="C190" s="10" t="s">
        <v>7213</v>
      </c>
      <c r="D190" s="4" t="s">
        <v>7216</v>
      </c>
      <c r="E190" s="115" t="s">
        <v>10</v>
      </c>
      <c r="F190" s="4" t="s">
        <v>122</v>
      </c>
      <c r="G190" s="47">
        <v>25321</v>
      </c>
      <c r="H190" s="35" t="s">
        <v>4053</v>
      </c>
      <c r="I190" s="1" t="s">
        <v>3104</v>
      </c>
      <c r="J190" s="4" t="s">
        <v>3270</v>
      </c>
      <c r="K190" s="4" t="s">
        <v>3124</v>
      </c>
      <c r="L190" s="4" t="s">
        <v>3948</v>
      </c>
      <c r="M190" s="4" t="s">
        <v>3095</v>
      </c>
      <c r="N190" s="4" t="s">
        <v>7220</v>
      </c>
      <c r="O190" s="4" t="s">
        <v>7222</v>
      </c>
      <c r="P190" s="115" t="str">
        <f ca="1" t="shared" si="12" ref="P190:P196">DATEDIF(G190,$P$1,"Y")&amp;" Tahun"</f>
        <v>55 Tahun</v>
      </c>
      <c r="Q190" s="115" t="str">
        <f ca="1" t="shared" si="13" ref="Q190:Q196">DATEDIF(G190,$P$1,"YM")&amp;" Bulan"</f>
        <v>9 Bulan</v>
      </c>
      <c r="R190" s="115" t="str">
        <f ca="1" t="shared" si="14" ref="R190:R196">DATEDIF(G190,$P$1,"MD")&amp;" Hari"</f>
        <v>2 Hari</v>
      </c>
    </row>
    <row r="191" spans="1:18" ht="15">
      <c r="A191" s="586"/>
      <c r="B191" s="594"/>
      <c r="C191" s="10" t="s">
        <v>7214</v>
      </c>
      <c r="D191" s="4" t="s">
        <v>7217</v>
      </c>
      <c r="E191" s="115" t="s">
        <v>9</v>
      </c>
      <c r="F191" s="4" t="s">
        <v>13</v>
      </c>
      <c r="G191" s="47">
        <v>25692</v>
      </c>
      <c r="H191" s="35" t="s">
        <v>4053</v>
      </c>
      <c r="I191" s="1" t="s">
        <v>3104</v>
      </c>
      <c r="J191" s="4" t="s">
        <v>3270</v>
      </c>
      <c r="K191" s="4" t="s">
        <v>3117</v>
      </c>
      <c r="L191" s="4" t="s">
        <v>3948</v>
      </c>
      <c r="M191" s="4" t="s">
        <v>3099</v>
      </c>
      <c r="N191" s="4" t="s">
        <v>7221</v>
      </c>
      <c r="O191" s="4" t="s">
        <v>7223</v>
      </c>
      <c r="P191" s="115" t="str">
        <f t="shared" ca="1" si="12"/>
        <v>54 Tahun</v>
      </c>
      <c r="Q191" s="115" t="str">
        <f t="shared" ca="1" si="13"/>
        <v>8 Bulan</v>
      </c>
      <c r="R191" s="115" t="str">
        <f t="shared" ca="1" si="14"/>
        <v>26 Hari</v>
      </c>
    </row>
    <row r="192" spans="1:18" ht="15">
      <c r="A192" s="587"/>
      <c r="B192" s="595"/>
      <c r="C192" s="10" t="s">
        <v>7215</v>
      </c>
      <c r="D192" s="4" t="s">
        <v>7218</v>
      </c>
      <c r="E192" s="115" t="s">
        <v>10</v>
      </c>
      <c r="F192" s="4" t="s">
        <v>7219</v>
      </c>
      <c r="G192" s="47">
        <v>38277</v>
      </c>
      <c r="H192" s="35" t="s">
        <v>4053</v>
      </c>
      <c r="I192" s="1" t="s">
        <v>3104</v>
      </c>
      <c r="J192" s="4" t="s">
        <v>4069</v>
      </c>
      <c r="K192" s="4" t="s">
        <v>3901</v>
      </c>
      <c r="L192" s="4" t="s">
        <v>3898</v>
      </c>
      <c r="M192" s="4" t="s">
        <v>3100</v>
      </c>
      <c r="N192" s="4" t="s">
        <v>7216</v>
      </c>
      <c r="O192" s="4" t="s">
        <v>7217</v>
      </c>
      <c r="P192" s="115" t="str">
        <f t="shared" ca="1" si="12"/>
        <v>20 Tahun</v>
      </c>
      <c r="Q192" s="115" t="str">
        <f t="shared" ca="1" si="13"/>
        <v>3 Bulan</v>
      </c>
      <c r="R192" s="115" t="str">
        <f t="shared" ca="1" si="14"/>
        <v>13 Hari</v>
      </c>
    </row>
    <row r="193" spans="1:18" ht="15">
      <c r="A193" s="585">
        <v>57</v>
      </c>
      <c r="B193" s="596" t="s">
        <v>7224</v>
      </c>
      <c r="C193" s="10" t="s">
        <v>7225</v>
      </c>
      <c r="D193" s="4" t="s">
        <v>7229</v>
      </c>
      <c r="E193" s="115" t="s">
        <v>10</v>
      </c>
      <c r="F193" s="4" t="s">
        <v>210</v>
      </c>
      <c r="G193" s="47">
        <v>35674</v>
      </c>
      <c r="H193" s="35" t="s">
        <v>4053</v>
      </c>
      <c r="I193" s="1" t="s">
        <v>3104</v>
      </c>
      <c r="J193" s="4" t="s">
        <v>3893</v>
      </c>
      <c r="K193" s="4" t="s">
        <v>3097</v>
      </c>
      <c r="L193" s="4" t="s">
        <v>3948</v>
      </c>
      <c r="M193" s="4" t="s">
        <v>3095</v>
      </c>
      <c r="N193" s="4" t="s">
        <v>7234</v>
      </c>
      <c r="O193" s="4" t="s">
        <v>7236</v>
      </c>
      <c r="P193" s="115" t="str">
        <f t="shared" ca="1" si="12"/>
        <v>27 Tahun</v>
      </c>
      <c r="Q193" s="115" t="str">
        <f t="shared" ca="1" si="13"/>
        <v>4 Bulan</v>
      </c>
      <c r="R193" s="115" t="str">
        <f t="shared" ca="1" si="14"/>
        <v>29 Hari</v>
      </c>
    </row>
    <row r="194" spans="1:18" ht="15">
      <c r="A194" s="586"/>
      <c r="B194" s="594"/>
      <c r="C194" s="10" t="s">
        <v>7226</v>
      </c>
      <c r="D194" s="4" t="s">
        <v>7230</v>
      </c>
      <c r="E194" s="115" t="s">
        <v>9</v>
      </c>
      <c r="F194" s="4" t="s">
        <v>185</v>
      </c>
      <c r="G194" s="47">
        <v>34426</v>
      </c>
      <c r="H194" s="35" t="s">
        <v>4053</v>
      </c>
      <c r="I194" s="1" t="s">
        <v>3104</v>
      </c>
      <c r="J194" s="4" t="s">
        <v>3893</v>
      </c>
      <c r="K194" s="4" t="s">
        <v>3117</v>
      </c>
      <c r="L194" s="4" t="s">
        <v>3948</v>
      </c>
      <c r="M194" s="4" t="s">
        <v>3099</v>
      </c>
      <c r="N194" s="4" t="s">
        <v>4096</v>
      </c>
      <c r="O194" s="4" t="s">
        <v>1686</v>
      </c>
      <c r="P194" s="115" t="str">
        <f t="shared" ca="1" si="12"/>
        <v>30 Tahun</v>
      </c>
      <c r="Q194" s="115" t="str">
        <f t="shared" ca="1" si="13"/>
        <v>9 Bulan</v>
      </c>
      <c r="R194" s="115" t="str">
        <f t="shared" ca="1" si="14"/>
        <v>28 Hari</v>
      </c>
    </row>
    <row r="195" spans="1:18" ht="15">
      <c r="A195" s="586"/>
      <c r="B195" s="594"/>
      <c r="C195" s="10" t="s">
        <v>7227</v>
      </c>
      <c r="D195" s="4" t="s">
        <v>7231</v>
      </c>
      <c r="E195" s="115" t="s">
        <v>10</v>
      </c>
      <c r="F195" s="4" t="s">
        <v>7233</v>
      </c>
      <c r="G195" s="47">
        <v>42298</v>
      </c>
      <c r="H195" s="35" t="s">
        <v>4053</v>
      </c>
      <c r="I195" s="1" t="s">
        <v>3104</v>
      </c>
      <c r="J195" s="4" t="s">
        <v>4069</v>
      </c>
      <c r="K195" s="4" t="s">
        <v>3901</v>
      </c>
      <c r="L195" s="4" t="s">
        <v>3898</v>
      </c>
      <c r="M195" s="4" t="s">
        <v>3100</v>
      </c>
      <c r="N195" s="4" t="s">
        <v>7235</v>
      </c>
      <c r="O195" s="4" t="s">
        <v>7230</v>
      </c>
      <c r="P195" s="115" t="str">
        <f t="shared" ca="1" si="12"/>
        <v>9 Tahun</v>
      </c>
      <c r="Q195" s="115" t="str">
        <f t="shared" ca="1" si="13"/>
        <v>3 Bulan</v>
      </c>
      <c r="R195" s="115" t="str">
        <f t="shared" ca="1" si="14"/>
        <v>9 Hari</v>
      </c>
    </row>
    <row r="196" spans="1:18" ht="15">
      <c r="A196" s="587"/>
      <c r="B196" s="595"/>
      <c r="C196" s="10" t="s">
        <v>7228</v>
      </c>
      <c r="D196" s="4" t="s">
        <v>7232</v>
      </c>
      <c r="E196" s="115" t="s">
        <v>9</v>
      </c>
      <c r="F196" s="4" t="s">
        <v>17</v>
      </c>
      <c r="G196" s="47">
        <v>44270</v>
      </c>
      <c r="H196" s="35" t="s">
        <v>4053</v>
      </c>
      <c r="I196" s="1" t="s">
        <v>3104</v>
      </c>
      <c r="J196" s="4" t="s">
        <v>4069</v>
      </c>
      <c r="K196" s="4" t="s">
        <v>3901</v>
      </c>
      <c r="L196" s="4" t="s">
        <v>3898</v>
      </c>
      <c r="M196" s="4" t="s">
        <v>3100</v>
      </c>
      <c r="N196" s="4" t="s">
        <v>7229</v>
      </c>
      <c r="O196" s="4" t="s">
        <v>7230</v>
      </c>
      <c r="P196" s="115" t="str">
        <f t="shared" ca="1" si="12"/>
        <v>3 Tahun</v>
      </c>
      <c r="Q196" s="115" t="str">
        <f t="shared" ca="1" si="13"/>
        <v>10 Bulan</v>
      </c>
      <c r="R196" s="115" t="str">
        <f t="shared" ca="1" si="14"/>
        <v>15 Hari</v>
      </c>
    </row>
  </sheetData>
  <mergeCells count="111">
    <mergeCell ref="A1:N1"/>
    <mergeCell ref="P1:Q1"/>
    <mergeCell ref="P2:R2"/>
    <mergeCell ref="A4:A6"/>
    <mergeCell ref="B4:B6"/>
    <mergeCell ref="A17:A18"/>
    <mergeCell ref="B17:B18"/>
    <mergeCell ref="A19:A21"/>
    <mergeCell ref="B19:B21"/>
    <mergeCell ref="A22:A26"/>
    <mergeCell ref="B22:B26"/>
    <mergeCell ref="B7:B10"/>
    <mergeCell ref="A7:A10"/>
    <mergeCell ref="A11:A12"/>
    <mergeCell ref="B11:B12"/>
    <mergeCell ref="A13:A16"/>
    <mergeCell ref="B13:B16"/>
    <mergeCell ref="A39:A40"/>
    <mergeCell ref="B39:B40"/>
    <mergeCell ref="A42:A43"/>
    <mergeCell ref="B42:B43"/>
    <mergeCell ref="A44:A47"/>
    <mergeCell ref="B44:B47"/>
    <mergeCell ref="A27:A31"/>
    <mergeCell ref="B27:B31"/>
    <mergeCell ref="A32:A34"/>
    <mergeCell ref="B32:B34"/>
    <mergeCell ref="A35:A38"/>
    <mergeCell ref="B35:B38"/>
    <mergeCell ref="A58:A62"/>
    <mergeCell ref="B58:B62"/>
    <mergeCell ref="A63:A65"/>
    <mergeCell ref="B63:B65"/>
    <mergeCell ref="A66:A67"/>
    <mergeCell ref="B66:B67"/>
    <mergeCell ref="A48:A51"/>
    <mergeCell ref="B48:B51"/>
    <mergeCell ref="A52:A54"/>
    <mergeCell ref="B52:B54"/>
    <mergeCell ref="A55:A57"/>
    <mergeCell ref="B55:B57"/>
    <mergeCell ref="A78:A80"/>
    <mergeCell ref="B78:B80"/>
    <mergeCell ref="A81:A84"/>
    <mergeCell ref="B81:B84"/>
    <mergeCell ref="A85:A90"/>
    <mergeCell ref="B85:B90"/>
    <mergeCell ref="A68:A69"/>
    <mergeCell ref="B68:B69"/>
    <mergeCell ref="A70:A72"/>
    <mergeCell ref="B70:B72"/>
    <mergeCell ref="A73:A77"/>
    <mergeCell ref="B73:B77"/>
    <mergeCell ref="A99:A102"/>
    <mergeCell ref="B99:B102"/>
    <mergeCell ref="A103:A105"/>
    <mergeCell ref="B103:B105"/>
    <mergeCell ref="A107:A110"/>
    <mergeCell ref="B107:B110"/>
    <mergeCell ref="A91:A93"/>
    <mergeCell ref="B91:B93"/>
    <mergeCell ref="A94:A96"/>
    <mergeCell ref="B94:B96"/>
    <mergeCell ref="A97:A98"/>
    <mergeCell ref="B97:B98"/>
    <mergeCell ref="A118:A121"/>
    <mergeCell ref="B118:B121"/>
    <mergeCell ref="A122:A124"/>
    <mergeCell ref="B122:B124"/>
    <mergeCell ref="A125:A128"/>
    <mergeCell ref="B125:B128"/>
    <mergeCell ref="A111:A112"/>
    <mergeCell ref="B111:B112"/>
    <mergeCell ref="A113:A115"/>
    <mergeCell ref="B113:B115"/>
    <mergeCell ref="A116:A117"/>
    <mergeCell ref="B116:B117"/>
    <mergeCell ref="A142:A144"/>
    <mergeCell ref="B142:B144"/>
    <mergeCell ref="A145:A146"/>
    <mergeCell ref="B145:B146"/>
    <mergeCell ref="A147:A150"/>
    <mergeCell ref="B147:B150"/>
    <mergeCell ref="A129:A134"/>
    <mergeCell ref="B129:B134"/>
    <mergeCell ref="A136:A137"/>
    <mergeCell ref="B136:B137"/>
    <mergeCell ref="A138:A141"/>
    <mergeCell ref="B138:B141"/>
    <mergeCell ref="A166:A168"/>
    <mergeCell ref="B166:B168"/>
    <mergeCell ref="A170:A172"/>
    <mergeCell ref="B170:B172"/>
    <mergeCell ref="A173:A176"/>
    <mergeCell ref="B173:B176"/>
    <mergeCell ref="A151:A155"/>
    <mergeCell ref="B151:B155"/>
    <mergeCell ref="A156:A160"/>
    <mergeCell ref="B156:B160"/>
    <mergeCell ref="A161:A165"/>
    <mergeCell ref="B161:B165"/>
    <mergeCell ref="A190:A192"/>
    <mergeCell ref="B190:B192"/>
    <mergeCell ref="A193:A196"/>
    <mergeCell ref="B193:B196"/>
    <mergeCell ref="A177:A180"/>
    <mergeCell ref="B177:B180"/>
    <mergeCell ref="A181:A185"/>
    <mergeCell ref="B181:B185"/>
    <mergeCell ref="A186:A189"/>
    <mergeCell ref="B186:B189"/>
  </mergeCells>
  <pageMargins left="0.118110236220472" right="0.590551181102362" top="0.748031496062992" bottom="0.748031496062992" header="0.31496062992126" footer="0.31496062992126"/>
  <pageSetup orientation="landscape" paperSize="5" scale="50" r:id="rId1"/>
  <rowBreaks count="1" manualBreakCount="1">
    <brk id="13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R157"/>
  <sheetViews>
    <sheetView zoomScale="106" zoomScaleNormal="106" workbookViewId="0" topLeftCell="A1">
      <pane ySplit="3" topLeftCell="A119" activePane="bottomLeft" state="frozen"/>
      <selection pane="topLeft" activeCell="A1" sqref="A1"/>
      <selection pane="bottomLeft" activeCell="D125" sqref="D125"/>
    </sheetView>
  </sheetViews>
  <sheetFormatPr defaultRowHeight="15"/>
  <cols>
    <col min="1" max="1" width="4.28571428571429" customWidth="1"/>
    <col min="2" max="2" width="21.2857142857143" style="458" customWidth="1"/>
    <col min="3" max="3" width="20.4285714285714" customWidth="1"/>
    <col min="4" max="4" width="33.5714285714286" customWidth="1"/>
    <col min="5" max="5" width="4.71428571428571" customWidth="1"/>
    <col min="6" max="6" width="20.5714285714286" customWidth="1"/>
    <col min="7" max="7" width="14.1428571428571" style="69" customWidth="1"/>
    <col min="8" max="8" width="11.4285714285714" customWidth="1"/>
    <col min="9" max="9" width="7.57142857142857" customWidth="1"/>
    <col min="10" max="10" width="28.5714285714286" customWidth="1"/>
    <col min="11" max="11" width="31.2857142857143" customWidth="1"/>
    <col min="12" max="12" width="24.1428571428571" customWidth="1"/>
    <col min="13" max="13" width="22.5714285714286" customWidth="1"/>
    <col min="14" max="14" width="21.8571428571429" customWidth="1"/>
    <col min="15" max="15" width="19.7142857142857" customWidth="1"/>
  </cols>
  <sheetData>
    <row r="1" spans="1:12" ht="21.75" customHeight="1">
      <c r="A1" s="622" t="s">
        <v>3416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</row>
    <row r="2" spans="16:18" ht="15">
      <c r="P2" s="618">
        <f ca="1">NOW()</f>
        <v>45687.390512731479</v>
      </c>
      <c r="Q2" s="618"/>
      <c r="R2" s="86"/>
    </row>
    <row r="3" spans="1:18" ht="34.5" customHeight="1">
      <c r="A3" s="33" t="s">
        <v>3088</v>
      </c>
      <c r="B3" s="457" t="s">
        <v>4378</v>
      </c>
      <c r="C3" s="40" t="s">
        <v>1</v>
      </c>
      <c r="D3" s="40" t="s">
        <v>2</v>
      </c>
      <c r="E3" s="41" t="s">
        <v>3888</v>
      </c>
      <c r="F3" s="41" t="s">
        <v>3</v>
      </c>
      <c r="G3" s="64" t="s">
        <v>4</v>
      </c>
      <c r="H3" s="33" t="s">
        <v>3419</v>
      </c>
      <c r="I3" s="33" t="s">
        <v>3089</v>
      </c>
      <c r="J3" s="33" t="s">
        <v>3090</v>
      </c>
      <c r="K3" s="33" t="s">
        <v>3091</v>
      </c>
      <c r="L3" s="33" t="s">
        <v>3420</v>
      </c>
      <c r="M3" s="41" t="s">
        <v>3421</v>
      </c>
      <c r="N3" s="33" t="s">
        <v>3093</v>
      </c>
      <c r="O3" s="33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623">
        <v>1</v>
      </c>
      <c r="B4" s="554" t="s">
        <v>1941</v>
      </c>
      <c r="C4" s="65" t="s">
        <v>2857</v>
      </c>
      <c r="D4" s="66" t="s">
        <v>2858</v>
      </c>
      <c r="E4" s="66" t="s">
        <v>10</v>
      </c>
      <c r="F4" s="66" t="s">
        <v>185</v>
      </c>
      <c r="G4" s="67">
        <v>31109</v>
      </c>
      <c r="H4" s="66" t="s">
        <v>4379</v>
      </c>
      <c r="I4" s="66" t="s">
        <v>3104</v>
      </c>
      <c r="J4" s="66" t="s">
        <v>3271</v>
      </c>
      <c r="K4" s="66" t="s">
        <v>4380</v>
      </c>
      <c r="L4" s="66" t="s">
        <v>3971</v>
      </c>
      <c r="M4" s="66" t="s">
        <v>3095</v>
      </c>
      <c r="N4" s="66" t="s">
        <v>3287</v>
      </c>
      <c r="O4" s="66" t="s">
        <v>1702</v>
      </c>
      <c r="P4" s="108" t="str">
        <f ca="1" t="shared" si="0" ref="P4:P45">DATEDIF(G4,$P$2,"Y")&amp;" Tahun"</f>
        <v>39 Tahun</v>
      </c>
      <c r="Q4" s="108" t="str">
        <f ca="1" t="shared" si="1" ref="Q4:Q45">DATEDIF(G4,$P$2,"YM")&amp;" Bulan"</f>
        <v>10 Bulan</v>
      </c>
      <c r="R4" s="108" t="str">
        <f ca="1" t="shared" si="2" ref="R4:R45">DATEDIF(G4,$P$2,"MD")&amp;"  Hari"</f>
        <v>27  Hari</v>
      </c>
    </row>
    <row r="5" spans="1:18" ht="15">
      <c r="A5" s="624"/>
      <c r="B5" s="557"/>
      <c r="C5" s="65" t="s">
        <v>1942</v>
      </c>
      <c r="D5" s="66" t="s">
        <v>1943</v>
      </c>
      <c r="E5" s="66" t="s">
        <v>9</v>
      </c>
      <c r="F5" s="66" t="s">
        <v>1486</v>
      </c>
      <c r="G5" s="67">
        <v>30917</v>
      </c>
      <c r="H5" s="66" t="s">
        <v>4379</v>
      </c>
      <c r="I5" s="66" t="s">
        <v>3104</v>
      </c>
      <c r="J5" s="66" t="s">
        <v>3271</v>
      </c>
      <c r="K5" s="66" t="s">
        <v>4381</v>
      </c>
      <c r="L5" s="66" t="s">
        <v>3971</v>
      </c>
      <c r="M5" s="66" t="s">
        <v>3099</v>
      </c>
      <c r="N5" s="66" t="s">
        <v>4382</v>
      </c>
      <c r="O5" s="66" t="s">
        <v>3137</v>
      </c>
      <c r="P5" s="108" t="str">
        <f t="shared" ca="1" si="0"/>
        <v>40 Tahun</v>
      </c>
      <c r="Q5" s="108" t="str">
        <f t="shared" ca="1" si="1"/>
        <v>5 Bulan</v>
      </c>
      <c r="R5" s="108" t="str">
        <f t="shared" ca="1" si="2"/>
        <v>7  Hari</v>
      </c>
    </row>
    <row r="6" spans="1:18" ht="15">
      <c r="A6" s="624"/>
      <c r="B6" s="557"/>
      <c r="C6" s="65" t="s">
        <v>4383</v>
      </c>
      <c r="D6" s="66" t="s">
        <v>4384</v>
      </c>
      <c r="E6" s="66" t="s">
        <v>9</v>
      </c>
      <c r="F6" s="66" t="s">
        <v>185</v>
      </c>
      <c r="G6" s="67">
        <v>39710</v>
      </c>
      <c r="H6" s="66" t="s">
        <v>4379</v>
      </c>
      <c r="I6" s="66" t="s">
        <v>3104</v>
      </c>
      <c r="J6" s="66" t="s">
        <v>3286</v>
      </c>
      <c r="K6" s="66" t="s">
        <v>3279</v>
      </c>
      <c r="L6" s="66" t="s">
        <v>3898</v>
      </c>
      <c r="M6" s="66" t="s">
        <v>3100</v>
      </c>
      <c r="N6" s="66" t="s">
        <v>2858</v>
      </c>
      <c r="O6" s="66" t="s">
        <v>1943</v>
      </c>
      <c r="P6" s="108" t="str">
        <f t="shared" ca="1" si="0"/>
        <v>16 Tahun</v>
      </c>
      <c r="Q6" s="108" t="str">
        <f t="shared" ca="1" si="1"/>
        <v>4 Bulan</v>
      </c>
      <c r="R6" s="108" t="str">
        <f t="shared" ca="1" si="2"/>
        <v>11  Hari</v>
      </c>
    </row>
    <row r="7" spans="1:18" ht="15">
      <c r="A7" s="624"/>
      <c r="B7" s="557"/>
      <c r="C7" s="65" t="s">
        <v>4385</v>
      </c>
      <c r="D7" s="66" t="s">
        <v>4386</v>
      </c>
      <c r="E7" s="66" t="s">
        <v>10</v>
      </c>
      <c r="F7" s="66" t="s">
        <v>185</v>
      </c>
      <c r="G7" s="67">
        <v>41322</v>
      </c>
      <c r="H7" s="66" t="s">
        <v>4379</v>
      </c>
      <c r="I7" s="66" t="s">
        <v>3104</v>
      </c>
      <c r="J7" s="66" t="s">
        <v>4069</v>
      </c>
      <c r="K7" s="66" t="s">
        <v>3901</v>
      </c>
      <c r="L7" s="66" t="s">
        <v>3898</v>
      </c>
      <c r="M7" s="66" t="s">
        <v>3100</v>
      </c>
      <c r="N7" s="66" t="s">
        <v>2858</v>
      </c>
      <c r="O7" s="66" t="s">
        <v>1943</v>
      </c>
      <c r="P7" s="108" t="str">
        <f t="shared" ca="1" si="0"/>
        <v>11 Tahun</v>
      </c>
      <c r="Q7" s="108" t="str">
        <f t="shared" ca="1" si="1"/>
        <v>11 Bulan</v>
      </c>
      <c r="R7" s="108" t="str">
        <f t="shared" ca="1" si="2"/>
        <v>13  Hari</v>
      </c>
    </row>
    <row r="8" spans="1:18" ht="15">
      <c r="A8" s="624"/>
      <c r="B8" s="557"/>
      <c r="C8" s="65" t="s">
        <v>3055</v>
      </c>
      <c r="D8" s="66" t="s">
        <v>4387</v>
      </c>
      <c r="E8" s="66" t="s">
        <v>10</v>
      </c>
      <c r="F8" s="66" t="s">
        <v>185</v>
      </c>
      <c r="G8" s="67">
        <v>42891</v>
      </c>
      <c r="H8" s="66" t="s">
        <v>4379</v>
      </c>
      <c r="I8" s="66" t="s">
        <v>3104</v>
      </c>
      <c r="J8" s="66" t="s">
        <v>4069</v>
      </c>
      <c r="K8" s="66" t="s">
        <v>3901</v>
      </c>
      <c r="L8" s="66" t="s">
        <v>3898</v>
      </c>
      <c r="M8" s="66" t="s">
        <v>3100</v>
      </c>
      <c r="N8" s="66" t="s">
        <v>2858</v>
      </c>
      <c r="O8" s="66" t="s">
        <v>1943</v>
      </c>
      <c r="P8" s="108" t="str">
        <f t="shared" ca="1" si="0"/>
        <v>7 Tahun</v>
      </c>
      <c r="Q8" s="108" t="str">
        <f t="shared" ca="1" si="1"/>
        <v>7 Bulan</v>
      </c>
      <c r="R8" s="108" t="str">
        <f t="shared" ca="1" si="2"/>
        <v>25  Hari</v>
      </c>
    </row>
    <row r="9" spans="1:18" ht="15">
      <c r="A9" s="625"/>
      <c r="B9" s="555"/>
      <c r="C9" s="65" t="s">
        <v>4388</v>
      </c>
      <c r="D9" s="66" t="s">
        <v>4389</v>
      </c>
      <c r="E9" s="66" t="s">
        <v>10</v>
      </c>
      <c r="F9" s="66" t="s">
        <v>185</v>
      </c>
      <c r="G9" s="67">
        <v>44732</v>
      </c>
      <c r="H9" s="66" t="s">
        <v>4379</v>
      </c>
      <c r="I9" s="66" t="s">
        <v>3104</v>
      </c>
      <c r="J9" s="66" t="s">
        <v>4069</v>
      </c>
      <c r="K9" s="66" t="s">
        <v>3901</v>
      </c>
      <c r="L9" s="66" t="s">
        <v>3898</v>
      </c>
      <c r="M9" s="66" t="s">
        <v>3100</v>
      </c>
      <c r="N9" s="66" t="s">
        <v>2858</v>
      </c>
      <c r="O9" s="66" t="s">
        <v>1943</v>
      </c>
      <c r="P9" s="108" t="str">
        <f t="shared" ca="1" si="0"/>
        <v>2 Tahun</v>
      </c>
      <c r="Q9" s="108" t="str">
        <f t="shared" ca="1" si="1"/>
        <v>7 Bulan</v>
      </c>
      <c r="R9" s="108" t="str">
        <f t="shared" ca="1" si="2"/>
        <v>10  Hari</v>
      </c>
    </row>
    <row r="10" spans="1:18" ht="15">
      <c r="A10" s="623">
        <v>2</v>
      </c>
      <c r="B10" s="554" t="s">
        <v>681</v>
      </c>
      <c r="C10" s="65" t="s">
        <v>4390</v>
      </c>
      <c r="D10" s="66" t="s">
        <v>1631</v>
      </c>
      <c r="E10" s="66" t="s">
        <v>10</v>
      </c>
      <c r="F10" s="66" t="s">
        <v>185</v>
      </c>
      <c r="G10" s="67">
        <v>27621</v>
      </c>
      <c r="H10" s="66" t="s">
        <v>4379</v>
      </c>
      <c r="I10" s="66" t="s">
        <v>3104</v>
      </c>
      <c r="J10" s="66" t="s">
        <v>3270</v>
      </c>
      <c r="K10" s="66" t="s">
        <v>3124</v>
      </c>
      <c r="L10" s="66" t="s">
        <v>3948</v>
      </c>
      <c r="M10" s="66" t="s">
        <v>3095</v>
      </c>
      <c r="N10" s="66" t="s">
        <v>294</v>
      </c>
      <c r="O10" s="66" t="s">
        <v>1350</v>
      </c>
      <c r="P10" s="108" t="str">
        <f t="shared" ca="1" si="0"/>
        <v>49 Tahun</v>
      </c>
      <c r="Q10" s="108" t="str">
        <f t="shared" ca="1" si="1"/>
        <v>5 Bulan</v>
      </c>
      <c r="R10" s="108" t="str">
        <f t="shared" ca="1" si="2"/>
        <v>15  Hari</v>
      </c>
    </row>
    <row r="11" spans="1:18" ht="15">
      <c r="A11" s="624"/>
      <c r="B11" s="557"/>
      <c r="C11" s="65" t="s">
        <v>4391</v>
      </c>
      <c r="D11" s="66" t="s">
        <v>347</v>
      </c>
      <c r="E11" s="66" t="s">
        <v>9</v>
      </c>
      <c r="F11" s="66" t="s">
        <v>185</v>
      </c>
      <c r="G11" s="67">
        <v>30440</v>
      </c>
      <c r="H11" s="66" t="s">
        <v>4379</v>
      </c>
      <c r="I11" s="66" t="s">
        <v>3104</v>
      </c>
      <c r="J11" s="66" t="s">
        <v>3270</v>
      </c>
      <c r="K11" s="66" t="s">
        <v>3124</v>
      </c>
      <c r="L11" s="66" t="s">
        <v>3948</v>
      </c>
      <c r="M11" s="66" t="s">
        <v>3095</v>
      </c>
      <c r="N11" s="66" t="s">
        <v>1744</v>
      </c>
      <c r="O11" s="66" t="s">
        <v>203</v>
      </c>
      <c r="P11" s="108" t="str">
        <f t="shared" ca="1" si="0"/>
        <v>41 Tahun</v>
      </c>
      <c r="Q11" s="108" t="str">
        <f t="shared" ca="1" si="1"/>
        <v>8 Bulan</v>
      </c>
      <c r="R11" s="108" t="str">
        <f t="shared" ca="1" si="2"/>
        <v>26  Hari</v>
      </c>
    </row>
    <row r="12" spans="1:18" ht="15">
      <c r="A12" s="624"/>
      <c r="B12" s="557"/>
      <c r="C12" s="65" t="s">
        <v>682</v>
      </c>
      <c r="D12" s="66" t="s">
        <v>683</v>
      </c>
      <c r="E12" s="66" t="s">
        <v>10</v>
      </c>
      <c r="F12" s="66" t="s">
        <v>185</v>
      </c>
      <c r="G12" s="67">
        <v>38183</v>
      </c>
      <c r="H12" s="66" t="s">
        <v>4379</v>
      </c>
      <c r="I12" s="66" t="s">
        <v>3104</v>
      </c>
      <c r="J12" s="66" t="s">
        <v>3893</v>
      </c>
      <c r="K12" s="66" t="s">
        <v>3124</v>
      </c>
      <c r="L12" s="66" t="s">
        <v>3898</v>
      </c>
      <c r="M12" s="66" t="s">
        <v>3100</v>
      </c>
      <c r="N12" s="66" t="s">
        <v>1631</v>
      </c>
      <c r="O12" s="66" t="s">
        <v>347</v>
      </c>
      <c r="P12" s="108" t="str">
        <f t="shared" ca="1" si="0"/>
        <v>20 Tahun</v>
      </c>
      <c r="Q12" s="108" t="str">
        <f t="shared" ca="1" si="1"/>
        <v>6 Bulan</v>
      </c>
      <c r="R12" s="108" t="str">
        <f t="shared" ca="1" si="2"/>
        <v>15  Hari</v>
      </c>
    </row>
    <row r="13" spans="1:18" ht="15">
      <c r="A13" s="625"/>
      <c r="B13" s="555"/>
      <c r="C13" s="65" t="s">
        <v>4392</v>
      </c>
      <c r="D13" s="66" t="s">
        <v>4393</v>
      </c>
      <c r="E13" s="66" t="s">
        <v>9</v>
      </c>
      <c r="F13" s="66" t="s">
        <v>185</v>
      </c>
      <c r="G13" s="67">
        <v>42169</v>
      </c>
      <c r="H13" s="66" t="s">
        <v>4379</v>
      </c>
      <c r="I13" s="66" t="s">
        <v>3104</v>
      </c>
      <c r="J13" s="66" t="s">
        <v>4069</v>
      </c>
      <c r="K13" s="66" t="s">
        <v>3901</v>
      </c>
      <c r="L13" s="66" t="s">
        <v>3898</v>
      </c>
      <c r="M13" s="66" t="s">
        <v>3100</v>
      </c>
      <c r="N13" s="66" t="s">
        <v>1631</v>
      </c>
      <c r="O13" s="66" t="s">
        <v>347</v>
      </c>
      <c r="P13" s="108" t="str">
        <f t="shared" ca="1" si="0"/>
        <v>9 Tahun</v>
      </c>
      <c r="Q13" s="108" t="str">
        <f t="shared" ca="1" si="1"/>
        <v>7 Bulan</v>
      </c>
      <c r="R13" s="108" t="str">
        <f t="shared" ca="1" si="2"/>
        <v>16  Hari</v>
      </c>
    </row>
    <row r="14" spans="1:18" ht="15">
      <c r="A14" s="623">
        <v>3</v>
      </c>
      <c r="B14" s="554" t="s">
        <v>2960</v>
      </c>
      <c r="C14" s="65" t="s">
        <v>2961</v>
      </c>
      <c r="D14" s="66" t="s">
        <v>1620</v>
      </c>
      <c r="E14" s="66" t="s">
        <v>10</v>
      </c>
      <c r="F14" s="66" t="s">
        <v>30</v>
      </c>
      <c r="G14" s="67">
        <v>30312</v>
      </c>
      <c r="H14" s="66" t="s">
        <v>4379</v>
      </c>
      <c r="I14" s="66" t="s">
        <v>3104</v>
      </c>
      <c r="J14" s="66" t="s">
        <v>3270</v>
      </c>
      <c r="K14" s="66" t="s">
        <v>3124</v>
      </c>
      <c r="L14" s="66" t="s">
        <v>4394</v>
      </c>
      <c r="M14" s="66" t="s">
        <v>3095</v>
      </c>
      <c r="N14" s="66" t="s">
        <v>1404</v>
      </c>
      <c r="O14" s="65" t="s">
        <v>163</v>
      </c>
      <c r="P14" s="108" t="str">
        <f t="shared" ca="1" si="0"/>
        <v>42 Tahun</v>
      </c>
      <c r="Q14" s="108" t="str">
        <f t="shared" ca="1" si="1"/>
        <v>1 Bulan</v>
      </c>
      <c r="R14" s="108" t="str">
        <f t="shared" ca="1" si="2"/>
        <v>3  Hari</v>
      </c>
    </row>
    <row r="15" spans="1:18" ht="15">
      <c r="A15" s="625"/>
      <c r="B15" s="555"/>
      <c r="C15" s="65" t="s">
        <v>4395</v>
      </c>
      <c r="D15" s="66" t="s">
        <v>4396</v>
      </c>
      <c r="E15" s="66" t="s">
        <v>10</v>
      </c>
      <c r="F15" s="66" t="s">
        <v>30</v>
      </c>
      <c r="G15" s="67">
        <v>39551</v>
      </c>
      <c r="H15" s="66" t="s">
        <v>4379</v>
      </c>
      <c r="I15" s="66" t="s">
        <v>3104</v>
      </c>
      <c r="J15" s="66" t="s">
        <v>3286</v>
      </c>
      <c r="K15" s="66" t="s">
        <v>3901</v>
      </c>
      <c r="L15" s="66" t="s">
        <v>3898</v>
      </c>
      <c r="M15" s="66" t="s">
        <v>3100</v>
      </c>
      <c r="N15" s="66" t="s">
        <v>4397</v>
      </c>
      <c r="O15" s="65" t="s">
        <v>3138</v>
      </c>
      <c r="P15" s="108" t="str">
        <f t="shared" ca="1" si="0"/>
        <v>16 Tahun</v>
      </c>
      <c r="Q15" s="108" t="str">
        <f t="shared" ca="1" si="1"/>
        <v>9 Bulan</v>
      </c>
      <c r="R15" s="108" t="str">
        <f t="shared" ca="1" si="2"/>
        <v>17  Hari</v>
      </c>
    </row>
    <row r="16" spans="1:18" ht="15">
      <c r="A16" s="66">
        <v>4</v>
      </c>
      <c r="B16" s="202" t="s">
        <v>1828</v>
      </c>
      <c r="C16" s="65" t="s">
        <v>684</v>
      </c>
      <c r="D16" s="66" t="s">
        <v>203</v>
      </c>
      <c r="E16" s="66" t="s">
        <v>9</v>
      </c>
      <c r="F16" s="66" t="s">
        <v>4398</v>
      </c>
      <c r="G16" s="67">
        <v>18321</v>
      </c>
      <c r="H16" s="66" t="s">
        <v>4379</v>
      </c>
      <c r="I16" s="66" t="s">
        <v>3104</v>
      </c>
      <c r="J16" s="66" t="s">
        <v>3270</v>
      </c>
      <c r="K16" s="66" t="s">
        <v>3124</v>
      </c>
      <c r="L16" s="66" t="s">
        <v>3131</v>
      </c>
      <c r="M16" s="66" t="s">
        <v>3095</v>
      </c>
      <c r="N16" s="66" t="s">
        <v>4399</v>
      </c>
      <c r="O16" s="66" t="s">
        <v>1414</v>
      </c>
      <c r="P16" s="108" t="str">
        <f t="shared" ca="1" si="0"/>
        <v>74 Tahun</v>
      </c>
      <c r="Q16" s="108" t="str">
        <f t="shared" ca="1" si="1"/>
        <v>11 Bulan</v>
      </c>
      <c r="R16" s="108" t="str">
        <f t="shared" ca="1" si="2"/>
        <v>3  Hari</v>
      </c>
    </row>
    <row r="17" spans="1:18" ht="15">
      <c r="A17" s="623">
        <v>5</v>
      </c>
      <c r="B17" s="554" t="s">
        <v>2267</v>
      </c>
      <c r="C17" s="65" t="s">
        <v>2892</v>
      </c>
      <c r="D17" s="66" t="s">
        <v>1475</v>
      </c>
      <c r="E17" s="66" t="s">
        <v>10</v>
      </c>
      <c r="F17" s="66" t="s">
        <v>4400</v>
      </c>
      <c r="G17" s="67">
        <v>22098</v>
      </c>
      <c r="H17" s="66" t="s">
        <v>4379</v>
      </c>
      <c r="I17" s="66" t="s">
        <v>3104</v>
      </c>
      <c r="J17" s="66" t="s">
        <v>3270</v>
      </c>
      <c r="K17" s="66" t="s">
        <v>3124</v>
      </c>
      <c r="L17" s="66" t="s">
        <v>3948</v>
      </c>
      <c r="M17" s="66" t="s">
        <v>3095</v>
      </c>
      <c r="N17" s="66" t="s">
        <v>3087</v>
      </c>
      <c r="O17" s="66" t="s">
        <v>3058</v>
      </c>
      <c r="P17" s="108" t="str">
        <f t="shared" ca="1" si="0"/>
        <v>64 Tahun</v>
      </c>
      <c r="Q17" s="108" t="str">
        <f t="shared" ca="1" si="1"/>
        <v>6 Bulan</v>
      </c>
      <c r="R17" s="108" t="str">
        <f t="shared" ca="1" si="2"/>
        <v>29  Hari</v>
      </c>
    </row>
    <row r="18" spans="1:18" ht="15">
      <c r="A18" s="624"/>
      <c r="B18" s="557"/>
      <c r="C18" s="65" t="s">
        <v>2268</v>
      </c>
      <c r="D18" s="66" t="s">
        <v>349</v>
      </c>
      <c r="E18" s="66" t="s">
        <v>9</v>
      </c>
      <c r="F18" s="66" t="s">
        <v>4400</v>
      </c>
      <c r="G18" s="67">
        <v>23929</v>
      </c>
      <c r="H18" s="66" t="s">
        <v>4379</v>
      </c>
      <c r="I18" s="66" t="s">
        <v>3104</v>
      </c>
      <c r="J18" s="66" t="s">
        <v>3270</v>
      </c>
      <c r="K18" s="66" t="s">
        <v>3124</v>
      </c>
      <c r="L18" s="66" t="s">
        <v>3948</v>
      </c>
      <c r="M18" s="66" t="s">
        <v>3099</v>
      </c>
      <c r="N18" s="66" t="s">
        <v>4401</v>
      </c>
      <c r="O18" s="66" t="s">
        <v>4402</v>
      </c>
      <c r="P18" s="108" t="str">
        <f t="shared" ca="1" si="0"/>
        <v>59 Tahun</v>
      </c>
      <c r="Q18" s="108" t="str">
        <f t="shared" ca="1" si="1"/>
        <v>6 Bulan</v>
      </c>
      <c r="R18" s="108" t="str">
        <f t="shared" ca="1" si="2"/>
        <v>24  Hari</v>
      </c>
    </row>
    <row r="19" spans="1:18" ht="15">
      <c r="A19" s="625"/>
      <c r="B19" s="555"/>
      <c r="C19" s="65" t="s">
        <v>2841</v>
      </c>
      <c r="D19" s="66" t="s">
        <v>2842</v>
      </c>
      <c r="E19" s="66" t="s">
        <v>10</v>
      </c>
      <c r="F19" s="66" t="s">
        <v>185</v>
      </c>
      <c r="G19" s="67">
        <v>36833</v>
      </c>
      <c r="H19" s="66" t="s">
        <v>4379</v>
      </c>
      <c r="I19" s="66" t="s">
        <v>3104</v>
      </c>
      <c r="J19" s="66" t="s">
        <v>3270</v>
      </c>
      <c r="K19" s="66" t="s">
        <v>3279</v>
      </c>
      <c r="L19" s="66" t="s">
        <v>3898</v>
      </c>
      <c r="M19" s="66" t="s">
        <v>3100</v>
      </c>
      <c r="N19" s="66" t="s">
        <v>1475</v>
      </c>
      <c r="O19" s="66" t="s">
        <v>349</v>
      </c>
      <c r="P19" s="108" t="str">
        <f t="shared" ca="1" si="0"/>
        <v>24 Tahun</v>
      </c>
      <c r="Q19" s="108" t="str">
        <f t="shared" ca="1" si="1"/>
        <v>2 Bulan</v>
      </c>
      <c r="R19" s="108" t="str">
        <f t="shared" ca="1" si="2"/>
        <v>27  Hari</v>
      </c>
    </row>
    <row r="20" spans="1:18" ht="15">
      <c r="A20" s="623">
        <v>6</v>
      </c>
      <c r="B20" s="554" t="s">
        <v>729</v>
      </c>
      <c r="C20" s="65" t="s">
        <v>730</v>
      </c>
      <c r="D20" s="66" t="s">
        <v>731</v>
      </c>
      <c r="E20" s="66" t="s">
        <v>10</v>
      </c>
      <c r="F20" s="66" t="s">
        <v>185</v>
      </c>
      <c r="G20" s="67">
        <v>32269</v>
      </c>
      <c r="H20" s="66" t="s">
        <v>4379</v>
      </c>
      <c r="I20" s="66" t="s">
        <v>3104</v>
      </c>
      <c r="J20" s="66" t="s">
        <v>3893</v>
      </c>
      <c r="K20" s="66" t="s">
        <v>3097</v>
      </c>
      <c r="L20" s="66" t="s">
        <v>3948</v>
      </c>
      <c r="M20" s="66" t="s">
        <v>3095</v>
      </c>
      <c r="N20" s="66" t="s">
        <v>1475</v>
      </c>
      <c r="O20" s="66" t="s">
        <v>349</v>
      </c>
      <c r="P20" s="108" t="str">
        <f t="shared" ca="1" si="0"/>
        <v>36 Tahun</v>
      </c>
      <c r="Q20" s="108" t="str">
        <f t="shared" ca="1" si="1"/>
        <v>8 Bulan</v>
      </c>
      <c r="R20" s="108" t="str">
        <f t="shared" ca="1" si="2"/>
        <v>24  Hari</v>
      </c>
    </row>
    <row r="21" spans="1:18" ht="15">
      <c r="A21" s="624"/>
      <c r="B21" s="557"/>
      <c r="C21" s="65" t="s">
        <v>732</v>
      </c>
      <c r="D21" s="66" t="s">
        <v>733</v>
      </c>
      <c r="E21" s="66" t="s">
        <v>9</v>
      </c>
      <c r="F21" s="66" t="s">
        <v>4403</v>
      </c>
      <c r="G21" s="67">
        <v>34946</v>
      </c>
      <c r="H21" s="66" t="s">
        <v>4379</v>
      </c>
      <c r="I21" s="66" t="s">
        <v>3104</v>
      </c>
      <c r="J21" s="66" t="s">
        <v>3893</v>
      </c>
      <c r="K21" s="66" t="s">
        <v>3117</v>
      </c>
      <c r="L21" s="66" t="s">
        <v>3948</v>
      </c>
      <c r="M21" s="66" t="s">
        <v>3099</v>
      </c>
      <c r="N21" s="66" t="s">
        <v>54</v>
      </c>
      <c r="O21" s="66" t="s">
        <v>209</v>
      </c>
      <c r="P21" s="108" t="str">
        <f t="shared" ca="1" si="0"/>
        <v>29 Tahun</v>
      </c>
      <c r="Q21" s="108" t="str">
        <f t="shared" ca="1" si="1"/>
        <v>4 Bulan</v>
      </c>
      <c r="R21" s="108" t="str">
        <f t="shared" ca="1" si="2"/>
        <v>26  Hari</v>
      </c>
    </row>
    <row r="22" spans="1:18" ht="15">
      <c r="A22" s="625"/>
      <c r="B22" s="555"/>
      <c r="C22" s="65" t="s">
        <v>4404</v>
      </c>
      <c r="D22" s="66" t="s">
        <v>4405</v>
      </c>
      <c r="E22" s="66" t="s">
        <v>9</v>
      </c>
      <c r="F22" s="66" t="s">
        <v>4403</v>
      </c>
      <c r="G22" s="67">
        <v>42736</v>
      </c>
      <c r="H22" s="66" t="s">
        <v>4379</v>
      </c>
      <c r="I22" s="66" t="s">
        <v>3104</v>
      </c>
      <c r="J22" s="66" t="s">
        <v>4069</v>
      </c>
      <c r="K22" s="66" t="s">
        <v>3901</v>
      </c>
      <c r="L22" s="66" t="s">
        <v>3898</v>
      </c>
      <c r="M22" s="66" t="s">
        <v>3100</v>
      </c>
      <c r="N22" s="66" t="s">
        <v>731</v>
      </c>
      <c r="O22" s="66" t="s">
        <v>4406</v>
      </c>
      <c r="P22" s="108" t="str">
        <f t="shared" ca="1" si="0"/>
        <v>8 Tahun</v>
      </c>
      <c r="Q22" s="108" t="str">
        <f t="shared" ca="1" si="1"/>
        <v>0 Bulan</v>
      </c>
      <c r="R22" s="108" t="str">
        <f t="shared" ca="1" si="2"/>
        <v>29  Hari</v>
      </c>
    </row>
    <row r="23" spans="1:18" ht="15">
      <c r="A23" s="623">
        <v>7</v>
      </c>
      <c r="B23" s="554" t="s">
        <v>754</v>
      </c>
      <c r="C23" s="65" t="s">
        <v>755</v>
      </c>
      <c r="D23" s="66" t="s">
        <v>140</v>
      </c>
      <c r="E23" s="66" t="s">
        <v>10</v>
      </c>
      <c r="F23" s="66" t="s">
        <v>446</v>
      </c>
      <c r="G23" s="67">
        <v>31996</v>
      </c>
      <c r="H23" s="66" t="s">
        <v>4379</v>
      </c>
      <c r="I23" s="66" t="s">
        <v>3104</v>
      </c>
      <c r="J23" s="66" t="s">
        <v>3270</v>
      </c>
      <c r="K23" s="66" t="s">
        <v>3097</v>
      </c>
      <c r="L23" s="66" t="s">
        <v>3948</v>
      </c>
      <c r="M23" s="66" t="s">
        <v>3095</v>
      </c>
      <c r="N23" s="66" t="s">
        <v>38</v>
      </c>
      <c r="O23" s="66" t="s">
        <v>361</v>
      </c>
      <c r="P23" s="108" t="str">
        <f t="shared" ca="1" si="0"/>
        <v>37 Tahun</v>
      </c>
      <c r="Q23" s="108" t="str">
        <f t="shared" ca="1" si="1"/>
        <v>5 Bulan</v>
      </c>
      <c r="R23" s="108" t="str">
        <f t="shared" ca="1" si="2"/>
        <v>23  Hari</v>
      </c>
    </row>
    <row r="24" spans="1:18" ht="15">
      <c r="A24" s="624"/>
      <c r="B24" s="557"/>
      <c r="C24" s="65" t="s">
        <v>756</v>
      </c>
      <c r="D24" s="66" t="s">
        <v>4407</v>
      </c>
      <c r="E24" s="66" t="s">
        <v>9</v>
      </c>
      <c r="F24" s="66" t="s">
        <v>30</v>
      </c>
      <c r="G24" s="67">
        <v>33740</v>
      </c>
      <c r="H24" s="66" t="s">
        <v>4379</v>
      </c>
      <c r="I24" s="66" t="s">
        <v>3104</v>
      </c>
      <c r="J24" s="66" t="s">
        <v>3893</v>
      </c>
      <c r="K24" s="66" t="s">
        <v>3097</v>
      </c>
      <c r="L24" s="66" t="s">
        <v>3948</v>
      </c>
      <c r="M24" s="66" t="s">
        <v>3099</v>
      </c>
      <c r="N24" s="66" t="s">
        <v>242</v>
      </c>
      <c r="O24" s="66" t="s">
        <v>2977</v>
      </c>
      <c r="P24" s="108" t="str">
        <f t="shared" ca="1" si="0"/>
        <v>32 Tahun</v>
      </c>
      <c r="Q24" s="108" t="str">
        <f t="shared" ca="1" si="1"/>
        <v>8 Bulan</v>
      </c>
      <c r="R24" s="108" t="str">
        <f t="shared" ca="1" si="2"/>
        <v>14  Hari</v>
      </c>
    </row>
    <row r="25" spans="1:18" ht="15">
      <c r="A25" s="624"/>
      <c r="B25" s="557"/>
      <c r="C25" s="65" t="s">
        <v>4408</v>
      </c>
      <c r="D25" s="66" t="s">
        <v>4409</v>
      </c>
      <c r="E25" s="66" t="s">
        <v>9</v>
      </c>
      <c r="F25" s="66" t="s">
        <v>185</v>
      </c>
      <c r="G25" s="67">
        <v>41830</v>
      </c>
      <c r="H25" s="66" t="s">
        <v>4379</v>
      </c>
      <c r="I25" s="66" t="s">
        <v>3104</v>
      </c>
      <c r="J25" s="66" t="s">
        <v>4069</v>
      </c>
      <c r="K25" s="66" t="s">
        <v>3901</v>
      </c>
      <c r="L25" s="66" t="s">
        <v>3948</v>
      </c>
      <c r="M25" s="66" t="s">
        <v>3100</v>
      </c>
      <c r="N25" s="66" t="s">
        <v>140</v>
      </c>
      <c r="O25" s="66" t="s">
        <v>277</v>
      </c>
      <c r="P25" s="108" t="str">
        <f t="shared" ca="1" si="0"/>
        <v>10 Tahun</v>
      </c>
      <c r="Q25" s="108" t="str">
        <f t="shared" ca="1" si="1"/>
        <v>6 Bulan</v>
      </c>
      <c r="R25" s="108" t="str">
        <f t="shared" ca="1" si="2"/>
        <v>20  Hari</v>
      </c>
    </row>
    <row r="26" spans="1:18" ht="15">
      <c r="A26" s="625"/>
      <c r="B26" s="555"/>
      <c r="C26" s="65" t="s">
        <v>4410</v>
      </c>
      <c r="D26" s="66" t="s">
        <v>4411</v>
      </c>
      <c r="E26" s="66" t="s">
        <v>10</v>
      </c>
      <c r="F26" s="66" t="s">
        <v>4412</v>
      </c>
      <c r="G26" s="67">
        <v>44980</v>
      </c>
      <c r="H26" s="66" t="s">
        <v>4379</v>
      </c>
      <c r="I26" s="66" t="s">
        <v>3104</v>
      </c>
      <c r="J26" s="66" t="s">
        <v>4069</v>
      </c>
      <c r="K26" s="66" t="s">
        <v>3901</v>
      </c>
      <c r="L26" s="66" t="s">
        <v>3898</v>
      </c>
      <c r="M26" s="66" t="s">
        <v>3100</v>
      </c>
      <c r="N26" s="66" t="s">
        <v>140</v>
      </c>
      <c r="O26" s="66" t="s">
        <v>277</v>
      </c>
      <c r="P26" s="108" t="str">
        <f t="shared" ca="1" si="0"/>
        <v>1 Tahun</v>
      </c>
      <c r="Q26" s="108" t="str">
        <f t="shared" ca="1" si="1"/>
        <v>11 Bulan</v>
      </c>
      <c r="R26" s="108" t="str">
        <f t="shared" ca="1" si="2"/>
        <v>7  Hari</v>
      </c>
    </row>
    <row r="27" spans="1:18" ht="15">
      <c r="A27" s="623">
        <v>8</v>
      </c>
      <c r="B27" s="554" t="s">
        <v>1983</v>
      </c>
      <c r="C27" s="65" t="s">
        <v>1984</v>
      </c>
      <c r="D27" s="66" t="s">
        <v>1605</v>
      </c>
      <c r="E27" s="66" t="s">
        <v>9</v>
      </c>
      <c r="F27" s="66" t="s">
        <v>1370</v>
      </c>
      <c r="G27" s="67">
        <v>20290</v>
      </c>
      <c r="H27" s="66" t="s">
        <v>4379</v>
      </c>
      <c r="I27" s="66" t="s">
        <v>3104</v>
      </c>
      <c r="J27" s="66" t="s">
        <v>3270</v>
      </c>
      <c r="K27" s="66" t="s">
        <v>3124</v>
      </c>
      <c r="L27" s="66" t="s">
        <v>3131</v>
      </c>
      <c r="M27" s="66" t="s">
        <v>3095</v>
      </c>
      <c r="N27" s="66" t="s">
        <v>4413</v>
      </c>
      <c r="O27" s="66" t="s">
        <v>4414</v>
      </c>
      <c r="P27" s="108" t="str">
        <f t="shared" ca="1" si="0"/>
        <v>69 Tahun</v>
      </c>
      <c r="Q27" s="108" t="str">
        <f t="shared" ca="1" si="1"/>
        <v>6 Bulan</v>
      </c>
      <c r="R27" s="108" t="str">
        <f t="shared" ca="1" si="2"/>
        <v>10  Hari</v>
      </c>
    </row>
    <row r="28" spans="1:18" ht="15">
      <c r="A28" s="625"/>
      <c r="B28" s="555"/>
      <c r="C28" s="65" t="s">
        <v>2546</v>
      </c>
      <c r="D28" s="66" t="s">
        <v>2547</v>
      </c>
      <c r="E28" s="66" t="s">
        <v>10</v>
      </c>
      <c r="F28" s="66" t="s">
        <v>4415</v>
      </c>
      <c r="G28" s="67">
        <v>29453</v>
      </c>
      <c r="H28" s="66" t="s">
        <v>4379</v>
      </c>
      <c r="I28" s="66" t="s">
        <v>3104</v>
      </c>
      <c r="J28" s="66" t="s">
        <v>3893</v>
      </c>
      <c r="K28" s="66" t="s">
        <v>3124</v>
      </c>
      <c r="L28" s="66" t="s">
        <v>3898</v>
      </c>
      <c r="M28" s="66" t="s">
        <v>3100</v>
      </c>
      <c r="N28" s="66" t="s">
        <v>4416</v>
      </c>
      <c r="O28" s="66" t="s">
        <v>1605</v>
      </c>
      <c r="P28" s="108" t="str">
        <f t="shared" ca="1" si="0"/>
        <v>44 Tahun</v>
      </c>
      <c r="Q28" s="108" t="str">
        <f t="shared" ca="1" si="1"/>
        <v>5 Bulan</v>
      </c>
      <c r="R28" s="108" t="str">
        <f t="shared" ca="1" si="2"/>
        <v>10  Hari</v>
      </c>
    </row>
    <row r="29" spans="1:18" ht="15">
      <c r="A29" s="623">
        <v>9</v>
      </c>
      <c r="B29" s="554" t="s">
        <v>2026</v>
      </c>
      <c r="C29" s="65" t="s">
        <v>2641</v>
      </c>
      <c r="D29" s="66" t="s">
        <v>2642</v>
      </c>
      <c r="E29" s="66" t="s">
        <v>10</v>
      </c>
      <c r="F29" s="66" t="s">
        <v>1446</v>
      </c>
      <c r="G29" s="68" t="s">
        <v>4417</v>
      </c>
      <c r="H29" s="66" t="s">
        <v>4379</v>
      </c>
      <c r="I29" s="66" t="s">
        <v>3104</v>
      </c>
      <c r="J29" s="66" t="s">
        <v>3270</v>
      </c>
      <c r="K29" s="66" t="s">
        <v>3124</v>
      </c>
      <c r="L29" s="66" t="s">
        <v>3948</v>
      </c>
      <c r="M29" s="66" t="s">
        <v>3095</v>
      </c>
      <c r="N29" s="66" t="s">
        <v>4418</v>
      </c>
      <c r="O29" s="66" t="s">
        <v>160</v>
      </c>
      <c r="P29" s="108" t="str">
        <f t="shared" ca="1" si="0"/>
        <v>60 Tahun</v>
      </c>
      <c r="Q29" s="108" t="str">
        <f t="shared" ca="1" si="1"/>
        <v>11 Bulan</v>
      </c>
      <c r="R29" s="108" t="str">
        <f t="shared" ca="1" si="2"/>
        <v>16  Hari</v>
      </c>
    </row>
    <row r="30" spans="1:18" ht="15">
      <c r="A30" s="624"/>
      <c r="B30" s="557"/>
      <c r="C30" s="65" t="s">
        <v>2027</v>
      </c>
      <c r="D30" s="66" t="s">
        <v>42</v>
      </c>
      <c r="E30" s="66" t="s">
        <v>9</v>
      </c>
      <c r="F30" s="66" t="s">
        <v>30</v>
      </c>
      <c r="G30" s="68">
        <v>25252</v>
      </c>
      <c r="H30" s="66" t="s">
        <v>4379</v>
      </c>
      <c r="I30" s="66" t="s">
        <v>3104</v>
      </c>
      <c r="J30" s="66" t="s">
        <v>3270</v>
      </c>
      <c r="K30" s="66" t="s">
        <v>3124</v>
      </c>
      <c r="L30" s="66" t="s">
        <v>3948</v>
      </c>
      <c r="M30" s="66" t="s">
        <v>3099</v>
      </c>
      <c r="N30" s="66" t="s">
        <v>4419</v>
      </c>
      <c r="O30" s="66" t="s">
        <v>143</v>
      </c>
      <c r="P30" s="108" t="str">
        <f t="shared" ca="1" si="0"/>
        <v>55 Tahun</v>
      </c>
      <c r="Q30" s="108" t="str">
        <f t="shared" ca="1" si="1"/>
        <v>11 Bulan</v>
      </c>
      <c r="R30" s="108" t="str">
        <f t="shared" ca="1" si="2"/>
        <v>12  Hari</v>
      </c>
    </row>
    <row r="31" spans="1:18" ht="15">
      <c r="A31" s="624"/>
      <c r="B31" s="557"/>
      <c r="C31" s="65" t="s">
        <v>4420</v>
      </c>
      <c r="D31" s="66" t="s">
        <v>88</v>
      </c>
      <c r="E31" s="66" t="s">
        <v>10</v>
      </c>
      <c r="F31" s="66" t="s">
        <v>30</v>
      </c>
      <c r="G31" s="67">
        <v>33673</v>
      </c>
      <c r="H31" s="66" t="s">
        <v>4379</v>
      </c>
      <c r="I31" s="66" t="s">
        <v>3104</v>
      </c>
      <c r="J31" s="66" t="s">
        <v>3270</v>
      </c>
      <c r="K31" s="66" t="s">
        <v>3124</v>
      </c>
      <c r="L31" s="66" t="s">
        <v>3898</v>
      </c>
      <c r="M31" s="66" t="s">
        <v>3100</v>
      </c>
      <c r="N31" s="66" t="s">
        <v>2642</v>
      </c>
      <c r="O31" s="66" t="s">
        <v>42</v>
      </c>
      <c r="P31" s="108" t="str">
        <f t="shared" ca="1" si="0"/>
        <v>32 Tahun</v>
      </c>
      <c r="Q31" s="108" t="str">
        <f t="shared" ca="1" si="1"/>
        <v>10 Bulan</v>
      </c>
      <c r="R31" s="108" t="str">
        <f t="shared" ca="1" si="2"/>
        <v>20  Hari</v>
      </c>
    </row>
    <row r="32" spans="1:18" ht="15">
      <c r="A32" s="625"/>
      <c r="B32" s="555"/>
      <c r="C32" s="65" t="s">
        <v>2147</v>
      </c>
      <c r="D32" s="66" t="s">
        <v>241</v>
      </c>
      <c r="E32" s="66" t="s">
        <v>9</v>
      </c>
      <c r="F32" s="66" t="s">
        <v>30</v>
      </c>
      <c r="G32" s="68">
        <v>37449</v>
      </c>
      <c r="H32" s="66" t="s">
        <v>4379</v>
      </c>
      <c r="I32" s="66" t="s">
        <v>3104</v>
      </c>
      <c r="J32" s="66" t="s">
        <v>3270</v>
      </c>
      <c r="K32" s="66" t="s">
        <v>3901</v>
      </c>
      <c r="L32" s="66" t="s">
        <v>3898</v>
      </c>
      <c r="M32" s="66" t="s">
        <v>3100</v>
      </c>
      <c r="N32" s="66" t="s">
        <v>2642</v>
      </c>
      <c r="O32" s="66" t="s">
        <v>42</v>
      </c>
      <c r="P32" s="108" t="str">
        <f t="shared" ca="1" si="0"/>
        <v>22 Tahun</v>
      </c>
      <c r="Q32" s="108" t="str">
        <f t="shared" ca="1" si="1"/>
        <v>6 Bulan</v>
      </c>
      <c r="R32" s="108" t="str">
        <f t="shared" ca="1" si="2"/>
        <v>18  Hari</v>
      </c>
    </row>
    <row r="33" spans="1:18" ht="15">
      <c r="A33" s="623">
        <v>10</v>
      </c>
      <c r="B33" s="554" t="s">
        <v>697</v>
      </c>
      <c r="C33" s="65" t="s">
        <v>700</v>
      </c>
      <c r="D33" s="66" t="s">
        <v>105</v>
      </c>
      <c r="E33" s="66" t="s">
        <v>10</v>
      </c>
      <c r="F33" s="66" t="s">
        <v>31</v>
      </c>
      <c r="G33" s="68">
        <v>25746</v>
      </c>
      <c r="H33" s="66" t="s">
        <v>4379</v>
      </c>
      <c r="I33" s="66" t="s">
        <v>3104</v>
      </c>
      <c r="J33" s="66" t="s">
        <v>3270</v>
      </c>
      <c r="K33" s="66" t="s">
        <v>3124</v>
      </c>
      <c r="L33" s="66" t="s">
        <v>3948</v>
      </c>
      <c r="M33" s="66" t="s">
        <v>3095</v>
      </c>
      <c r="N33" s="66" t="s">
        <v>4419</v>
      </c>
      <c r="O33" s="66" t="s">
        <v>143</v>
      </c>
      <c r="P33" s="108" t="str">
        <f t="shared" ca="1" si="0"/>
        <v>54 Tahun</v>
      </c>
      <c r="Q33" s="108" t="str">
        <f t="shared" ca="1" si="1"/>
        <v>7 Bulan</v>
      </c>
      <c r="R33" s="108" t="str">
        <f t="shared" ca="1" si="2"/>
        <v>3  Hari</v>
      </c>
    </row>
    <row r="34" spans="1:18" ht="15">
      <c r="A34" s="624"/>
      <c r="B34" s="557"/>
      <c r="C34" s="65" t="s">
        <v>701</v>
      </c>
      <c r="D34" s="66" t="s">
        <v>89</v>
      </c>
      <c r="E34" s="66" t="s">
        <v>9</v>
      </c>
      <c r="F34" s="66" t="s">
        <v>30</v>
      </c>
      <c r="G34" s="68">
        <v>26803</v>
      </c>
      <c r="H34" s="66" t="s">
        <v>4379</v>
      </c>
      <c r="I34" s="66" t="s">
        <v>3104</v>
      </c>
      <c r="J34" s="66" t="s">
        <v>3270</v>
      </c>
      <c r="K34" s="66" t="s">
        <v>3124</v>
      </c>
      <c r="L34" s="66" t="s">
        <v>3948</v>
      </c>
      <c r="M34" s="66" t="s">
        <v>3099</v>
      </c>
      <c r="N34" s="66" t="s">
        <v>4421</v>
      </c>
      <c r="O34" s="66" t="s">
        <v>345</v>
      </c>
      <c r="P34" s="108" t="str">
        <f t="shared" ca="1" si="0"/>
        <v>51 Tahun</v>
      </c>
      <c r="Q34" s="108" t="str">
        <f t="shared" ca="1" si="1"/>
        <v>8 Bulan</v>
      </c>
      <c r="R34" s="108" t="str">
        <f t="shared" ca="1" si="2"/>
        <v>11  Hari</v>
      </c>
    </row>
    <row r="35" spans="1:18" ht="15">
      <c r="A35" s="624"/>
      <c r="B35" s="557"/>
      <c r="C35" s="65" t="s">
        <v>698</v>
      </c>
      <c r="D35" s="66" t="s">
        <v>699</v>
      </c>
      <c r="E35" s="66" t="s">
        <v>10</v>
      </c>
      <c r="F35" s="66" t="s">
        <v>238</v>
      </c>
      <c r="G35" s="68">
        <v>36517</v>
      </c>
      <c r="H35" s="66" t="s">
        <v>4379</v>
      </c>
      <c r="I35" s="66" t="s">
        <v>3104</v>
      </c>
      <c r="J35" s="66" t="s">
        <v>3271</v>
      </c>
      <c r="K35" s="66" t="s">
        <v>3279</v>
      </c>
      <c r="L35" s="66" t="s">
        <v>3898</v>
      </c>
      <c r="M35" s="66" t="s">
        <v>3100</v>
      </c>
      <c r="N35" s="66" t="s">
        <v>105</v>
      </c>
      <c r="O35" s="66" t="s">
        <v>89</v>
      </c>
      <c r="P35" s="108" t="str">
        <f t="shared" ca="1" si="0"/>
        <v>25 Tahun</v>
      </c>
      <c r="Q35" s="108" t="str">
        <f t="shared" ca="1" si="1"/>
        <v>1 Bulan</v>
      </c>
      <c r="R35" s="108" t="str">
        <f t="shared" ca="1" si="2"/>
        <v>7  Hari</v>
      </c>
    </row>
    <row r="36" spans="1:18" ht="15">
      <c r="A36" s="625"/>
      <c r="B36" s="555"/>
      <c r="C36" s="65" t="s">
        <v>4422</v>
      </c>
      <c r="D36" s="66" t="s">
        <v>4423</v>
      </c>
      <c r="E36" s="66" t="s">
        <v>10</v>
      </c>
      <c r="F36" s="66" t="s">
        <v>238</v>
      </c>
      <c r="G36" s="68">
        <v>41108</v>
      </c>
      <c r="H36" s="66" t="s">
        <v>4379</v>
      </c>
      <c r="I36" s="66" t="s">
        <v>3104</v>
      </c>
      <c r="J36" s="66" t="s">
        <v>4069</v>
      </c>
      <c r="K36" s="66" t="s">
        <v>3279</v>
      </c>
      <c r="L36" s="66" t="s">
        <v>3898</v>
      </c>
      <c r="M36" s="66" t="s">
        <v>3100</v>
      </c>
      <c r="N36" s="66" t="s">
        <v>105</v>
      </c>
      <c r="O36" s="66" t="s">
        <v>89</v>
      </c>
      <c r="P36" s="108" t="str">
        <f t="shared" ca="1" si="0"/>
        <v>12 Tahun</v>
      </c>
      <c r="Q36" s="108" t="str">
        <f t="shared" ca="1" si="1"/>
        <v>6 Bulan</v>
      </c>
      <c r="R36" s="108" t="str">
        <f t="shared" ca="1" si="2"/>
        <v>12  Hari</v>
      </c>
    </row>
    <row r="37" spans="1:18" ht="15">
      <c r="A37" s="623">
        <v>11</v>
      </c>
      <c r="B37" s="554" t="s">
        <v>702</v>
      </c>
      <c r="C37" s="65" t="s">
        <v>3035</v>
      </c>
      <c r="D37" s="66" t="s">
        <v>265</v>
      </c>
      <c r="E37" s="66" t="s">
        <v>10</v>
      </c>
      <c r="F37" s="66" t="s">
        <v>238</v>
      </c>
      <c r="G37" s="68">
        <v>28220</v>
      </c>
      <c r="H37" s="66" t="s">
        <v>4379</v>
      </c>
      <c r="I37" s="66" t="s">
        <v>3104</v>
      </c>
      <c r="J37" s="66" t="s">
        <v>3270</v>
      </c>
      <c r="K37" s="66" t="s">
        <v>3124</v>
      </c>
      <c r="L37" s="66" t="s">
        <v>3971</v>
      </c>
      <c r="M37" s="66" t="s">
        <v>3095</v>
      </c>
      <c r="N37" s="66" t="s">
        <v>1727</v>
      </c>
      <c r="O37" s="66" t="s">
        <v>143</v>
      </c>
      <c r="P37" s="108" t="str">
        <f t="shared" ca="1" si="0"/>
        <v>47 Tahun</v>
      </c>
      <c r="Q37" s="108" t="str">
        <f t="shared" ca="1" si="1"/>
        <v>9 Bulan</v>
      </c>
      <c r="R37" s="108" t="str">
        <f t="shared" ca="1" si="2"/>
        <v>25  Hari</v>
      </c>
    </row>
    <row r="38" spans="1:18" ht="15">
      <c r="A38" s="624"/>
      <c r="B38" s="557"/>
      <c r="C38" s="65" t="s">
        <v>705</v>
      </c>
      <c r="D38" s="66" t="s">
        <v>43</v>
      </c>
      <c r="E38" s="66" t="s">
        <v>9</v>
      </c>
      <c r="F38" s="66" t="s">
        <v>238</v>
      </c>
      <c r="G38" s="68">
        <v>28802</v>
      </c>
      <c r="H38" s="66" t="s">
        <v>4379</v>
      </c>
      <c r="I38" s="66" t="s">
        <v>3104</v>
      </c>
      <c r="J38" s="66" t="s">
        <v>3270</v>
      </c>
      <c r="K38" s="66" t="s">
        <v>3124</v>
      </c>
      <c r="L38" s="66" t="s">
        <v>3971</v>
      </c>
      <c r="M38" s="66" t="s">
        <v>3099</v>
      </c>
      <c r="N38" s="66" t="s">
        <v>1662</v>
      </c>
      <c r="O38" s="66" t="s">
        <v>276</v>
      </c>
      <c r="P38" s="108" t="str">
        <f t="shared" ca="1" si="0"/>
        <v>46 Tahun</v>
      </c>
      <c r="Q38" s="108" t="str">
        <f t="shared" ca="1" si="1"/>
        <v>2 Bulan</v>
      </c>
      <c r="R38" s="108" t="str">
        <f t="shared" ca="1" si="2"/>
        <v>22  Hari</v>
      </c>
    </row>
    <row r="39" spans="1:18" ht="15">
      <c r="A39" s="624"/>
      <c r="B39" s="557"/>
      <c r="C39" s="65" t="s">
        <v>703</v>
      </c>
      <c r="D39" s="66" t="s">
        <v>704</v>
      </c>
      <c r="E39" s="66" t="s">
        <v>10</v>
      </c>
      <c r="F39" s="66" t="s">
        <v>238</v>
      </c>
      <c r="G39" s="68">
        <v>36998</v>
      </c>
      <c r="H39" s="66" t="s">
        <v>4379</v>
      </c>
      <c r="I39" s="66" t="s">
        <v>3104</v>
      </c>
      <c r="J39" s="66" t="s">
        <v>3271</v>
      </c>
      <c r="K39" s="66" t="s">
        <v>3279</v>
      </c>
      <c r="L39" s="66" t="s">
        <v>3898</v>
      </c>
      <c r="M39" s="66" t="s">
        <v>3100</v>
      </c>
      <c r="N39" s="66" t="s">
        <v>265</v>
      </c>
      <c r="O39" s="66" t="s">
        <v>43</v>
      </c>
      <c r="P39" s="108" t="str">
        <f t="shared" ca="1" si="0"/>
        <v>23 Tahun</v>
      </c>
      <c r="Q39" s="108" t="str">
        <f t="shared" ca="1" si="1"/>
        <v>9 Bulan</v>
      </c>
      <c r="R39" s="108" t="str">
        <f t="shared" ca="1" si="2"/>
        <v>13  Hari</v>
      </c>
    </row>
    <row r="40" spans="1:18" ht="15">
      <c r="A40" s="625"/>
      <c r="B40" s="555"/>
      <c r="C40" s="65" t="s">
        <v>4424</v>
      </c>
      <c r="D40" s="66" t="s">
        <v>4425</v>
      </c>
      <c r="E40" s="66" t="s">
        <v>9</v>
      </c>
      <c r="F40" s="66" t="s">
        <v>238</v>
      </c>
      <c r="G40" s="68">
        <v>39553</v>
      </c>
      <c r="H40" s="66" t="s">
        <v>4379</v>
      </c>
      <c r="I40" s="66" t="s">
        <v>3104</v>
      </c>
      <c r="J40" s="66" t="s">
        <v>3286</v>
      </c>
      <c r="K40" s="66" t="s">
        <v>3279</v>
      </c>
      <c r="L40" s="66" t="s">
        <v>3898</v>
      </c>
      <c r="M40" s="66" t="s">
        <v>3100</v>
      </c>
      <c r="N40" s="66" t="s">
        <v>265</v>
      </c>
      <c r="O40" s="66" t="s">
        <v>43</v>
      </c>
      <c r="P40" s="108" t="str">
        <f t="shared" ca="1" si="0"/>
        <v>16 Tahun</v>
      </c>
      <c r="Q40" s="108" t="str">
        <f t="shared" ca="1" si="1"/>
        <v>9 Bulan</v>
      </c>
      <c r="R40" s="108" t="str">
        <f t="shared" ca="1" si="2"/>
        <v>15  Hari</v>
      </c>
    </row>
    <row r="41" spans="1:18" ht="15">
      <c r="A41" s="66">
        <v>12</v>
      </c>
      <c r="B41" s="202" t="s">
        <v>2401</v>
      </c>
      <c r="C41" s="65" t="s">
        <v>2402</v>
      </c>
      <c r="D41" s="66" t="s">
        <v>143</v>
      </c>
      <c r="E41" s="66" t="s">
        <v>9</v>
      </c>
      <c r="F41" s="66" t="s">
        <v>304</v>
      </c>
      <c r="G41" s="68">
        <v>12876</v>
      </c>
      <c r="H41" s="66" t="s">
        <v>4379</v>
      </c>
      <c r="I41" s="66" t="s">
        <v>3104</v>
      </c>
      <c r="J41" s="66" t="s">
        <v>3270</v>
      </c>
      <c r="K41" s="66" t="s">
        <v>3124</v>
      </c>
      <c r="L41" s="66" t="s">
        <v>3131</v>
      </c>
      <c r="M41" s="66" t="s">
        <v>4426</v>
      </c>
      <c r="N41" s="66" t="s">
        <v>4427</v>
      </c>
      <c r="O41" s="66" t="s">
        <v>4428</v>
      </c>
      <c r="P41" s="108" t="str">
        <f t="shared" ca="1" si="0"/>
        <v>89 Tahun</v>
      </c>
      <c r="Q41" s="108" t="str">
        <f t="shared" ca="1" si="1"/>
        <v>9 Bulan</v>
      </c>
      <c r="R41" s="108" t="str">
        <f t="shared" ca="1" si="2"/>
        <v>28  Hari</v>
      </c>
    </row>
    <row r="42" spans="1:18" ht="15">
      <c r="A42" s="623">
        <v>13</v>
      </c>
      <c r="B42" s="554" t="s">
        <v>847</v>
      </c>
      <c r="C42" s="65" t="s">
        <v>4429</v>
      </c>
      <c r="D42" s="66" t="s">
        <v>4430</v>
      </c>
      <c r="E42" s="66" t="s">
        <v>10</v>
      </c>
      <c r="F42" s="66" t="s">
        <v>219</v>
      </c>
      <c r="G42" s="68">
        <v>23518</v>
      </c>
      <c r="H42" s="66" t="s">
        <v>4379</v>
      </c>
      <c r="I42" s="66" t="s">
        <v>3104</v>
      </c>
      <c r="J42" s="66" t="s">
        <v>3271</v>
      </c>
      <c r="K42" s="66" t="s">
        <v>3124</v>
      </c>
      <c r="L42" s="66" t="s">
        <v>4030</v>
      </c>
      <c r="M42" s="66" t="s">
        <v>3095</v>
      </c>
      <c r="N42" s="66" t="s">
        <v>4431</v>
      </c>
      <c r="O42" s="66" t="s">
        <v>4432</v>
      </c>
      <c r="P42" s="108" t="str">
        <f t="shared" ca="1" si="0"/>
        <v>60 Tahun</v>
      </c>
      <c r="Q42" s="108" t="str">
        <f t="shared" ca="1" si="1"/>
        <v>8 Bulan</v>
      </c>
      <c r="R42" s="108" t="str">
        <f t="shared" ca="1" si="2"/>
        <v>9  Hari</v>
      </c>
    </row>
    <row r="43" spans="1:18" ht="15">
      <c r="A43" s="625"/>
      <c r="B43" s="555"/>
      <c r="C43" s="65" t="s">
        <v>4434</v>
      </c>
      <c r="D43" s="66" t="s">
        <v>2249</v>
      </c>
      <c r="E43" s="66" t="s">
        <v>9</v>
      </c>
      <c r="F43" s="66" t="s">
        <v>185</v>
      </c>
      <c r="G43" s="68">
        <v>36014</v>
      </c>
      <c r="H43" s="66" t="s">
        <v>4379</v>
      </c>
      <c r="I43" s="66" t="s">
        <v>3104</v>
      </c>
      <c r="J43" s="66" t="s">
        <v>3271</v>
      </c>
      <c r="K43" s="66" t="s">
        <v>3279</v>
      </c>
      <c r="L43" s="66" t="s">
        <v>3971</v>
      </c>
      <c r="M43" s="66" t="s">
        <v>3100</v>
      </c>
      <c r="N43" s="66" t="s">
        <v>848</v>
      </c>
      <c r="O43" s="66" t="s">
        <v>4433</v>
      </c>
      <c r="P43" s="108" t="str">
        <f t="shared" ca="1" si="0"/>
        <v>26 Tahun</v>
      </c>
      <c r="Q43" s="108" t="str">
        <f t="shared" ca="1" si="1"/>
        <v>5 Bulan</v>
      </c>
      <c r="R43" s="108" t="str">
        <f t="shared" ca="1" si="2"/>
        <v>23  Hari</v>
      </c>
    </row>
    <row r="44" spans="1:18" ht="15">
      <c r="A44" s="623">
        <v>14</v>
      </c>
      <c r="B44" s="554" t="s">
        <v>715</v>
      </c>
      <c r="C44" s="65" t="s">
        <v>718</v>
      </c>
      <c r="D44" s="66" t="s">
        <v>719</v>
      </c>
      <c r="E44" s="66" t="s">
        <v>10</v>
      </c>
      <c r="F44" s="66" t="s">
        <v>4435</v>
      </c>
      <c r="G44" s="68">
        <v>32684</v>
      </c>
      <c r="H44" s="66" t="s">
        <v>4379</v>
      </c>
      <c r="I44" s="66" t="s">
        <v>3104</v>
      </c>
      <c r="J44" s="66" t="s">
        <v>3659</v>
      </c>
      <c r="K44" s="66" t="s">
        <v>3097</v>
      </c>
      <c r="L44" s="66" t="s">
        <v>3948</v>
      </c>
      <c r="M44" s="66" t="s">
        <v>3095</v>
      </c>
      <c r="N44" s="66" t="s">
        <v>4436</v>
      </c>
      <c r="O44" s="66" t="s">
        <v>4433</v>
      </c>
      <c r="P44" s="108" t="str">
        <f t="shared" ca="1" si="0"/>
        <v>35 Tahun</v>
      </c>
      <c r="Q44" s="108" t="str">
        <f t="shared" ca="1" si="1"/>
        <v>7 Bulan</v>
      </c>
      <c r="R44" s="108" t="str">
        <f t="shared" ca="1" si="2"/>
        <v>5  Hari</v>
      </c>
    </row>
    <row r="45" spans="1:18" ht="15">
      <c r="A45" s="624"/>
      <c r="B45" s="557"/>
      <c r="C45" s="65" t="s">
        <v>4437</v>
      </c>
      <c r="D45" s="66" t="s">
        <v>716</v>
      </c>
      <c r="E45" s="66" t="s">
        <v>9</v>
      </c>
      <c r="F45" s="66" t="s">
        <v>717</v>
      </c>
      <c r="G45" s="68">
        <v>33204</v>
      </c>
      <c r="H45" s="66" t="s">
        <v>4379</v>
      </c>
      <c r="I45" s="66" t="s">
        <v>3104</v>
      </c>
      <c r="J45" s="66" t="s">
        <v>3271</v>
      </c>
      <c r="K45" s="66" t="s">
        <v>3117</v>
      </c>
      <c r="L45" s="66" t="s">
        <v>3948</v>
      </c>
      <c r="M45" s="66" t="s">
        <v>3099</v>
      </c>
      <c r="N45" s="66" t="s">
        <v>1550</v>
      </c>
      <c r="O45" s="66" t="s">
        <v>1762</v>
      </c>
      <c r="P45" s="108" t="str">
        <f t="shared" ca="1" si="0"/>
        <v>34 Tahun</v>
      </c>
      <c r="Q45" s="108" t="str">
        <f t="shared" ca="1" si="1"/>
        <v>2 Bulan</v>
      </c>
      <c r="R45" s="108" t="str">
        <f t="shared" ca="1" si="2"/>
        <v>3  Hari</v>
      </c>
    </row>
    <row r="46" spans="1:18" ht="15">
      <c r="A46" s="625"/>
      <c r="B46" s="555"/>
      <c r="C46" s="65" t="s">
        <v>4438</v>
      </c>
      <c r="D46" s="66" t="s">
        <v>4439</v>
      </c>
      <c r="E46" s="66" t="s">
        <v>10</v>
      </c>
      <c r="F46" s="66" t="s">
        <v>4440</v>
      </c>
      <c r="G46" s="68">
        <v>44289</v>
      </c>
      <c r="H46" s="66" t="s">
        <v>4379</v>
      </c>
      <c r="I46" s="66" t="s">
        <v>3104</v>
      </c>
      <c r="J46" s="66" t="s">
        <v>4069</v>
      </c>
      <c r="K46" s="66" t="s">
        <v>3901</v>
      </c>
      <c r="L46" s="66" t="s">
        <v>3898</v>
      </c>
      <c r="M46" s="66" t="s">
        <v>3100</v>
      </c>
      <c r="N46" s="66" t="s">
        <v>719</v>
      </c>
      <c r="O46" s="66" t="s">
        <v>716</v>
      </c>
      <c r="P46" s="108" t="str">
        <f ca="1" t="shared" si="3" ref="P46">DATEDIF(G46,$P$2,"Y")&amp;" Tahun"</f>
        <v>3 Tahun</v>
      </c>
      <c r="Q46" s="108" t="str">
        <f ca="1" t="shared" si="4" ref="Q46">DATEDIF(G46,$P$2,"YM")&amp;" Bulan"</f>
        <v>9 Bulan</v>
      </c>
      <c r="R46" s="108" t="str">
        <f ca="1" t="shared" si="5" ref="R46">DATEDIF(G46,$P$2,"MD")&amp;"  Hari"</f>
        <v>27  Hari</v>
      </c>
    </row>
    <row r="47" spans="1:18" ht="15">
      <c r="A47" s="628">
        <v>15</v>
      </c>
      <c r="B47" s="554" t="s">
        <v>2342</v>
      </c>
      <c r="C47" s="65" t="s">
        <v>2891</v>
      </c>
      <c r="D47" s="66" t="s">
        <v>335</v>
      </c>
      <c r="E47" s="66" t="s">
        <v>10</v>
      </c>
      <c r="F47" s="66" t="s">
        <v>185</v>
      </c>
      <c r="G47" s="68">
        <v>28672</v>
      </c>
      <c r="H47" s="66" t="s">
        <v>4379</v>
      </c>
      <c r="I47" s="66" t="s">
        <v>3104</v>
      </c>
      <c r="J47" s="66" t="s">
        <v>3893</v>
      </c>
      <c r="K47" s="66" t="s">
        <v>3124</v>
      </c>
      <c r="L47" s="66" t="s">
        <v>3948</v>
      </c>
      <c r="M47" s="66" t="s">
        <v>3095</v>
      </c>
      <c r="N47" s="66" t="s">
        <v>236</v>
      </c>
      <c r="O47" s="66" t="s">
        <v>197</v>
      </c>
      <c r="P47" s="108" t="str">
        <f ca="1" t="shared" si="6" ref="P47:P108">DATEDIF(G47,$P$2,"Y")&amp;" Tahun"</f>
        <v>46 Tahun</v>
      </c>
      <c r="Q47" s="108" t="str">
        <f ca="1" t="shared" si="7" ref="Q47:Q108">DATEDIF(G47,$P$2,"YM")&amp;" Bulan"</f>
        <v>6 Bulan</v>
      </c>
      <c r="R47" s="108" t="str">
        <f ca="1" t="shared" si="8" ref="R47:R108">DATEDIF(G47,$P$2,"MD")&amp;"  Hari"</f>
        <v>29  Hari</v>
      </c>
    </row>
    <row r="48" spans="1:18" ht="15">
      <c r="A48" s="629"/>
      <c r="B48" s="557"/>
      <c r="C48" s="65" t="s">
        <v>4441</v>
      </c>
      <c r="D48" s="66" t="s">
        <v>2343</v>
      </c>
      <c r="E48" s="66" t="s">
        <v>9</v>
      </c>
      <c r="F48" s="66" t="s">
        <v>4400</v>
      </c>
      <c r="G48" s="68">
        <v>30686</v>
      </c>
      <c r="H48" s="66" t="s">
        <v>4379</v>
      </c>
      <c r="I48" s="66" t="s">
        <v>3104</v>
      </c>
      <c r="J48" s="66" t="s">
        <v>3270</v>
      </c>
      <c r="K48" s="66" t="s">
        <v>3117</v>
      </c>
      <c r="L48" s="66" t="s">
        <v>3948</v>
      </c>
      <c r="M48" s="66" t="s">
        <v>3099</v>
      </c>
      <c r="N48" s="66" t="s">
        <v>4442</v>
      </c>
      <c r="O48" s="66" t="s">
        <v>1496</v>
      </c>
      <c r="P48" s="108" t="str">
        <f t="shared" ca="1" si="6"/>
        <v>41 Tahun</v>
      </c>
      <c r="Q48" s="108" t="str">
        <f t="shared" ca="1" si="7"/>
        <v>0 Bulan</v>
      </c>
      <c r="R48" s="108" t="str">
        <f t="shared" ca="1" si="8"/>
        <v>25  Hari</v>
      </c>
    </row>
    <row r="49" spans="1:18" ht="15">
      <c r="A49" s="629"/>
      <c r="B49" s="557"/>
      <c r="C49" s="65" t="s">
        <v>2502</v>
      </c>
      <c r="D49" s="66" t="s">
        <v>2503</v>
      </c>
      <c r="E49" s="66" t="s">
        <v>10</v>
      </c>
      <c r="F49" s="66" t="s">
        <v>238</v>
      </c>
      <c r="G49" s="68">
        <v>38080</v>
      </c>
      <c r="H49" s="66" t="s">
        <v>4379</v>
      </c>
      <c r="I49" s="66" t="s">
        <v>3104</v>
      </c>
      <c r="J49" s="66" t="s">
        <v>3893</v>
      </c>
      <c r="K49" s="66" t="s">
        <v>3279</v>
      </c>
      <c r="L49" s="66" t="s">
        <v>3898</v>
      </c>
      <c r="M49" s="66" t="s">
        <v>3100</v>
      </c>
      <c r="N49" s="66" t="s">
        <v>335</v>
      </c>
      <c r="O49" s="66" t="s">
        <v>4443</v>
      </c>
      <c r="P49" s="108" t="str">
        <f t="shared" ca="1" si="6"/>
        <v>20 Tahun</v>
      </c>
      <c r="Q49" s="108" t="str">
        <f t="shared" ca="1" si="7"/>
        <v>9 Bulan</v>
      </c>
      <c r="R49" s="108" t="str">
        <f t="shared" ca="1" si="8"/>
        <v>27  Hari</v>
      </c>
    </row>
    <row r="50" spans="1:18" ht="15">
      <c r="A50" s="630"/>
      <c r="B50" s="555"/>
      <c r="C50" s="65" t="s">
        <v>4444</v>
      </c>
      <c r="D50" s="66" t="s">
        <v>4445</v>
      </c>
      <c r="E50" s="66" t="s">
        <v>10</v>
      </c>
      <c r="F50" s="66" t="s">
        <v>185</v>
      </c>
      <c r="G50" s="68">
        <v>40938</v>
      </c>
      <c r="H50" s="66" t="s">
        <v>4379</v>
      </c>
      <c r="I50" s="66" t="s">
        <v>3104</v>
      </c>
      <c r="J50" s="66" t="s">
        <v>3286</v>
      </c>
      <c r="K50" s="66" t="s">
        <v>3279</v>
      </c>
      <c r="L50" s="66" t="s">
        <v>3898</v>
      </c>
      <c r="M50" s="66" t="s">
        <v>3100</v>
      </c>
      <c r="N50" s="66" t="s">
        <v>335</v>
      </c>
      <c r="O50" s="66" t="s">
        <v>4443</v>
      </c>
      <c r="P50" s="108" t="str">
        <f t="shared" ca="1" si="6"/>
        <v>13 Tahun</v>
      </c>
      <c r="Q50" s="108" t="str">
        <f t="shared" ca="1" si="7"/>
        <v>0 Bulan</v>
      </c>
      <c r="R50" s="108" t="str">
        <f t="shared" ca="1" si="8"/>
        <v>0  Hari</v>
      </c>
    </row>
    <row r="51" spans="1:18" ht="15">
      <c r="A51" s="66">
        <v>16</v>
      </c>
      <c r="B51" s="202" t="s">
        <v>749</v>
      </c>
      <c r="C51" s="65" t="s">
        <v>750</v>
      </c>
      <c r="D51" s="66" t="s">
        <v>197</v>
      </c>
      <c r="E51" s="66" t="s">
        <v>9</v>
      </c>
      <c r="F51" s="66" t="s">
        <v>4446</v>
      </c>
      <c r="G51" s="68">
        <v>18907</v>
      </c>
      <c r="H51" s="66" t="s">
        <v>4379</v>
      </c>
      <c r="I51" s="66" t="s">
        <v>3104</v>
      </c>
      <c r="J51" s="66" t="s">
        <v>3270</v>
      </c>
      <c r="K51" s="66" t="s">
        <v>3124</v>
      </c>
      <c r="L51" s="66" t="s">
        <v>3131</v>
      </c>
      <c r="M51" s="66" t="s">
        <v>3095</v>
      </c>
      <c r="N51" s="66" t="s">
        <v>4447</v>
      </c>
      <c r="O51" s="66" t="s">
        <v>4448</v>
      </c>
      <c r="P51" s="108" t="str">
        <f t="shared" ca="1" si="6"/>
        <v>73 Tahun</v>
      </c>
      <c r="Q51" s="108" t="str">
        <f t="shared" ca="1" si="7"/>
        <v>3 Bulan</v>
      </c>
      <c r="R51" s="108" t="str">
        <f t="shared" ca="1" si="8"/>
        <v>24  Hari</v>
      </c>
    </row>
    <row r="52" spans="1:18" ht="15">
      <c r="A52" s="623">
        <v>17</v>
      </c>
      <c r="B52" s="554" t="s">
        <v>685</v>
      </c>
      <c r="C52" s="65" t="s">
        <v>686</v>
      </c>
      <c r="D52" s="66" t="s">
        <v>687</v>
      </c>
      <c r="E52" s="66" t="s">
        <v>10</v>
      </c>
      <c r="F52" s="66" t="s">
        <v>1486</v>
      </c>
      <c r="G52" s="68">
        <v>30626</v>
      </c>
      <c r="H52" s="66" t="s">
        <v>4379</v>
      </c>
      <c r="I52" s="66" t="s">
        <v>3104</v>
      </c>
      <c r="J52" s="66" t="s">
        <v>3271</v>
      </c>
      <c r="K52" s="66" t="s">
        <v>3097</v>
      </c>
      <c r="L52" s="66" t="s">
        <v>3971</v>
      </c>
      <c r="M52" s="66" t="s">
        <v>3095</v>
      </c>
      <c r="N52" s="66" t="s">
        <v>3066</v>
      </c>
      <c r="O52" s="66" t="s">
        <v>4449</v>
      </c>
      <c r="P52" s="108" t="str">
        <f t="shared" ca="1" si="6"/>
        <v>41 Tahun</v>
      </c>
      <c r="Q52" s="108" t="str">
        <f t="shared" ca="1" si="7"/>
        <v>2 Bulan</v>
      </c>
      <c r="R52" s="108" t="str">
        <f t="shared" ca="1" si="8"/>
        <v>24  Hari</v>
      </c>
    </row>
    <row r="53" spans="1:18" ht="15">
      <c r="A53" s="624"/>
      <c r="B53" s="557"/>
      <c r="C53" s="65" t="s">
        <v>688</v>
      </c>
      <c r="D53" s="66" t="s">
        <v>1771</v>
      </c>
      <c r="E53" s="66" t="s">
        <v>9</v>
      </c>
      <c r="F53" s="66" t="s">
        <v>238</v>
      </c>
      <c r="G53" s="68">
        <v>35178</v>
      </c>
      <c r="H53" s="66" t="s">
        <v>4379</v>
      </c>
      <c r="I53" s="66" t="s">
        <v>3104</v>
      </c>
      <c r="J53" s="66" t="s">
        <v>3271</v>
      </c>
      <c r="K53" s="66" t="s">
        <v>3117</v>
      </c>
      <c r="L53" s="66" t="s">
        <v>3971</v>
      </c>
      <c r="M53" s="66" t="s">
        <v>3099</v>
      </c>
      <c r="N53" s="66" t="s">
        <v>208</v>
      </c>
      <c r="O53" s="66" t="s">
        <v>323</v>
      </c>
      <c r="P53" s="108" t="str">
        <f t="shared" ca="1" si="6"/>
        <v>28 Tahun</v>
      </c>
      <c r="Q53" s="108" t="str">
        <f t="shared" ca="1" si="7"/>
        <v>9 Bulan</v>
      </c>
      <c r="R53" s="108" t="str">
        <f t="shared" ca="1" si="8"/>
        <v>7  Hari</v>
      </c>
    </row>
    <row r="54" spans="1:18" ht="15">
      <c r="A54" s="624"/>
      <c r="B54" s="557"/>
      <c r="C54" s="65" t="s">
        <v>691</v>
      </c>
      <c r="D54" s="66" t="s">
        <v>4450</v>
      </c>
      <c r="E54" s="66" t="s">
        <v>10</v>
      </c>
      <c r="F54" s="66" t="s">
        <v>1486</v>
      </c>
      <c r="G54" s="68">
        <v>38141</v>
      </c>
      <c r="H54" s="66" t="s">
        <v>4379</v>
      </c>
      <c r="I54" s="66" t="s">
        <v>3104</v>
      </c>
      <c r="J54" s="66" t="s">
        <v>3893</v>
      </c>
      <c r="K54" s="66" t="s">
        <v>3279</v>
      </c>
      <c r="L54" s="66" t="s">
        <v>3898</v>
      </c>
      <c r="M54" s="66" t="s">
        <v>3100</v>
      </c>
      <c r="N54" s="66" t="s">
        <v>687</v>
      </c>
      <c r="O54" s="66" t="s">
        <v>4451</v>
      </c>
      <c r="P54" s="108" t="str">
        <f t="shared" ca="1" si="6"/>
        <v>20 Tahun</v>
      </c>
      <c r="Q54" s="108" t="str">
        <f t="shared" ca="1" si="7"/>
        <v>7 Bulan</v>
      </c>
      <c r="R54" s="108" t="str">
        <f t="shared" ca="1" si="8"/>
        <v>27  Hari</v>
      </c>
    </row>
    <row r="55" spans="1:18" ht="15">
      <c r="A55" s="624"/>
      <c r="B55" s="557"/>
      <c r="C55" s="65" t="s">
        <v>689</v>
      </c>
      <c r="D55" s="66" t="s">
        <v>690</v>
      </c>
      <c r="E55" s="66" t="s">
        <v>10</v>
      </c>
      <c r="F55" s="66" t="s">
        <v>1486</v>
      </c>
      <c r="G55" s="68">
        <v>39095</v>
      </c>
      <c r="H55" s="66" t="s">
        <v>4379</v>
      </c>
      <c r="I55" s="66" t="s">
        <v>3104</v>
      </c>
      <c r="J55" s="66" t="s">
        <v>3270</v>
      </c>
      <c r="K55" s="66" t="s">
        <v>3279</v>
      </c>
      <c r="L55" s="66" t="s">
        <v>3898</v>
      </c>
      <c r="M55" s="66" t="s">
        <v>3100</v>
      </c>
      <c r="N55" s="66" t="s">
        <v>687</v>
      </c>
      <c r="O55" s="66" t="s">
        <v>4451</v>
      </c>
      <c r="P55" s="108" t="str">
        <f t="shared" ca="1" si="6"/>
        <v>18 Tahun</v>
      </c>
      <c r="Q55" s="108" t="str">
        <f t="shared" ca="1" si="7"/>
        <v>0 Bulan</v>
      </c>
      <c r="R55" s="108" t="str">
        <f t="shared" ca="1" si="8"/>
        <v>17  Hari</v>
      </c>
    </row>
    <row r="56" spans="1:18" ht="15">
      <c r="A56" s="625"/>
      <c r="B56" s="555"/>
      <c r="C56" s="65" t="s">
        <v>6812</v>
      </c>
      <c r="D56" s="66" t="s">
        <v>6813</v>
      </c>
      <c r="E56" s="66" t="s">
        <v>10</v>
      </c>
      <c r="F56" s="66" t="s">
        <v>192</v>
      </c>
      <c r="G56" s="68">
        <v>43959</v>
      </c>
      <c r="H56" s="66" t="s">
        <v>4379</v>
      </c>
      <c r="I56" s="66" t="s">
        <v>3104</v>
      </c>
      <c r="J56" s="66" t="s">
        <v>4069</v>
      </c>
      <c r="K56" s="66" t="s">
        <v>3901</v>
      </c>
      <c r="L56" s="66" t="s">
        <v>3898</v>
      </c>
      <c r="M56" s="66" t="s">
        <v>3100</v>
      </c>
      <c r="N56" s="66" t="s">
        <v>687</v>
      </c>
      <c r="O56" s="66" t="s">
        <v>6814</v>
      </c>
      <c r="P56" s="108" t="str">
        <f t="shared" ca="1" si="6"/>
        <v>4 Tahun</v>
      </c>
      <c r="Q56" s="108" t="str">
        <f t="shared" ca="1" si="7"/>
        <v>8 Bulan</v>
      </c>
      <c r="R56" s="108" t="str">
        <f t="shared" ca="1" si="8"/>
        <v>22  Hari</v>
      </c>
    </row>
    <row r="57" spans="1:18" ht="15">
      <c r="A57" s="623">
        <v>18</v>
      </c>
      <c r="B57" s="554" t="s">
        <v>2348</v>
      </c>
      <c r="C57" s="65" t="s">
        <v>2548</v>
      </c>
      <c r="D57" s="66" t="s">
        <v>2549</v>
      </c>
      <c r="E57" s="66" t="s">
        <v>10</v>
      </c>
      <c r="F57" s="66" t="s">
        <v>4415</v>
      </c>
      <c r="G57" s="68">
        <v>29726</v>
      </c>
      <c r="H57" s="66" t="s">
        <v>4379</v>
      </c>
      <c r="I57" s="66" t="s">
        <v>3104</v>
      </c>
      <c r="J57" s="66" t="s">
        <v>3893</v>
      </c>
      <c r="K57" s="66" t="s">
        <v>3124</v>
      </c>
      <c r="L57" s="66" t="s">
        <v>3894</v>
      </c>
      <c r="M57" s="66" t="s">
        <v>3095</v>
      </c>
      <c r="N57" s="66" t="s">
        <v>236</v>
      </c>
      <c r="O57" s="66" t="s">
        <v>197</v>
      </c>
      <c r="P57" s="108" t="str">
        <f t="shared" ca="1" si="6"/>
        <v>43 Tahun</v>
      </c>
      <c r="Q57" s="108" t="str">
        <f t="shared" ca="1" si="7"/>
        <v>8 Bulan</v>
      </c>
      <c r="R57" s="108" t="str">
        <f t="shared" ca="1" si="8"/>
        <v>10  Hari</v>
      </c>
    </row>
    <row r="58" spans="1:18" ht="15">
      <c r="A58" s="624"/>
      <c r="B58" s="557"/>
      <c r="C58" s="65" t="s">
        <v>2349</v>
      </c>
      <c r="D58" s="66" t="s">
        <v>1530</v>
      </c>
      <c r="E58" s="66" t="s">
        <v>9</v>
      </c>
      <c r="F58" s="66" t="s">
        <v>4415</v>
      </c>
      <c r="G58" s="68">
        <v>30106</v>
      </c>
      <c r="H58" s="66" t="s">
        <v>4379</v>
      </c>
      <c r="I58" s="66" t="s">
        <v>3104</v>
      </c>
      <c r="J58" s="66" t="s">
        <v>3893</v>
      </c>
      <c r="K58" s="66" t="s">
        <v>3117</v>
      </c>
      <c r="L58" s="66" t="s">
        <v>3894</v>
      </c>
      <c r="M58" s="66" t="s">
        <v>3099</v>
      </c>
      <c r="N58" s="66" t="s">
        <v>1580</v>
      </c>
      <c r="O58" s="66" t="s">
        <v>652</v>
      </c>
      <c r="P58" s="108" t="str">
        <f t="shared" ca="1" si="6"/>
        <v>42 Tahun</v>
      </c>
      <c r="Q58" s="108" t="str">
        <f t="shared" ca="1" si="7"/>
        <v>7 Bulan</v>
      </c>
      <c r="R58" s="108" t="str">
        <f t="shared" ca="1" si="8"/>
        <v>26  Hari</v>
      </c>
    </row>
    <row r="59" spans="1:18" ht="15">
      <c r="A59" s="624"/>
      <c r="B59" s="557"/>
      <c r="C59" s="65" t="s">
        <v>4452</v>
      </c>
      <c r="D59" s="66" t="s">
        <v>4453</v>
      </c>
      <c r="E59" s="66" t="s">
        <v>9</v>
      </c>
      <c r="F59" s="66" t="s">
        <v>4415</v>
      </c>
      <c r="G59" s="68">
        <v>39283</v>
      </c>
      <c r="H59" s="66" t="s">
        <v>4379</v>
      </c>
      <c r="I59" s="66" t="s">
        <v>3104</v>
      </c>
      <c r="J59" s="66" t="s">
        <v>3286</v>
      </c>
      <c r="K59" s="66" t="s">
        <v>3279</v>
      </c>
      <c r="L59" s="66" t="s">
        <v>3898</v>
      </c>
      <c r="M59" s="66" t="s">
        <v>3100</v>
      </c>
      <c r="N59" s="66" t="s">
        <v>2549</v>
      </c>
      <c r="O59" s="66" t="s">
        <v>1530</v>
      </c>
      <c r="P59" s="108" t="str">
        <f t="shared" ca="1" si="6"/>
        <v>17 Tahun</v>
      </c>
      <c r="Q59" s="108" t="str">
        <f t="shared" ca="1" si="7"/>
        <v>6 Bulan</v>
      </c>
      <c r="R59" s="108" t="str">
        <f t="shared" ca="1" si="8"/>
        <v>10  Hari</v>
      </c>
    </row>
    <row r="60" spans="1:18" ht="15">
      <c r="A60" s="625"/>
      <c r="B60" s="555"/>
      <c r="C60" s="65" t="s">
        <v>4454</v>
      </c>
      <c r="D60" s="66" t="s">
        <v>4455</v>
      </c>
      <c r="E60" s="66" t="s">
        <v>9</v>
      </c>
      <c r="F60" s="66" t="s">
        <v>4412</v>
      </c>
      <c r="G60" s="68">
        <v>42669</v>
      </c>
      <c r="H60" s="66" t="s">
        <v>4379</v>
      </c>
      <c r="I60" s="66" t="s">
        <v>3104</v>
      </c>
      <c r="J60" s="66" t="s">
        <v>4069</v>
      </c>
      <c r="K60" s="66" t="s">
        <v>3901</v>
      </c>
      <c r="L60" s="66" t="s">
        <v>3898</v>
      </c>
      <c r="M60" s="66" t="s">
        <v>3100</v>
      </c>
      <c r="N60" s="66" t="s">
        <v>2549</v>
      </c>
      <c r="O60" s="66" t="s">
        <v>1530</v>
      </c>
      <c r="P60" s="108" t="str">
        <f t="shared" ca="1" si="6"/>
        <v>8 Tahun</v>
      </c>
      <c r="Q60" s="108" t="str">
        <f t="shared" ca="1" si="7"/>
        <v>3 Bulan</v>
      </c>
      <c r="R60" s="108" t="str">
        <f t="shared" ca="1" si="8"/>
        <v>4  Hari</v>
      </c>
    </row>
    <row r="61" spans="1:18" ht="15">
      <c r="A61" s="623">
        <v>19</v>
      </c>
      <c r="B61" s="554" t="s">
        <v>1925</v>
      </c>
      <c r="C61" s="65" t="s">
        <v>2744</v>
      </c>
      <c r="D61" s="66" t="s">
        <v>12</v>
      </c>
      <c r="E61" s="66" t="s">
        <v>10</v>
      </c>
      <c r="F61" s="66" t="s">
        <v>30</v>
      </c>
      <c r="G61" s="68">
        <v>28313</v>
      </c>
      <c r="H61" s="66" t="s">
        <v>4379</v>
      </c>
      <c r="I61" s="66" t="s">
        <v>3104</v>
      </c>
      <c r="J61" s="66" t="s">
        <v>3893</v>
      </c>
      <c r="K61" s="66" t="s">
        <v>3124</v>
      </c>
      <c r="L61" s="66" t="s">
        <v>3948</v>
      </c>
      <c r="M61" s="66" t="s">
        <v>3095</v>
      </c>
      <c r="N61" s="66" t="s">
        <v>1560</v>
      </c>
      <c r="O61" s="66" t="s">
        <v>4459</v>
      </c>
      <c r="P61" s="108" t="str">
        <f t="shared" ca="1" si="6"/>
        <v>47 Tahun</v>
      </c>
      <c r="Q61" s="108" t="str">
        <f t="shared" ca="1" si="7"/>
        <v>6 Bulan</v>
      </c>
      <c r="R61" s="108" t="str">
        <f t="shared" ca="1" si="8"/>
        <v>23  Hari</v>
      </c>
    </row>
    <row r="62" spans="1:18" ht="15">
      <c r="A62" s="624"/>
      <c r="B62" s="557"/>
      <c r="C62" s="65" t="s">
        <v>2255</v>
      </c>
      <c r="D62" s="66" t="s">
        <v>1474</v>
      </c>
      <c r="E62" s="66" t="s">
        <v>9</v>
      </c>
      <c r="F62" s="66" t="s">
        <v>30</v>
      </c>
      <c r="G62" s="68">
        <v>29196</v>
      </c>
      <c r="H62" s="66" t="s">
        <v>4379</v>
      </c>
      <c r="I62" s="66" t="s">
        <v>3104</v>
      </c>
      <c r="J62" s="66" t="s">
        <v>3893</v>
      </c>
      <c r="K62" s="66" t="s">
        <v>3124</v>
      </c>
      <c r="L62" s="66" t="s">
        <v>3948</v>
      </c>
      <c r="M62" s="66" t="s">
        <v>3099</v>
      </c>
      <c r="N62" s="66" t="s">
        <v>4460</v>
      </c>
      <c r="O62" s="66" t="s">
        <v>856</v>
      </c>
      <c r="P62" s="108" t="str">
        <f t="shared" ca="1" si="6"/>
        <v>45 Tahun</v>
      </c>
      <c r="Q62" s="108" t="str">
        <f t="shared" ca="1" si="7"/>
        <v>1 Bulan</v>
      </c>
      <c r="R62" s="108" t="str">
        <f t="shared" ca="1" si="8"/>
        <v>23  Hari</v>
      </c>
    </row>
    <row r="63" spans="1:18" ht="15">
      <c r="A63" s="624"/>
      <c r="B63" s="557"/>
      <c r="C63" s="65" t="s">
        <v>1926</v>
      </c>
      <c r="D63" s="66" t="s">
        <v>1927</v>
      </c>
      <c r="E63" s="66" t="s">
        <v>9</v>
      </c>
      <c r="F63" s="66" t="s">
        <v>4415</v>
      </c>
      <c r="G63" s="68">
        <v>37448</v>
      </c>
      <c r="H63" s="66" t="s">
        <v>4379</v>
      </c>
      <c r="I63" s="66" t="s">
        <v>3104</v>
      </c>
      <c r="J63" s="66" t="s">
        <v>3893</v>
      </c>
      <c r="K63" s="66" t="s">
        <v>3279</v>
      </c>
      <c r="L63" s="66" t="s">
        <v>3898</v>
      </c>
      <c r="M63" s="66" t="s">
        <v>3100</v>
      </c>
      <c r="N63" s="66" t="s">
        <v>12</v>
      </c>
      <c r="O63" s="66" t="s">
        <v>1474</v>
      </c>
      <c r="P63" s="108" t="str">
        <f t="shared" ca="1" si="6"/>
        <v>22 Tahun</v>
      </c>
      <c r="Q63" s="108" t="str">
        <f t="shared" ca="1" si="7"/>
        <v>6 Bulan</v>
      </c>
      <c r="R63" s="108" t="str">
        <f t="shared" ca="1" si="8"/>
        <v>19  Hari</v>
      </c>
    </row>
    <row r="64" spans="1:18" ht="15">
      <c r="A64" s="624"/>
      <c r="B64" s="557"/>
      <c r="C64" s="65" t="s">
        <v>4461</v>
      </c>
      <c r="D64" s="66" t="s">
        <v>4462</v>
      </c>
      <c r="E64" s="66" t="s">
        <v>10</v>
      </c>
      <c r="F64" s="66" t="s">
        <v>4415</v>
      </c>
      <c r="G64" s="68">
        <v>40006</v>
      </c>
      <c r="H64" s="66" t="s">
        <v>4379</v>
      </c>
      <c r="I64" s="66" t="s">
        <v>3104</v>
      </c>
      <c r="J64" s="66" t="s">
        <v>3286</v>
      </c>
      <c r="K64" s="66" t="s">
        <v>3279</v>
      </c>
      <c r="L64" s="66" t="s">
        <v>3898</v>
      </c>
      <c r="M64" s="66" t="s">
        <v>3100</v>
      </c>
      <c r="N64" s="66" t="s">
        <v>12</v>
      </c>
      <c r="O64" s="66" t="s">
        <v>1474</v>
      </c>
      <c r="P64" s="108" t="str">
        <f t="shared" ca="1" si="6"/>
        <v>15 Tahun</v>
      </c>
      <c r="Q64" s="108" t="str">
        <f t="shared" ca="1" si="7"/>
        <v>6 Bulan</v>
      </c>
      <c r="R64" s="108" t="str">
        <f t="shared" ca="1" si="8"/>
        <v>18  Hari</v>
      </c>
    </row>
    <row r="65" spans="1:18" ht="15">
      <c r="A65" s="625"/>
      <c r="B65" s="555"/>
      <c r="C65" s="65" t="s">
        <v>4463</v>
      </c>
      <c r="D65" s="66" t="s">
        <v>4464</v>
      </c>
      <c r="E65" s="66" t="s">
        <v>9</v>
      </c>
      <c r="F65" s="66" t="s">
        <v>4412</v>
      </c>
      <c r="G65" s="68" t="s">
        <v>4465</v>
      </c>
      <c r="H65" s="66" t="s">
        <v>4379</v>
      </c>
      <c r="I65" s="66" t="s">
        <v>3104</v>
      </c>
      <c r="J65" s="66" t="s">
        <v>4069</v>
      </c>
      <c r="K65" s="66" t="s">
        <v>3901</v>
      </c>
      <c r="L65" s="66" t="s">
        <v>3898</v>
      </c>
      <c r="M65" s="66" t="s">
        <v>3100</v>
      </c>
      <c r="N65" s="66" t="s">
        <v>12</v>
      </c>
      <c r="O65" s="66" t="s">
        <v>1474</v>
      </c>
      <c r="P65" s="108" t="str">
        <f t="shared" ca="1" si="6"/>
        <v>10 Tahun</v>
      </c>
      <c r="Q65" s="108" t="str">
        <f t="shared" ca="1" si="7"/>
        <v>4 Bulan</v>
      </c>
      <c r="R65" s="108" t="str">
        <f t="shared" ca="1" si="8"/>
        <v>23  Hari</v>
      </c>
    </row>
    <row r="66" spans="1:18" ht="15">
      <c r="A66" s="585">
        <v>20</v>
      </c>
      <c r="B66" s="519" t="s">
        <v>2300</v>
      </c>
      <c r="C66" s="65" t="s">
        <v>2872</v>
      </c>
      <c r="D66" s="66" t="s">
        <v>2873</v>
      </c>
      <c r="E66" s="66" t="s">
        <v>10</v>
      </c>
      <c r="F66" s="66" t="s">
        <v>238</v>
      </c>
      <c r="G66" s="68" t="s">
        <v>4466</v>
      </c>
      <c r="H66" s="66" t="s">
        <v>4379</v>
      </c>
      <c r="I66" s="66" t="s">
        <v>3104</v>
      </c>
      <c r="J66" s="66" t="s">
        <v>3893</v>
      </c>
      <c r="K66" s="66" t="s">
        <v>3124</v>
      </c>
      <c r="L66" s="66" t="s">
        <v>3948</v>
      </c>
      <c r="M66" s="66" t="s">
        <v>3095</v>
      </c>
      <c r="N66" s="66" t="s">
        <v>1560</v>
      </c>
      <c r="O66" s="66" t="s">
        <v>1436</v>
      </c>
      <c r="P66" s="108" t="str">
        <f t="shared" ca="1" si="6"/>
        <v>54 Tahun</v>
      </c>
      <c r="Q66" s="108" t="str">
        <f t="shared" ca="1" si="7"/>
        <v>9 Bulan</v>
      </c>
      <c r="R66" s="108" t="str">
        <f t="shared" ca="1" si="8"/>
        <v>28  Hari</v>
      </c>
    </row>
    <row r="67" spans="1:18" ht="15">
      <c r="A67" s="586"/>
      <c r="B67" s="520"/>
      <c r="C67" s="65" t="s">
        <v>4467</v>
      </c>
      <c r="D67" s="66" t="s">
        <v>1461</v>
      </c>
      <c r="E67" s="66" t="s">
        <v>9</v>
      </c>
      <c r="F67" s="66" t="s">
        <v>238</v>
      </c>
      <c r="G67" s="68">
        <v>31170</v>
      </c>
      <c r="H67" s="66" t="s">
        <v>4379</v>
      </c>
      <c r="I67" s="66" t="s">
        <v>3104</v>
      </c>
      <c r="J67" s="66" t="s">
        <v>3893</v>
      </c>
      <c r="K67" s="66" t="s">
        <v>3124</v>
      </c>
      <c r="L67" s="66" t="s">
        <v>3948</v>
      </c>
      <c r="M67" s="66" t="s">
        <v>3099</v>
      </c>
      <c r="N67" s="66" t="s">
        <v>4468</v>
      </c>
      <c r="O67" s="66" t="s">
        <v>1633</v>
      </c>
      <c r="P67" s="108" t="str">
        <f t="shared" ca="1" si="6"/>
        <v>39 Tahun</v>
      </c>
      <c r="Q67" s="108" t="str">
        <f t="shared" ca="1" si="7"/>
        <v>8 Bulan</v>
      </c>
      <c r="R67" s="108" t="str">
        <f t="shared" ca="1" si="8"/>
        <v>27  Hari</v>
      </c>
    </row>
    <row r="68" spans="1:18" ht="15">
      <c r="A68" s="586"/>
      <c r="B68" s="520"/>
      <c r="C68" s="65" t="s">
        <v>4469</v>
      </c>
      <c r="D68" s="66" t="s">
        <v>4470</v>
      </c>
      <c r="E68" s="66" t="s">
        <v>9</v>
      </c>
      <c r="F68" s="66" t="s">
        <v>238</v>
      </c>
      <c r="G68" s="68">
        <v>40634</v>
      </c>
      <c r="H68" s="66" t="s">
        <v>4379</v>
      </c>
      <c r="I68" s="66" t="s">
        <v>3104</v>
      </c>
      <c r="J68" s="66" t="s">
        <v>3286</v>
      </c>
      <c r="K68" s="66" t="s">
        <v>3901</v>
      </c>
      <c r="L68" s="66" t="s">
        <v>3898</v>
      </c>
      <c r="M68" s="66" t="s">
        <v>3100</v>
      </c>
      <c r="N68" s="66" t="s">
        <v>2873</v>
      </c>
      <c r="O68" s="66" t="s">
        <v>1461</v>
      </c>
      <c r="P68" s="108" t="str">
        <f t="shared" ca="1" si="6"/>
        <v>13 Tahun</v>
      </c>
      <c r="Q68" s="108" t="str">
        <f t="shared" ca="1" si="7"/>
        <v>9 Bulan</v>
      </c>
      <c r="R68" s="108" t="str">
        <f t="shared" ca="1" si="8"/>
        <v>29  Hari</v>
      </c>
    </row>
    <row r="69" spans="1:18" ht="15">
      <c r="A69" s="587"/>
      <c r="B69" s="521"/>
      <c r="C69" s="496" t="s">
        <v>7330</v>
      </c>
      <c r="D69" s="66" t="s">
        <v>7331</v>
      </c>
      <c r="E69" s="495" t="s">
        <v>10</v>
      </c>
      <c r="F69" s="497" t="s">
        <v>192</v>
      </c>
      <c r="G69" s="68" t="s">
        <v>7332</v>
      </c>
      <c r="H69" s="497" t="s">
        <v>4379</v>
      </c>
      <c r="I69" s="328" t="s">
        <v>3104</v>
      </c>
      <c r="J69" s="328" t="s">
        <v>4069</v>
      </c>
      <c r="K69" s="328" t="s">
        <v>3901</v>
      </c>
      <c r="L69" s="328" t="s">
        <v>3898</v>
      </c>
      <c r="M69" s="497" t="s">
        <v>1755</v>
      </c>
      <c r="N69" s="497" t="s">
        <v>2567</v>
      </c>
      <c r="O69" s="497" t="s">
        <v>2910</v>
      </c>
      <c r="P69" s="187" t="str">
        <f t="shared" ca="1" si="6"/>
        <v>3 Tahun</v>
      </c>
      <c r="Q69" s="187" t="str">
        <f t="shared" ca="1" si="7"/>
        <v>4 Bulan</v>
      </c>
      <c r="R69" s="187" t="str">
        <f t="shared" ca="1" si="8"/>
        <v>17  Hari</v>
      </c>
    </row>
    <row r="70" spans="1:18" ht="15">
      <c r="A70" s="623">
        <v>21</v>
      </c>
      <c r="B70" s="554" t="s">
        <v>720</v>
      </c>
      <c r="C70" s="65" t="s">
        <v>727</v>
      </c>
      <c r="D70" s="66" t="s">
        <v>728</v>
      </c>
      <c r="E70" s="66" t="s">
        <v>10</v>
      </c>
      <c r="F70" s="66" t="s">
        <v>122</v>
      </c>
      <c r="G70" s="68">
        <v>22012</v>
      </c>
      <c r="H70" s="66" t="s">
        <v>4379</v>
      </c>
      <c r="I70" s="66" t="s">
        <v>3104</v>
      </c>
      <c r="J70" s="66" t="s">
        <v>3270</v>
      </c>
      <c r="K70" s="66" t="s">
        <v>3124</v>
      </c>
      <c r="L70" s="66" t="s">
        <v>3948</v>
      </c>
      <c r="M70" s="66" t="s">
        <v>3095</v>
      </c>
      <c r="N70" s="66" t="s">
        <v>4471</v>
      </c>
      <c r="O70" s="66" t="s">
        <v>1661</v>
      </c>
      <c r="P70" s="108" t="str">
        <f t="shared" ca="1" si="6"/>
        <v>64 Tahun</v>
      </c>
      <c r="Q70" s="108" t="str">
        <f t="shared" ca="1" si="7"/>
        <v>9 Bulan</v>
      </c>
      <c r="R70" s="108" t="str">
        <f t="shared" ca="1" si="8"/>
        <v>24  Hari</v>
      </c>
    </row>
    <row r="71" spans="1:18" ht="15">
      <c r="A71" s="624"/>
      <c r="B71" s="557"/>
      <c r="C71" s="65" t="s">
        <v>725</v>
      </c>
      <c r="D71" s="66" t="s">
        <v>726</v>
      </c>
      <c r="E71" s="66" t="s">
        <v>9</v>
      </c>
      <c r="F71" s="66" t="s">
        <v>4435</v>
      </c>
      <c r="G71" s="68">
        <v>25756</v>
      </c>
      <c r="H71" s="66" t="s">
        <v>4379</v>
      </c>
      <c r="I71" s="66" t="s">
        <v>3104</v>
      </c>
      <c r="J71" s="66" t="s">
        <v>3270</v>
      </c>
      <c r="K71" s="66" t="s">
        <v>3124</v>
      </c>
      <c r="L71" s="66" t="s">
        <v>3948</v>
      </c>
      <c r="M71" s="66" t="s">
        <v>3099</v>
      </c>
      <c r="N71" s="66" t="s">
        <v>1560</v>
      </c>
      <c r="O71" s="66" t="s">
        <v>1566</v>
      </c>
      <c r="P71" s="108" t="str">
        <f t="shared" ca="1" si="6"/>
        <v>54 Tahun</v>
      </c>
      <c r="Q71" s="108" t="str">
        <f t="shared" ca="1" si="7"/>
        <v>6 Bulan</v>
      </c>
      <c r="R71" s="108" t="str">
        <f t="shared" ca="1" si="8"/>
        <v>23  Hari</v>
      </c>
    </row>
    <row r="72" spans="1:18" ht="15">
      <c r="A72" s="624"/>
      <c r="B72" s="557"/>
      <c r="C72" s="65" t="s">
        <v>723</v>
      </c>
      <c r="D72" s="66" t="s">
        <v>724</v>
      </c>
      <c r="E72" s="66" t="s">
        <v>10</v>
      </c>
      <c r="F72" s="66" t="s">
        <v>4435</v>
      </c>
      <c r="G72" s="68">
        <v>34102</v>
      </c>
      <c r="H72" s="66" t="s">
        <v>4379</v>
      </c>
      <c r="I72" s="66" t="s">
        <v>3104</v>
      </c>
      <c r="J72" s="66" t="s">
        <v>3893</v>
      </c>
      <c r="K72" s="66" t="s">
        <v>3097</v>
      </c>
      <c r="L72" s="66" t="s">
        <v>3898</v>
      </c>
      <c r="M72" s="66" t="s">
        <v>3100</v>
      </c>
      <c r="N72" s="66" t="s">
        <v>728</v>
      </c>
      <c r="O72" s="66" t="s">
        <v>128</v>
      </c>
      <c r="P72" s="108" t="str">
        <f t="shared" ca="1" si="6"/>
        <v>31 Tahun</v>
      </c>
      <c r="Q72" s="108" t="str">
        <f t="shared" ca="1" si="7"/>
        <v>8 Bulan</v>
      </c>
      <c r="R72" s="108" t="str">
        <f t="shared" ca="1" si="8"/>
        <v>17  Hari</v>
      </c>
    </row>
    <row r="73" spans="1:18" ht="15">
      <c r="A73" s="624"/>
      <c r="B73" s="557"/>
      <c r="C73" s="65" t="s">
        <v>721</v>
      </c>
      <c r="D73" s="66" t="s">
        <v>722</v>
      </c>
      <c r="E73" s="66" t="s">
        <v>10</v>
      </c>
      <c r="F73" s="66" t="s">
        <v>4435</v>
      </c>
      <c r="G73" s="68">
        <v>34351</v>
      </c>
      <c r="H73" s="66" t="s">
        <v>4379</v>
      </c>
      <c r="I73" s="66" t="s">
        <v>3104</v>
      </c>
      <c r="J73" s="66" t="s">
        <v>3893</v>
      </c>
      <c r="K73" s="66" t="s">
        <v>3097</v>
      </c>
      <c r="L73" s="66" t="s">
        <v>3898</v>
      </c>
      <c r="M73" s="66" t="s">
        <v>3100</v>
      </c>
      <c r="N73" s="66" t="s">
        <v>728</v>
      </c>
      <c r="O73" s="66" t="s">
        <v>128</v>
      </c>
      <c r="P73" s="108" t="str">
        <f t="shared" ca="1" si="6"/>
        <v>31 Tahun</v>
      </c>
      <c r="Q73" s="108" t="str">
        <f t="shared" ca="1" si="7"/>
        <v>0 Bulan</v>
      </c>
      <c r="R73" s="108" t="str">
        <f t="shared" ca="1" si="8"/>
        <v>13  Hari</v>
      </c>
    </row>
    <row r="74" spans="1:18" ht="15">
      <c r="A74" s="625"/>
      <c r="B74" s="555"/>
      <c r="C74" s="65" t="s">
        <v>4472</v>
      </c>
      <c r="D74" s="66" t="s">
        <v>4473</v>
      </c>
      <c r="E74" s="66" t="s">
        <v>9</v>
      </c>
      <c r="F74" s="66" t="s">
        <v>4435</v>
      </c>
      <c r="G74" s="68">
        <v>38784</v>
      </c>
      <c r="H74" s="66" t="s">
        <v>4379</v>
      </c>
      <c r="I74" s="66" t="s">
        <v>3104</v>
      </c>
      <c r="J74" s="66" t="s">
        <v>3286</v>
      </c>
      <c r="K74" s="66" t="s">
        <v>3279</v>
      </c>
      <c r="L74" s="66" t="s">
        <v>3898</v>
      </c>
      <c r="M74" s="66" t="s">
        <v>3100</v>
      </c>
      <c r="N74" s="66" t="s">
        <v>728</v>
      </c>
      <c r="O74" s="66" t="s">
        <v>128</v>
      </c>
      <c r="P74" s="108" t="str">
        <f t="shared" ca="1" si="6"/>
        <v>18 Tahun</v>
      </c>
      <c r="Q74" s="108" t="str">
        <f t="shared" ca="1" si="7"/>
        <v>10 Bulan</v>
      </c>
      <c r="R74" s="108" t="str">
        <f t="shared" ca="1" si="8"/>
        <v>22  Hari</v>
      </c>
    </row>
    <row r="75" spans="1:18" ht="15">
      <c r="A75" s="623">
        <v>22</v>
      </c>
      <c r="B75" s="554" t="s">
        <v>706</v>
      </c>
      <c r="C75" s="65" t="s">
        <v>709</v>
      </c>
      <c r="D75" s="66" t="s">
        <v>367</v>
      </c>
      <c r="E75" s="66" t="s">
        <v>9</v>
      </c>
      <c r="F75" s="66" t="s">
        <v>185</v>
      </c>
      <c r="G75" s="68">
        <v>23969</v>
      </c>
      <c r="H75" s="66" t="s">
        <v>4379</v>
      </c>
      <c r="I75" s="66" t="s">
        <v>3104</v>
      </c>
      <c r="J75" s="66" t="s">
        <v>3270</v>
      </c>
      <c r="K75" s="66" t="s">
        <v>3124</v>
      </c>
      <c r="L75" s="66" t="s">
        <v>3131</v>
      </c>
      <c r="M75" s="66" t="s">
        <v>3095</v>
      </c>
      <c r="N75" s="66" t="s">
        <v>1754</v>
      </c>
      <c r="O75" s="65" t="s">
        <v>3138</v>
      </c>
      <c r="P75" s="108" t="str">
        <f t="shared" ca="1" si="6"/>
        <v>59 Tahun</v>
      </c>
      <c r="Q75" s="108" t="str">
        <f t="shared" ca="1" si="7"/>
        <v>5 Bulan</v>
      </c>
      <c r="R75" s="108" t="str">
        <f t="shared" ca="1" si="8"/>
        <v>15  Hari</v>
      </c>
    </row>
    <row r="76" spans="1:18" ht="15">
      <c r="A76" s="625"/>
      <c r="B76" s="555"/>
      <c r="C76" s="65" t="s">
        <v>707</v>
      </c>
      <c r="D76" s="66" t="s">
        <v>708</v>
      </c>
      <c r="E76" s="66" t="s">
        <v>10</v>
      </c>
      <c r="F76" s="66" t="s">
        <v>185</v>
      </c>
      <c r="G76" s="68">
        <v>34572</v>
      </c>
      <c r="H76" s="66" t="s">
        <v>4379</v>
      </c>
      <c r="I76" s="66" t="s">
        <v>3104</v>
      </c>
      <c r="J76" s="66" t="s">
        <v>3893</v>
      </c>
      <c r="K76" s="66" t="s">
        <v>3901</v>
      </c>
      <c r="L76" s="66" t="s">
        <v>3898</v>
      </c>
      <c r="M76" s="66" t="s">
        <v>3100</v>
      </c>
      <c r="N76" s="66" t="s">
        <v>4474</v>
      </c>
      <c r="O76" s="66" t="s">
        <v>367</v>
      </c>
      <c r="P76" s="108" t="str">
        <f t="shared" ca="1" si="6"/>
        <v>30 Tahun</v>
      </c>
      <c r="Q76" s="108" t="str">
        <f t="shared" ca="1" si="7"/>
        <v>5 Bulan</v>
      </c>
      <c r="R76" s="108" t="str">
        <f t="shared" ca="1" si="8"/>
        <v>4  Hari</v>
      </c>
    </row>
    <row r="77" spans="1:18" ht="15">
      <c r="A77" s="623">
        <v>23</v>
      </c>
      <c r="B77" s="554" t="s">
        <v>3020</v>
      </c>
      <c r="C77" s="65" t="s">
        <v>4475</v>
      </c>
      <c r="D77" s="66" t="s">
        <v>4476</v>
      </c>
      <c r="E77" s="66" t="s">
        <v>10</v>
      </c>
      <c r="F77" s="66" t="s">
        <v>30</v>
      </c>
      <c r="G77" s="68">
        <v>31708</v>
      </c>
      <c r="H77" s="66" t="s">
        <v>4379</v>
      </c>
      <c r="I77" s="66" t="s">
        <v>3104</v>
      </c>
      <c r="J77" s="66" t="s">
        <v>4477</v>
      </c>
      <c r="K77" s="66" t="s">
        <v>3097</v>
      </c>
      <c r="L77" s="66" t="s">
        <v>3948</v>
      </c>
      <c r="M77" s="66" t="s">
        <v>3095</v>
      </c>
      <c r="N77" s="66" t="s">
        <v>4474</v>
      </c>
      <c r="O77" s="66" t="s">
        <v>367</v>
      </c>
      <c r="P77" s="108" t="str">
        <f t="shared" ca="1" si="6"/>
        <v>38 Tahun</v>
      </c>
      <c r="Q77" s="108" t="str">
        <f t="shared" ca="1" si="7"/>
        <v>3 Bulan</v>
      </c>
      <c r="R77" s="108" t="str">
        <f t="shared" ca="1" si="8"/>
        <v>7  Hari</v>
      </c>
    </row>
    <row r="78" spans="1:18" ht="15">
      <c r="A78" s="624"/>
      <c r="B78" s="557"/>
      <c r="C78" s="65" t="s">
        <v>3021</v>
      </c>
      <c r="D78" s="66" t="s">
        <v>4478</v>
      </c>
      <c r="E78" s="66" t="s">
        <v>9</v>
      </c>
      <c r="F78" s="66" t="s">
        <v>1486</v>
      </c>
      <c r="G78" s="68">
        <v>33405</v>
      </c>
      <c r="H78" s="66" t="s">
        <v>4379</v>
      </c>
      <c r="I78" s="66" t="s">
        <v>3104</v>
      </c>
      <c r="J78" s="66" t="s">
        <v>4477</v>
      </c>
      <c r="K78" s="66" t="s">
        <v>3117</v>
      </c>
      <c r="L78" s="66" t="s">
        <v>3948</v>
      </c>
      <c r="M78" s="66" t="s">
        <v>3099</v>
      </c>
      <c r="N78" s="66" t="s">
        <v>4479</v>
      </c>
      <c r="O78" s="66" t="s">
        <v>3064</v>
      </c>
      <c r="P78" s="108" t="str">
        <f t="shared" ca="1" si="6"/>
        <v>33 Tahun</v>
      </c>
      <c r="Q78" s="108" t="str">
        <f t="shared" ca="1" si="7"/>
        <v>7 Bulan</v>
      </c>
      <c r="R78" s="108" t="str">
        <f t="shared" ca="1" si="8"/>
        <v>14  Hari</v>
      </c>
    </row>
    <row r="79" spans="1:18" ht="15">
      <c r="A79" s="625"/>
      <c r="B79" s="555"/>
      <c r="C79" s="65" t="s">
        <v>4480</v>
      </c>
      <c r="D79" s="66" t="s">
        <v>4481</v>
      </c>
      <c r="E79" s="66" t="s">
        <v>9</v>
      </c>
      <c r="F79" s="66" t="s">
        <v>1486</v>
      </c>
      <c r="G79" s="68">
        <v>41284</v>
      </c>
      <c r="H79" s="66" t="s">
        <v>4379</v>
      </c>
      <c r="I79" s="66" t="s">
        <v>3104</v>
      </c>
      <c r="J79" s="66" t="s">
        <v>3286</v>
      </c>
      <c r="K79" s="66" t="s">
        <v>3279</v>
      </c>
      <c r="L79" s="66" t="s">
        <v>3898</v>
      </c>
      <c r="M79" s="66" t="s">
        <v>3100</v>
      </c>
      <c r="N79" s="66" t="s">
        <v>4482</v>
      </c>
      <c r="O79" s="66" t="s">
        <v>4478</v>
      </c>
      <c r="P79" s="108" t="str">
        <f t="shared" ca="1" si="6"/>
        <v>12 Tahun</v>
      </c>
      <c r="Q79" s="108" t="str">
        <f t="shared" ca="1" si="7"/>
        <v>0 Bulan</v>
      </c>
      <c r="R79" s="108" t="str">
        <f t="shared" ca="1" si="8"/>
        <v>20  Hari</v>
      </c>
    </row>
    <row r="80" spans="1:18" ht="15">
      <c r="A80" s="623">
        <v>24</v>
      </c>
      <c r="B80" s="554" t="s">
        <v>4483</v>
      </c>
      <c r="C80" s="65" t="s">
        <v>1795</v>
      </c>
      <c r="D80" s="66" t="s">
        <v>1748</v>
      </c>
      <c r="E80" s="66" t="s">
        <v>10</v>
      </c>
      <c r="F80" s="66" t="s">
        <v>185</v>
      </c>
      <c r="G80" s="68">
        <v>27495</v>
      </c>
      <c r="H80" s="66" t="s">
        <v>4379</v>
      </c>
      <c r="I80" s="66" t="s">
        <v>3104</v>
      </c>
      <c r="J80" s="66" t="s">
        <v>3271</v>
      </c>
      <c r="K80" s="66" t="s">
        <v>3250</v>
      </c>
      <c r="L80" s="66" t="s">
        <v>3971</v>
      </c>
      <c r="M80" s="66" t="s">
        <v>3095</v>
      </c>
      <c r="N80" s="66" t="s">
        <v>62</v>
      </c>
      <c r="O80" s="66" t="s">
        <v>187</v>
      </c>
      <c r="P80" s="108" t="str">
        <f t="shared" ca="1" si="6"/>
        <v>49 Tahun</v>
      </c>
      <c r="Q80" s="108" t="str">
        <f t="shared" ca="1" si="7"/>
        <v>9 Bulan</v>
      </c>
      <c r="R80" s="108" t="str">
        <f t="shared" ca="1" si="8"/>
        <v>19  Hari</v>
      </c>
    </row>
    <row r="81" spans="1:18" ht="15">
      <c r="A81" s="624"/>
      <c r="B81" s="557"/>
      <c r="C81" s="65" t="s">
        <v>1792</v>
      </c>
      <c r="D81" s="66" t="s">
        <v>1793</v>
      </c>
      <c r="E81" s="66" t="s">
        <v>9</v>
      </c>
      <c r="F81" s="66" t="s">
        <v>1370</v>
      </c>
      <c r="G81" s="68">
        <v>28333</v>
      </c>
      <c r="H81" s="66" t="s">
        <v>4379</v>
      </c>
      <c r="I81" s="66" t="s">
        <v>3104</v>
      </c>
      <c r="J81" s="66" t="s">
        <v>3659</v>
      </c>
      <c r="K81" s="66" t="s">
        <v>3117</v>
      </c>
      <c r="L81" s="66" t="s">
        <v>3971</v>
      </c>
      <c r="M81" s="66" t="s">
        <v>3099</v>
      </c>
      <c r="N81" s="66" t="s">
        <v>1642</v>
      </c>
      <c r="O81" s="66" t="s">
        <v>4484</v>
      </c>
      <c r="P81" s="108" t="str">
        <f t="shared" ca="1" si="6"/>
        <v>47 Tahun</v>
      </c>
      <c r="Q81" s="108" t="str">
        <f t="shared" ca="1" si="7"/>
        <v>6 Bulan</v>
      </c>
      <c r="R81" s="108" t="str">
        <f t="shared" ca="1" si="8"/>
        <v>3  Hari</v>
      </c>
    </row>
    <row r="82" spans="1:18" ht="15">
      <c r="A82" s="624"/>
      <c r="B82" s="557"/>
      <c r="C82" s="65" t="s">
        <v>4485</v>
      </c>
      <c r="D82" s="66" t="s">
        <v>1794</v>
      </c>
      <c r="E82" s="66" t="s">
        <v>9</v>
      </c>
      <c r="F82" s="66" t="s">
        <v>1373</v>
      </c>
      <c r="G82" s="68">
        <v>38185</v>
      </c>
      <c r="H82" s="66" t="s">
        <v>4379</v>
      </c>
      <c r="I82" s="66" t="s">
        <v>3104</v>
      </c>
      <c r="J82" s="66" t="s">
        <v>3893</v>
      </c>
      <c r="K82" s="66" t="s">
        <v>3279</v>
      </c>
      <c r="L82" s="66" t="s">
        <v>3898</v>
      </c>
      <c r="M82" s="66" t="s">
        <v>3100</v>
      </c>
      <c r="N82" s="66" t="s">
        <v>1748</v>
      </c>
      <c r="O82" s="66" t="s">
        <v>1793</v>
      </c>
      <c r="P82" s="108" t="str">
        <f t="shared" ca="1" si="6"/>
        <v>20 Tahun</v>
      </c>
      <c r="Q82" s="108" t="str">
        <f t="shared" ca="1" si="7"/>
        <v>6 Bulan</v>
      </c>
      <c r="R82" s="108" t="str">
        <f t="shared" ca="1" si="8"/>
        <v>13  Hari</v>
      </c>
    </row>
    <row r="83" spans="1:18" ht="15">
      <c r="A83" s="625"/>
      <c r="B83" s="555"/>
      <c r="C83" s="65" t="s">
        <v>4486</v>
      </c>
      <c r="D83" s="66" t="s">
        <v>2490</v>
      </c>
      <c r="E83" s="66" t="s">
        <v>10</v>
      </c>
      <c r="F83" s="66" t="s">
        <v>1373</v>
      </c>
      <c r="G83" s="67">
        <v>38864</v>
      </c>
      <c r="H83" s="66" t="s">
        <v>4379</v>
      </c>
      <c r="I83" s="66" t="s">
        <v>3104</v>
      </c>
      <c r="J83" s="66" t="s">
        <v>3893</v>
      </c>
      <c r="K83" s="66" t="s">
        <v>3279</v>
      </c>
      <c r="L83" s="66" t="s">
        <v>3898</v>
      </c>
      <c r="M83" s="66" t="s">
        <v>3100</v>
      </c>
      <c r="N83" s="66" t="s">
        <v>1748</v>
      </c>
      <c r="O83" s="66" t="s">
        <v>1793</v>
      </c>
      <c r="P83" s="108" t="str">
        <f t="shared" ca="1" si="6"/>
        <v>18 Tahun</v>
      </c>
      <c r="Q83" s="108" t="str">
        <f t="shared" ca="1" si="7"/>
        <v>8 Bulan</v>
      </c>
      <c r="R83" s="108" t="str">
        <f t="shared" ca="1" si="8"/>
        <v>3  Hari</v>
      </c>
    </row>
    <row r="84" spans="1:18" ht="15">
      <c r="A84" s="623">
        <v>25</v>
      </c>
      <c r="B84" s="554" t="s">
        <v>1944</v>
      </c>
      <c r="C84" s="65" t="s">
        <v>1945</v>
      </c>
      <c r="D84" s="66" t="s">
        <v>187</v>
      </c>
      <c r="E84" s="66" t="s">
        <v>9</v>
      </c>
      <c r="F84" s="66" t="s">
        <v>4487</v>
      </c>
      <c r="G84" s="67">
        <v>21147</v>
      </c>
      <c r="H84" s="66" t="s">
        <v>4379</v>
      </c>
      <c r="I84" s="66" t="s">
        <v>3104</v>
      </c>
      <c r="J84" s="66" t="s">
        <v>3270</v>
      </c>
      <c r="K84" s="66" t="s">
        <v>3124</v>
      </c>
      <c r="L84" s="66" t="s">
        <v>3131</v>
      </c>
      <c r="M84" s="66" t="s">
        <v>3095</v>
      </c>
      <c r="N84" s="66" t="s">
        <v>4488</v>
      </c>
      <c r="O84" s="66" t="s">
        <v>114</v>
      </c>
      <c r="P84" s="108" t="str">
        <f t="shared" ca="1" si="6"/>
        <v>67 Tahun</v>
      </c>
      <c r="Q84" s="108" t="str">
        <f t="shared" ca="1" si="7"/>
        <v>2 Bulan</v>
      </c>
      <c r="R84" s="108" t="str">
        <f t="shared" ca="1" si="8"/>
        <v>7  Hari</v>
      </c>
    </row>
    <row r="85" spans="1:18" ht="15">
      <c r="A85" s="625"/>
      <c r="B85" s="555"/>
      <c r="C85" s="65" t="s">
        <v>4490</v>
      </c>
      <c r="D85" s="66" t="s">
        <v>4491</v>
      </c>
      <c r="E85" s="66" t="s">
        <v>10</v>
      </c>
      <c r="F85" s="66" t="s">
        <v>4415</v>
      </c>
      <c r="G85" s="68">
        <v>42410</v>
      </c>
      <c r="H85" s="66" t="s">
        <v>4379</v>
      </c>
      <c r="I85" s="66" t="s">
        <v>3104</v>
      </c>
      <c r="J85" s="66" t="s">
        <v>3286</v>
      </c>
      <c r="K85" s="66" t="s">
        <v>3279</v>
      </c>
      <c r="L85" s="66" t="s">
        <v>3898</v>
      </c>
      <c r="M85" s="66" t="s">
        <v>3100</v>
      </c>
      <c r="N85" s="66" t="s">
        <v>328</v>
      </c>
      <c r="O85" s="66" t="s">
        <v>4489</v>
      </c>
      <c r="P85" s="108" t="str">
        <f t="shared" ca="1" si="6"/>
        <v>8 Tahun</v>
      </c>
      <c r="Q85" s="108" t="str">
        <f t="shared" ca="1" si="7"/>
        <v>11 Bulan</v>
      </c>
      <c r="R85" s="108" t="str">
        <f t="shared" ca="1" si="8"/>
        <v>20  Hari</v>
      </c>
    </row>
    <row r="86" spans="1:18" ht="15">
      <c r="A86" s="623">
        <v>26</v>
      </c>
      <c r="B86" s="554" t="s">
        <v>773</v>
      </c>
      <c r="C86" s="65" t="s">
        <v>778</v>
      </c>
      <c r="D86" s="66" t="s">
        <v>779</v>
      </c>
      <c r="E86" s="66" t="s">
        <v>10</v>
      </c>
      <c r="F86" s="66" t="s">
        <v>238</v>
      </c>
      <c r="G86" s="67">
        <v>28321</v>
      </c>
      <c r="H86" s="66" t="s">
        <v>4379</v>
      </c>
      <c r="I86" s="66" t="s">
        <v>3104</v>
      </c>
      <c r="J86" s="66" t="s">
        <v>3893</v>
      </c>
      <c r="K86" s="66" t="s">
        <v>3097</v>
      </c>
      <c r="L86" s="66" t="s">
        <v>3894</v>
      </c>
      <c r="M86" s="66" t="s">
        <v>3095</v>
      </c>
      <c r="N86" s="66" t="s">
        <v>62</v>
      </c>
      <c r="O86" s="66" t="s">
        <v>187</v>
      </c>
      <c r="P86" s="108" t="str">
        <f t="shared" ca="1" si="6"/>
        <v>47 Tahun</v>
      </c>
      <c r="Q86" s="108" t="str">
        <f t="shared" ca="1" si="7"/>
        <v>6 Bulan</v>
      </c>
      <c r="R86" s="108" t="str">
        <f t="shared" ca="1" si="8"/>
        <v>15  Hari</v>
      </c>
    </row>
    <row r="87" spans="1:18" ht="15">
      <c r="A87" s="624"/>
      <c r="B87" s="557"/>
      <c r="C87" s="65" t="s">
        <v>4492</v>
      </c>
      <c r="D87" s="66" t="s">
        <v>780</v>
      </c>
      <c r="E87" s="66" t="s">
        <v>9</v>
      </c>
      <c r="F87" s="66" t="s">
        <v>4435</v>
      </c>
      <c r="G87" s="67">
        <v>29777</v>
      </c>
      <c r="H87" s="66" t="s">
        <v>4379</v>
      </c>
      <c r="I87" s="66" t="s">
        <v>3104</v>
      </c>
      <c r="J87" s="66" t="s">
        <v>3270</v>
      </c>
      <c r="K87" s="66" t="s">
        <v>3097</v>
      </c>
      <c r="L87" s="66" t="s">
        <v>3894</v>
      </c>
      <c r="M87" s="66" t="s">
        <v>3099</v>
      </c>
      <c r="N87" s="66" t="s">
        <v>1511</v>
      </c>
      <c r="O87" s="66" t="s">
        <v>3049</v>
      </c>
      <c r="P87" s="108" t="str">
        <f t="shared" ca="1" si="6"/>
        <v>43 Tahun</v>
      </c>
      <c r="Q87" s="108" t="str">
        <f t="shared" ca="1" si="7"/>
        <v>6 Bulan</v>
      </c>
      <c r="R87" s="108" t="str">
        <f t="shared" ca="1" si="8"/>
        <v>20  Hari</v>
      </c>
    </row>
    <row r="88" spans="1:18" ht="15">
      <c r="A88" s="624"/>
      <c r="B88" s="557"/>
      <c r="C88" s="65" t="s">
        <v>776</v>
      </c>
      <c r="D88" s="66" t="s">
        <v>777</v>
      </c>
      <c r="E88" s="66" t="s">
        <v>10</v>
      </c>
      <c r="F88" s="66" t="s">
        <v>238</v>
      </c>
      <c r="G88" s="67">
        <v>36475</v>
      </c>
      <c r="H88" s="66" t="s">
        <v>4379</v>
      </c>
      <c r="I88" s="66" t="s">
        <v>3104</v>
      </c>
      <c r="J88" s="66" t="s">
        <v>3893</v>
      </c>
      <c r="K88" s="66" t="s">
        <v>3901</v>
      </c>
      <c r="L88" s="66" t="s">
        <v>3898</v>
      </c>
      <c r="M88" s="66" t="s">
        <v>3100</v>
      </c>
      <c r="N88" s="66" t="s">
        <v>4493</v>
      </c>
      <c r="O88" s="66" t="s">
        <v>780</v>
      </c>
      <c r="P88" s="108" t="str">
        <f t="shared" ca="1" si="6"/>
        <v>25 Tahun</v>
      </c>
      <c r="Q88" s="108" t="str">
        <f t="shared" ca="1" si="7"/>
        <v>2 Bulan</v>
      </c>
      <c r="R88" s="108" t="str">
        <f t="shared" ca="1" si="8"/>
        <v>19  Hari</v>
      </c>
    </row>
    <row r="89" spans="1:18" ht="15">
      <c r="A89" s="624"/>
      <c r="B89" s="557"/>
      <c r="C89" s="65" t="s">
        <v>774</v>
      </c>
      <c r="D89" s="66" t="s">
        <v>775</v>
      </c>
      <c r="E89" s="66" t="s">
        <v>10</v>
      </c>
      <c r="F89" s="66" t="s">
        <v>4415</v>
      </c>
      <c r="G89" s="67">
        <v>38544</v>
      </c>
      <c r="H89" s="66" t="s">
        <v>4379</v>
      </c>
      <c r="I89" s="66" t="s">
        <v>3104</v>
      </c>
      <c r="J89" s="66" t="s">
        <v>3893</v>
      </c>
      <c r="K89" s="66" t="s">
        <v>3901</v>
      </c>
      <c r="L89" s="66" t="s">
        <v>3898</v>
      </c>
      <c r="M89" s="66" t="s">
        <v>3100</v>
      </c>
      <c r="N89" s="66" t="s">
        <v>4493</v>
      </c>
      <c r="O89" s="66" t="s">
        <v>780</v>
      </c>
      <c r="P89" s="108" t="str">
        <f t="shared" ca="1" si="6"/>
        <v>19 Tahun</v>
      </c>
      <c r="Q89" s="108" t="str">
        <f t="shared" ca="1" si="7"/>
        <v>6 Bulan</v>
      </c>
      <c r="R89" s="108" t="str">
        <f t="shared" ca="1" si="8"/>
        <v>19  Hari</v>
      </c>
    </row>
    <row r="90" spans="1:18" ht="15">
      <c r="A90" s="625"/>
      <c r="B90" s="555"/>
      <c r="C90" s="65" t="s">
        <v>4494</v>
      </c>
      <c r="D90" s="66" t="s">
        <v>4495</v>
      </c>
      <c r="E90" s="66" t="s">
        <v>9</v>
      </c>
      <c r="F90" s="66" t="s">
        <v>4415</v>
      </c>
      <c r="G90" s="67">
        <v>42459</v>
      </c>
      <c r="H90" s="66" t="s">
        <v>4379</v>
      </c>
      <c r="I90" s="66" t="s">
        <v>3104</v>
      </c>
      <c r="J90" s="66" t="s">
        <v>3270</v>
      </c>
      <c r="K90" s="66" t="s">
        <v>3901</v>
      </c>
      <c r="L90" s="66" t="s">
        <v>3898</v>
      </c>
      <c r="M90" s="66" t="s">
        <v>3100</v>
      </c>
      <c r="N90" s="66" t="s">
        <v>4493</v>
      </c>
      <c r="O90" s="66" t="s">
        <v>780</v>
      </c>
      <c r="P90" s="108" t="str">
        <f t="shared" ca="1" si="6"/>
        <v>8 Tahun</v>
      </c>
      <c r="Q90" s="108" t="str">
        <f t="shared" ca="1" si="7"/>
        <v>10 Bulan</v>
      </c>
      <c r="R90" s="108" t="str">
        <f t="shared" ca="1" si="8"/>
        <v>0  Hari</v>
      </c>
    </row>
    <row r="91" spans="1:18" s="111" customFormat="1" ht="15">
      <c r="A91" s="626">
        <v>27</v>
      </c>
      <c r="B91" s="569" t="s">
        <v>786</v>
      </c>
      <c r="C91" s="109" t="s">
        <v>787</v>
      </c>
      <c r="D91" s="71" t="s">
        <v>223</v>
      </c>
      <c r="E91" s="71" t="s">
        <v>10</v>
      </c>
      <c r="F91" s="71" t="s">
        <v>109</v>
      </c>
      <c r="G91" s="110">
        <v>28645</v>
      </c>
      <c r="H91" s="71" t="s">
        <v>4379</v>
      </c>
      <c r="I91" s="71" t="s">
        <v>3104</v>
      </c>
      <c r="J91" s="71" t="s">
        <v>4069</v>
      </c>
      <c r="K91" s="71" t="s">
        <v>3190</v>
      </c>
      <c r="L91" s="71" t="s">
        <v>3948</v>
      </c>
      <c r="M91" s="71" t="s">
        <v>3095</v>
      </c>
      <c r="N91" s="71" t="s">
        <v>62</v>
      </c>
      <c r="O91" s="71" t="s">
        <v>42</v>
      </c>
      <c r="P91" s="108" t="str">
        <f t="shared" ca="1" si="6"/>
        <v>46 Tahun</v>
      </c>
      <c r="Q91" s="108" t="str">
        <f t="shared" ca="1" si="7"/>
        <v>7 Bulan</v>
      </c>
      <c r="R91" s="108" t="str">
        <f t="shared" ca="1" si="8"/>
        <v>26  Hari</v>
      </c>
    </row>
    <row r="92" spans="1:18" ht="15">
      <c r="A92" s="627"/>
      <c r="B92" s="570"/>
      <c r="C92" s="65" t="s">
        <v>4496</v>
      </c>
      <c r="D92" s="66" t="s">
        <v>4497</v>
      </c>
      <c r="E92" s="66" t="s">
        <v>10</v>
      </c>
      <c r="F92" s="66" t="s">
        <v>4435</v>
      </c>
      <c r="G92" s="68">
        <v>42840</v>
      </c>
      <c r="H92" s="66" t="s">
        <v>4379</v>
      </c>
      <c r="I92" s="66" t="s">
        <v>3104</v>
      </c>
      <c r="J92" s="66" t="s">
        <v>4069</v>
      </c>
      <c r="K92" s="66" t="s">
        <v>3901</v>
      </c>
      <c r="L92" s="66" t="s">
        <v>3898</v>
      </c>
      <c r="M92" s="66" t="s">
        <v>3100</v>
      </c>
      <c r="N92" s="66" t="s">
        <v>788</v>
      </c>
      <c r="O92" s="66" t="s">
        <v>223</v>
      </c>
      <c r="P92" s="108" t="str">
        <f t="shared" ca="1" si="6"/>
        <v>7 Tahun</v>
      </c>
      <c r="Q92" s="108" t="str">
        <f t="shared" ca="1" si="7"/>
        <v>9 Bulan</v>
      </c>
      <c r="R92" s="108" t="str">
        <f t="shared" ca="1" si="8"/>
        <v>15  Hari</v>
      </c>
    </row>
    <row r="93" spans="1:18" ht="15">
      <c r="A93" s="623">
        <v>28</v>
      </c>
      <c r="B93" s="554" t="s">
        <v>2153</v>
      </c>
      <c r="C93" s="65" t="s">
        <v>2701</v>
      </c>
      <c r="D93" s="66" t="s">
        <v>51</v>
      </c>
      <c r="E93" s="66" t="s">
        <v>10</v>
      </c>
      <c r="F93" s="66" t="s">
        <v>268</v>
      </c>
      <c r="G93" s="68">
        <v>28712</v>
      </c>
      <c r="H93" s="66" t="s">
        <v>4379</v>
      </c>
      <c r="I93" s="66" t="s">
        <v>3104</v>
      </c>
      <c r="J93" s="66" t="s">
        <v>3893</v>
      </c>
      <c r="K93" s="66" t="s">
        <v>3097</v>
      </c>
      <c r="L93" s="66" t="s">
        <v>3894</v>
      </c>
      <c r="M93" s="66" t="s">
        <v>3095</v>
      </c>
      <c r="N93" s="66" t="s">
        <v>2995</v>
      </c>
      <c r="O93" s="66" t="s">
        <v>4498</v>
      </c>
      <c r="P93" s="108" t="str">
        <f t="shared" ca="1" si="6"/>
        <v>46 Tahun</v>
      </c>
      <c r="Q93" s="108" t="str">
        <f t="shared" ca="1" si="7"/>
        <v>5 Bulan</v>
      </c>
      <c r="R93" s="108" t="str">
        <f t="shared" ca="1" si="8"/>
        <v>20  Hari</v>
      </c>
    </row>
    <row r="94" spans="1:18" ht="15">
      <c r="A94" s="624"/>
      <c r="B94" s="557"/>
      <c r="C94" s="65" t="s">
        <v>2409</v>
      </c>
      <c r="D94" s="66" t="s">
        <v>1510</v>
      </c>
      <c r="E94" s="66" t="s">
        <v>9</v>
      </c>
      <c r="F94" s="66" t="s">
        <v>185</v>
      </c>
      <c r="G94" s="68">
        <v>28857</v>
      </c>
      <c r="H94" s="66" t="s">
        <v>4379</v>
      </c>
      <c r="I94" s="66" t="s">
        <v>3104</v>
      </c>
      <c r="J94" s="66" t="s">
        <v>3270</v>
      </c>
      <c r="K94" s="66" t="s">
        <v>3117</v>
      </c>
      <c r="L94" s="66" t="s">
        <v>3894</v>
      </c>
      <c r="M94" s="66" t="s">
        <v>3099</v>
      </c>
      <c r="N94" s="66" t="s">
        <v>4499</v>
      </c>
      <c r="O94" s="66" t="s">
        <v>1736</v>
      </c>
      <c r="P94" s="108" t="str">
        <f t="shared" ca="1" si="6"/>
        <v>46 Tahun</v>
      </c>
      <c r="Q94" s="108" t="str">
        <f t="shared" ca="1" si="7"/>
        <v>0 Bulan</v>
      </c>
      <c r="R94" s="108" t="str">
        <f t="shared" ca="1" si="8"/>
        <v>28  Hari</v>
      </c>
    </row>
    <row r="95" spans="1:18" ht="15">
      <c r="A95" s="624"/>
      <c r="B95" s="557"/>
      <c r="C95" s="65" t="s">
        <v>2154</v>
      </c>
      <c r="D95" s="66" t="s">
        <v>2155</v>
      </c>
      <c r="E95" s="66" t="s">
        <v>9</v>
      </c>
      <c r="F95" s="66" t="s">
        <v>268</v>
      </c>
      <c r="G95" s="68">
        <v>37388</v>
      </c>
      <c r="H95" s="66" t="s">
        <v>4379</v>
      </c>
      <c r="I95" s="66" t="s">
        <v>3104</v>
      </c>
      <c r="J95" s="66" t="s">
        <v>3286</v>
      </c>
      <c r="K95" s="66" t="s">
        <v>3279</v>
      </c>
      <c r="L95" s="66" t="s">
        <v>3898</v>
      </c>
      <c r="M95" s="66" t="s">
        <v>3100</v>
      </c>
      <c r="N95" s="66" t="s">
        <v>51</v>
      </c>
      <c r="O95" s="66" t="s">
        <v>1510</v>
      </c>
      <c r="P95" s="108" t="str">
        <f t="shared" ca="1" si="6"/>
        <v>22 Tahun</v>
      </c>
      <c r="Q95" s="108" t="str">
        <f t="shared" ca="1" si="7"/>
        <v>8 Bulan</v>
      </c>
      <c r="R95" s="108" t="str">
        <f t="shared" ca="1" si="8"/>
        <v>18  Hari</v>
      </c>
    </row>
    <row r="96" spans="1:18" ht="15">
      <c r="A96" s="624"/>
      <c r="B96" s="557"/>
      <c r="C96" s="65" t="s">
        <v>4500</v>
      </c>
      <c r="D96" s="66" t="s">
        <v>4501</v>
      </c>
      <c r="E96" s="66" t="s">
        <v>9</v>
      </c>
      <c r="F96" s="66" t="s">
        <v>185</v>
      </c>
      <c r="G96" s="68" t="s">
        <v>4502</v>
      </c>
      <c r="H96" s="66" t="s">
        <v>4379</v>
      </c>
      <c r="I96" s="66" t="s">
        <v>3104</v>
      </c>
      <c r="J96" s="66" t="s">
        <v>4069</v>
      </c>
      <c r="K96" s="66" t="s">
        <v>3901</v>
      </c>
      <c r="L96" s="66" t="s">
        <v>3898</v>
      </c>
      <c r="M96" s="66" t="s">
        <v>3100</v>
      </c>
      <c r="N96" s="66" t="s">
        <v>51</v>
      </c>
      <c r="O96" s="66" t="s">
        <v>1510</v>
      </c>
      <c r="P96" s="108" t="str">
        <f t="shared" ca="1" si="6"/>
        <v>13 Tahun</v>
      </c>
      <c r="Q96" s="108" t="str">
        <f t="shared" ca="1" si="7"/>
        <v>10 Bulan</v>
      </c>
      <c r="R96" s="108" t="str">
        <f t="shared" ca="1" si="8"/>
        <v>14  Hari</v>
      </c>
    </row>
    <row r="97" spans="1:18" ht="15">
      <c r="A97" s="625"/>
      <c r="B97" s="555"/>
      <c r="C97" s="65" t="s">
        <v>4503</v>
      </c>
      <c r="D97" s="66" t="s">
        <v>4504</v>
      </c>
      <c r="E97" s="66" t="s">
        <v>10</v>
      </c>
      <c r="F97" s="66" t="s">
        <v>185</v>
      </c>
      <c r="G97" s="68">
        <v>43066</v>
      </c>
      <c r="H97" s="66" t="s">
        <v>4379</v>
      </c>
      <c r="I97" s="66" t="s">
        <v>3104</v>
      </c>
      <c r="J97" s="66" t="s">
        <v>4069</v>
      </c>
      <c r="K97" s="66" t="s">
        <v>3901</v>
      </c>
      <c r="L97" s="66" t="s">
        <v>3898</v>
      </c>
      <c r="M97" s="66" t="s">
        <v>3100</v>
      </c>
      <c r="N97" s="66" t="s">
        <v>51</v>
      </c>
      <c r="O97" s="66" t="s">
        <v>1510</v>
      </c>
      <c r="P97" s="108" t="str">
        <f t="shared" ca="1" si="6"/>
        <v>7 Tahun</v>
      </c>
      <c r="Q97" s="108" t="str">
        <f t="shared" ca="1" si="7"/>
        <v>2 Bulan</v>
      </c>
      <c r="R97" s="108" t="str">
        <f t="shared" ca="1" si="8"/>
        <v>3  Hari</v>
      </c>
    </row>
    <row r="98" spans="1:18" ht="15">
      <c r="A98" s="623">
        <v>29</v>
      </c>
      <c r="B98" s="554" t="s">
        <v>851</v>
      </c>
      <c r="C98" s="65" t="s">
        <v>2244</v>
      </c>
      <c r="D98" s="66" t="s">
        <v>2245</v>
      </c>
      <c r="E98" s="66" t="s">
        <v>9</v>
      </c>
      <c r="F98" s="66" t="s">
        <v>238</v>
      </c>
      <c r="G98" s="68">
        <v>28041</v>
      </c>
      <c r="H98" s="66" t="s">
        <v>4379</v>
      </c>
      <c r="I98" s="66" t="s">
        <v>3104</v>
      </c>
      <c r="J98" s="66" t="s">
        <v>3270</v>
      </c>
      <c r="K98" s="66" t="s">
        <v>3124</v>
      </c>
      <c r="L98" s="66" t="s">
        <v>3948</v>
      </c>
      <c r="M98" s="66" t="s">
        <v>3095</v>
      </c>
      <c r="N98" s="66" t="s">
        <v>1404</v>
      </c>
      <c r="O98" s="66" t="s">
        <v>163</v>
      </c>
      <c r="P98" s="108" t="str">
        <f t="shared" ca="1" si="6"/>
        <v>48 Tahun</v>
      </c>
      <c r="Q98" s="108" t="str">
        <f t="shared" ca="1" si="7"/>
        <v>3 Bulan</v>
      </c>
      <c r="R98" s="108" t="str">
        <f t="shared" ca="1" si="8"/>
        <v>22  Hari</v>
      </c>
    </row>
    <row r="99" spans="1:18" ht="15">
      <c r="A99" s="624"/>
      <c r="B99" s="557"/>
      <c r="C99" s="65" t="s">
        <v>2403</v>
      </c>
      <c r="D99" s="66" t="s">
        <v>2404</v>
      </c>
      <c r="E99" s="66" t="s">
        <v>9</v>
      </c>
      <c r="F99" s="66" t="s">
        <v>1492</v>
      </c>
      <c r="G99" s="68">
        <v>36258</v>
      </c>
      <c r="H99" s="66" t="s">
        <v>4379</v>
      </c>
      <c r="I99" s="66" t="s">
        <v>3104</v>
      </c>
      <c r="J99" s="66" t="s">
        <v>4477</v>
      </c>
      <c r="K99" s="66" t="s">
        <v>3097</v>
      </c>
      <c r="L99" s="66" t="s">
        <v>3898</v>
      </c>
      <c r="M99" s="66" t="s">
        <v>3100</v>
      </c>
      <c r="N99" s="66" t="s">
        <v>1784</v>
      </c>
      <c r="O99" s="66" t="s">
        <v>2245</v>
      </c>
      <c r="P99" s="108" t="str">
        <f t="shared" ca="1" si="6"/>
        <v>25 Tahun</v>
      </c>
      <c r="Q99" s="108" t="str">
        <f t="shared" ca="1" si="7"/>
        <v>9 Bulan</v>
      </c>
      <c r="R99" s="108" t="str">
        <f t="shared" ca="1" si="8"/>
        <v>22  Hari</v>
      </c>
    </row>
    <row r="100" spans="1:18" ht="15">
      <c r="A100" s="624"/>
      <c r="B100" s="557"/>
      <c r="C100" s="65" t="s">
        <v>2654</v>
      </c>
      <c r="D100" s="66" t="s">
        <v>2655</v>
      </c>
      <c r="E100" s="66" t="s">
        <v>10</v>
      </c>
      <c r="F100" s="66" t="s">
        <v>238</v>
      </c>
      <c r="G100" s="68">
        <v>39063</v>
      </c>
      <c r="H100" s="66" t="s">
        <v>4379</v>
      </c>
      <c r="I100" s="66" t="s">
        <v>3104</v>
      </c>
      <c r="J100" s="66" t="s">
        <v>4477</v>
      </c>
      <c r="K100" s="66" t="s">
        <v>3279</v>
      </c>
      <c r="L100" s="66" t="s">
        <v>3898</v>
      </c>
      <c r="M100" s="66" t="s">
        <v>3100</v>
      </c>
      <c r="N100" s="66" t="s">
        <v>1784</v>
      </c>
      <c r="O100" s="66" t="s">
        <v>2245</v>
      </c>
      <c r="P100" s="108" t="str">
        <f t="shared" ca="1" si="6"/>
        <v>18 Tahun</v>
      </c>
      <c r="Q100" s="108" t="str">
        <f t="shared" ca="1" si="7"/>
        <v>1 Bulan</v>
      </c>
      <c r="R100" s="108" t="str">
        <f t="shared" ca="1" si="8"/>
        <v>18  Hari</v>
      </c>
    </row>
    <row r="101" spans="1:18" ht="15">
      <c r="A101" s="625"/>
      <c r="B101" s="555"/>
      <c r="C101" s="65" t="s">
        <v>852</v>
      </c>
      <c r="D101" s="66" t="s">
        <v>4505</v>
      </c>
      <c r="E101" s="66" t="s">
        <v>10</v>
      </c>
      <c r="F101" s="66" t="s">
        <v>238</v>
      </c>
      <c r="G101" s="68">
        <v>34252</v>
      </c>
      <c r="H101" s="66" t="s">
        <v>4379</v>
      </c>
      <c r="I101" s="66" t="s">
        <v>3104</v>
      </c>
      <c r="J101" s="66" t="s">
        <v>4069</v>
      </c>
      <c r="K101" s="66" t="s">
        <v>3901</v>
      </c>
      <c r="L101" s="66" t="s">
        <v>3898</v>
      </c>
      <c r="M101" s="66" t="s">
        <v>4506</v>
      </c>
      <c r="N101" s="66" t="s">
        <v>1404</v>
      </c>
      <c r="O101" s="66" t="s">
        <v>163</v>
      </c>
      <c r="P101" s="108" t="str">
        <f t="shared" ca="1" si="6"/>
        <v>31 Tahun</v>
      </c>
      <c r="Q101" s="108" t="str">
        <f t="shared" ca="1" si="7"/>
        <v>3 Bulan</v>
      </c>
      <c r="R101" s="108" t="str">
        <f t="shared" ca="1" si="8"/>
        <v>20  Hari</v>
      </c>
    </row>
    <row r="102" spans="1:18" ht="15">
      <c r="A102" s="623">
        <v>30</v>
      </c>
      <c r="B102" s="554" t="s">
        <v>692</v>
      </c>
      <c r="C102" s="65" t="s">
        <v>693</v>
      </c>
      <c r="D102" s="66" t="s">
        <v>694</v>
      </c>
      <c r="E102" s="66" t="s">
        <v>9</v>
      </c>
      <c r="F102" s="66" t="s">
        <v>30</v>
      </c>
      <c r="G102" s="68">
        <v>19917</v>
      </c>
      <c r="H102" s="66" t="s">
        <v>4379</v>
      </c>
      <c r="I102" s="66" t="s">
        <v>3104</v>
      </c>
      <c r="J102" s="66" t="s">
        <v>3270</v>
      </c>
      <c r="K102" s="66" t="s">
        <v>3124</v>
      </c>
      <c r="L102" s="66" t="s">
        <v>3131</v>
      </c>
      <c r="M102" s="66" t="s">
        <v>3095</v>
      </c>
      <c r="N102" s="66" t="s">
        <v>4507</v>
      </c>
      <c r="O102" s="66" t="s">
        <v>4508</v>
      </c>
      <c r="P102" s="108" t="str">
        <f t="shared" ca="1" si="6"/>
        <v>70 Tahun</v>
      </c>
      <c r="Q102" s="108" t="str">
        <f t="shared" ca="1" si="7"/>
        <v>6 Bulan</v>
      </c>
      <c r="R102" s="108" t="str">
        <f t="shared" ca="1" si="8"/>
        <v>18  Hari</v>
      </c>
    </row>
    <row r="103" spans="1:18" ht="15">
      <c r="A103" s="625"/>
      <c r="B103" s="555"/>
      <c r="C103" s="65" t="s">
        <v>695</v>
      </c>
      <c r="D103" s="66" t="s">
        <v>696</v>
      </c>
      <c r="E103" s="66" t="s">
        <v>10</v>
      </c>
      <c r="F103" s="66" t="s">
        <v>238</v>
      </c>
      <c r="G103" s="68">
        <v>30750</v>
      </c>
      <c r="H103" s="66" t="s">
        <v>4379</v>
      </c>
      <c r="I103" s="66" t="s">
        <v>3104</v>
      </c>
      <c r="J103" s="66" t="s">
        <v>3270</v>
      </c>
      <c r="K103" s="66" t="s">
        <v>3124</v>
      </c>
      <c r="L103" s="66" t="s">
        <v>3948</v>
      </c>
      <c r="M103" s="66" t="s">
        <v>3100</v>
      </c>
      <c r="N103" s="66" t="s">
        <v>4509</v>
      </c>
      <c r="O103" s="66" t="s">
        <v>694</v>
      </c>
      <c r="P103" s="108" t="str">
        <f t="shared" ca="1" si="6"/>
        <v>40 Tahun</v>
      </c>
      <c r="Q103" s="108" t="str">
        <f t="shared" ca="1" si="7"/>
        <v>10 Bulan</v>
      </c>
      <c r="R103" s="108" t="str">
        <f t="shared" ca="1" si="8"/>
        <v>21  Hari</v>
      </c>
    </row>
    <row r="104" spans="1:18" ht="15">
      <c r="A104" s="623">
        <v>31</v>
      </c>
      <c r="B104" s="554" t="s">
        <v>2281</v>
      </c>
      <c r="C104" s="65" t="s">
        <v>2517</v>
      </c>
      <c r="D104" s="66" t="s">
        <v>294</v>
      </c>
      <c r="E104" s="66" t="s">
        <v>10</v>
      </c>
      <c r="F104" s="66" t="s">
        <v>238</v>
      </c>
      <c r="G104" s="68">
        <v>28056</v>
      </c>
      <c r="H104" s="66" t="s">
        <v>4379</v>
      </c>
      <c r="I104" s="66" t="s">
        <v>3104</v>
      </c>
      <c r="J104" s="66" t="s">
        <v>3270</v>
      </c>
      <c r="K104" s="66" t="s">
        <v>3124</v>
      </c>
      <c r="L104" s="66" t="s">
        <v>3971</v>
      </c>
      <c r="M104" s="66" t="s">
        <v>3095</v>
      </c>
      <c r="N104" s="66" t="s">
        <v>1515</v>
      </c>
      <c r="O104" s="66" t="s">
        <v>694</v>
      </c>
      <c r="P104" s="108" t="str">
        <f t="shared" ca="1" si="6"/>
        <v>48 Tahun</v>
      </c>
      <c r="Q104" s="108" t="str">
        <f t="shared" ca="1" si="7"/>
        <v>3 Bulan</v>
      </c>
      <c r="R104" s="108" t="str">
        <f t="shared" ca="1" si="8"/>
        <v>7  Hari</v>
      </c>
    </row>
    <row r="105" spans="1:18" ht="15">
      <c r="A105" s="624"/>
      <c r="B105" s="557"/>
      <c r="C105" s="65" t="s">
        <v>2282</v>
      </c>
      <c r="D105" s="66" t="s">
        <v>2283</v>
      </c>
      <c r="E105" s="66" t="s">
        <v>9</v>
      </c>
      <c r="F105" s="66" t="s">
        <v>1401</v>
      </c>
      <c r="G105" s="68">
        <v>32240</v>
      </c>
      <c r="H105" s="66" t="s">
        <v>4379</v>
      </c>
      <c r="I105" s="66" t="s">
        <v>3104</v>
      </c>
      <c r="J105" s="66" t="s">
        <v>3270</v>
      </c>
      <c r="K105" s="66" t="s">
        <v>3117</v>
      </c>
      <c r="L105" s="66" t="s">
        <v>3971</v>
      </c>
      <c r="M105" s="66" t="s">
        <v>3099</v>
      </c>
      <c r="N105" s="66" t="s">
        <v>1394</v>
      </c>
      <c r="O105" s="66" t="s">
        <v>4510</v>
      </c>
      <c r="P105" s="108" t="str">
        <f t="shared" ca="1" si="6"/>
        <v>36 Tahun</v>
      </c>
      <c r="Q105" s="108" t="str">
        <f t="shared" ca="1" si="7"/>
        <v>9 Bulan</v>
      </c>
      <c r="R105" s="108" t="str">
        <f t="shared" ca="1" si="8"/>
        <v>23  Hari</v>
      </c>
    </row>
    <row r="106" spans="1:18" ht="15">
      <c r="A106" s="624"/>
      <c r="B106" s="557"/>
      <c r="C106" s="65" t="s">
        <v>4511</v>
      </c>
      <c r="D106" s="66" t="s">
        <v>4512</v>
      </c>
      <c r="E106" s="66" t="s">
        <v>9</v>
      </c>
      <c r="F106" s="66" t="s">
        <v>238</v>
      </c>
      <c r="G106" s="68">
        <v>39793</v>
      </c>
      <c r="H106" s="66" t="s">
        <v>4379</v>
      </c>
      <c r="I106" s="66" t="s">
        <v>3104</v>
      </c>
      <c r="J106" s="66" t="s">
        <v>3270</v>
      </c>
      <c r="K106" s="66" t="s">
        <v>3279</v>
      </c>
      <c r="L106" s="66" t="s">
        <v>3898</v>
      </c>
      <c r="M106" s="66" t="s">
        <v>3100</v>
      </c>
      <c r="N106" s="66" t="s">
        <v>294</v>
      </c>
      <c r="O106" s="66" t="s">
        <v>2283</v>
      </c>
      <c r="P106" s="108" t="str">
        <f t="shared" ca="1" si="6"/>
        <v>16 Tahun</v>
      </c>
      <c r="Q106" s="108" t="str">
        <f t="shared" ca="1" si="7"/>
        <v>1 Bulan</v>
      </c>
      <c r="R106" s="108" t="str">
        <f t="shared" ca="1" si="8"/>
        <v>19  Hari</v>
      </c>
    </row>
    <row r="107" spans="1:18" ht="15">
      <c r="A107" s="625"/>
      <c r="B107" s="555"/>
      <c r="C107" s="65" t="s">
        <v>4513</v>
      </c>
      <c r="D107" s="66" t="s">
        <v>4514</v>
      </c>
      <c r="E107" s="66" t="s">
        <v>9</v>
      </c>
      <c r="F107" s="66" t="s">
        <v>238</v>
      </c>
      <c r="G107" s="68">
        <v>43221</v>
      </c>
      <c r="H107" s="66" t="s">
        <v>4379</v>
      </c>
      <c r="I107" s="66" t="s">
        <v>3104</v>
      </c>
      <c r="J107" s="66" t="s">
        <v>4069</v>
      </c>
      <c r="K107" s="66" t="s">
        <v>3901</v>
      </c>
      <c r="L107" s="66" t="s">
        <v>3898</v>
      </c>
      <c r="M107" s="66" t="s">
        <v>3100</v>
      </c>
      <c r="N107" s="66" t="s">
        <v>1514</v>
      </c>
      <c r="O107" s="66" t="s">
        <v>2283</v>
      </c>
      <c r="P107" s="108" t="str">
        <f t="shared" ca="1" si="6"/>
        <v>6 Tahun</v>
      </c>
      <c r="Q107" s="108" t="str">
        <f t="shared" ca="1" si="7"/>
        <v>8 Bulan</v>
      </c>
      <c r="R107" s="108" t="str">
        <f t="shared" ca="1" si="8"/>
        <v>29  Hari</v>
      </c>
    </row>
    <row r="108" spans="1:18" ht="15">
      <c r="A108" s="623">
        <v>32</v>
      </c>
      <c r="B108" s="554" t="s">
        <v>832</v>
      </c>
      <c r="C108" s="65" t="s">
        <v>833</v>
      </c>
      <c r="D108" s="66" t="s">
        <v>411</v>
      </c>
      <c r="E108" s="66" t="s">
        <v>10</v>
      </c>
      <c r="F108" s="66" t="s">
        <v>4515</v>
      </c>
      <c r="G108" s="68">
        <v>28260</v>
      </c>
      <c r="H108" s="66" t="s">
        <v>4379</v>
      </c>
      <c r="I108" s="66" t="s">
        <v>3104</v>
      </c>
      <c r="J108" s="66" t="s">
        <v>3270</v>
      </c>
      <c r="K108" s="66" t="s">
        <v>3124</v>
      </c>
      <c r="L108" s="66" t="s">
        <v>3948</v>
      </c>
      <c r="M108" s="66" t="s">
        <v>3095</v>
      </c>
      <c r="N108" s="66" t="s">
        <v>4516</v>
      </c>
      <c r="O108" s="66" t="s">
        <v>4517</v>
      </c>
      <c r="P108" s="108" t="str">
        <f t="shared" ca="1" si="6"/>
        <v>47 Tahun</v>
      </c>
      <c r="Q108" s="108" t="str">
        <f t="shared" ca="1" si="7"/>
        <v>8 Bulan</v>
      </c>
      <c r="R108" s="108" t="str">
        <f t="shared" ca="1" si="8"/>
        <v>15  Hari</v>
      </c>
    </row>
    <row r="109" spans="1:18" ht="15">
      <c r="A109" s="624"/>
      <c r="B109" s="557"/>
      <c r="C109" s="65" t="s">
        <v>834</v>
      </c>
      <c r="D109" s="66" t="s">
        <v>154</v>
      </c>
      <c r="E109" s="66" t="s">
        <v>9</v>
      </c>
      <c r="F109" s="66" t="s">
        <v>4412</v>
      </c>
      <c r="G109" s="68">
        <v>30623</v>
      </c>
      <c r="H109" s="66" t="s">
        <v>4379</v>
      </c>
      <c r="I109" s="66" t="s">
        <v>3104</v>
      </c>
      <c r="J109" s="66" t="s">
        <v>3270</v>
      </c>
      <c r="K109" s="66" t="s">
        <v>3117</v>
      </c>
      <c r="L109" s="66" t="s">
        <v>3948</v>
      </c>
      <c r="M109" s="66" t="s">
        <v>3099</v>
      </c>
      <c r="N109" s="66" t="s">
        <v>418</v>
      </c>
      <c r="O109" s="66" t="s">
        <v>4518</v>
      </c>
      <c r="P109" s="108" t="str">
        <f ca="1" t="shared" si="9" ref="P109:P151">DATEDIF(G109,$P$2,"Y")&amp;" Tahun"</f>
        <v>41 Tahun</v>
      </c>
      <c r="Q109" s="108" t="str">
        <f ca="1" t="shared" si="10" ref="Q109:Q151">DATEDIF(G109,$P$2,"YM")&amp;" Bulan"</f>
        <v>2 Bulan</v>
      </c>
      <c r="R109" s="108" t="str">
        <f ca="1" t="shared" si="11" ref="R109:R151">DATEDIF(G109,$P$2,"MD")&amp;"  Hari"</f>
        <v>27  Hari</v>
      </c>
    </row>
    <row r="110" spans="1:18" ht="15">
      <c r="A110" s="625"/>
      <c r="B110" s="555"/>
      <c r="C110" s="65" t="s">
        <v>4519</v>
      </c>
      <c r="D110" s="66" t="s">
        <v>4520</v>
      </c>
      <c r="E110" s="66" t="s">
        <v>9</v>
      </c>
      <c r="F110" s="66" t="s">
        <v>310</v>
      </c>
      <c r="G110" s="68">
        <v>41539</v>
      </c>
      <c r="H110" s="66" t="s">
        <v>4379</v>
      </c>
      <c r="I110" s="66" t="s">
        <v>3104</v>
      </c>
      <c r="J110" s="66" t="s">
        <v>3286</v>
      </c>
      <c r="K110" s="66" t="s">
        <v>3901</v>
      </c>
      <c r="L110" s="66" t="s">
        <v>3898</v>
      </c>
      <c r="M110" s="66" t="s">
        <v>3100</v>
      </c>
      <c r="N110" s="66" t="s">
        <v>411</v>
      </c>
      <c r="O110" s="66" t="s">
        <v>154</v>
      </c>
      <c r="P110" s="108" t="str">
        <f t="shared" ca="1" si="9"/>
        <v>11 Tahun</v>
      </c>
      <c r="Q110" s="108" t="str">
        <f t="shared" ca="1" si="10"/>
        <v>4 Bulan</v>
      </c>
      <c r="R110" s="108" t="str">
        <f t="shared" ca="1" si="11"/>
        <v>8  Hari</v>
      </c>
    </row>
    <row r="111" spans="1:18" ht="15">
      <c r="A111" s="623">
        <v>33</v>
      </c>
      <c r="B111" s="554" t="s">
        <v>739</v>
      </c>
      <c r="C111" s="65" t="s">
        <v>740</v>
      </c>
      <c r="D111" s="66" t="s">
        <v>741</v>
      </c>
      <c r="E111" s="66" t="s">
        <v>10</v>
      </c>
      <c r="F111" s="66" t="s">
        <v>214</v>
      </c>
      <c r="G111" s="68">
        <v>21672</v>
      </c>
      <c r="H111" s="66" t="s">
        <v>4379</v>
      </c>
      <c r="I111" s="66" t="s">
        <v>3104</v>
      </c>
      <c r="J111" s="66" t="s">
        <v>3270</v>
      </c>
      <c r="K111" s="66" t="s">
        <v>3124</v>
      </c>
      <c r="L111" s="66" t="s">
        <v>3894</v>
      </c>
      <c r="M111" s="66" t="s">
        <v>3095</v>
      </c>
      <c r="N111" s="66" t="s">
        <v>4521</v>
      </c>
      <c r="O111" s="66" t="s">
        <v>2988</v>
      </c>
      <c r="P111" s="108" t="str">
        <f t="shared" ca="1" si="9"/>
        <v>65 Tahun</v>
      </c>
      <c r="Q111" s="108" t="str">
        <f t="shared" ca="1" si="10"/>
        <v>8 Bulan</v>
      </c>
      <c r="R111" s="108" t="str">
        <f t="shared" ca="1" si="11"/>
        <v>28  Hari</v>
      </c>
    </row>
    <row r="112" spans="1:18" ht="15">
      <c r="A112" s="624"/>
      <c r="B112" s="557"/>
      <c r="C112" s="65" t="s">
        <v>742</v>
      </c>
      <c r="D112" s="66" t="s">
        <v>743</v>
      </c>
      <c r="E112" s="66" t="s">
        <v>9</v>
      </c>
      <c r="F112" s="66" t="s">
        <v>744</v>
      </c>
      <c r="G112" s="68">
        <v>25378</v>
      </c>
      <c r="H112" s="66" t="s">
        <v>4379</v>
      </c>
      <c r="I112" s="66" t="s">
        <v>3104</v>
      </c>
      <c r="J112" s="66" t="s">
        <v>3270</v>
      </c>
      <c r="K112" s="66" t="s">
        <v>3124</v>
      </c>
      <c r="L112" s="66" t="s">
        <v>3894</v>
      </c>
      <c r="M112" s="66" t="s">
        <v>3099</v>
      </c>
      <c r="N112" s="66" t="s">
        <v>4522</v>
      </c>
      <c r="O112" s="66" t="s">
        <v>4523</v>
      </c>
      <c r="P112" s="108" t="str">
        <f t="shared" ca="1" si="9"/>
        <v>55 Tahun</v>
      </c>
      <c r="Q112" s="108" t="str">
        <f t="shared" ca="1" si="10"/>
        <v>7 Bulan</v>
      </c>
      <c r="R112" s="108" t="str">
        <f t="shared" ca="1" si="11"/>
        <v>6  Hari</v>
      </c>
    </row>
    <row r="113" spans="1:18" ht="15">
      <c r="A113" s="625"/>
      <c r="B113" s="555"/>
      <c r="C113" s="65" t="s">
        <v>2528</v>
      </c>
      <c r="D113" s="66" t="s">
        <v>2529</v>
      </c>
      <c r="E113" s="66" t="s">
        <v>10</v>
      </c>
      <c r="F113" s="66" t="s">
        <v>37</v>
      </c>
      <c r="G113" s="68">
        <v>37916</v>
      </c>
      <c r="H113" s="66" t="s">
        <v>4379</v>
      </c>
      <c r="I113" s="66" t="s">
        <v>3104</v>
      </c>
      <c r="J113" s="66" t="s">
        <v>4069</v>
      </c>
      <c r="K113" s="66" t="s">
        <v>3279</v>
      </c>
      <c r="L113" s="66" t="s">
        <v>3898</v>
      </c>
      <c r="M113" s="66" t="s">
        <v>3100</v>
      </c>
      <c r="N113" s="66" t="s">
        <v>741</v>
      </c>
      <c r="O113" s="66" t="s">
        <v>743</v>
      </c>
      <c r="P113" s="108" t="str">
        <f t="shared" ca="1" si="9"/>
        <v>21 Tahun</v>
      </c>
      <c r="Q113" s="108" t="str">
        <f t="shared" ca="1" si="10"/>
        <v>3 Bulan</v>
      </c>
      <c r="R113" s="108" t="str">
        <f t="shared" ca="1" si="11"/>
        <v>8  Hari</v>
      </c>
    </row>
    <row r="114" spans="1:18" ht="15">
      <c r="A114" s="623">
        <v>34</v>
      </c>
      <c r="B114" s="554" t="s">
        <v>2208</v>
      </c>
      <c r="C114" s="65" t="s">
        <v>2765</v>
      </c>
      <c r="D114" s="66" t="s">
        <v>2766</v>
      </c>
      <c r="E114" s="66" t="s">
        <v>10</v>
      </c>
      <c r="F114" s="66" t="s">
        <v>238</v>
      </c>
      <c r="G114" s="68">
        <v>25731</v>
      </c>
      <c r="H114" s="66" t="s">
        <v>4379</v>
      </c>
      <c r="I114" s="66" t="s">
        <v>3104</v>
      </c>
      <c r="J114" s="66" t="s">
        <v>3270</v>
      </c>
      <c r="K114" s="66" t="s">
        <v>3124</v>
      </c>
      <c r="L114" s="66" t="s">
        <v>3948</v>
      </c>
      <c r="M114" s="66" t="s">
        <v>3095</v>
      </c>
      <c r="N114" s="66" t="s">
        <v>1560</v>
      </c>
      <c r="O114" s="66" t="s">
        <v>1566</v>
      </c>
      <c r="P114" s="108" t="str">
        <f t="shared" ca="1" si="9"/>
        <v>54 Tahun</v>
      </c>
      <c r="Q114" s="108" t="str">
        <f t="shared" ca="1" si="10"/>
        <v>7 Bulan</v>
      </c>
      <c r="R114" s="108" t="str">
        <f t="shared" ca="1" si="11"/>
        <v>18  Hari</v>
      </c>
    </row>
    <row r="115" spans="1:18" ht="15">
      <c r="A115" s="624"/>
      <c r="B115" s="557"/>
      <c r="C115" s="65" t="s">
        <v>2209</v>
      </c>
      <c r="D115" s="66" t="s">
        <v>1382</v>
      </c>
      <c r="E115" s="66" t="s">
        <v>9</v>
      </c>
      <c r="F115" s="66" t="s">
        <v>238</v>
      </c>
      <c r="G115" s="68">
        <v>27524</v>
      </c>
      <c r="H115" s="66" t="s">
        <v>4379</v>
      </c>
      <c r="I115" s="66" t="s">
        <v>3104</v>
      </c>
      <c r="J115" s="66" t="s">
        <v>3270</v>
      </c>
      <c r="K115" s="66" t="s">
        <v>3124</v>
      </c>
      <c r="L115" s="66" t="s">
        <v>3948</v>
      </c>
      <c r="M115" s="66" t="s">
        <v>3099</v>
      </c>
      <c r="N115" s="66" t="s">
        <v>4524</v>
      </c>
      <c r="O115" s="66" t="s">
        <v>1477</v>
      </c>
      <c r="P115" s="108" t="str">
        <f t="shared" ca="1" si="9"/>
        <v>49 Tahun</v>
      </c>
      <c r="Q115" s="108" t="str">
        <f t="shared" ca="1" si="10"/>
        <v>8 Bulan</v>
      </c>
      <c r="R115" s="108" t="str">
        <f t="shared" ca="1" si="11"/>
        <v>20  Hari</v>
      </c>
    </row>
    <row r="116" spans="1:18" ht="15">
      <c r="A116" s="624"/>
      <c r="B116" s="557"/>
      <c r="C116" s="65" t="s">
        <v>2467</v>
      </c>
      <c r="D116" s="66" t="s">
        <v>2468</v>
      </c>
      <c r="E116" s="66" t="s">
        <v>10</v>
      </c>
      <c r="F116" s="66" t="s">
        <v>238</v>
      </c>
      <c r="G116" s="68">
        <v>36700</v>
      </c>
      <c r="H116" s="66" t="s">
        <v>4379</v>
      </c>
      <c r="I116" s="66" t="s">
        <v>3104</v>
      </c>
      <c r="J116" s="66" t="s">
        <v>3270</v>
      </c>
      <c r="K116" s="66" t="s">
        <v>3279</v>
      </c>
      <c r="L116" s="66" t="s">
        <v>3898</v>
      </c>
      <c r="M116" s="66" t="s">
        <v>3100</v>
      </c>
      <c r="N116" s="66" t="s">
        <v>2766</v>
      </c>
      <c r="O116" s="66" t="s">
        <v>1406</v>
      </c>
      <c r="P116" s="108" t="str">
        <f t="shared" ca="1" si="9"/>
        <v>24 Tahun</v>
      </c>
      <c r="Q116" s="108" t="str">
        <f t="shared" ca="1" si="10"/>
        <v>7 Bulan</v>
      </c>
      <c r="R116" s="108" t="str">
        <f t="shared" ca="1" si="11"/>
        <v>7  Hari</v>
      </c>
    </row>
    <row r="117" spans="1:18" ht="15">
      <c r="A117" s="625"/>
      <c r="B117" s="555"/>
      <c r="C117" s="65" t="s">
        <v>4525</v>
      </c>
      <c r="D117" s="66" t="s">
        <v>4526</v>
      </c>
      <c r="E117" s="66" t="s">
        <v>9</v>
      </c>
      <c r="F117" s="66" t="s">
        <v>238</v>
      </c>
      <c r="G117" s="68">
        <v>40770</v>
      </c>
      <c r="H117" s="66" t="s">
        <v>4379</v>
      </c>
      <c r="I117" s="66" t="s">
        <v>3104</v>
      </c>
      <c r="J117" s="66" t="s">
        <v>3286</v>
      </c>
      <c r="K117" s="66" t="s">
        <v>3279</v>
      </c>
      <c r="L117" s="66" t="s">
        <v>3898</v>
      </c>
      <c r="M117" s="66" t="s">
        <v>3100</v>
      </c>
      <c r="N117" s="66" t="s">
        <v>2766</v>
      </c>
      <c r="O117" s="66" t="s">
        <v>1406</v>
      </c>
      <c r="P117" s="108" t="str">
        <f t="shared" ca="1" si="9"/>
        <v>13 Tahun</v>
      </c>
      <c r="Q117" s="108" t="str">
        <f t="shared" ca="1" si="10"/>
        <v>5 Bulan</v>
      </c>
      <c r="R117" s="108" t="str">
        <f t="shared" ca="1" si="11"/>
        <v>15  Hari</v>
      </c>
    </row>
    <row r="118" spans="1:18" ht="15">
      <c r="A118" s="623">
        <v>35</v>
      </c>
      <c r="B118" s="554" t="s">
        <v>2298</v>
      </c>
      <c r="C118" s="65" t="s">
        <v>2792</v>
      </c>
      <c r="D118" s="66" t="s">
        <v>2793</v>
      </c>
      <c r="E118" s="66" t="s">
        <v>10</v>
      </c>
      <c r="F118" s="66" t="s">
        <v>185</v>
      </c>
      <c r="G118" s="68">
        <v>29772</v>
      </c>
      <c r="H118" s="66" t="s">
        <v>4379</v>
      </c>
      <c r="I118" s="66" t="s">
        <v>3104</v>
      </c>
      <c r="J118" s="66" t="s">
        <v>3270</v>
      </c>
      <c r="K118" s="66" t="s">
        <v>3124</v>
      </c>
      <c r="L118" s="66" t="s">
        <v>3971</v>
      </c>
      <c r="M118" s="66" t="s">
        <v>3095</v>
      </c>
      <c r="N118" s="66" t="s">
        <v>4527</v>
      </c>
      <c r="O118" s="66" t="s">
        <v>1576</v>
      </c>
      <c r="P118" s="108" t="str">
        <f t="shared" ca="1" si="9"/>
        <v>43 Tahun</v>
      </c>
      <c r="Q118" s="108" t="str">
        <f t="shared" ca="1" si="10"/>
        <v>6 Bulan</v>
      </c>
      <c r="R118" s="108" t="str">
        <f t="shared" ca="1" si="11"/>
        <v>25  Hari</v>
      </c>
    </row>
    <row r="119" spans="1:18" ht="15">
      <c r="A119" s="624"/>
      <c r="B119" s="557"/>
      <c r="C119" s="65" t="s">
        <v>2299</v>
      </c>
      <c r="D119" s="66" t="s">
        <v>1421</v>
      </c>
      <c r="E119" s="66" t="s">
        <v>9</v>
      </c>
      <c r="F119" s="66" t="s">
        <v>185</v>
      </c>
      <c r="G119" s="68">
        <v>30534</v>
      </c>
      <c r="H119" s="66" t="s">
        <v>4379</v>
      </c>
      <c r="I119" s="66" t="s">
        <v>3104</v>
      </c>
      <c r="J119" s="66" t="s">
        <v>3270</v>
      </c>
      <c r="K119" s="66" t="s">
        <v>3124</v>
      </c>
      <c r="L119" s="66" t="s">
        <v>3971</v>
      </c>
      <c r="M119" s="66" t="s">
        <v>3099</v>
      </c>
      <c r="N119" s="66" t="s">
        <v>1541</v>
      </c>
      <c r="O119" s="66" t="s">
        <v>4528</v>
      </c>
      <c r="P119" s="108" t="str">
        <f t="shared" ca="1" si="9"/>
        <v>41 Tahun</v>
      </c>
      <c r="Q119" s="108" t="str">
        <f t="shared" ca="1" si="10"/>
        <v>5 Bulan</v>
      </c>
      <c r="R119" s="108" t="str">
        <f t="shared" ca="1" si="11"/>
        <v>24  Hari</v>
      </c>
    </row>
    <row r="120" spans="1:18" ht="15">
      <c r="A120" s="625"/>
      <c r="B120" s="555"/>
      <c r="C120" s="65" t="s">
        <v>4529</v>
      </c>
      <c r="D120" s="66" t="s">
        <v>4530</v>
      </c>
      <c r="E120" s="66" t="s">
        <v>10</v>
      </c>
      <c r="F120" s="66" t="s">
        <v>238</v>
      </c>
      <c r="G120" s="68">
        <v>40743</v>
      </c>
      <c r="H120" s="66" t="s">
        <v>4379</v>
      </c>
      <c r="I120" s="66" t="s">
        <v>3104</v>
      </c>
      <c r="J120" s="66" t="s">
        <v>3286</v>
      </c>
      <c r="K120" s="66" t="s">
        <v>3279</v>
      </c>
      <c r="L120" s="66" t="s">
        <v>3898</v>
      </c>
      <c r="M120" s="66" t="s">
        <v>3100</v>
      </c>
      <c r="N120" s="66" t="s">
        <v>2793</v>
      </c>
      <c r="O120" s="66" t="s">
        <v>1421</v>
      </c>
      <c r="P120" s="108" t="str">
        <f t="shared" ca="1" si="9"/>
        <v>13 Tahun</v>
      </c>
      <c r="Q120" s="108" t="str">
        <f t="shared" ca="1" si="10"/>
        <v>6 Bulan</v>
      </c>
      <c r="R120" s="108" t="str">
        <f t="shared" ca="1" si="11"/>
        <v>11  Hari</v>
      </c>
    </row>
    <row r="121" spans="1:18" ht="15">
      <c r="A121" s="585">
        <v>36</v>
      </c>
      <c r="B121" s="519" t="s">
        <v>7333</v>
      </c>
      <c r="C121" s="65" t="s">
        <v>849</v>
      </c>
      <c r="D121" s="66" t="s">
        <v>850</v>
      </c>
      <c r="E121" s="66" t="s">
        <v>10</v>
      </c>
      <c r="F121" s="66" t="s">
        <v>238</v>
      </c>
      <c r="G121" s="68">
        <v>35042</v>
      </c>
      <c r="H121" s="66" t="s">
        <v>4379</v>
      </c>
      <c r="I121" s="66" t="s">
        <v>3104</v>
      </c>
      <c r="J121" s="66" t="s">
        <v>3271</v>
      </c>
      <c r="K121" s="66" t="s">
        <v>3279</v>
      </c>
      <c r="L121" s="66" t="s">
        <v>3898</v>
      </c>
      <c r="M121" s="66" t="s">
        <v>3100</v>
      </c>
      <c r="N121" s="66" t="s">
        <v>4430</v>
      </c>
      <c r="O121" s="66" t="s">
        <v>4433</v>
      </c>
      <c r="P121" s="108" t="str">
        <f t="shared" ca="1" si="9"/>
        <v>29 Tahun</v>
      </c>
      <c r="Q121" s="108" t="str">
        <f t="shared" ca="1" si="10"/>
        <v>1 Bulan</v>
      </c>
      <c r="R121" s="108" t="str">
        <f t="shared" ca="1" si="11"/>
        <v>21  Hari</v>
      </c>
    </row>
    <row r="122" spans="1:18" ht="15">
      <c r="A122" s="587"/>
      <c r="B122" s="521"/>
      <c r="C122" s="65" t="s">
        <v>7334</v>
      </c>
      <c r="D122" s="66" t="s">
        <v>7335</v>
      </c>
      <c r="E122" s="66" t="s">
        <v>9</v>
      </c>
      <c r="F122" s="66" t="s">
        <v>7336</v>
      </c>
      <c r="G122" s="68">
        <v>37220</v>
      </c>
      <c r="H122" s="66" t="s">
        <v>4379</v>
      </c>
      <c r="I122" s="66" t="s">
        <v>3104</v>
      </c>
      <c r="J122" s="66" t="s">
        <v>3271</v>
      </c>
      <c r="K122" s="66" t="s">
        <v>3124</v>
      </c>
      <c r="L122" s="66" t="s">
        <v>3971</v>
      </c>
      <c r="M122" s="66" t="s">
        <v>3099</v>
      </c>
      <c r="N122" s="66" t="s">
        <v>7337</v>
      </c>
      <c r="O122" s="66" t="s">
        <v>7338</v>
      </c>
      <c r="P122" s="108" t="str">
        <f t="shared" ca="1" si="9"/>
        <v>23 Tahun</v>
      </c>
      <c r="Q122" s="108" t="str">
        <f t="shared" ca="1" si="10"/>
        <v>2 Bulan</v>
      </c>
      <c r="R122" s="108" t="str">
        <f t="shared" ca="1" si="11"/>
        <v>5  Hari</v>
      </c>
    </row>
    <row r="123" spans="1:18" ht="15">
      <c r="A123" s="623">
        <v>37</v>
      </c>
      <c r="B123" s="554" t="s">
        <v>1799</v>
      </c>
      <c r="C123" s="65" t="s">
        <v>1800</v>
      </c>
      <c r="D123" s="66" t="s">
        <v>235</v>
      </c>
      <c r="E123" s="66" t="s">
        <v>10</v>
      </c>
      <c r="F123" s="66" t="s">
        <v>1503</v>
      </c>
      <c r="G123" s="68">
        <v>34031</v>
      </c>
      <c r="H123" s="66" t="s">
        <v>4379</v>
      </c>
      <c r="I123" s="66" t="s">
        <v>3104</v>
      </c>
      <c r="J123" s="66" t="s">
        <v>3271</v>
      </c>
      <c r="K123" s="66" t="s">
        <v>3097</v>
      </c>
      <c r="L123" s="66" t="s">
        <v>3971</v>
      </c>
      <c r="M123" s="66" t="s">
        <v>3095</v>
      </c>
      <c r="N123" s="66" t="s">
        <v>4531</v>
      </c>
      <c r="O123" s="66" t="s">
        <v>3019</v>
      </c>
      <c r="P123" s="108" t="str">
        <f t="shared" ca="1" si="9"/>
        <v>31 Tahun</v>
      </c>
      <c r="Q123" s="108" t="str">
        <f t="shared" ca="1" si="10"/>
        <v>10 Bulan</v>
      </c>
      <c r="R123" s="108" t="str">
        <f t="shared" ca="1" si="11"/>
        <v>27  Hari</v>
      </c>
    </row>
    <row r="124" spans="1:18" ht="15">
      <c r="A124" s="624"/>
      <c r="B124" s="557"/>
      <c r="C124" s="65" t="s">
        <v>2118</v>
      </c>
      <c r="D124" s="66" t="s">
        <v>2119</v>
      </c>
      <c r="E124" s="66" t="s">
        <v>9</v>
      </c>
      <c r="F124" s="66" t="s">
        <v>30</v>
      </c>
      <c r="G124" s="68">
        <v>34042</v>
      </c>
      <c r="H124" s="66" t="s">
        <v>4379</v>
      </c>
      <c r="I124" s="66" t="s">
        <v>3104</v>
      </c>
      <c r="J124" s="66" t="s">
        <v>3271</v>
      </c>
      <c r="K124" s="66" t="s">
        <v>3117</v>
      </c>
      <c r="L124" s="66" t="s">
        <v>3971</v>
      </c>
      <c r="M124" s="66" t="s">
        <v>3099</v>
      </c>
      <c r="N124" s="66" t="s">
        <v>105</v>
      </c>
      <c r="O124" s="66" t="s">
        <v>89</v>
      </c>
      <c r="P124" s="108" t="str">
        <f t="shared" ca="1" si="9"/>
        <v>31 Tahun</v>
      </c>
      <c r="Q124" s="108" t="str">
        <f t="shared" ca="1" si="10"/>
        <v>10 Bulan</v>
      </c>
      <c r="R124" s="108" t="str">
        <f t="shared" ca="1" si="11"/>
        <v>16  Hari</v>
      </c>
    </row>
    <row r="125" spans="1:18" ht="15">
      <c r="A125" s="625"/>
      <c r="B125" s="555"/>
      <c r="C125" s="65" t="s">
        <v>1442</v>
      </c>
      <c r="D125" s="66" t="s">
        <v>4532</v>
      </c>
      <c r="E125" s="66" t="s">
        <v>9</v>
      </c>
      <c r="F125" s="66" t="s">
        <v>238</v>
      </c>
      <c r="G125" s="68">
        <v>43913</v>
      </c>
      <c r="H125" s="66" t="s">
        <v>4379</v>
      </c>
      <c r="I125" s="66" t="s">
        <v>3104</v>
      </c>
      <c r="J125" s="66" t="s">
        <v>4069</v>
      </c>
      <c r="K125" s="66" t="s">
        <v>3901</v>
      </c>
      <c r="L125" s="66" t="s">
        <v>3898</v>
      </c>
      <c r="M125" s="66" t="s">
        <v>3100</v>
      </c>
      <c r="N125" s="66" t="s">
        <v>235</v>
      </c>
      <c r="O125" s="66" t="s">
        <v>2119</v>
      </c>
      <c r="P125" s="108" t="str">
        <f t="shared" ca="1" si="9"/>
        <v>4 Tahun</v>
      </c>
      <c r="Q125" s="108" t="str">
        <f t="shared" ca="1" si="10"/>
        <v>10 Bulan</v>
      </c>
      <c r="R125" s="108" t="str">
        <f t="shared" ca="1" si="11"/>
        <v>7  Hari</v>
      </c>
    </row>
    <row r="126" spans="1:18" ht="15">
      <c r="A126" s="623">
        <v>38</v>
      </c>
      <c r="B126" s="554" t="s">
        <v>1958</v>
      </c>
      <c r="C126" s="65" t="s">
        <v>2791</v>
      </c>
      <c r="D126" s="66" t="s">
        <v>406</v>
      </c>
      <c r="E126" s="66" t="s">
        <v>10</v>
      </c>
      <c r="F126" s="66" t="s">
        <v>4415</v>
      </c>
      <c r="G126" s="68">
        <v>30533</v>
      </c>
      <c r="H126" s="66" t="s">
        <v>4379</v>
      </c>
      <c r="I126" s="66" t="s">
        <v>3104</v>
      </c>
      <c r="J126" s="66" t="s">
        <v>3270</v>
      </c>
      <c r="K126" s="66" t="s">
        <v>3124</v>
      </c>
      <c r="L126" s="66" t="s">
        <v>3971</v>
      </c>
      <c r="M126" s="66" t="s">
        <v>3095</v>
      </c>
      <c r="N126" s="66" t="s">
        <v>4533</v>
      </c>
      <c r="O126" s="66" t="s">
        <v>2988</v>
      </c>
      <c r="P126" s="108" t="str">
        <f t="shared" ca="1" si="9"/>
        <v>41 Tahun</v>
      </c>
      <c r="Q126" s="108" t="str">
        <f t="shared" ca="1" si="10"/>
        <v>5 Bulan</v>
      </c>
      <c r="R126" s="108" t="str">
        <f t="shared" ca="1" si="11"/>
        <v>25  Hari</v>
      </c>
    </row>
    <row r="127" spans="1:18" ht="15">
      <c r="A127" s="624"/>
      <c r="B127" s="557"/>
      <c r="C127" s="65" t="s">
        <v>1960</v>
      </c>
      <c r="D127" s="66" t="s">
        <v>4534</v>
      </c>
      <c r="E127" s="66" t="s">
        <v>9</v>
      </c>
      <c r="F127" s="66" t="s">
        <v>4415</v>
      </c>
      <c r="G127" s="68">
        <v>33138</v>
      </c>
      <c r="H127" s="66" t="s">
        <v>4379</v>
      </c>
      <c r="I127" s="66" t="s">
        <v>3104</v>
      </c>
      <c r="J127" s="66" t="s">
        <v>3893</v>
      </c>
      <c r="K127" s="66" t="s">
        <v>3117</v>
      </c>
      <c r="L127" s="66" t="s">
        <v>3971</v>
      </c>
      <c r="M127" s="66" t="s">
        <v>3099</v>
      </c>
      <c r="N127" s="66" t="s">
        <v>141</v>
      </c>
      <c r="O127" s="66" t="s">
        <v>3001</v>
      </c>
      <c r="P127" s="108" t="str">
        <f t="shared" ca="1" si="9"/>
        <v>34 Tahun</v>
      </c>
      <c r="Q127" s="108" t="str">
        <f t="shared" ca="1" si="10"/>
        <v>4 Bulan</v>
      </c>
      <c r="R127" s="108" t="str">
        <f t="shared" ca="1" si="11"/>
        <v>8  Hari</v>
      </c>
    </row>
    <row r="128" spans="1:18" ht="15">
      <c r="A128" s="625"/>
      <c r="B128" s="555"/>
      <c r="C128" s="65" t="s">
        <v>4535</v>
      </c>
      <c r="D128" s="66" t="s">
        <v>4536</v>
      </c>
      <c r="E128" s="66" t="s">
        <v>9</v>
      </c>
      <c r="F128" s="66" t="s">
        <v>4415</v>
      </c>
      <c r="G128" s="68">
        <v>41037</v>
      </c>
      <c r="H128" s="66" t="s">
        <v>4379</v>
      </c>
      <c r="I128" s="66" t="s">
        <v>3104</v>
      </c>
      <c r="J128" s="66" t="s">
        <v>3286</v>
      </c>
      <c r="K128" s="66" t="s">
        <v>3279</v>
      </c>
      <c r="L128" s="66" t="s">
        <v>3898</v>
      </c>
      <c r="M128" s="66" t="s">
        <v>3100</v>
      </c>
      <c r="N128" s="66" t="s">
        <v>406</v>
      </c>
      <c r="O128" s="66" t="s">
        <v>200</v>
      </c>
      <c r="P128" s="108" t="str">
        <f t="shared" ca="1" si="9"/>
        <v>12 Tahun</v>
      </c>
      <c r="Q128" s="108" t="str">
        <f t="shared" ca="1" si="10"/>
        <v>8 Bulan</v>
      </c>
      <c r="R128" s="108" t="str">
        <f t="shared" ca="1" si="11"/>
        <v>22  Hari</v>
      </c>
    </row>
    <row r="129" spans="1:18" ht="15">
      <c r="A129" s="66">
        <v>39</v>
      </c>
      <c r="B129" s="202" t="s">
        <v>2645</v>
      </c>
      <c r="C129" s="65" t="s">
        <v>2646</v>
      </c>
      <c r="D129" s="66" t="s">
        <v>1483</v>
      </c>
      <c r="E129" s="66" t="s">
        <v>10</v>
      </c>
      <c r="F129" s="66" t="s">
        <v>4415</v>
      </c>
      <c r="G129" s="67">
        <v>27467</v>
      </c>
      <c r="H129" s="66" t="s">
        <v>4379</v>
      </c>
      <c r="I129" s="66" t="s">
        <v>3104</v>
      </c>
      <c r="J129" s="66" t="s">
        <v>3270</v>
      </c>
      <c r="K129" s="66" t="s">
        <v>3124</v>
      </c>
      <c r="L129" s="66" t="s">
        <v>3894</v>
      </c>
      <c r="M129" s="66" t="s">
        <v>3095</v>
      </c>
      <c r="N129" s="66" t="s">
        <v>4533</v>
      </c>
      <c r="O129" s="66" t="s">
        <v>2988</v>
      </c>
      <c r="P129" s="108" t="str">
        <f t="shared" ca="1" si="9"/>
        <v>49 Tahun</v>
      </c>
      <c r="Q129" s="108" t="str">
        <f t="shared" ca="1" si="10"/>
        <v>10 Bulan</v>
      </c>
      <c r="R129" s="108" t="str">
        <f t="shared" ca="1" si="11"/>
        <v>16  Hari</v>
      </c>
    </row>
    <row r="130" spans="1:18" ht="15">
      <c r="A130" s="66">
        <v>40</v>
      </c>
      <c r="B130" s="202" t="s">
        <v>2535</v>
      </c>
      <c r="C130" s="65" t="s">
        <v>2536</v>
      </c>
      <c r="D130" s="66" t="s">
        <v>1435</v>
      </c>
      <c r="E130" s="66" t="s">
        <v>10</v>
      </c>
      <c r="F130" s="66" t="s">
        <v>30</v>
      </c>
      <c r="G130" s="67">
        <v>30390</v>
      </c>
      <c r="H130" s="66" t="s">
        <v>4379</v>
      </c>
      <c r="I130" s="66" t="s">
        <v>3104</v>
      </c>
      <c r="J130" s="66" t="s">
        <v>3271</v>
      </c>
      <c r="K130" s="66" t="s">
        <v>3124</v>
      </c>
      <c r="L130" s="66" t="s">
        <v>3894</v>
      </c>
      <c r="M130" s="66" t="s">
        <v>3095</v>
      </c>
      <c r="N130" s="66" t="s">
        <v>1580</v>
      </c>
      <c r="O130" s="66" t="s">
        <v>652</v>
      </c>
      <c r="P130" s="108" t="str">
        <f t="shared" ca="1" si="9"/>
        <v>41 Tahun</v>
      </c>
      <c r="Q130" s="108" t="str">
        <f t="shared" ca="1" si="10"/>
        <v>10 Bulan</v>
      </c>
      <c r="R130" s="108" t="str">
        <f t="shared" ca="1" si="11"/>
        <v>15  Hari</v>
      </c>
    </row>
    <row r="131" spans="1:18" ht="15">
      <c r="A131" s="623">
        <v>41</v>
      </c>
      <c r="B131" s="554" t="s">
        <v>2925</v>
      </c>
      <c r="C131" s="65" t="s">
        <v>2962</v>
      </c>
      <c r="D131" s="66" t="s">
        <v>2963</v>
      </c>
      <c r="E131" s="66" t="s">
        <v>10</v>
      </c>
      <c r="F131" s="66" t="s">
        <v>4415</v>
      </c>
      <c r="G131" s="67">
        <v>32874</v>
      </c>
      <c r="H131" s="66" t="s">
        <v>4379</v>
      </c>
      <c r="I131" s="66" t="s">
        <v>3104</v>
      </c>
      <c r="J131" s="66" t="s">
        <v>3893</v>
      </c>
      <c r="K131" s="66" t="s">
        <v>3124</v>
      </c>
      <c r="L131" s="66" t="s">
        <v>3971</v>
      </c>
      <c r="M131" s="66" t="s">
        <v>3095</v>
      </c>
      <c r="N131" s="66" t="s">
        <v>208</v>
      </c>
      <c r="O131" s="66" t="s">
        <v>323</v>
      </c>
      <c r="P131" s="108" t="str">
        <f t="shared" ca="1" si="9"/>
        <v>35 Tahun</v>
      </c>
      <c r="Q131" s="108" t="str">
        <f t="shared" ca="1" si="10"/>
        <v>0 Bulan</v>
      </c>
      <c r="R131" s="108" t="str">
        <f t="shared" ca="1" si="11"/>
        <v>29  Hari</v>
      </c>
    </row>
    <row r="132" spans="1:18" ht="15">
      <c r="A132" s="624"/>
      <c r="B132" s="557"/>
      <c r="C132" s="65" t="s">
        <v>2926</v>
      </c>
      <c r="D132" s="66" t="s">
        <v>117</v>
      </c>
      <c r="E132" s="66" t="s">
        <v>9</v>
      </c>
      <c r="F132" s="66" t="s">
        <v>4537</v>
      </c>
      <c r="G132" s="67">
        <v>34521</v>
      </c>
      <c r="H132" s="66" t="s">
        <v>4379</v>
      </c>
      <c r="I132" s="66" t="s">
        <v>3104</v>
      </c>
      <c r="J132" s="66" t="s">
        <v>3270</v>
      </c>
      <c r="K132" s="66" t="s">
        <v>3117</v>
      </c>
      <c r="L132" s="66" t="s">
        <v>3971</v>
      </c>
      <c r="M132" s="66" t="s">
        <v>3099</v>
      </c>
      <c r="N132" s="66" t="s">
        <v>4538</v>
      </c>
      <c r="O132" s="66" t="s">
        <v>1669</v>
      </c>
      <c r="P132" s="108" t="str">
        <f t="shared" ca="1" si="9"/>
        <v>30 Tahun</v>
      </c>
      <c r="Q132" s="108" t="str">
        <f t="shared" ca="1" si="10"/>
        <v>6 Bulan</v>
      </c>
      <c r="R132" s="108" t="str">
        <f t="shared" ca="1" si="11"/>
        <v>24  Hari</v>
      </c>
    </row>
    <row r="133" spans="1:18" ht="15">
      <c r="A133" s="624"/>
      <c r="B133" s="557"/>
      <c r="C133" s="65" t="s">
        <v>4539</v>
      </c>
      <c r="D133" s="66" t="s">
        <v>4540</v>
      </c>
      <c r="E133" s="66" t="s">
        <v>9</v>
      </c>
      <c r="F133" s="66" t="s">
        <v>4541</v>
      </c>
      <c r="G133" s="67">
        <v>42016</v>
      </c>
      <c r="H133" s="66" t="s">
        <v>4379</v>
      </c>
      <c r="I133" s="66" t="s">
        <v>3104</v>
      </c>
      <c r="J133" s="66" t="s">
        <v>3270</v>
      </c>
      <c r="K133" s="66" t="s">
        <v>3901</v>
      </c>
      <c r="L133" s="66" t="s">
        <v>3898</v>
      </c>
      <c r="M133" s="66" t="s">
        <v>3100</v>
      </c>
      <c r="N133" s="66" t="s">
        <v>2963</v>
      </c>
      <c r="O133" s="66" t="s">
        <v>117</v>
      </c>
      <c r="P133" s="108" t="str">
        <f t="shared" ca="1" si="9"/>
        <v>10 Tahun</v>
      </c>
      <c r="Q133" s="108" t="str">
        <f t="shared" ca="1" si="10"/>
        <v>0 Bulan</v>
      </c>
      <c r="R133" s="108" t="str">
        <f t="shared" ca="1" si="11"/>
        <v>18  Hari</v>
      </c>
    </row>
    <row r="134" spans="1:18" ht="15">
      <c r="A134" s="625"/>
      <c r="B134" s="555"/>
      <c r="C134" s="65" t="s">
        <v>3074</v>
      </c>
      <c r="D134" s="66" t="s">
        <v>4542</v>
      </c>
      <c r="E134" s="66" t="s">
        <v>10</v>
      </c>
      <c r="F134" s="66" t="s">
        <v>192</v>
      </c>
      <c r="G134" s="68">
        <v>44734</v>
      </c>
      <c r="H134" s="66" t="s">
        <v>4379</v>
      </c>
      <c r="I134" s="66" t="s">
        <v>3104</v>
      </c>
      <c r="J134" s="66" t="s">
        <v>4069</v>
      </c>
      <c r="K134" s="66" t="s">
        <v>3901</v>
      </c>
      <c r="L134" s="66" t="s">
        <v>3898</v>
      </c>
      <c r="M134" s="66" t="s">
        <v>3100</v>
      </c>
      <c r="N134" s="66" t="s">
        <v>2963</v>
      </c>
      <c r="O134" s="66" t="s">
        <v>117</v>
      </c>
      <c r="P134" s="108" t="str">
        <f t="shared" ca="1" si="9"/>
        <v>2 Tahun</v>
      </c>
      <c r="Q134" s="108" t="str">
        <f t="shared" ca="1" si="10"/>
        <v>7 Bulan</v>
      </c>
      <c r="R134" s="108" t="str">
        <f t="shared" ca="1" si="11"/>
        <v>8  Hari</v>
      </c>
    </row>
    <row r="135" spans="1:18" ht="15">
      <c r="A135" s="66">
        <v>42</v>
      </c>
      <c r="B135" s="202" t="s">
        <v>2019</v>
      </c>
      <c r="C135" s="65" t="s">
        <v>2020</v>
      </c>
      <c r="D135" s="66" t="s">
        <v>2021</v>
      </c>
      <c r="E135" s="66" t="s">
        <v>9</v>
      </c>
      <c r="F135" s="66" t="s">
        <v>4543</v>
      </c>
      <c r="G135" s="68">
        <v>15540</v>
      </c>
      <c r="H135" s="66" t="s">
        <v>4379</v>
      </c>
      <c r="I135" s="66" t="s">
        <v>3104</v>
      </c>
      <c r="J135" s="66" t="s">
        <v>3270</v>
      </c>
      <c r="K135" s="66" t="s">
        <v>3124</v>
      </c>
      <c r="L135" s="66" t="s">
        <v>3131</v>
      </c>
      <c r="M135" s="66" t="s">
        <v>3095</v>
      </c>
      <c r="N135" s="66" t="s">
        <v>4544</v>
      </c>
      <c r="O135" s="66" t="s">
        <v>4545</v>
      </c>
      <c r="P135" s="108" t="str">
        <f t="shared" ca="1" si="9"/>
        <v>82 Tahun</v>
      </c>
      <c r="Q135" s="108" t="str">
        <f t="shared" ca="1" si="10"/>
        <v>6 Bulan</v>
      </c>
      <c r="R135" s="108" t="str">
        <f t="shared" ca="1" si="11"/>
        <v>12  Hari</v>
      </c>
    </row>
    <row r="136" spans="1:18" ht="15">
      <c r="A136" s="623">
        <v>43</v>
      </c>
      <c r="B136" s="554" t="s">
        <v>1803</v>
      </c>
      <c r="C136" s="65" t="s">
        <v>1805</v>
      </c>
      <c r="D136" s="66" t="s">
        <v>317</v>
      </c>
      <c r="E136" s="66" t="s">
        <v>10</v>
      </c>
      <c r="F136" s="66" t="s">
        <v>1786</v>
      </c>
      <c r="G136" s="68">
        <v>30381</v>
      </c>
      <c r="H136" s="66" t="s">
        <v>4379</v>
      </c>
      <c r="I136" s="66" t="s">
        <v>3104</v>
      </c>
      <c r="J136" s="66" t="s">
        <v>3271</v>
      </c>
      <c r="K136" s="66" t="s">
        <v>3190</v>
      </c>
      <c r="L136" s="66" t="s">
        <v>3971</v>
      </c>
      <c r="M136" s="66" t="s">
        <v>3095</v>
      </c>
      <c r="N136" s="66" t="s">
        <v>254</v>
      </c>
      <c r="O136" s="66" t="s">
        <v>1525</v>
      </c>
      <c r="P136" s="108" t="str">
        <f t="shared" ca="1" si="9"/>
        <v>41 Tahun</v>
      </c>
      <c r="Q136" s="108" t="str">
        <f t="shared" ca="1" si="10"/>
        <v>10 Bulan</v>
      </c>
      <c r="R136" s="108" t="str">
        <f t="shared" ca="1" si="11"/>
        <v>24  Hari</v>
      </c>
    </row>
    <row r="137" spans="1:18" ht="15">
      <c r="A137" s="624"/>
      <c r="B137" s="557"/>
      <c r="C137" s="65" t="s">
        <v>1804</v>
      </c>
      <c r="D137" s="66" t="s">
        <v>81</v>
      </c>
      <c r="E137" s="66" t="s">
        <v>9</v>
      </c>
      <c r="F137" s="66" t="s">
        <v>4446</v>
      </c>
      <c r="G137" s="68">
        <v>29834</v>
      </c>
      <c r="H137" s="66" t="s">
        <v>4379</v>
      </c>
      <c r="I137" s="66" t="s">
        <v>3104</v>
      </c>
      <c r="J137" s="66" t="s">
        <v>3893</v>
      </c>
      <c r="K137" s="66" t="s">
        <v>3190</v>
      </c>
      <c r="L137" s="66" t="s">
        <v>3971</v>
      </c>
      <c r="M137" s="66" t="s">
        <v>3099</v>
      </c>
      <c r="N137" s="66" t="s">
        <v>4546</v>
      </c>
      <c r="O137" s="66" t="s">
        <v>187</v>
      </c>
      <c r="P137" s="108" t="str">
        <f t="shared" ca="1" si="9"/>
        <v>43 Tahun</v>
      </c>
      <c r="Q137" s="108" t="str">
        <f t="shared" ca="1" si="10"/>
        <v>4 Bulan</v>
      </c>
      <c r="R137" s="108" t="str">
        <f t="shared" ca="1" si="11"/>
        <v>25  Hari</v>
      </c>
    </row>
    <row r="138" spans="1:18" ht="15">
      <c r="A138" s="624"/>
      <c r="B138" s="557"/>
      <c r="C138" s="65" t="s">
        <v>4547</v>
      </c>
      <c r="D138" s="66" t="s">
        <v>4548</v>
      </c>
      <c r="E138" s="66" t="s">
        <v>9</v>
      </c>
      <c r="F138" s="66" t="s">
        <v>4549</v>
      </c>
      <c r="G138" s="68">
        <v>40429</v>
      </c>
      <c r="H138" s="66" t="s">
        <v>4379</v>
      </c>
      <c r="I138" s="66" t="s">
        <v>3104</v>
      </c>
      <c r="J138" s="66" t="s">
        <v>4069</v>
      </c>
      <c r="K138" s="66" t="s">
        <v>3901</v>
      </c>
      <c r="L138" s="66" t="s">
        <v>3898</v>
      </c>
      <c r="M138" s="66" t="s">
        <v>3100</v>
      </c>
      <c r="N138" s="66" t="s">
        <v>317</v>
      </c>
      <c r="O138" s="66" t="s">
        <v>81</v>
      </c>
      <c r="P138" s="108" t="str">
        <f t="shared" ca="1" si="9"/>
        <v>14 Tahun</v>
      </c>
      <c r="Q138" s="108" t="str">
        <f t="shared" ca="1" si="10"/>
        <v>4 Bulan</v>
      </c>
      <c r="R138" s="108" t="str">
        <f t="shared" ca="1" si="11"/>
        <v>22  Hari</v>
      </c>
    </row>
    <row r="139" spans="1:18" ht="15">
      <c r="A139" s="624"/>
      <c r="B139" s="557"/>
      <c r="C139" s="65" t="s">
        <v>4550</v>
      </c>
      <c r="D139" s="66" t="s">
        <v>4551</v>
      </c>
      <c r="E139" s="66" t="s">
        <v>10</v>
      </c>
      <c r="F139" s="66" t="s">
        <v>4549</v>
      </c>
      <c r="G139" s="68">
        <v>42350</v>
      </c>
      <c r="H139" s="66" t="s">
        <v>4379</v>
      </c>
      <c r="I139" s="66" t="s">
        <v>3104</v>
      </c>
      <c r="J139" s="66" t="s">
        <v>4069</v>
      </c>
      <c r="K139" s="66" t="s">
        <v>3901</v>
      </c>
      <c r="L139" s="66" t="s">
        <v>3898</v>
      </c>
      <c r="M139" s="66" t="s">
        <v>3100</v>
      </c>
      <c r="N139" s="66" t="s">
        <v>317</v>
      </c>
      <c r="O139" s="66" t="s">
        <v>81</v>
      </c>
      <c r="P139" s="108" t="str">
        <f t="shared" ca="1" si="9"/>
        <v>9 Tahun</v>
      </c>
      <c r="Q139" s="108" t="str">
        <f t="shared" ca="1" si="10"/>
        <v>1 Bulan</v>
      </c>
      <c r="R139" s="108" t="str">
        <f t="shared" ca="1" si="11"/>
        <v>18  Hari</v>
      </c>
    </row>
    <row r="140" spans="1:18" ht="15">
      <c r="A140" s="625"/>
      <c r="B140" s="555"/>
      <c r="C140" s="65" t="s">
        <v>4552</v>
      </c>
      <c r="D140" s="66" t="s">
        <v>4553</v>
      </c>
      <c r="E140" s="66" t="s">
        <v>9</v>
      </c>
      <c r="F140" s="66" t="s">
        <v>4549</v>
      </c>
      <c r="G140" s="68">
        <v>43746</v>
      </c>
      <c r="H140" s="66" t="s">
        <v>4379</v>
      </c>
      <c r="I140" s="66" t="s">
        <v>3104</v>
      </c>
      <c r="J140" s="66" t="s">
        <v>4069</v>
      </c>
      <c r="K140" s="66" t="s">
        <v>3901</v>
      </c>
      <c r="L140" s="66" t="s">
        <v>3898</v>
      </c>
      <c r="M140" s="66" t="s">
        <v>3100</v>
      </c>
      <c r="N140" s="66" t="s">
        <v>317</v>
      </c>
      <c r="O140" s="66" t="s">
        <v>81</v>
      </c>
      <c r="P140" s="108" t="str">
        <f t="shared" ca="1" si="9"/>
        <v>5 Tahun</v>
      </c>
      <c r="Q140" s="108" t="str">
        <f t="shared" ca="1" si="10"/>
        <v>3 Bulan</v>
      </c>
      <c r="R140" s="108" t="str">
        <f t="shared" ca="1" si="11"/>
        <v>22  Hari</v>
      </c>
    </row>
    <row r="141" spans="1:18" ht="15">
      <c r="A141" s="623">
        <v>44</v>
      </c>
      <c r="B141" s="554" t="s">
        <v>2695</v>
      </c>
      <c r="C141" s="65" t="s">
        <v>2696</v>
      </c>
      <c r="D141" s="66" t="s">
        <v>2697</v>
      </c>
      <c r="E141" s="66" t="s">
        <v>10</v>
      </c>
      <c r="F141" s="66" t="s">
        <v>4415</v>
      </c>
      <c r="G141" s="68">
        <v>31300</v>
      </c>
      <c r="H141" s="66" t="s">
        <v>4379</v>
      </c>
      <c r="I141" s="66" t="s">
        <v>3104</v>
      </c>
      <c r="J141" s="66" t="s">
        <v>3893</v>
      </c>
      <c r="K141" s="66" t="s">
        <v>3097</v>
      </c>
      <c r="L141" s="66" t="s">
        <v>3894</v>
      </c>
      <c r="M141" s="66" t="s">
        <v>3095</v>
      </c>
      <c r="N141" s="66" t="s">
        <v>1404</v>
      </c>
      <c r="O141" s="66" t="s">
        <v>3070</v>
      </c>
      <c r="P141" s="108" t="str">
        <f t="shared" ca="1" si="9"/>
        <v>39 Tahun</v>
      </c>
      <c r="Q141" s="108" t="str">
        <f t="shared" ca="1" si="10"/>
        <v>4 Bulan</v>
      </c>
      <c r="R141" s="108" t="str">
        <f t="shared" ca="1" si="11"/>
        <v>20  Hari</v>
      </c>
    </row>
    <row r="142" spans="1:18" ht="15">
      <c r="A142" s="624"/>
      <c r="B142" s="557"/>
      <c r="C142" s="65" t="s">
        <v>2917</v>
      </c>
      <c r="D142" s="66" t="s">
        <v>1709</v>
      </c>
      <c r="E142" s="66" t="s">
        <v>9</v>
      </c>
      <c r="F142" s="66" t="s">
        <v>4440</v>
      </c>
      <c r="G142" s="68">
        <v>41656</v>
      </c>
      <c r="H142" s="66" t="s">
        <v>4379</v>
      </c>
      <c r="I142" s="66" t="s">
        <v>3104</v>
      </c>
      <c r="J142" s="66" t="s">
        <v>3893</v>
      </c>
      <c r="K142" s="66" t="s">
        <v>3117</v>
      </c>
      <c r="L142" s="66" t="s">
        <v>3894</v>
      </c>
      <c r="M142" s="66" t="s">
        <v>3099</v>
      </c>
      <c r="N142" s="66" t="s">
        <v>4554</v>
      </c>
      <c r="O142" s="66" t="s">
        <v>1660</v>
      </c>
      <c r="P142" s="108" t="str">
        <f t="shared" ca="1" si="9"/>
        <v>11 Tahun</v>
      </c>
      <c r="Q142" s="108" t="str">
        <f t="shared" ca="1" si="10"/>
        <v>0 Bulan</v>
      </c>
      <c r="R142" s="108" t="str">
        <f t="shared" ca="1" si="11"/>
        <v>13  Hari</v>
      </c>
    </row>
    <row r="143" spans="1:18" ht="15">
      <c r="A143" s="625"/>
      <c r="B143" s="555"/>
      <c r="C143" s="65" t="s">
        <v>4555</v>
      </c>
      <c r="D143" s="66" t="s">
        <v>4556</v>
      </c>
      <c r="E143" s="66" t="s">
        <v>10</v>
      </c>
      <c r="F143" s="66" t="s">
        <v>30</v>
      </c>
      <c r="G143" s="68">
        <v>41825</v>
      </c>
      <c r="H143" s="66" t="s">
        <v>4379</v>
      </c>
      <c r="I143" s="66" t="s">
        <v>3104</v>
      </c>
      <c r="J143" s="66" t="s">
        <v>4069</v>
      </c>
      <c r="K143" s="66" t="s">
        <v>3901</v>
      </c>
      <c r="L143" s="66" t="s">
        <v>3898</v>
      </c>
      <c r="M143" s="66" t="s">
        <v>3100</v>
      </c>
      <c r="N143" s="66" t="s">
        <v>2697</v>
      </c>
      <c r="O143" s="66" t="s">
        <v>1709</v>
      </c>
      <c r="P143" s="108" t="str">
        <f t="shared" ca="1" si="9"/>
        <v>10 Tahun</v>
      </c>
      <c r="Q143" s="108" t="str">
        <f t="shared" ca="1" si="10"/>
        <v>6 Bulan</v>
      </c>
      <c r="R143" s="108" t="str">
        <f t="shared" ca="1" si="11"/>
        <v>25  Hari</v>
      </c>
    </row>
    <row r="144" spans="1:18" ht="15">
      <c r="A144" s="623">
        <v>45</v>
      </c>
      <c r="B144" s="554" t="s">
        <v>2566</v>
      </c>
      <c r="C144" s="65" t="s">
        <v>2909</v>
      </c>
      <c r="D144" s="66" t="s">
        <v>2910</v>
      </c>
      <c r="E144" s="66" t="s">
        <v>9</v>
      </c>
      <c r="F144" s="66" t="s">
        <v>1627</v>
      </c>
      <c r="G144" s="68">
        <v>34425</v>
      </c>
      <c r="H144" s="66" t="s">
        <v>4379</v>
      </c>
      <c r="I144" s="66" t="s">
        <v>3104</v>
      </c>
      <c r="J144" s="66" t="s">
        <v>3271</v>
      </c>
      <c r="K144" s="66" t="s">
        <v>3117</v>
      </c>
      <c r="L144" s="66" t="s">
        <v>3131</v>
      </c>
      <c r="M144" s="66" t="s">
        <v>3095</v>
      </c>
      <c r="N144" s="66" t="s">
        <v>4557</v>
      </c>
      <c r="O144" s="66" t="s">
        <v>4558</v>
      </c>
      <c r="P144" s="108" t="str">
        <f t="shared" ca="1" si="9"/>
        <v>30 Tahun</v>
      </c>
      <c r="Q144" s="108" t="str">
        <f t="shared" ca="1" si="10"/>
        <v>9 Bulan</v>
      </c>
      <c r="R144" s="108" t="str">
        <f t="shared" ca="1" si="11"/>
        <v>29  Hari</v>
      </c>
    </row>
    <row r="145" spans="1:18" ht="15">
      <c r="A145" s="625"/>
      <c r="B145" s="555"/>
      <c r="C145" s="65" t="s">
        <v>4559</v>
      </c>
      <c r="D145" s="66" t="s">
        <v>4560</v>
      </c>
      <c r="E145" s="66" t="s">
        <v>10</v>
      </c>
      <c r="F145" s="66" t="s">
        <v>37</v>
      </c>
      <c r="G145" s="68">
        <v>42280</v>
      </c>
      <c r="H145" s="66" t="s">
        <v>4379</v>
      </c>
      <c r="I145" s="66" t="s">
        <v>3104</v>
      </c>
      <c r="J145" s="66" t="s">
        <v>4069</v>
      </c>
      <c r="K145" s="66" t="s">
        <v>3901</v>
      </c>
      <c r="L145" s="66" t="s">
        <v>3898</v>
      </c>
      <c r="M145" s="66" t="s">
        <v>3100</v>
      </c>
      <c r="N145" s="66" t="s">
        <v>2567</v>
      </c>
      <c r="O145" s="66" t="s">
        <v>2910</v>
      </c>
      <c r="P145" s="108" t="str">
        <f t="shared" ca="1" si="9"/>
        <v>9 Tahun</v>
      </c>
      <c r="Q145" s="108" t="str">
        <f t="shared" ca="1" si="10"/>
        <v>3 Bulan</v>
      </c>
      <c r="R145" s="108" t="str">
        <f t="shared" ca="1" si="11"/>
        <v>27  Hari</v>
      </c>
    </row>
    <row r="146" spans="1:18" ht="15">
      <c r="A146" s="623">
        <v>46</v>
      </c>
      <c r="B146" s="554" t="s">
        <v>2125</v>
      </c>
      <c r="C146" s="65" t="s">
        <v>4561</v>
      </c>
      <c r="D146" s="66" t="s">
        <v>2126</v>
      </c>
      <c r="E146" s="66" t="s">
        <v>9</v>
      </c>
      <c r="F146" s="66" t="s">
        <v>192</v>
      </c>
      <c r="G146" s="68">
        <v>33098</v>
      </c>
      <c r="H146" s="66" t="s">
        <v>4379</v>
      </c>
      <c r="I146" s="66" t="s">
        <v>3104</v>
      </c>
      <c r="J146" s="66" t="s">
        <v>3270</v>
      </c>
      <c r="K146" s="66" t="s">
        <v>3117</v>
      </c>
      <c r="L146" s="66" t="s">
        <v>4030</v>
      </c>
      <c r="M146" s="66" t="s">
        <v>3095</v>
      </c>
      <c r="N146" s="66" t="s">
        <v>1404</v>
      </c>
      <c r="O146" s="66" t="s">
        <v>384</v>
      </c>
      <c r="P146" s="108" t="str">
        <f t="shared" ca="1" si="9"/>
        <v>34 Tahun</v>
      </c>
      <c r="Q146" s="108" t="str">
        <f t="shared" ca="1" si="10"/>
        <v>5 Bulan</v>
      </c>
      <c r="R146" s="108" t="str">
        <f t="shared" ca="1" si="11"/>
        <v>17  Hari</v>
      </c>
    </row>
    <row r="147" spans="1:18" ht="15">
      <c r="A147" s="625"/>
      <c r="B147" s="555"/>
      <c r="C147" s="65" t="s">
        <v>4562</v>
      </c>
      <c r="D147" s="66" t="s">
        <v>4563</v>
      </c>
      <c r="E147" s="66" t="s">
        <v>10</v>
      </c>
      <c r="F147" s="66" t="s">
        <v>4440</v>
      </c>
      <c r="G147" s="68">
        <v>41516</v>
      </c>
      <c r="H147" s="66" t="s">
        <v>4379</v>
      </c>
      <c r="I147" s="66" t="s">
        <v>3104</v>
      </c>
      <c r="J147" s="66" t="s">
        <v>4069</v>
      </c>
      <c r="K147" s="66" t="s">
        <v>3901</v>
      </c>
      <c r="L147" s="66" t="s">
        <v>3898</v>
      </c>
      <c r="M147" s="66" t="s">
        <v>3100</v>
      </c>
      <c r="N147" s="66" t="s">
        <v>4564</v>
      </c>
      <c r="O147" s="66" t="s">
        <v>2126</v>
      </c>
      <c r="P147" s="108" t="str">
        <f t="shared" ca="1" si="9"/>
        <v>11 Tahun</v>
      </c>
      <c r="Q147" s="108" t="str">
        <f t="shared" ca="1" si="10"/>
        <v>5 Bulan</v>
      </c>
      <c r="R147" s="108" t="str">
        <f t="shared" ca="1" si="11"/>
        <v>0  Hari</v>
      </c>
    </row>
    <row r="148" spans="1:18" ht="15">
      <c r="A148" s="623">
        <v>47</v>
      </c>
      <c r="B148" s="554" t="s">
        <v>4565</v>
      </c>
      <c r="C148" s="65" t="s">
        <v>2550</v>
      </c>
      <c r="D148" s="66" t="s">
        <v>1501</v>
      </c>
      <c r="E148" s="66" t="s">
        <v>10</v>
      </c>
      <c r="F148" s="66" t="s">
        <v>4566</v>
      </c>
      <c r="G148" s="67">
        <v>28630</v>
      </c>
      <c r="H148" s="66" t="s">
        <v>4379</v>
      </c>
      <c r="I148" s="66" t="s">
        <v>3104</v>
      </c>
      <c r="J148" s="66" t="s">
        <v>3271</v>
      </c>
      <c r="K148" s="66" t="s">
        <v>3124</v>
      </c>
      <c r="L148" s="66" t="s">
        <v>3894</v>
      </c>
      <c r="M148" s="66" t="s">
        <v>3095</v>
      </c>
      <c r="N148" s="66" t="s">
        <v>4567</v>
      </c>
      <c r="O148" s="66" t="s">
        <v>87</v>
      </c>
      <c r="P148" s="108" t="str">
        <f t="shared" ca="1" si="9"/>
        <v>46 Tahun</v>
      </c>
      <c r="Q148" s="108" t="str">
        <f t="shared" ca="1" si="10"/>
        <v>8 Bulan</v>
      </c>
      <c r="R148" s="108" t="str">
        <f t="shared" ca="1" si="11"/>
        <v>10  Hari</v>
      </c>
    </row>
    <row r="149" spans="1:18" ht="15">
      <c r="A149" s="624"/>
      <c r="B149" s="557"/>
      <c r="C149" s="65" t="s">
        <v>2256</v>
      </c>
      <c r="D149" s="66" t="s">
        <v>1500</v>
      </c>
      <c r="E149" s="66" t="s">
        <v>9</v>
      </c>
      <c r="F149" s="66" t="s">
        <v>4568</v>
      </c>
      <c r="G149" s="67">
        <v>30689</v>
      </c>
      <c r="H149" s="66" t="s">
        <v>4379</v>
      </c>
      <c r="I149" s="66" t="s">
        <v>3104</v>
      </c>
      <c r="J149" s="66" t="s">
        <v>3893</v>
      </c>
      <c r="K149" s="66" t="s">
        <v>3124</v>
      </c>
      <c r="L149" s="66" t="s">
        <v>3894</v>
      </c>
      <c r="M149" s="66" t="s">
        <v>3099</v>
      </c>
      <c r="N149" s="66" t="s">
        <v>1429</v>
      </c>
      <c r="O149" s="66" t="s">
        <v>637</v>
      </c>
      <c r="P149" s="108" t="str">
        <f t="shared" ca="1" si="9"/>
        <v>41 Tahun</v>
      </c>
      <c r="Q149" s="108" t="str">
        <f t="shared" ca="1" si="10"/>
        <v>0 Bulan</v>
      </c>
      <c r="R149" s="108" t="str">
        <f t="shared" ca="1" si="11"/>
        <v>22  Hari</v>
      </c>
    </row>
    <row r="150" spans="1:18" ht="15">
      <c r="A150" s="624"/>
      <c r="B150" s="557"/>
      <c r="C150" s="65" t="s">
        <v>4569</v>
      </c>
      <c r="D150" s="66" t="s">
        <v>4570</v>
      </c>
      <c r="E150" s="66" t="s">
        <v>9</v>
      </c>
      <c r="F150" s="66" t="s">
        <v>4568</v>
      </c>
      <c r="G150" s="67">
        <v>37928</v>
      </c>
      <c r="H150" s="66" t="s">
        <v>4379</v>
      </c>
      <c r="I150" s="66" t="s">
        <v>3104</v>
      </c>
      <c r="J150" s="66" t="s">
        <v>3893</v>
      </c>
      <c r="K150" s="66" t="s">
        <v>3279</v>
      </c>
      <c r="L150" s="66" t="s">
        <v>3898</v>
      </c>
      <c r="M150" s="66" t="s">
        <v>3100</v>
      </c>
      <c r="N150" s="66" t="s">
        <v>1501</v>
      </c>
      <c r="O150" s="66" t="s">
        <v>1500</v>
      </c>
      <c r="P150" s="108" t="str">
        <f t="shared" ca="1" si="9"/>
        <v>21 Tahun</v>
      </c>
      <c r="Q150" s="108" t="str">
        <f t="shared" ca="1" si="10"/>
        <v>2 Bulan</v>
      </c>
      <c r="R150" s="108" t="str">
        <f t="shared" ca="1" si="11"/>
        <v>27  Hari</v>
      </c>
    </row>
    <row r="151" spans="1:18" ht="15">
      <c r="A151" s="625"/>
      <c r="B151" s="555"/>
      <c r="C151" s="65" t="s">
        <v>4571</v>
      </c>
      <c r="D151" s="66" t="s">
        <v>4572</v>
      </c>
      <c r="E151" s="66" t="s">
        <v>9</v>
      </c>
      <c r="F151" s="66" t="s">
        <v>4568</v>
      </c>
      <c r="G151" s="67">
        <v>41138</v>
      </c>
      <c r="H151" s="66" t="s">
        <v>4379</v>
      </c>
      <c r="I151" s="66" t="s">
        <v>3104</v>
      </c>
      <c r="J151" s="66" t="s">
        <v>3270</v>
      </c>
      <c r="K151" s="66" t="s">
        <v>3279</v>
      </c>
      <c r="L151" s="66" t="s">
        <v>3898</v>
      </c>
      <c r="M151" s="66" t="s">
        <v>3100</v>
      </c>
      <c r="N151" s="66" t="s">
        <v>1501</v>
      </c>
      <c r="O151" s="66" t="s">
        <v>1500</v>
      </c>
      <c r="P151" s="108" t="str">
        <f t="shared" ca="1" si="9"/>
        <v>12 Tahun</v>
      </c>
      <c r="Q151" s="108" t="str">
        <f t="shared" ca="1" si="10"/>
        <v>5 Bulan</v>
      </c>
      <c r="R151" s="108" t="str">
        <f t="shared" ca="1" si="11"/>
        <v>13  Hari</v>
      </c>
    </row>
    <row r="152" spans="7:7" ht="15">
      <c r="G152"/>
    </row>
    <row r="153" spans="7:7" ht="15">
      <c r="G153"/>
    </row>
    <row r="154" spans="7:7" ht="15">
      <c r="G154"/>
    </row>
    <row r="155" spans="7:7" ht="15">
      <c r="G155"/>
    </row>
    <row r="156" spans="7:7" ht="15">
      <c r="G156"/>
    </row>
    <row r="157" spans="7:7" ht="15">
      <c r="G157"/>
    </row>
  </sheetData>
  <mergeCells count="84">
    <mergeCell ref="A1:L1"/>
    <mergeCell ref="P2:Q2"/>
    <mergeCell ref="A4:A9"/>
    <mergeCell ref="B4:B9"/>
    <mergeCell ref="A10:A13"/>
    <mergeCell ref="B10:B13"/>
    <mergeCell ref="A14:A15"/>
    <mergeCell ref="B14:B15"/>
    <mergeCell ref="A17:A19"/>
    <mergeCell ref="B17:B19"/>
    <mergeCell ref="A20:A22"/>
    <mergeCell ref="B20:B22"/>
    <mergeCell ref="A23:A26"/>
    <mergeCell ref="B23:B26"/>
    <mergeCell ref="A27:A28"/>
    <mergeCell ref="B27:B28"/>
    <mergeCell ref="A29:A32"/>
    <mergeCell ref="B29:B32"/>
    <mergeCell ref="A33:A36"/>
    <mergeCell ref="B33:B36"/>
    <mergeCell ref="A37:A40"/>
    <mergeCell ref="B37:B40"/>
    <mergeCell ref="A42:A43"/>
    <mergeCell ref="B42:B43"/>
    <mergeCell ref="A44:A46"/>
    <mergeCell ref="B44:B46"/>
    <mergeCell ref="A47:A50"/>
    <mergeCell ref="B47:B50"/>
    <mergeCell ref="A52:A56"/>
    <mergeCell ref="B52:B56"/>
    <mergeCell ref="A57:A60"/>
    <mergeCell ref="B57:B60"/>
    <mergeCell ref="A61:A65"/>
    <mergeCell ref="B61:B65"/>
    <mergeCell ref="A66:A69"/>
    <mergeCell ref="B66:B69"/>
    <mergeCell ref="A70:A74"/>
    <mergeCell ref="B70:B74"/>
    <mergeCell ref="A75:A76"/>
    <mergeCell ref="B75:B76"/>
    <mergeCell ref="A77:A79"/>
    <mergeCell ref="B77:B79"/>
    <mergeCell ref="A80:A83"/>
    <mergeCell ref="B80:B83"/>
    <mergeCell ref="A84:A85"/>
    <mergeCell ref="B84:B85"/>
    <mergeCell ref="A86:A90"/>
    <mergeCell ref="B86:B90"/>
    <mergeCell ref="A91:A92"/>
    <mergeCell ref="B91:B92"/>
    <mergeCell ref="A93:A97"/>
    <mergeCell ref="B93:B97"/>
    <mergeCell ref="A98:A101"/>
    <mergeCell ref="B98:B101"/>
    <mergeCell ref="A102:A103"/>
    <mergeCell ref="B102:B103"/>
    <mergeCell ref="A104:A107"/>
    <mergeCell ref="B104:B107"/>
    <mergeCell ref="A108:A110"/>
    <mergeCell ref="B108:B110"/>
    <mergeCell ref="A111:A113"/>
    <mergeCell ref="B111:B113"/>
    <mergeCell ref="A114:A117"/>
    <mergeCell ref="B114:B117"/>
    <mergeCell ref="B131:B134"/>
    <mergeCell ref="A131:A134"/>
    <mergeCell ref="A136:A140"/>
    <mergeCell ref="B136:B140"/>
    <mergeCell ref="A118:A120"/>
    <mergeCell ref="B118:B120"/>
    <mergeCell ref="A123:A125"/>
    <mergeCell ref="B123:B125"/>
    <mergeCell ref="A126:A128"/>
    <mergeCell ref="B126:B128"/>
    <mergeCell ref="A121:A122"/>
    <mergeCell ref="B121:B122"/>
    <mergeCell ref="A148:A151"/>
    <mergeCell ref="B148:B151"/>
    <mergeCell ref="A141:A143"/>
    <mergeCell ref="B141:B143"/>
    <mergeCell ref="A144:A145"/>
    <mergeCell ref="B144:B145"/>
    <mergeCell ref="A146:A147"/>
    <mergeCell ref="B146:B147"/>
  </mergeCells>
  <pageMargins left="0.25" right="0.25" top="0.75" bottom="0.75" header="0.3" footer="0.3"/>
  <pageSetup orientation="landscape" paperSize="9" scale="45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R150"/>
  <sheetViews>
    <sheetView zoomScale="124" zoomScaleNormal="124" workbookViewId="0" topLeftCell="A1">
      <pane ySplit="3" topLeftCell="A133" activePane="bottomLeft" state="frozen"/>
      <selection pane="topLeft" activeCell="A1" sqref="A1"/>
      <selection pane="bottomLeft" activeCell="O149" sqref="O149"/>
    </sheetView>
  </sheetViews>
  <sheetFormatPr defaultRowHeight="15"/>
  <cols>
    <col min="1" max="1" width="4.28571428571429" customWidth="1"/>
    <col min="2" max="2" width="22" customWidth="1"/>
    <col min="3" max="3" width="22.4285714285714" customWidth="1"/>
    <col min="4" max="4" width="33.5714285714286" customWidth="1"/>
    <col min="5" max="5" width="6.14285714285714" customWidth="1"/>
    <col min="6" max="6" width="21.5714285714286" bestFit="1" customWidth="1"/>
    <col min="7" max="7" width="14.1428571428571" style="69" customWidth="1"/>
    <col min="8" max="8" width="11" customWidth="1"/>
    <col min="9" max="9" width="7.57142857142857" customWidth="1"/>
    <col min="10" max="10" width="23.2857142857143" customWidth="1"/>
    <col min="11" max="11" width="28.8571428571429" customWidth="1"/>
    <col min="12" max="12" width="24.8571428571429" customWidth="1"/>
    <col min="13" max="13" width="22.5714285714286" customWidth="1"/>
    <col min="14" max="14" width="21.8571428571429" customWidth="1"/>
    <col min="15" max="15" width="22.5714285714286" customWidth="1"/>
    <col min="16" max="16" width="10.8571428571429" customWidth="1"/>
  </cols>
  <sheetData>
    <row r="1" spans="1:12" ht="21.75" customHeight="1">
      <c r="A1" s="622" t="s">
        <v>3416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</row>
    <row r="2" spans="16:18" ht="15">
      <c r="P2" s="618">
        <f ca="1">NOW()</f>
        <v>45687.390512731479</v>
      </c>
      <c r="Q2" s="618"/>
      <c r="R2" s="86"/>
    </row>
    <row r="3" spans="1:18" ht="34.5" customHeight="1">
      <c r="A3" s="33" t="s">
        <v>3088</v>
      </c>
      <c r="B3" s="40" t="s">
        <v>4378</v>
      </c>
      <c r="C3" s="40" t="s">
        <v>1</v>
      </c>
      <c r="D3" s="40" t="s">
        <v>2</v>
      </c>
      <c r="E3" s="41" t="s">
        <v>3418</v>
      </c>
      <c r="F3" s="41" t="s">
        <v>3</v>
      </c>
      <c r="G3" s="64" t="s">
        <v>4</v>
      </c>
      <c r="H3" s="33" t="s">
        <v>3419</v>
      </c>
      <c r="I3" s="33" t="s">
        <v>3089</v>
      </c>
      <c r="J3" s="33" t="s">
        <v>3090</v>
      </c>
      <c r="K3" s="33" t="s">
        <v>3091</v>
      </c>
      <c r="L3" s="33" t="s">
        <v>3420</v>
      </c>
      <c r="M3" s="41" t="s">
        <v>3421</v>
      </c>
      <c r="N3" s="33" t="s">
        <v>3093</v>
      </c>
      <c r="O3" s="33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623">
        <v>1</v>
      </c>
      <c r="B4" s="628" t="s">
        <v>2237</v>
      </c>
      <c r="C4" s="65" t="s">
        <v>4573</v>
      </c>
      <c r="D4" s="66" t="s">
        <v>2238</v>
      </c>
      <c r="E4" s="66" t="s">
        <v>9</v>
      </c>
      <c r="F4" s="66" t="s">
        <v>2239</v>
      </c>
      <c r="G4" s="68">
        <v>22135</v>
      </c>
      <c r="H4" s="66" t="s">
        <v>4574</v>
      </c>
      <c r="I4" s="66" t="s">
        <v>3104</v>
      </c>
      <c r="J4" s="66" t="s">
        <v>3270</v>
      </c>
      <c r="K4" s="66" t="s">
        <v>3124</v>
      </c>
      <c r="L4" s="66" t="s">
        <v>3131</v>
      </c>
      <c r="M4" s="66" t="s">
        <v>3095</v>
      </c>
      <c r="N4" s="66" t="s">
        <v>1560</v>
      </c>
      <c r="O4" s="66" t="s">
        <v>1566</v>
      </c>
      <c r="P4" s="108" t="str">
        <f ca="1" t="shared" si="0" ref="P4:P22">DATEDIF(G4,$P$2,"Y")&amp;" Tahun"</f>
        <v>64 Tahun</v>
      </c>
      <c r="Q4" s="108" t="str">
        <f ca="1" t="shared" si="1" ref="Q4:Q22">DATEDIF(G4,$P$2,"YM")&amp;" Bulan"</f>
        <v>5 Bulan</v>
      </c>
      <c r="R4" s="108" t="str">
        <f ca="1" t="shared" si="2" ref="R4:R22">DATEDIF(G4,$P$2,"MD")&amp;"  Hari"</f>
        <v>23  Hari</v>
      </c>
    </row>
    <row r="5" spans="1:18" ht="15">
      <c r="A5" s="624"/>
      <c r="B5" s="629"/>
      <c r="C5" s="65" t="s">
        <v>2709</v>
      </c>
      <c r="D5" s="66" t="s">
        <v>2710</v>
      </c>
      <c r="E5" s="66" t="s">
        <v>10</v>
      </c>
      <c r="F5" s="66" t="s">
        <v>238</v>
      </c>
      <c r="G5" s="68">
        <v>36619</v>
      </c>
      <c r="H5" s="66" t="s">
        <v>4574</v>
      </c>
      <c r="I5" s="66" t="s">
        <v>3104</v>
      </c>
      <c r="J5" s="66" t="s">
        <v>3270</v>
      </c>
      <c r="K5" s="66" t="s">
        <v>3097</v>
      </c>
      <c r="L5" s="66" t="s">
        <v>3898</v>
      </c>
      <c r="M5" s="66" t="s">
        <v>3100</v>
      </c>
      <c r="N5" s="66" t="s">
        <v>2705</v>
      </c>
      <c r="O5" s="66" t="s">
        <v>2238</v>
      </c>
      <c r="P5" s="108" t="str">
        <f t="shared" ca="1" si="0"/>
        <v>24 Tahun</v>
      </c>
      <c r="Q5" s="108" t="str">
        <f t="shared" ca="1" si="1"/>
        <v>9 Bulan</v>
      </c>
      <c r="R5" s="108" t="str">
        <f t="shared" ca="1" si="2"/>
        <v>27  Hari</v>
      </c>
    </row>
    <row r="6" spans="1:18" ht="15">
      <c r="A6" s="625"/>
      <c r="B6" s="630"/>
      <c r="C6" s="65" t="s">
        <v>2370</v>
      </c>
      <c r="D6" s="66" t="s">
        <v>2371</v>
      </c>
      <c r="E6" s="66" t="s">
        <v>9</v>
      </c>
      <c r="F6" s="66" t="s">
        <v>238</v>
      </c>
      <c r="G6" s="68">
        <v>38048</v>
      </c>
      <c r="H6" s="66" t="s">
        <v>4574</v>
      </c>
      <c r="I6" s="66" t="s">
        <v>3104</v>
      </c>
      <c r="J6" s="66" t="s">
        <v>3893</v>
      </c>
      <c r="K6" s="66" t="s">
        <v>3279</v>
      </c>
      <c r="L6" s="66" t="s">
        <v>3898</v>
      </c>
      <c r="M6" s="66" t="s">
        <v>3100</v>
      </c>
      <c r="N6" s="66" t="s">
        <v>2705</v>
      </c>
      <c r="O6" s="66" t="s">
        <v>2238</v>
      </c>
      <c r="P6" s="108" t="str">
        <f t="shared" ca="1" si="0"/>
        <v>20 Tahun</v>
      </c>
      <c r="Q6" s="108" t="str">
        <f t="shared" ca="1" si="1"/>
        <v>10 Bulan</v>
      </c>
      <c r="R6" s="108" t="str">
        <f t="shared" ca="1" si="2"/>
        <v>28  Hari</v>
      </c>
    </row>
    <row r="7" spans="1:18" ht="15">
      <c r="A7" s="623">
        <v>2</v>
      </c>
      <c r="B7" s="628" t="s">
        <v>2250</v>
      </c>
      <c r="C7" s="65" t="s">
        <v>4575</v>
      </c>
      <c r="D7" s="66" t="s">
        <v>38</v>
      </c>
      <c r="E7" s="66" t="s">
        <v>10</v>
      </c>
      <c r="F7" s="66" t="s">
        <v>238</v>
      </c>
      <c r="G7" s="68">
        <v>27576</v>
      </c>
      <c r="H7" s="66" t="s">
        <v>4574</v>
      </c>
      <c r="I7" s="66" t="s">
        <v>3104</v>
      </c>
      <c r="J7" s="66" t="s">
        <v>3270</v>
      </c>
      <c r="K7" s="66" t="s">
        <v>3124</v>
      </c>
      <c r="L7" s="66" t="s">
        <v>3894</v>
      </c>
      <c r="M7" s="66" t="s">
        <v>3095</v>
      </c>
      <c r="N7" s="66" t="s">
        <v>4576</v>
      </c>
      <c r="O7" s="66" t="s">
        <v>4577</v>
      </c>
      <c r="P7" s="108" t="str">
        <f t="shared" ca="1" si="0"/>
        <v>49 Tahun</v>
      </c>
      <c r="Q7" s="108" t="str">
        <f t="shared" ca="1" si="1"/>
        <v>6 Bulan</v>
      </c>
      <c r="R7" s="108" t="str">
        <f t="shared" ca="1" si="2"/>
        <v>29  Hari</v>
      </c>
    </row>
    <row r="8" spans="1:18" ht="15">
      <c r="A8" s="624"/>
      <c r="B8" s="629"/>
      <c r="C8" s="65" t="s">
        <v>2251</v>
      </c>
      <c r="D8" s="66" t="s">
        <v>2252</v>
      </c>
      <c r="E8" s="66" t="s">
        <v>9</v>
      </c>
      <c r="F8" s="66" t="s">
        <v>238</v>
      </c>
      <c r="G8" s="68">
        <v>28010</v>
      </c>
      <c r="H8" s="66" t="s">
        <v>4574</v>
      </c>
      <c r="I8" s="66" t="s">
        <v>3104</v>
      </c>
      <c r="J8" s="66" t="s">
        <v>3270</v>
      </c>
      <c r="K8" s="66" t="s">
        <v>3124</v>
      </c>
      <c r="L8" s="66" t="s">
        <v>3894</v>
      </c>
      <c r="M8" s="66" t="s">
        <v>3099</v>
      </c>
      <c r="N8" s="66" t="s">
        <v>4055</v>
      </c>
      <c r="O8" s="66" t="s">
        <v>1216</v>
      </c>
      <c r="P8" s="108" t="str">
        <f t="shared" ca="1" si="0"/>
        <v>48 Tahun</v>
      </c>
      <c r="Q8" s="108" t="str">
        <f t="shared" ca="1" si="1"/>
        <v>4 Bulan</v>
      </c>
      <c r="R8" s="108" t="str">
        <f t="shared" ca="1" si="2"/>
        <v>23  Hari</v>
      </c>
    </row>
    <row r="9" spans="1:18" ht="15">
      <c r="A9" s="624"/>
      <c r="B9" s="629"/>
      <c r="C9" s="65" t="s">
        <v>1451</v>
      </c>
      <c r="D9" s="66" t="s">
        <v>2848</v>
      </c>
      <c r="E9" s="66" t="s">
        <v>10</v>
      </c>
      <c r="F9" s="66" t="s">
        <v>238</v>
      </c>
      <c r="G9" s="68">
        <v>36680</v>
      </c>
      <c r="H9" s="66" t="s">
        <v>4574</v>
      </c>
      <c r="I9" s="66" t="s">
        <v>3104</v>
      </c>
      <c r="J9" s="66" t="s">
        <v>3270</v>
      </c>
      <c r="K9" s="66" t="s">
        <v>3279</v>
      </c>
      <c r="L9" s="66" t="s">
        <v>3898</v>
      </c>
      <c r="M9" s="66" t="s">
        <v>3100</v>
      </c>
      <c r="N9" s="66" t="s">
        <v>38</v>
      </c>
      <c r="O9" s="66" t="s">
        <v>2252</v>
      </c>
      <c r="P9" s="108" t="str">
        <f t="shared" ca="1" si="0"/>
        <v>24 Tahun</v>
      </c>
      <c r="Q9" s="108" t="str">
        <f t="shared" ca="1" si="1"/>
        <v>7 Bulan</v>
      </c>
      <c r="R9" s="108" t="str">
        <f t="shared" ca="1" si="2"/>
        <v>27  Hari</v>
      </c>
    </row>
    <row r="10" spans="1:18" ht="15">
      <c r="A10" s="625"/>
      <c r="B10" s="630"/>
      <c r="C10" s="65" t="s">
        <v>4578</v>
      </c>
      <c r="D10" s="66" t="s">
        <v>4579</v>
      </c>
      <c r="E10" s="66" t="s">
        <v>9</v>
      </c>
      <c r="F10" s="66" t="s">
        <v>238</v>
      </c>
      <c r="G10" s="68">
        <v>41077</v>
      </c>
      <c r="H10" s="66" t="s">
        <v>4574</v>
      </c>
      <c r="I10" s="66" t="s">
        <v>3104</v>
      </c>
      <c r="J10" s="66" t="s">
        <v>4069</v>
      </c>
      <c r="K10" s="66" t="s">
        <v>3901</v>
      </c>
      <c r="L10" s="66" t="s">
        <v>3898</v>
      </c>
      <c r="M10" s="66" t="s">
        <v>3100</v>
      </c>
      <c r="N10" s="66" t="s">
        <v>38</v>
      </c>
      <c r="O10" s="66" t="s">
        <v>2252</v>
      </c>
      <c r="P10" s="108" t="str">
        <f t="shared" ca="1" si="0"/>
        <v>12 Tahun</v>
      </c>
      <c r="Q10" s="108" t="str">
        <f t="shared" ca="1" si="1"/>
        <v>7 Bulan</v>
      </c>
      <c r="R10" s="108" t="str">
        <f t="shared" ca="1" si="2"/>
        <v>13  Hari</v>
      </c>
    </row>
    <row r="11" spans="1:18" ht="15">
      <c r="A11" s="623">
        <v>3</v>
      </c>
      <c r="B11" s="628" t="s">
        <v>1934</v>
      </c>
      <c r="C11" s="65" t="s">
        <v>2843</v>
      </c>
      <c r="D11" s="66" t="s">
        <v>21</v>
      </c>
      <c r="E11" s="66" t="s">
        <v>10</v>
      </c>
      <c r="F11" s="66" t="s">
        <v>238</v>
      </c>
      <c r="G11" s="68">
        <v>26575</v>
      </c>
      <c r="H11" s="66" t="s">
        <v>4574</v>
      </c>
      <c r="I11" s="66" t="s">
        <v>3104</v>
      </c>
      <c r="J11" s="66" t="s">
        <v>3270</v>
      </c>
      <c r="K11" s="66" t="s">
        <v>3124</v>
      </c>
      <c r="L11" s="66" t="s">
        <v>3948</v>
      </c>
      <c r="M11" s="66" t="s">
        <v>3095</v>
      </c>
      <c r="N11" s="66" t="s">
        <v>2981</v>
      </c>
      <c r="O11" s="66" t="s">
        <v>416</v>
      </c>
      <c r="P11" s="108" t="str">
        <f t="shared" ca="1" si="0"/>
        <v>52 Tahun</v>
      </c>
      <c r="Q11" s="108" t="str">
        <f t="shared" ca="1" si="1"/>
        <v>3 Bulan</v>
      </c>
      <c r="R11" s="108" t="str">
        <f t="shared" ca="1" si="2"/>
        <v>27  Hari</v>
      </c>
    </row>
    <row r="12" spans="1:18" ht="15">
      <c r="A12" s="624"/>
      <c r="B12" s="629"/>
      <c r="C12" s="65" t="s">
        <v>2357</v>
      </c>
      <c r="D12" s="66" t="s">
        <v>2358</v>
      </c>
      <c r="E12" s="66" t="s">
        <v>9</v>
      </c>
      <c r="F12" s="66" t="s">
        <v>1401</v>
      </c>
      <c r="G12" s="68">
        <v>25996</v>
      </c>
      <c r="H12" s="66" t="s">
        <v>4574</v>
      </c>
      <c r="I12" s="66" t="s">
        <v>3104</v>
      </c>
      <c r="J12" s="66" t="s">
        <v>3270</v>
      </c>
      <c r="K12" s="66" t="s">
        <v>3124</v>
      </c>
      <c r="L12" s="66" t="s">
        <v>3948</v>
      </c>
      <c r="M12" s="66" t="s">
        <v>3099</v>
      </c>
      <c r="N12" s="66" t="s">
        <v>3043</v>
      </c>
      <c r="O12" s="66" t="s">
        <v>4580</v>
      </c>
      <c r="P12" s="108" t="str">
        <f t="shared" ca="1" si="0"/>
        <v>53 Tahun</v>
      </c>
      <c r="Q12" s="108" t="str">
        <f t="shared" ca="1" si="1"/>
        <v>10 Bulan</v>
      </c>
      <c r="R12" s="108" t="str">
        <f t="shared" ca="1" si="2"/>
        <v>26  Hari</v>
      </c>
    </row>
    <row r="13" spans="1:18" ht="15">
      <c r="A13" s="624"/>
      <c r="B13" s="629"/>
      <c r="C13" s="65" t="s">
        <v>1935</v>
      </c>
      <c r="D13" s="66" t="s">
        <v>1596</v>
      </c>
      <c r="E13" s="66" t="s">
        <v>9</v>
      </c>
      <c r="F13" s="66" t="s">
        <v>238</v>
      </c>
      <c r="G13" s="68" t="s">
        <v>4581</v>
      </c>
      <c r="H13" s="66" t="s">
        <v>4574</v>
      </c>
      <c r="I13" s="66" t="s">
        <v>3104</v>
      </c>
      <c r="J13" s="66" t="s">
        <v>3270</v>
      </c>
      <c r="K13" s="66" t="s">
        <v>3279</v>
      </c>
      <c r="L13" s="66" t="s">
        <v>3898</v>
      </c>
      <c r="M13" s="66" t="s">
        <v>3100</v>
      </c>
      <c r="N13" s="66" t="s">
        <v>21</v>
      </c>
      <c r="O13" s="66" t="s">
        <v>2358</v>
      </c>
      <c r="P13" s="108" t="str">
        <f t="shared" ca="1" si="0"/>
        <v>9 Tahun</v>
      </c>
      <c r="Q13" s="108" t="str">
        <f t="shared" ca="1" si="1"/>
        <v>5 Bulan</v>
      </c>
      <c r="R13" s="108" t="str">
        <f t="shared" ca="1" si="2"/>
        <v>5  Hari</v>
      </c>
    </row>
    <row r="14" spans="1:18" ht="15">
      <c r="A14" s="625"/>
      <c r="B14" s="630"/>
      <c r="C14" s="65" t="s">
        <v>1763</v>
      </c>
      <c r="D14" s="66" t="s">
        <v>1778</v>
      </c>
      <c r="E14" s="66" t="s">
        <v>10</v>
      </c>
      <c r="F14" s="66" t="s">
        <v>238</v>
      </c>
      <c r="G14" s="68">
        <v>40907</v>
      </c>
      <c r="H14" s="66" t="s">
        <v>4574</v>
      </c>
      <c r="I14" s="66" t="s">
        <v>3104</v>
      </c>
      <c r="J14" s="66" t="s">
        <v>3286</v>
      </c>
      <c r="K14" s="66" t="s">
        <v>3279</v>
      </c>
      <c r="L14" s="66" t="s">
        <v>3898</v>
      </c>
      <c r="M14" s="66" t="s">
        <v>3100</v>
      </c>
      <c r="N14" s="66" t="s">
        <v>21</v>
      </c>
      <c r="O14" s="66" t="s">
        <v>2358</v>
      </c>
      <c r="P14" s="108" t="str">
        <f t="shared" ca="1" si="0"/>
        <v>13 Tahun</v>
      </c>
      <c r="Q14" s="108" t="str">
        <f t="shared" ca="1" si="1"/>
        <v>1 Bulan</v>
      </c>
      <c r="R14" s="108" t="str">
        <f t="shared" ca="1" si="2"/>
        <v>0  Hari</v>
      </c>
    </row>
    <row r="15" spans="1:18" ht="15">
      <c r="A15" s="623">
        <v>4</v>
      </c>
      <c r="B15" s="628" t="s">
        <v>1913</v>
      </c>
      <c r="C15" s="65" t="s">
        <v>2572</v>
      </c>
      <c r="D15" s="66" t="s">
        <v>1185</v>
      </c>
      <c r="E15" s="66" t="s">
        <v>10</v>
      </c>
      <c r="F15" s="66" t="s">
        <v>287</v>
      </c>
      <c r="G15" s="68">
        <v>26921</v>
      </c>
      <c r="H15" s="66" t="s">
        <v>4574</v>
      </c>
      <c r="I15" s="66" t="s">
        <v>3104</v>
      </c>
      <c r="J15" s="66" t="s">
        <v>3270</v>
      </c>
      <c r="K15" s="66" t="s">
        <v>3124</v>
      </c>
      <c r="L15" s="66" t="s">
        <v>3894</v>
      </c>
      <c r="M15" s="66" t="s">
        <v>3095</v>
      </c>
      <c r="N15" s="66" t="s">
        <v>4582</v>
      </c>
      <c r="O15" s="66" t="s">
        <v>4397</v>
      </c>
      <c r="P15" s="108" t="str">
        <f t="shared" ca="1" si="0"/>
        <v>51 Tahun</v>
      </c>
      <c r="Q15" s="108" t="str">
        <f t="shared" ca="1" si="1"/>
        <v>4 Bulan</v>
      </c>
      <c r="R15" s="108" t="str">
        <f t="shared" ca="1" si="2"/>
        <v>16  Hari</v>
      </c>
    </row>
    <row r="16" spans="1:18" ht="15">
      <c r="A16" s="624"/>
      <c r="B16" s="629"/>
      <c r="C16" s="65" t="s">
        <v>1914</v>
      </c>
      <c r="D16" s="66" t="s">
        <v>1915</v>
      </c>
      <c r="E16" s="66" t="s">
        <v>9</v>
      </c>
      <c r="F16" s="66" t="s">
        <v>238</v>
      </c>
      <c r="G16" s="68">
        <v>28361</v>
      </c>
      <c r="H16" s="66" t="s">
        <v>4574</v>
      </c>
      <c r="I16" s="66" t="s">
        <v>3104</v>
      </c>
      <c r="J16" s="66" t="s">
        <v>3270</v>
      </c>
      <c r="K16" s="66" t="s">
        <v>3117</v>
      </c>
      <c r="L16" s="66" t="s">
        <v>3894</v>
      </c>
      <c r="M16" s="66" t="s">
        <v>3099</v>
      </c>
      <c r="N16" s="66" t="s">
        <v>2601</v>
      </c>
      <c r="O16" s="66" t="s">
        <v>167</v>
      </c>
      <c r="P16" s="108" t="str">
        <f t="shared" ca="1" si="0"/>
        <v>47 Tahun</v>
      </c>
      <c r="Q16" s="108" t="str">
        <f t="shared" ca="1" si="1"/>
        <v>5 Bulan</v>
      </c>
      <c r="R16" s="108" t="str">
        <f t="shared" ca="1" si="2"/>
        <v>6  Hari</v>
      </c>
    </row>
    <row r="17" spans="1:18" ht="15">
      <c r="A17" s="625"/>
      <c r="B17" s="630"/>
      <c r="C17" s="65" t="s">
        <v>4583</v>
      </c>
      <c r="D17" s="66" t="s">
        <v>4584</v>
      </c>
      <c r="E17" s="66" t="s">
        <v>10</v>
      </c>
      <c r="F17" s="66" t="s">
        <v>238</v>
      </c>
      <c r="G17" s="68">
        <v>41668</v>
      </c>
      <c r="H17" s="66" t="s">
        <v>4574</v>
      </c>
      <c r="I17" s="66" t="s">
        <v>3104</v>
      </c>
      <c r="J17" s="66" t="s">
        <v>4069</v>
      </c>
      <c r="K17" s="66" t="s">
        <v>3901</v>
      </c>
      <c r="L17" s="66" t="s">
        <v>3898</v>
      </c>
      <c r="M17" s="66" t="s">
        <v>3100</v>
      </c>
      <c r="N17" s="66" t="s">
        <v>1185</v>
      </c>
      <c r="O17" s="66" t="s">
        <v>1915</v>
      </c>
      <c r="P17" s="108" t="str">
        <f t="shared" ca="1" si="0"/>
        <v>11 Tahun</v>
      </c>
      <c r="Q17" s="108" t="str">
        <f t="shared" ca="1" si="1"/>
        <v>0 Bulan</v>
      </c>
      <c r="R17" s="108" t="str">
        <f t="shared" ca="1" si="2"/>
        <v>1  Hari</v>
      </c>
    </row>
    <row r="18" spans="1:18" ht="15">
      <c r="A18" s="623">
        <v>5</v>
      </c>
      <c r="B18" s="628" t="s">
        <v>2629</v>
      </c>
      <c r="C18" s="65" t="s">
        <v>2630</v>
      </c>
      <c r="D18" s="66" t="s">
        <v>2631</v>
      </c>
      <c r="E18" s="66" t="s">
        <v>10</v>
      </c>
      <c r="F18" s="66" t="s">
        <v>30</v>
      </c>
      <c r="G18" s="68">
        <v>26890</v>
      </c>
      <c r="H18" s="66" t="s">
        <v>4574</v>
      </c>
      <c r="I18" s="66" t="s">
        <v>3104</v>
      </c>
      <c r="J18" s="66" t="s">
        <v>3893</v>
      </c>
      <c r="K18" s="66" t="s">
        <v>3124</v>
      </c>
      <c r="L18" s="66" t="s">
        <v>3948</v>
      </c>
      <c r="M18" s="66" t="s">
        <v>3095</v>
      </c>
      <c r="N18" s="66" t="s">
        <v>4585</v>
      </c>
      <c r="O18" s="66" t="s">
        <v>145</v>
      </c>
      <c r="P18" s="108" t="str">
        <f t="shared" ca="1" si="0"/>
        <v>51 Tahun</v>
      </c>
      <c r="Q18" s="108" t="str">
        <f t="shared" ca="1" si="1"/>
        <v>5 Bulan</v>
      </c>
      <c r="R18" s="108" t="str">
        <f t="shared" ca="1" si="2"/>
        <v>16  Hari</v>
      </c>
    </row>
    <row r="19" spans="1:18" ht="15">
      <c r="A19" s="624"/>
      <c r="B19" s="629"/>
      <c r="C19" s="65" t="s">
        <v>2950</v>
      </c>
      <c r="D19" s="66" t="s">
        <v>1428</v>
      </c>
      <c r="E19" s="66" t="s">
        <v>9</v>
      </c>
      <c r="F19" s="66" t="s">
        <v>207</v>
      </c>
      <c r="G19" s="68">
        <v>32898</v>
      </c>
      <c r="H19" s="66" t="s">
        <v>4574</v>
      </c>
      <c r="I19" s="66" t="s">
        <v>3104</v>
      </c>
      <c r="J19" s="66" t="s">
        <v>3271</v>
      </c>
      <c r="K19" s="66" t="s">
        <v>3117</v>
      </c>
      <c r="L19" s="66" t="s">
        <v>3948</v>
      </c>
      <c r="M19" s="66" t="s">
        <v>3099</v>
      </c>
      <c r="N19" s="66" t="s">
        <v>54</v>
      </c>
      <c r="O19" s="66" t="s">
        <v>1453</v>
      </c>
      <c r="P19" s="108" t="str">
        <f t="shared" ca="1" si="0"/>
        <v>35 Tahun</v>
      </c>
      <c r="Q19" s="108" t="str">
        <f t="shared" ca="1" si="1"/>
        <v>0 Bulan</v>
      </c>
      <c r="R19" s="108" t="str">
        <f t="shared" ca="1" si="2"/>
        <v>5  Hari</v>
      </c>
    </row>
    <row r="20" spans="1:18" ht="15">
      <c r="A20" s="625"/>
      <c r="B20" s="630"/>
      <c r="C20" s="65" t="s">
        <v>4586</v>
      </c>
      <c r="D20" s="66" t="s">
        <v>4587</v>
      </c>
      <c r="E20" s="66" t="s">
        <v>10</v>
      </c>
      <c r="F20" s="66" t="s">
        <v>238</v>
      </c>
      <c r="G20" s="68">
        <v>42138</v>
      </c>
      <c r="H20" s="66" t="s">
        <v>4574</v>
      </c>
      <c r="I20" s="66" t="s">
        <v>3104</v>
      </c>
      <c r="J20" s="66" t="s">
        <v>4069</v>
      </c>
      <c r="K20" s="66" t="s">
        <v>3901</v>
      </c>
      <c r="L20" s="66" t="s">
        <v>3898</v>
      </c>
      <c r="M20" s="66" t="s">
        <v>3100</v>
      </c>
      <c r="N20" s="66" t="s">
        <v>2631</v>
      </c>
      <c r="O20" s="66" t="s">
        <v>1428</v>
      </c>
      <c r="P20" s="108" t="str">
        <f t="shared" ca="1" si="0"/>
        <v>9 Tahun</v>
      </c>
      <c r="Q20" s="108" t="str">
        <f t="shared" ca="1" si="1"/>
        <v>8 Bulan</v>
      </c>
      <c r="R20" s="108" t="str">
        <f t="shared" ca="1" si="2"/>
        <v>16  Hari</v>
      </c>
    </row>
    <row r="21" spans="1:18" ht="15">
      <c r="A21" s="66">
        <v>6</v>
      </c>
      <c r="B21" s="65" t="s">
        <v>1909</v>
      </c>
      <c r="C21" s="65" t="s">
        <v>1910</v>
      </c>
      <c r="D21" s="66" t="s">
        <v>145</v>
      </c>
      <c r="E21" s="66" t="s">
        <v>9</v>
      </c>
      <c r="F21" s="66" t="s">
        <v>4446</v>
      </c>
      <c r="G21" s="68">
        <v>15061</v>
      </c>
      <c r="H21" s="66" t="s">
        <v>4574</v>
      </c>
      <c r="I21" s="66" t="s">
        <v>3104</v>
      </c>
      <c r="J21" s="66" t="s">
        <v>3270</v>
      </c>
      <c r="K21" s="66" t="s">
        <v>3124</v>
      </c>
      <c r="L21" s="66" t="s">
        <v>3131</v>
      </c>
      <c r="M21" s="66" t="s">
        <v>3095</v>
      </c>
      <c r="N21" s="66" t="s">
        <v>4588</v>
      </c>
      <c r="O21" s="66" t="s">
        <v>1605</v>
      </c>
      <c r="P21" s="108" t="str">
        <f t="shared" ca="1" si="0"/>
        <v>83 Tahun</v>
      </c>
      <c r="Q21" s="108" t="str">
        <f t="shared" ca="1" si="1"/>
        <v>10 Bulan</v>
      </c>
      <c r="R21" s="108" t="str">
        <f t="shared" ca="1" si="2"/>
        <v>4  Hari</v>
      </c>
    </row>
    <row r="22" spans="1:18" ht="15">
      <c r="A22" s="623">
        <v>7</v>
      </c>
      <c r="B22" s="628" t="s">
        <v>2376</v>
      </c>
      <c r="C22" s="65" t="s">
        <v>2491</v>
      </c>
      <c r="D22" s="66" t="s">
        <v>2492</v>
      </c>
      <c r="E22" s="66" t="s">
        <v>10</v>
      </c>
      <c r="F22" s="66" t="s">
        <v>238</v>
      </c>
      <c r="G22" s="68">
        <v>30068</v>
      </c>
      <c r="H22" s="66" t="s">
        <v>4574</v>
      </c>
      <c r="I22" s="66" t="s">
        <v>3104</v>
      </c>
      <c r="J22" s="66" t="s">
        <v>3270</v>
      </c>
      <c r="K22" s="66" t="s">
        <v>3124</v>
      </c>
      <c r="L22" s="66" t="s">
        <v>3971</v>
      </c>
      <c r="M22" s="66" t="s">
        <v>3095</v>
      </c>
      <c r="N22" s="66" t="s">
        <v>4585</v>
      </c>
      <c r="O22" s="66" t="s">
        <v>145</v>
      </c>
      <c r="P22" s="108" t="str">
        <f t="shared" ca="1" si="0"/>
        <v>42 Tahun</v>
      </c>
      <c r="Q22" s="108" t="str">
        <f t="shared" ca="1" si="1"/>
        <v>9 Bulan</v>
      </c>
      <c r="R22" s="108" t="str">
        <f t="shared" ca="1" si="2"/>
        <v>3  Hari</v>
      </c>
    </row>
    <row r="23" spans="1:18" ht="15">
      <c r="A23" s="624"/>
      <c r="B23" s="629"/>
      <c r="C23" s="65" t="s">
        <v>2377</v>
      </c>
      <c r="D23" s="66" t="s">
        <v>2378</v>
      </c>
      <c r="E23" s="66" t="s">
        <v>9</v>
      </c>
      <c r="F23" s="66" t="s">
        <v>148</v>
      </c>
      <c r="G23" s="67">
        <v>28919</v>
      </c>
      <c r="H23" s="66" t="s">
        <v>4574</v>
      </c>
      <c r="I23" s="66" t="s">
        <v>3104</v>
      </c>
      <c r="J23" s="66" t="s">
        <v>3270</v>
      </c>
      <c r="K23" s="66" t="s">
        <v>3124</v>
      </c>
      <c r="L23" s="66" t="s">
        <v>3971</v>
      </c>
      <c r="M23" s="66" t="s">
        <v>3099</v>
      </c>
      <c r="N23" s="66" t="s">
        <v>1715</v>
      </c>
      <c r="O23" s="66" t="s">
        <v>1616</v>
      </c>
      <c r="P23" s="108" t="str">
        <f ca="1" t="shared" si="3" ref="P23">DATEDIF(G23,$P$2,"Y")&amp;" Tahun"</f>
        <v>45 Tahun</v>
      </c>
      <c r="Q23" s="108" t="str">
        <f ca="1" t="shared" si="4" ref="Q23">DATEDIF(G23,$P$2,"YM")&amp;" Bulan"</f>
        <v>10 Bulan</v>
      </c>
      <c r="R23" s="108" t="str">
        <f ca="1" t="shared" si="5" ref="R23">DATEDIF(G23,$P$2,"MD")&amp;"  Hari"</f>
        <v>25  Hari</v>
      </c>
    </row>
    <row r="24" spans="1:18" ht="15">
      <c r="A24" s="624"/>
      <c r="B24" s="629"/>
      <c r="C24" s="65" t="s">
        <v>2634</v>
      </c>
      <c r="D24" s="66" t="s">
        <v>1750</v>
      </c>
      <c r="E24" s="66" t="s">
        <v>10</v>
      </c>
      <c r="F24" s="66" t="s">
        <v>238</v>
      </c>
      <c r="G24" s="68">
        <v>37816</v>
      </c>
      <c r="H24" s="66" t="s">
        <v>4574</v>
      </c>
      <c r="I24" s="66" t="s">
        <v>3104</v>
      </c>
      <c r="J24" s="66" t="s">
        <v>3271</v>
      </c>
      <c r="K24" s="66" t="s">
        <v>3279</v>
      </c>
      <c r="L24" s="66" t="s">
        <v>3898</v>
      </c>
      <c r="M24" s="66" t="s">
        <v>3100</v>
      </c>
      <c r="N24" s="66" t="s">
        <v>2492</v>
      </c>
      <c r="O24" s="66" t="s">
        <v>2378</v>
      </c>
      <c r="P24" s="108" t="str">
        <f ca="1" t="shared" si="6" ref="P24:P29">DATEDIF(G24,$P$2,"Y")&amp;" Tahun"</f>
        <v>21 Tahun</v>
      </c>
      <c r="Q24" s="108" t="str">
        <f ca="1" t="shared" si="7" ref="Q24:Q29">DATEDIF(G24,$P$2,"YM")&amp;" Bulan"</f>
        <v>6 Bulan</v>
      </c>
      <c r="R24" s="108" t="str">
        <f ca="1" t="shared" si="8" ref="R24:R29">DATEDIF(G24,$P$2,"MD")&amp;"  Hari"</f>
        <v>16  Hari</v>
      </c>
    </row>
    <row r="25" spans="1:18" ht="15">
      <c r="A25" s="625"/>
      <c r="B25" s="630"/>
      <c r="C25" s="65" t="s">
        <v>4589</v>
      </c>
      <c r="D25" s="66" t="s">
        <v>4590</v>
      </c>
      <c r="E25" s="66" t="s">
        <v>9</v>
      </c>
      <c r="F25" s="66" t="s">
        <v>238</v>
      </c>
      <c r="G25" s="67">
        <v>41542</v>
      </c>
      <c r="H25" s="66" t="s">
        <v>4574</v>
      </c>
      <c r="I25" s="66" t="s">
        <v>3104</v>
      </c>
      <c r="J25" s="66" t="s">
        <v>3286</v>
      </c>
      <c r="K25" s="66" t="s">
        <v>3279</v>
      </c>
      <c r="L25" s="66" t="s">
        <v>3898</v>
      </c>
      <c r="M25" s="66" t="s">
        <v>3100</v>
      </c>
      <c r="N25" s="66" t="s">
        <v>2492</v>
      </c>
      <c r="O25" s="66" t="s">
        <v>2378</v>
      </c>
      <c r="P25" s="108" t="str">
        <f t="shared" ca="1" si="6"/>
        <v>11 Tahun</v>
      </c>
      <c r="Q25" s="108" t="str">
        <f t="shared" ca="1" si="7"/>
        <v>4 Bulan</v>
      </c>
      <c r="R25" s="108" t="str">
        <f t="shared" ca="1" si="8"/>
        <v>5  Hari</v>
      </c>
    </row>
    <row r="26" spans="1:18" ht="15">
      <c r="A26" s="623">
        <v>8</v>
      </c>
      <c r="B26" s="628" t="s">
        <v>2139</v>
      </c>
      <c r="C26" s="65" t="s">
        <v>2740</v>
      </c>
      <c r="D26" s="66" t="s">
        <v>55</v>
      </c>
      <c r="E26" s="66" t="s">
        <v>10</v>
      </c>
      <c r="F26" s="66" t="s">
        <v>4515</v>
      </c>
      <c r="G26" s="68">
        <v>25422</v>
      </c>
      <c r="H26" s="66" t="s">
        <v>4574</v>
      </c>
      <c r="I26" s="66" t="s">
        <v>3104</v>
      </c>
      <c r="J26" s="66" t="s">
        <v>3270</v>
      </c>
      <c r="K26" s="66" t="s">
        <v>3124</v>
      </c>
      <c r="L26" s="66" t="s">
        <v>3948</v>
      </c>
      <c r="M26" s="66" t="s">
        <v>3095</v>
      </c>
      <c r="N26" s="66" t="s">
        <v>2981</v>
      </c>
      <c r="O26" s="66" t="s">
        <v>4591</v>
      </c>
      <c r="P26" s="108" t="str">
        <f t="shared" ca="1" si="6"/>
        <v>55 Tahun</v>
      </c>
      <c r="Q26" s="108" t="str">
        <f t="shared" ca="1" si="7"/>
        <v>5 Bulan</v>
      </c>
      <c r="R26" s="108" t="str">
        <f t="shared" ca="1" si="8"/>
        <v>23  Hari</v>
      </c>
    </row>
    <row r="27" spans="1:18" ht="15">
      <c r="A27" s="624"/>
      <c r="B27" s="629"/>
      <c r="C27" s="65" t="s">
        <v>2140</v>
      </c>
      <c r="D27" s="66" t="s">
        <v>2141</v>
      </c>
      <c r="E27" s="66" t="s">
        <v>9</v>
      </c>
      <c r="F27" s="66" t="s">
        <v>316</v>
      </c>
      <c r="G27" s="67">
        <v>28836</v>
      </c>
      <c r="H27" s="66" t="s">
        <v>4574</v>
      </c>
      <c r="I27" s="66" t="s">
        <v>3104</v>
      </c>
      <c r="J27" s="66" t="s">
        <v>3270</v>
      </c>
      <c r="K27" s="66" t="s">
        <v>3124</v>
      </c>
      <c r="L27" s="66" t="s">
        <v>3948</v>
      </c>
      <c r="M27" s="66" t="s">
        <v>3099</v>
      </c>
      <c r="N27" s="66" t="s">
        <v>4591</v>
      </c>
      <c r="O27" s="66" t="s">
        <v>4591</v>
      </c>
      <c r="P27" s="108" t="str">
        <f t="shared" ca="1" si="6"/>
        <v>46 Tahun</v>
      </c>
      <c r="Q27" s="108" t="str">
        <f t="shared" ca="1" si="7"/>
        <v>1 Bulan</v>
      </c>
      <c r="R27" s="108" t="str">
        <f t="shared" ca="1" si="8"/>
        <v>18  Hari</v>
      </c>
    </row>
    <row r="28" spans="1:18" ht="15">
      <c r="A28" s="625"/>
      <c r="B28" s="630"/>
      <c r="C28" s="65" t="s">
        <v>2737</v>
      </c>
      <c r="D28" s="66" t="s">
        <v>2738</v>
      </c>
      <c r="E28" s="66" t="s">
        <v>10</v>
      </c>
      <c r="F28" s="66" t="s">
        <v>238</v>
      </c>
      <c r="G28" s="68">
        <v>38298</v>
      </c>
      <c r="H28" s="66" t="s">
        <v>4574</v>
      </c>
      <c r="I28" s="66" t="s">
        <v>3104</v>
      </c>
      <c r="J28" s="66" t="s">
        <v>3893</v>
      </c>
      <c r="K28" s="66" t="s">
        <v>3279</v>
      </c>
      <c r="L28" s="66" t="s">
        <v>3898</v>
      </c>
      <c r="M28" s="66" t="s">
        <v>3100</v>
      </c>
      <c r="N28" s="66" t="s">
        <v>55</v>
      </c>
      <c r="O28" s="66" t="s">
        <v>2141</v>
      </c>
      <c r="P28" s="108" t="str">
        <f t="shared" ca="1" si="6"/>
        <v>20 Tahun</v>
      </c>
      <c r="Q28" s="108" t="str">
        <f t="shared" ca="1" si="7"/>
        <v>2 Bulan</v>
      </c>
      <c r="R28" s="108" t="str">
        <f t="shared" ca="1" si="8"/>
        <v>23  Hari</v>
      </c>
    </row>
    <row r="29" spans="1:18" ht="15">
      <c r="A29" s="623">
        <v>9</v>
      </c>
      <c r="B29" s="628" t="s">
        <v>2089</v>
      </c>
      <c r="C29" s="65" t="s">
        <v>4592</v>
      </c>
      <c r="D29" s="66" t="s">
        <v>1407</v>
      </c>
      <c r="E29" s="66" t="s">
        <v>10</v>
      </c>
      <c r="F29" s="66" t="s">
        <v>4446</v>
      </c>
      <c r="G29" s="68">
        <v>19331</v>
      </c>
      <c r="H29" s="66" t="s">
        <v>4574</v>
      </c>
      <c r="I29" s="66" t="s">
        <v>3104</v>
      </c>
      <c r="J29" s="66" t="s">
        <v>3270</v>
      </c>
      <c r="K29" s="66" t="s">
        <v>3124</v>
      </c>
      <c r="L29" s="66" t="s">
        <v>3948</v>
      </c>
      <c r="M29" s="66" t="s">
        <v>3095</v>
      </c>
      <c r="N29" s="66" t="s">
        <v>4431</v>
      </c>
      <c r="O29" s="66" t="s">
        <v>4593</v>
      </c>
      <c r="P29" s="108" t="str">
        <f t="shared" ca="1" si="6"/>
        <v>72 Tahun</v>
      </c>
      <c r="Q29" s="108" t="str">
        <f t="shared" ca="1" si="7"/>
        <v>1 Bulan</v>
      </c>
      <c r="R29" s="108" t="str">
        <f t="shared" ca="1" si="8"/>
        <v>27  Hari</v>
      </c>
    </row>
    <row r="30" spans="1:18" ht="15">
      <c r="A30" s="624"/>
      <c r="B30" s="629"/>
      <c r="C30" s="65" t="s">
        <v>2090</v>
      </c>
      <c r="D30" s="66" t="s">
        <v>1450</v>
      </c>
      <c r="E30" s="66" t="s">
        <v>9</v>
      </c>
      <c r="F30" s="66" t="s">
        <v>4446</v>
      </c>
      <c r="G30" s="68">
        <v>24546</v>
      </c>
      <c r="H30" s="66" t="s">
        <v>4574</v>
      </c>
      <c r="I30" s="66" t="s">
        <v>3104</v>
      </c>
      <c r="J30" s="66" t="s">
        <v>3270</v>
      </c>
      <c r="K30" s="66" t="s">
        <v>3117</v>
      </c>
      <c r="L30" s="66" t="s">
        <v>3948</v>
      </c>
      <c r="M30" s="66" t="s">
        <v>3099</v>
      </c>
      <c r="N30" s="66" t="s">
        <v>4594</v>
      </c>
      <c r="O30" s="66" t="s">
        <v>432</v>
      </c>
      <c r="P30" s="108" t="str">
        <f ca="1" t="shared" si="9" ref="P30:P93">DATEDIF(G30,$P$2,"Y")&amp;" Tahun"</f>
        <v>57 Tahun</v>
      </c>
      <c r="Q30" s="108" t="str">
        <f ca="1" t="shared" si="10" ref="Q30:Q93">DATEDIF(G30,$P$2,"YM")&amp;" Bulan"</f>
        <v>10 Bulan</v>
      </c>
      <c r="R30" s="108" t="str">
        <f ca="1" t="shared" si="11" ref="R30:R93">DATEDIF(G30,$P$2,"MD")&amp;"  Hari"</f>
        <v>15  Hari</v>
      </c>
    </row>
    <row r="31" spans="1:18" ht="15">
      <c r="A31" s="624"/>
      <c r="B31" s="629"/>
      <c r="C31" s="65" t="s">
        <v>2885</v>
      </c>
      <c r="D31" s="66" t="s">
        <v>1517</v>
      </c>
      <c r="E31" s="66" t="s">
        <v>10</v>
      </c>
      <c r="F31" s="66" t="s">
        <v>238</v>
      </c>
      <c r="G31" s="68">
        <v>31886</v>
      </c>
      <c r="H31" s="66" t="s">
        <v>4574</v>
      </c>
      <c r="I31" s="66" t="s">
        <v>3104</v>
      </c>
      <c r="J31" s="66" t="s">
        <v>3270</v>
      </c>
      <c r="K31" s="66" t="s">
        <v>3124</v>
      </c>
      <c r="L31" s="66" t="s">
        <v>4030</v>
      </c>
      <c r="M31" s="66" t="s">
        <v>3100</v>
      </c>
      <c r="N31" s="66" t="s">
        <v>1407</v>
      </c>
      <c r="O31" s="66" t="s">
        <v>1450</v>
      </c>
      <c r="P31" s="108" t="str">
        <f t="shared" ca="1" si="9"/>
        <v>37 Tahun</v>
      </c>
      <c r="Q31" s="108" t="str">
        <f t="shared" ca="1" si="10"/>
        <v>9 Bulan</v>
      </c>
      <c r="R31" s="108" t="str">
        <f t="shared" ca="1" si="11"/>
        <v>11  Hari</v>
      </c>
    </row>
    <row r="32" spans="1:18" ht="15">
      <c r="A32" s="625"/>
      <c r="B32" s="630"/>
      <c r="C32" s="65" t="s">
        <v>2689</v>
      </c>
      <c r="D32" s="66" t="s">
        <v>1589</v>
      </c>
      <c r="E32" s="66" t="s">
        <v>10</v>
      </c>
      <c r="F32" s="66" t="s">
        <v>185</v>
      </c>
      <c r="G32" s="68">
        <v>36741</v>
      </c>
      <c r="H32" s="66" t="s">
        <v>4574</v>
      </c>
      <c r="I32" s="66" t="s">
        <v>3104</v>
      </c>
      <c r="J32" s="66" t="s">
        <v>3270</v>
      </c>
      <c r="K32" s="66" t="s">
        <v>3901</v>
      </c>
      <c r="L32" s="66" t="s">
        <v>3898</v>
      </c>
      <c r="M32" s="66" t="s">
        <v>3100</v>
      </c>
      <c r="N32" s="66" t="s">
        <v>1407</v>
      </c>
      <c r="O32" s="66" t="s">
        <v>1450</v>
      </c>
      <c r="P32" s="108" t="str">
        <f t="shared" ca="1" si="9"/>
        <v>24 Tahun</v>
      </c>
      <c r="Q32" s="108" t="str">
        <f t="shared" ca="1" si="10"/>
        <v>5 Bulan</v>
      </c>
      <c r="R32" s="108" t="str">
        <f t="shared" ca="1" si="11"/>
        <v>27  Hari</v>
      </c>
    </row>
    <row r="33" spans="1:18" ht="15">
      <c r="A33" s="623">
        <v>10</v>
      </c>
      <c r="B33" s="628" t="s">
        <v>1954</v>
      </c>
      <c r="C33" s="65" t="s">
        <v>2581</v>
      </c>
      <c r="D33" s="66" t="s">
        <v>1403</v>
      </c>
      <c r="E33" s="66" t="s">
        <v>10</v>
      </c>
      <c r="F33" s="66" t="s">
        <v>37</v>
      </c>
      <c r="G33" s="68">
        <v>23179</v>
      </c>
      <c r="H33" s="66" t="s">
        <v>4574</v>
      </c>
      <c r="I33" s="66" t="s">
        <v>3104</v>
      </c>
      <c r="J33" s="66" t="s">
        <v>3270</v>
      </c>
      <c r="K33" s="66" t="s">
        <v>3124</v>
      </c>
      <c r="L33" s="66" t="s">
        <v>3894</v>
      </c>
      <c r="M33" s="66" t="s">
        <v>3095</v>
      </c>
      <c r="N33" s="66" t="s">
        <v>3949</v>
      </c>
      <c r="O33" s="66" t="s">
        <v>4595</v>
      </c>
      <c r="P33" s="108" t="str">
        <f t="shared" ca="1" si="9"/>
        <v>61 Tahun</v>
      </c>
      <c r="Q33" s="108" t="str">
        <f t="shared" ca="1" si="10"/>
        <v>7 Bulan</v>
      </c>
      <c r="R33" s="108" t="str">
        <f t="shared" ca="1" si="11"/>
        <v>13  Hari</v>
      </c>
    </row>
    <row r="34" spans="1:18" ht="15">
      <c r="A34" s="624"/>
      <c r="B34" s="629"/>
      <c r="C34" s="65" t="s">
        <v>2150</v>
      </c>
      <c r="D34" s="66" t="s">
        <v>1781</v>
      </c>
      <c r="E34" s="66" t="s">
        <v>9</v>
      </c>
      <c r="F34" s="66" t="s">
        <v>4596</v>
      </c>
      <c r="G34" s="68">
        <v>23905</v>
      </c>
      <c r="H34" s="66" t="s">
        <v>4574</v>
      </c>
      <c r="I34" s="66" t="s">
        <v>3104</v>
      </c>
      <c r="J34" s="66" t="s">
        <v>3270</v>
      </c>
      <c r="K34" s="66" t="s">
        <v>3124</v>
      </c>
      <c r="L34" s="66" t="s">
        <v>3894</v>
      </c>
      <c r="M34" s="66" t="s">
        <v>3099</v>
      </c>
      <c r="N34" s="66" t="s">
        <v>4597</v>
      </c>
      <c r="O34" s="66" t="s">
        <v>1718</v>
      </c>
      <c r="P34" s="108" t="str">
        <f t="shared" ca="1" si="9"/>
        <v>59 Tahun</v>
      </c>
      <c r="Q34" s="108" t="str">
        <f t="shared" ca="1" si="10"/>
        <v>7 Bulan</v>
      </c>
      <c r="R34" s="108" t="str">
        <f t="shared" ca="1" si="11"/>
        <v>18  Hari</v>
      </c>
    </row>
    <row r="35" spans="1:18" ht="15">
      <c r="A35" s="625"/>
      <c r="B35" s="630"/>
      <c r="C35" s="65" t="s">
        <v>1962</v>
      </c>
      <c r="D35" s="66" t="s">
        <v>1955</v>
      </c>
      <c r="E35" s="66" t="s">
        <v>9</v>
      </c>
      <c r="F35" s="66" t="s">
        <v>238</v>
      </c>
      <c r="G35" s="68">
        <v>37459</v>
      </c>
      <c r="H35" s="66" t="s">
        <v>4574</v>
      </c>
      <c r="I35" s="66" t="s">
        <v>3104</v>
      </c>
      <c r="J35" s="66" t="s">
        <v>3893</v>
      </c>
      <c r="K35" s="66" t="s">
        <v>3279</v>
      </c>
      <c r="L35" s="66" t="s">
        <v>3898</v>
      </c>
      <c r="M35" s="66" t="s">
        <v>3100</v>
      </c>
      <c r="N35" s="66" t="s">
        <v>1403</v>
      </c>
      <c r="O35" s="66" t="s">
        <v>1781</v>
      </c>
      <c r="P35" s="108" t="str">
        <f t="shared" ca="1" si="9"/>
        <v>22 Tahun</v>
      </c>
      <c r="Q35" s="108" t="str">
        <f t="shared" ca="1" si="10"/>
        <v>6 Bulan</v>
      </c>
      <c r="R35" s="108" t="str">
        <f t="shared" ca="1" si="11"/>
        <v>8  Hari</v>
      </c>
    </row>
    <row r="36" spans="1:18" ht="15">
      <c r="A36" s="623">
        <v>11</v>
      </c>
      <c r="B36" s="628" t="s">
        <v>6816</v>
      </c>
      <c r="C36" s="65" t="s">
        <v>6815</v>
      </c>
      <c r="D36" s="66" t="s">
        <v>858</v>
      </c>
      <c r="E36" s="66" t="s">
        <v>10</v>
      </c>
      <c r="F36" s="66" t="s">
        <v>238</v>
      </c>
      <c r="G36" s="68">
        <v>35381</v>
      </c>
      <c r="H36" s="66" t="s">
        <v>4574</v>
      </c>
      <c r="I36" s="66" t="s">
        <v>3104</v>
      </c>
      <c r="J36" s="66" t="s">
        <v>3893</v>
      </c>
      <c r="K36" s="66" t="s">
        <v>3124</v>
      </c>
      <c r="L36" s="66" t="s">
        <v>3971</v>
      </c>
      <c r="M36" s="66" t="s">
        <v>3095</v>
      </c>
      <c r="N36" s="66" t="s">
        <v>1403</v>
      </c>
      <c r="O36" s="66" t="s">
        <v>1781</v>
      </c>
      <c r="P36" s="108" t="str">
        <f t="shared" ca="1" si="9"/>
        <v>28 Tahun</v>
      </c>
      <c r="Q36" s="108" t="str">
        <f t="shared" ca="1" si="10"/>
        <v>2 Bulan</v>
      </c>
      <c r="R36" s="108" t="str">
        <f t="shared" ca="1" si="11"/>
        <v>18  Hari</v>
      </c>
    </row>
    <row r="37" spans="1:18" ht="15">
      <c r="A37" s="625"/>
      <c r="B37" s="630"/>
      <c r="C37" s="65" t="s">
        <v>6817</v>
      </c>
      <c r="D37" s="66" t="s">
        <v>6818</v>
      </c>
      <c r="E37" s="66" t="s">
        <v>9</v>
      </c>
      <c r="F37" s="66" t="s">
        <v>238</v>
      </c>
      <c r="G37" s="68">
        <v>35865</v>
      </c>
      <c r="H37" s="66" t="s">
        <v>4574</v>
      </c>
      <c r="I37" s="66" t="s">
        <v>3104</v>
      </c>
      <c r="J37" s="66" t="s">
        <v>3893</v>
      </c>
      <c r="K37" s="66" t="s">
        <v>3124</v>
      </c>
      <c r="L37" s="66" t="s">
        <v>3971</v>
      </c>
      <c r="M37" s="66" t="s">
        <v>3099</v>
      </c>
      <c r="N37" s="66" t="s">
        <v>1185</v>
      </c>
      <c r="O37" s="66" t="s">
        <v>1915</v>
      </c>
      <c r="P37" s="108" t="str">
        <f t="shared" ca="1" si="9"/>
        <v>26 Tahun</v>
      </c>
      <c r="Q37" s="108" t="str">
        <f t="shared" ca="1" si="10"/>
        <v>10 Bulan</v>
      </c>
      <c r="R37" s="108" t="str">
        <f t="shared" ca="1" si="11"/>
        <v>19  Hari</v>
      </c>
    </row>
    <row r="38" spans="1:18" ht="15">
      <c r="A38" s="623">
        <v>12</v>
      </c>
      <c r="B38" s="628" t="s">
        <v>2304</v>
      </c>
      <c r="C38" s="65" t="s">
        <v>2523</v>
      </c>
      <c r="D38" s="66" t="s">
        <v>2437</v>
      </c>
      <c r="E38" s="66" t="s">
        <v>10</v>
      </c>
      <c r="F38" s="66" t="s">
        <v>137</v>
      </c>
      <c r="G38" s="68">
        <v>33989</v>
      </c>
      <c r="H38" s="66" t="s">
        <v>4574</v>
      </c>
      <c r="I38" s="66" t="s">
        <v>3104</v>
      </c>
      <c r="J38" s="66" t="s">
        <v>3893</v>
      </c>
      <c r="K38" s="66" t="s">
        <v>3124</v>
      </c>
      <c r="L38" s="66" t="s">
        <v>3894</v>
      </c>
      <c r="M38" s="66" t="s">
        <v>3095</v>
      </c>
      <c r="N38" s="66" t="s">
        <v>216</v>
      </c>
      <c r="O38" s="66" t="s">
        <v>217</v>
      </c>
      <c r="P38" s="108" t="str">
        <f t="shared" ca="1" si="9"/>
        <v>32 Tahun</v>
      </c>
      <c r="Q38" s="108" t="str">
        <f t="shared" ca="1" si="10"/>
        <v>0 Bulan</v>
      </c>
      <c r="R38" s="108" t="str">
        <f t="shared" ca="1" si="11"/>
        <v>10  Hari</v>
      </c>
    </row>
    <row r="39" spans="1:18" ht="15">
      <c r="A39" s="624"/>
      <c r="B39" s="629"/>
      <c r="C39" s="65" t="s">
        <v>2305</v>
      </c>
      <c r="D39" s="66" t="s">
        <v>2306</v>
      </c>
      <c r="E39" s="66" t="s">
        <v>9</v>
      </c>
      <c r="F39" s="66" t="s">
        <v>238</v>
      </c>
      <c r="G39" s="68">
        <v>34126</v>
      </c>
      <c r="H39" s="66" t="s">
        <v>4574</v>
      </c>
      <c r="I39" s="66" t="s">
        <v>3104</v>
      </c>
      <c r="J39" s="66" t="s">
        <v>3893</v>
      </c>
      <c r="K39" s="66" t="s">
        <v>3117</v>
      </c>
      <c r="L39" s="66" t="s">
        <v>3894</v>
      </c>
      <c r="M39" s="66" t="s">
        <v>3099</v>
      </c>
      <c r="N39" s="66" t="s">
        <v>2685</v>
      </c>
      <c r="O39" s="66" t="s">
        <v>292</v>
      </c>
      <c r="P39" s="108" t="str">
        <f t="shared" ca="1" si="9"/>
        <v>31 Tahun</v>
      </c>
      <c r="Q39" s="108" t="str">
        <f t="shared" ca="1" si="10"/>
        <v>7 Bulan</v>
      </c>
      <c r="R39" s="108" t="str">
        <f t="shared" ca="1" si="11"/>
        <v>24  Hari</v>
      </c>
    </row>
    <row r="40" spans="1:18" ht="15">
      <c r="A40" s="625"/>
      <c r="B40" s="630"/>
      <c r="C40" s="65" t="s">
        <v>4598</v>
      </c>
      <c r="D40" s="66" t="s">
        <v>4599</v>
      </c>
      <c r="E40" s="66" t="s">
        <v>10</v>
      </c>
      <c r="F40" s="66" t="s">
        <v>238</v>
      </c>
      <c r="G40" s="67">
        <v>41916</v>
      </c>
      <c r="H40" s="66" t="s">
        <v>4574</v>
      </c>
      <c r="I40" s="66" t="s">
        <v>3104</v>
      </c>
      <c r="J40" s="66" t="s">
        <v>3286</v>
      </c>
      <c r="K40" s="66" t="s">
        <v>3901</v>
      </c>
      <c r="L40" s="66" t="s">
        <v>3898</v>
      </c>
      <c r="M40" s="66" t="s">
        <v>3100</v>
      </c>
      <c r="N40" s="66" t="s">
        <v>2437</v>
      </c>
      <c r="O40" s="66" t="s">
        <v>2306</v>
      </c>
      <c r="P40" s="108" t="str">
        <f t="shared" ca="1" si="9"/>
        <v>10 Tahun</v>
      </c>
      <c r="Q40" s="108" t="str">
        <f t="shared" ca="1" si="10"/>
        <v>3 Bulan</v>
      </c>
      <c r="R40" s="108" t="str">
        <f t="shared" ca="1" si="11"/>
        <v>26  Hari</v>
      </c>
    </row>
    <row r="41" spans="1:18" ht="15">
      <c r="A41" s="66">
        <v>13</v>
      </c>
      <c r="B41" s="65" t="s">
        <v>2773</v>
      </c>
      <c r="C41" s="65" t="s">
        <v>2774</v>
      </c>
      <c r="D41" s="66" t="s">
        <v>4600</v>
      </c>
      <c r="E41" s="66" t="s">
        <v>10</v>
      </c>
      <c r="F41" s="66" t="s">
        <v>304</v>
      </c>
      <c r="G41" s="68">
        <v>18634</v>
      </c>
      <c r="H41" s="66" t="s">
        <v>4574</v>
      </c>
      <c r="I41" s="66" t="s">
        <v>3104</v>
      </c>
      <c r="J41" s="66" t="s">
        <v>3270</v>
      </c>
      <c r="K41" s="66" t="s">
        <v>3124</v>
      </c>
      <c r="L41" s="66" t="s">
        <v>3131</v>
      </c>
      <c r="M41" s="66" t="s">
        <v>3095</v>
      </c>
      <c r="N41" s="66" t="s">
        <v>4601</v>
      </c>
      <c r="O41" s="66" t="s">
        <v>4602</v>
      </c>
      <c r="P41" s="108" t="str">
        <f t="shared" ca="1" si="9"/>
        <v>74 Tahun</v>
      </c>
      <c r="Q41" s="108" t="str">
        <f t="shared" ca="1" si="10"/>
        <v>0 Bulan</v>
      </c>
      <c r="R41" s="108" t="str">
        <f t="shared" ca="1" si="11"/>
        <v>24  Hari</v>
      </c>
    </row>
    <row r="42" spans="1:18" ht="15">
      <c r="A42" s="623">
        <v>14</v>
      </c>
      <c r="B42" s="628" t="s">
        <v>2275</v>
      </c>
      <c r="C42" s="65" t="s">
        <v>2444</v>
      </c>
      <c r="D42" s="66" t="s">
        <v>2445</v>
      </c>
      <c r="E42" s="66" t="s">
        <v>10</v>
      </c>
      <c r="F42" s="66" t="s">
        <v>266</v>
      </c>
      <c r="G42" s="68">
        <v>18628</v>
      </c>
      <c r="H42" s="66" t="s">
        <v>4574</v>
      </c>
      <c r="I42" s="66" t="s">
        <v>3104</v>
      </c>
      <c r="J42" s="66" t="s">
        <v>3270</v>
      </c>
      <c r="K42" s="66" t="s">
        <v>3124</v>
      </c>
      <c r="L42" s="66" t="s">
        <v>3948</v>
      </c>
      <c r="M42" s="66" t="s">
        <v>3095</v>
      </c>
      <c r="N42" s="66" t="s">
        <v>1649</v>
      </c>
      <c r="O42" s="66" t="s">
        <v>2980</v>
      </c>
      <c r="P42" s="108" t="str">
        <f t="shared" ca="1" si="9"/>
        <v>74 Tahun</v>
      </c>
      <c r="Q42" s="108" t="str">
        <f t="shared" ca="1" si="10"/>
        <v>0 Bulan</v>
      </c>
      <c r="R42" s="108" t="str">
        <f t="shared" ca="1" si="11"/>
        <v>30  Hari</v>
      </c>
    </row>
    <row r="43" spans="1:18" ht="15">
      <c r="A43" s="625"/>
      <c r="B43" s="630"/>
      <c r="C43" s="65" t="s">
        <v>2276</v>
      </c>
      <c r="D43" s="66" t="s">
        <v>1931</v>
      </c>
      <c r="E43" s="66" t="s">
        <v>9</v>
      </c>
      <c r="F43" s="66" t="s">
        <v>4596</v>
      </c>
      <c r="G43" s="68">
        <v>22100</v>
      </c>
      <c r="H43" s="66" t="s">
        <v>4574</v>
      </c>
      <c r="I43" s="66" t="s">
        <v>3104</v>
      </c>
      <c r="J43" s="66" t="s">
        <v>3270</v>
      </c>
      <c r="K43" s="66" t="s">
        <v>3117</v>
      </c>
      <c r="L43" s="66" t="s">
        <v>3948</v>
      </c>
      <c r="M43" s="66" t="s">
        <v>3099</v>
      </c>
      <c r="N43" s="66" t="s">
        <v>4601</v>
      </c>
      <c r="O43" s="66" t="s">
        <v>4602</v>
      </c>
      <c r="P43" s="108" t="str">
        <f t="shared" ca="1" si="9"/>
        <v>64 Tahun</v>
      </c>
      <c r="Q43" s="108" t="str">
        <f t="shared" ca="1" si="10"/>
        <v>6 Bulan</v>
      </c>
      <c r="R43" s="108" t="str">
        <f t="shared" ca="1" si="11"/>
        <v>27  Hari</v>
      </c>
    </row>
    <row r="44" spans="1:18" ht="15">
      <c r="A44" s="623">
        <v>15</v>
      </c>
      <c r="B44" s="628" t="s">
        <v>2067</v>
      </c>
      <c r="C44" s="65" t="s">
        <v>2473</v>
      </c>
      <c r="D44" s="66" t="s">
        <v>2474</v>
      </c>
      <c r="E44" s="66" t="s">
        <v>10</v>
      </c>
      <c r="F44" s="66" t="s">
        <v>35</v>
      </c>
      <c r="G44" s="68">
        <v>29369</v>
      </c>
      <c r="H44" s="66" t="s">
        <v>4574</v>
      </c>
      <c r="I44" s="66" t="s">
        <v>3104</v>
      </c>
      <c r="J44" s="66" t="s">
        <v>3271</v>
      </c>
      <c r="K44" s="66" t="s">
        <v>3097</v>
      </c>
      <c r="L44" s="66" t="s">
        <v>3971</v>
      </c>
      <c r="M44" s="66" t="s">
        <v>3095</v>
      </c>
      <c r="N44" s="66" t="s">
        <v>4603</v>
      </c>
      <c r="O44" s="66" t="s">
        <v>187</v>
      </c>
      <c r="P44" s="108" t="str">
        <f t="shared" ca="1" si="9"/>
        <v>44 Tahun</v>
      </c>
      <c r="Q44" s="108" t="str">
        <f t="shared" ca="1" si="10"/>
        <v>8 Bulan</v>
      </c>
      <c r="R44" s="108" t="str">
        <f t="shared" ca="1" si="11"/>
        <v>2  Hari</v>
      </c>
    </row>
    <row r="45" spans="1:18" ht="15">
      <c r="A45" s="624"/>
      <c r="B45" s="629"/>
      <c r="C45" s="65" t="s">
        <v>2068</v>
      </c>
      <c r="D45" s="66" t="s">
        <v>1441</v>
      </c>
      <c r="E45" s="66" t="s">
        <v>9</v>
      </c>
      <c r="F45" s="66" t="s">
        <v>238</v>
      </c>
      <c r="G45" s="67">
        <v>30147</v>
      </c>
      <c r="H45" s="66" t="s">
        <v>4574</v>
      </c>
      <c r="I45" s="66" t="s">
        <v>3104</v>
      </c>
      <c r="J45" s="66" t="s">
        <v>3893</v>
      </c>
      <c r="K45" s="66" t="s">
        <v>3097</v>
      </c>
      <c r="L45" s="66" t="s">
        <v>3971</v>
      </c>
      <c r="M45" s="66" t="s">
        <v>3099</v>
      </c>
      <c r="N45" s="66" t="s">
        <v>2445</v>
      </c>
      <c r="O45" s="66" t="s">
        <v>1931</v>
      </c>
      <c r="P45" s="108" t="str">
        <f t="shared" ca="1" si="9"/>
        <v>42 Tahun</v>
      </c>
      <c r="Q45" s="108" t="str">
        <f t="shared" ca="1" si="10"/>
        <v>6 Bulan</v>
      </c>
      <c r="R45" s="108" t="str">
        <f t="shared" ca="1" si="11"/>
        <v>15  Hari</v>
      </c>
    </row>
    <row r="46" spans="1:18" ht="15">
      <c r="A46" s="625"/>
      <c r="B46" s="630"/>
      <c r="C46" s="65" t="s">
        <v>1538</v>
      </c>
      <c r="D46" s="66" t="s">
        <v>4604</v>
      </c>
      <c r="E46" s="66" t="s">
        <v>10</v>
      </c>
      <c r="F46" s="66" t="s">
        <v>238</v>
      </c>
      <c r="G46" s="68">
        <v>40055</v>
      </c>
      <c r="H46" s="66" t="s">
        <v>4574</v>
      </c>
      <c r="I46" s="66" t="s">
        <v>3104</v>
      </c>
      <c r="J46" s="66" t="s">
        <v>3286</v>
      </c>
      <c r="K46" s="66" t="s">
        <v>3279</v>
      </c>
      <c r="L46" s="66" t="s">
        <v>3898</v>
      </c>
      <c r="M46" s="66" t="s">
        <v>3100</v>
      </c>
      <c r="N46" s="66" t="s">
        <v>2474</v>
      </c>
      <c r="O46" s="66" t="s">
        <v>1441</v>
      </c>
      <c r="P46" s="108" t="str">
        <f t="shared" ca="1" si="9"/>
        <v>15 Tahun</v>
      </c>
      <c r="Q46" s="108" t="str">
        <f t="shared" ca="1" si="10"/>
        <v>5 Bulan</v>
      </c>
      <c r="R46" s="108" t="str">
        <f t="shared" ca="1" si="11"/>
        <v>0  Hari</v>
      </c>
    </row>
    <row r="47" spans="1:18" ht="15">
      <c r="A47" s="623">
        <v>16</v>
      </c>
      <c r="B47" s="628" t="s">
        <v>841</v>
      </c>
      <c r="C47" s="65" t="s">
        <v>2668</v>
      </c>
      <c r="D47" s="66" t="s">
        <v>2669</v>
      </c>
      <c r="E47" s="66" t="s">
        <v>10</v>
      </c>
      <c r="F47" s="66" t="s">
        <v>20</v>
      </c>
      <c r="G47" s="68">
        <v>31149</v>
      </c>
      <c r="H47" s="66" t="s">
        <v>4574</v>
      </c>
      <c r="I47" s="66" t="s">
        <v>3104</v>
      </c>
      <c r="J47" s="66" t="s">
        <v>3893</v>
      </c>
      <c r="K47" s="66" t="s">
        <v>3097</v>
      </c>
      <c r="L47" s="66" t="s">
        <v>3948</v>
      </c>
      <c r="M47" s="66" t="s">
        <v>3095</v>
      </c>
      <c r="N47" s="66" t="s">
        <v>4605</v>
      </c>
      <c r="O47" s="66" t="s">
        <v>4606</v>
      </c>
      <c r="P47" s="108" t="str">
        <f t="shared" ca="1" si="9"/>
        <v>39 Tahun</v>
      </c>
      <c r="Q47" s="108" t="str">
        <f t="shared" ca="1" si="10"/>
        <v>9 Bulan</v>
      </c>
      <c r="R47" s="108" t="str">
        <f t="shared" ca="1" si="11"/>
        <v>18  Hari</v>
      </c>
    </row>
    <row r="48" spans="1:18" ht="15">
      <c r="A48" s="624"/>
      <c r="B48" s="629"/>
      <c r="C48" s="65" t="s">
        <v>2080</v>
      </c>
      <c r="D48" s="66" t="s">
        <v>199</v>
      </c>
      <c r="E48" s="66" t="s">
        <v>9</v>
      </c>
      <c r="F48" s="66" t="s">
        <v>185</v>
      </c>
      <c r="G48" s="68">
        <v>29387</v>
      </c>
      <c r="H48" s="66" t="s">
        <v>4574</v>
      </c>
      <c r="I48" s="66" t="s">
        <v>3104</v>
      </c>
      <c r="J48" s="66" t="s">
        <v>3893</v>
      </c>
      <c r="K48" s="66" t="s">
        <v>3097</v>
      </c>
      <c r="L48" s="66" t="s">
        <v>3948</v>
      </c>
      <c r="M48" s="66" t="s">
        <v>3099</v>
      </c>
      <c r="N48" s="66" t="s">
        <v>2445</v>
      </c>
      <c r="O48" s="66" t="s">
        <v>1931</v>
      </c>
      <c r="P48" s="108" t="str">
        <f t="shared" ca="1" si="9"/>
        <v>44 Tahun</v>
      </c>
      <c r="Q48" s="108" t="str">
        <f t="shared" ca="1" si="10"/>
        <v>7 Bulan</v>
      </c>
      <c r="R48" s="108" t="str">
        <f t="shared" ca="1" si="11"/>
        <v>15  Hari</v>
      </c>
    </row>
    <row r="49" spans="1:18" ht="15">
      <c r="A49" s="625"/>
      <c r="B49" s="630"/>
      <c r="C49" s="65" t="s">
        <v>4607</v>
      </c>
      <c r="D49" s="66" t="s">
        <v>4608</v>
      </c>
      <c r="E49" s="66" t="s">
        <v>10</v>
      </c>
      <c r="F49" s="66" t="s">
        <v>192</v>
      </c>
      <c r="G49" s="68">
        <v>43682</v>
      </c>
      <c r="H49" s="66" t="s">
        <v>4574</v>
      </c>
      <c r="I49" s="66" t="s">
        <v>3104</v>
      </c>
      <c r="J49" s="66" t="s">
        <v>4069</v>
      </c>
      <c r="K49" s="66" t="s">
        <v>3901</v>
      </c>
      <c r="L49" s="66" t="s">
        <v>3898</v>
      </c>
      <c r="M49" s="66" t="s">
        <v>3100</v>
      </c>
      <c r="N49" s="66" t="s">
        <v>2669</v>
      </c>
      <c r="O49" s="66" t="s">
        <v>199</v>
      </c>
      <c r="P49" s="108" t="str">
        <f t="shared" ca="1" si="9"/>
        <v>5 Tahun</v>
      </c>
      <c r="Q49" s="108" t="str">
        <f t="shared" ca="1" si="10"/>
        <v>5 Bulan</v>
      </c>
      <c r="R49" s="108" t="str">
        <f t="shared" ca="1" si="11"/>
        <v>25  Hari</v>
      </c>
    </row>
    <row r="50" spans="1:18" ht="15">
      <c r="A50" s="623">
        <v>17</v>
      </c>
      <c r="B50" s="628" t="s">
        <v>2286</v>
      </c>
      <c r="C50" s="65" t="s">
        <v>2811</v>
      </c>
      <c r="D50" s="66" t="s">
        <v>1542</v>
      </c>
      <c r="E50" s="66" t="s">
        <v>10</v>
      </c>
      <c r="F50" s="66" t="s">
        <v>219</v>
      </c>
      <c r="G50" s="68">
        <v>26334</v>
      </c>
      <c r="H50" s="66" t="s">
        <v>4574</v>
      </c>
      <c r="I50" s="66" t="s">
        <v>3104</v>
      </c>
      <c r="J50" s="66" t="s">
        <v>3270</v>
      </c>
      <c r="K50" s="66" t="s">
        <v>3124</v>
      </c>
      <c r="L50" s="66" t="s">
        <v>3894</v>
      </c>
      <c r="M50" s="66" t="s">
        <v>3095</v>
      </c>
      <c r="N50" s="66" t="s">
        <v>4609</v>
      </c>
      <c r="O50" s="66" t="s">
        <v>634</v>
      </c>
      <c r="P50" s="108" t="str">
        <f t="shared" ca="1" si="9"/>
        <v>52 Tahun</v>
      </c>
      <c r="Q50" s="108" t="str">
        <f t="shared" ca="1" si="10"/>
        <v>11 Bulan</v>
      </c>
      <c r="R50" s="108" t="str">
        <f t="shared" ca="1" si="11"/>
        <v>25  Hari</v>
      </c>
    </row>
    <row r="51" spans="1:18" ht="15">
      <c r="A51" s="624"/>
      <c r="B51" s="629"/>
      <c r="C51" s="65" t="s">
        <v>2287</v>
      </c>
      <c r="D51" s="66" t="s">
        <v>187</v>
      </c>
      <c r="E51" s="66" t="s">
        <v>9</v>
      </c>
      <c r="F51" s="66" t="s">
        <v>192</v>
      </c>
      <c r="G51" s="68">
        <v>28307</v>
      </c>
      <c r="H51" s="66" t="s">
        <v>4574</v>
      </c>
      <c r="I51" s="66" t="s">
        <v>3104</v>
      </c>
      <c r="J51" s="66" t="s">
        <v>3270</v>
      </c>
      <c r="K51" s="66" t="s">
        <v>3124</v>
      </c>
      <c r="L51" s="66" t="s">
        <v>3894</v>
      </c>
      <c r="M51" s="66" t="s">
        <v>3099</v>
      </c>
      <c r="N51" s="66" t="s">
        <v>294</v>
      </c>
      <c r="O51" s="66" t="s">
        <v>182</v>
      </c>
      <c r="P51" s="108" t="str">
        <f t="shared" ca="1" si="9"/>
        <v>47 Tahun</v>
      </c>
      <c r="Q51" s="108" t="str">
        <f t="shared" ca="1" si="10"/>
        <v>6 Bulan</v>
      </c>
      <c r="R51" s="108" t="str">
        <f t="shared" ca="1" si="11"/>
        <v>29  Hari</v>
      </c>
    </row>
    <row r="52" spans="1:18" ht="15">
      <c r="A52" s="624"/>
      <c r="B52" s="629"/>
      <c r="C52" s="65" t="s">
        <v>2798</v>
      </c>
      <c r="D52" s="66" t="s">
        <v>2799</v>
      </c>
      <c r="E52" s="66" t="s">
        <v>10</v>
      </c>
      <c r="F52" s="66" t="s">
        <v>238</v>
      </c>
      <c r="G52" s="68">
        <v>37442</v>
      </c>
      <c r="H52" s="66" t="s">
        <v>4574</v>
      </c>
      <c r="I52" s="66" t="s">
        <v>3104</v>
      </c>
      <c r="J52" s="66" t="s">
        <v>3893</v>
      </c>
      <c r="K52" s="66" t="s">
        <v>3901</v>
      </c>
      <c r="L52" s="66" t="s">
        <v>3898</v>
      </c>
      <c r="M52" s="66" t="s">
        <v>3100</v>
      </c>
      <c r="N52" s="66" t="s">
        <v>1542</v>
      </c>
      <c r="O52" s="66" t="s">
        <v>187</v>
      </c>
      <c r="P52" s="108" t="str">
        <f t="shared" ca="1" si="9"/>
        <v>22 Tahun</v>
      </c>
      <c r="Q52" s="108" t="str">
        <f t="shared" ca="1" si="10"/>
        <v>6 Bulan</v>
      </c>
      <c r="R52" s="108" t="str">
        <f t="shared" ca="1" si="11"/>
        <v>25  Hari</v>
      </c>
    </row>
    <row r="53" spans="1:18" ht="15">
      <c r="A53" s="625"/>
      <c r="B53" s="630"/>
      <c r="C53" s="65" t="s">
        <v>3045</v>
      </c>
      <c r="D53" s="66" t="s">
        <v>4610</v>
      </c>
      <c r="E53" s="66" t="s">
        <v>10</v>
      </c>
      <c r="F53" s="66" t="s">
        <v>238</v>
      </c>
      <c r="G53" s="68">
        <v>40668</v>
      </c>
      <c r="H53" s="66" t="s">
        <v>4574</v>
      </c>
      <c r="I53" s="66" t="s">
        <v>3104</v>
      </c>
      <c r="J53" s="66" t="s">
        <v>3286</v>
      </c>
      <c r="K53" s="66" t="s">
        <v>3901</v>
      </c>
      <c r="L53" s="66" t="s">
        <v>3898</v>
      </c>
      <c r="M53" s="66" t="s">
        <v>3100</v>
      </c>
      <c r="N53" s="66" t="s">
        <v>1542</v>
      </c>
      <c r="O53" s="66" t="s">
        <v>187</v>
      </c>
      <c r="P53" s="108" t="str">
        <f t="shared" ca="1" si="9"/>
        <v>13 Tahun</v>
      </c>
      <c r="Q53" s="108" t="str">
        <f t="shared" ca="1" si="10"/>
        <v>8 Bulan</v>
      </c>
      <c r="R53" s="108" t="str">
        <f t="shared" ca="1" si="11"/>
        <v>25  Hari</v>
      </c>
    </row>
    <row r="54" spans="1:18" ht="15">
      <c r="A54" s="623">
        <v>18</v>
      </c>
      <c r="B54" s="628" t="s">
        <v>2384</v>
      </c>
      <c r="C54" s="65" t="s">
        <v>2795</v>
      </c>
      <c r="D54" s="66" t="s">
        <v>1327</v>
      </c>
      <c r="E54" s="66" t="s">
        <v>10</v>
      </c>
      <c r="F54" s="66" t="s">
        <v>161</v>
      </c>
      <c r="G54" s="68">
        <v>26119</v>
      </c>
      <c r="H54" s="66" t="s">
        <v>4574</v>
      </c>
      <c r="I54" s="66" t="s">
        <v>3104</v>
      </c>
      <c r="J54" s="66" t="s">
        <v>3893</v>
      </c>
      <c r="K54" s="66" t="s">
        <v>3097</v>
      </c>
      <c r="L54" s="66" t="s">
        <v>3948</v>
      </c>
      <c r="M54" s="66" t="s">
        <v>3095</v>
      </c>
      <c r="N54" s="66" t="s">
        <v>1745</v>
      </c>
      <c r="O54" s="66" t="s">
        <v>1388</v>
      </c>
      <c r="P54" s="108" t="str">
        <f t="shared" ca="1" si="9"/>
        <v>53 Tahun</v>
      </c>
      <c r="Q54" s="108" t="str">
        <f t="shared" ca="1" si="10"/>
        <v>6 Bulan</v>
      </c>
      <c r="R54" s="108" t="str">
        <f t="shared" ca="1" si="11"/>
        <v>25  Hari</v>
      </c>
    </row>
    <row r="55" spans="1:18" ht="15">
      <c r="A55" s="624"/>
      <c r="B55" s="629"/>
      <c r="C55" s="65" t="s">
        <v>2400</v>
      </c>
      <c r="D55" s="66" t="s">
        <v>1499</v>
      </c>
      <c r="E55" s="66" t="s">
        <v>9</v>
      </c>
      <c r="F55" s="66" t="s">
        <v>238</v>
      </c>
      <c r="G55" s="68">
        <v>26756</v>
      </c>
      <c r="H55" s="66" t="s">
        <v>4574</v>
      </c>
      <c r="I55" s="66" t="s">
        <v>3104</v>
      </c>
      <c r="J55" s="66" t="s">
        <v>3270</v>
      </c>
      <c r="K55" s="66" t="s">
        <v>3097</v>
      </c>
      <c r="L55" s="66" t="s">
        <v>3948</v>
      </c>
      <c r="M55" s="66" t="s">
        <v>3099</v>
      </c>
      <c r="N55" s="66" t="s">
        <v>4611</v>
      </c>
      <c r="O55" s="66" t="s">
        <v>1509</v>
      </c>
      <c r="P55" s="108" t="str">
        <f t="shared" ca="1" si="9"/>
        <v>51 Tahun</v>
      </c>
      <c r="Q55" s="108" t="str">
        <f t="shared" ca="1" si="10"/>
        <v>9 Bulan</v>
      </c>
      <c r="R55" s="108" t="str">
        <f t="shared" ca="1" si="11"/>
        <v>28  Hari</v>
      </c>
    </row>
    <row r="56" spans="1:18" ht="15">
      <c r="A56" s="624"/>
      <c r="B56" s="629"/>
      <c r="C56" s="65" t="s">
        <v>2881</v>
      </c>
      <c r="D56" s="66" t="s">
        <v>2882</v>
      </c>
      <c r="E56" s="66" t="s">
        <v>10</v>
      </c>
      <c r="F56" s="66" t="s">
        <v>238</v>
      </c>
      <c r="G56" s="68">
        <v>34213</v>
      </c>
      <c r="H56" s="66" t="s">
        <v>4574</v>
      </c>
      <c r="I56" s="66" t="s">
        <v>3104</v>
      </c>
      <c r="J56" s="66" t="s">
        <v>3271</v>
      </c>
      <c r="K56" s="66" t="s">
        <v>3124</v>
      </c>
      <c r="L56" s="66" t="s">
        <v>3898</v>
      </c>
      <c r="M56" s="66" t="s">
        <v>3100</v>
      </c>
      <c r="N56" s="66" t="s">
        <v>1327</v>
      </c>
      <c r="O56" s="66" t="s">
        <v>1499</v>
      </c>
      <c r="P56" s="108" t="str">
        <f t="shared" ca="1" si="9"/>
        <v>31 Tahun</v>
      </c>
      <c r="Q56" s="108" t="str">
        <f t="shared" ca="1" si="10"/>
        <v>4 Bulan</v>
      </c>
      <c r="R56" s="108" t="str">
        <f t="shared" ca="1" si="11"/>
        <v>29  Hari</v>
      </c>
    </row>
    <row r="57" spans="1:18" ht="15">
      <c r="A57" s="624"/>
      <c r="B57" s="629"/>
      <c r="C57" s="65" t="s">
        <v>2385</v>
      </c>
      <c r="D57" s="66" t="s">
        <v>2386</v>
      </c>
      <c r="E57" s="66" t="s">
        <v>9</v>
      </c>
      <c r="F57" s="66" t="s">
        <v>238</v>
      </c>
      <c r="G57" s="68">
        <v>37290</v>
      </c>
      <c r="H57" s="66" t="s">
        <v>4574</v>
      </c>
      <c r="I57" s="66" t="s">
        <v>3104</v>
      </c>
      <c r="J57" s="66" t="s">
        <v>4477</v>
      </c>
      <c r="K57" s="66" t="s">
        <v>3279</v>
      </c>
      <c r="L57" s="66" t="s">
        <v>3898</v>
      </c>
      <c r="M57" s="66" t="s">
        <v>3100</v>
      </c>
      <c r="N57" s="66" t="s">
        <v>1327</v>
      </c>
      <c r="O57" s="66" t="s">
        <v>1499</v>
      </c>
      <c r="P57" s="108" t="str">
        <f t="shared" ca="1" si="9"/>
        <v>22 Tahun</v>
      </c>
      <c r="Q57" s="108" t="str">
        <f t="shared" ca="1" si="10"/>
        <v>11 Bulan</v>
      </c>
      <c r="R57" s="108" t="str">
        <f t="shared" ca="1" si="11"/>
        <v>27  Hari</v>
      </c>
    </row>
    <row r="58" spans="1:18" ht="15">
      <c r="A58" s="625"/>
      <c r="B58" s="630"/>
      <c r="C58" s="65" t="s">
        <v>4612</v>
      </c>
      <c r="D58" s="66" t="s">
        <v>4613</v>
      </c>
      <c r="E58" s="66" t="s">
        <v>9</v>
      </c>
      <c r="F58" s="66" t="s">
        <v>238</v>
      </c>
      <c r="G58" s="68">
        <v>43798</v>
      </c>
      <c r="H58" s="66" t="s">
        <v>4574</v>
      </c>
      <c r="I58" s="66" t="s">
        <v>3104</v>
      </c>
      <c r="J58" s="66" t="s">
        <v>4069</v>
      </c>
      <c r="K58" s="66" t="s">
        <v>3901</v>
      </c>
      <c r="L58" s="66" t="s">
        <v>3898</v>
      </c>
      <c r="M58" s="66" t="s">
        <v>3100</v>
      </c>
      <c r="N58" s="66" t="s">
        <v>1327</v>
      </c>
      <c r="O58" s="66" t="s">
        <v>1499</v>
      </c>
      <c r="P58" s="108" t="str">
        <f t="shared" ca="1" si="9"/>
        <v>5 Tahun</v>
      </c>
      <c r="Q58" s="108" t="str">
        <f t="shared" ca="1" si="10"/>
        <v>2 Bulan</v>
      </c>
      <c r="R58" s="108" t="str">
        <f t="shared" ca="1" si="11"/>
        <v>1  Hari</v>
      </c>
    </row>
    <row r="59" spans="1:18" ht="15">
      <c r="A59" s="66">
        <v>19</v>
      </c>
      <c r="B59" s="65" t="s">
        <v>4614</v>
      </c>
      <c r="C59" s="65" t="s">
        <v>2055</v>
      </c>
      <c r="D59" s="66" t="s">
        <v>438</v>
      </c>
      <c r="E59" s="66" t="s">
        <v>9</v>
      </c>
      <c r="F59" s="66" t="s">
        <v>4487</v>
      </c>
      <c r="G59" s="68">
        <v>16787</v>
      </c>
      <c r="H59" s="66" t="s">
        <v>4574</v>
      </c>
      <c r="I59" s="66" t="s">
        <v>3104</v>
      </c>
      <c r="J59" s="66" t="s">
        <v>3270</v>
      </c>
      <c r="K59" s="66" t="s">
        <v>3124</v>
      </c>
      <c r="L59" s="66" t="s">
        <v>3131</v>
      </c>
      <c r="M59" s="66" t="s">
        <v>3095</v>
      </c>
      <c r="N59" s="66" t="s">
        <v>1649</v>
      </c>
      <c r="O59" s="66" t="s">
        <v>4615</v>
      </c>
      <c r="P59" s="108" t="str">
        <f t="shared" ca="1" si="9"/>
        <v>79 Tahun</v>
      </c>
      <c r="Q59" s="108" t="str">
        <f t="shared" ca="1" si="10"/>
        <v>1 Bulan</v>
      </c>
      <c r="R59" s="108" t="str">
        <f t="shared" ca="1" si="11"/>
        <v>14  Hari</v>
      </c>
    </row>
    <row r="60" spans="1:18" ht="15">
      <c r="A60" s="623">
        <v>20</v>
      </c>
      <c r="B60" s="628" t="s">
        <v>1885</v>
      </c>
      <c r="C60" s="65" t="s">
        <v>2659</v>
      </c>
      <c r="D60" s="66" t="s">
        <v>2660</v>
      </c>
      <c r="E60" s="66" t="s">
        <v>10</v>
      </c>
      <c r="F60" s="66" t="s">
        <v>238</v>
      </c>
      <c r="G60" s="68">
        <v>30206</v>
      </c>
      <c r="H60" s="66" t="s">
        <v>4574</v>
      </c>
      <c r="I60" s="66" t="s">
        <v>3104</v>
      </c>
      <c r="J60" s="66" t="s">
        <v>3893</v>
      </c>
      <c r="K60" s="66" t="s">
        <v>3124</v>
      </c>
      <c r="L60" s="66" t="s">
        <v>3894</v>
      </c>
      <c r="M60" s="66" t="s">
        <v>3095</v>
      </c>
      <c r="N60" s="66" t="s">
        <v>1482</v>
      </c>
      <c r="O60" s="66" t="s">
        <v>438</v>
      </c>
      <c r="P60" s="108" t="str">
        <f t="shared" ca="1" si="9"/>
        <v>42 Tahun</v>
      </c>
      <c r="Q60" s="108" t="str">
        <f t="shared" ca="1" si="10"/>
        <v>4 Bulan</v>
      </c>
      <c r="R60" s="108" t="str">
        <f t="shared" ca="1" si="11"/>
        <v>18  Hari</v>
      </c>
    </row>
    <row r="61" spans="1:18" ht="15">
      <c r="A61" s="624"/>
      <c r="B61" s="629"/>
      <c r="C61" s="65" t="s">
        <v>2075</v>
      </c>
      <c r="D61" s="66" t="s">
        <v>2076</v>
      </c>
      <c r="E61" s="66" t="s">
        <v>9</v>
      </c>
      <c r="F61" s="66" t="s">
        <v>192</v>
      </c>
      <c r="G61" s="68">
        <v>30117</v>
      </c>
      <c r="H61" s="66" t="s">
        <v>4574</v>
      </c>
      <c r="I61" s="66" t="s">
        <v>3104</v>
      </c>
      <c r="J61" s="66" t="s">
        <v>3893</v>
      </c>
      <c r="K61" s="66" t="s">
        <v>3124</v>
      </c>
      <c r="L61" s="66" t="s">
        <v>3894</v>
      </c>
      <c r="M61" s="66" t="s">
        <v>3099</v>
      </c>
      <c r="N61" s="66" t="s">
        <v>1464</v>
      </c>
      <c r="O61" s="66" t="s">
        <v>1520</v>
      </c>
      <c r="P61" s="108" t="str">
        <f t="shared" ca="1" si="9"/>
        <v>42 Tahun</v>
      </c>
      <c r="Q61" s="108" t="str">
        <f t="shared" ca="1" si="10"/>
        <v>7 Bulan</v>
      </c>
      <c r="R61" s="108" t="str">
        <f t="shared" ca="1" si="11"/>
        <v>15  Hari</v>
      </c>
    </row>
    <row r="62" spans="1:18" ht="15">
      <c r="A62" s="624"/>
      <c r="B62" s="629"/>
      <c r="C62" s="65" t="s">
        <v>1886</v>
      </c>
      <c r="D62" s="66" t="s">
        <v>1887</v>
      </c>
      <c r="E62" s="66" t="s">
        <v>9</v>
      </c>
      <c r="F62" s="66" t="s">
        <v>238</v>
      </c>
      <c r="G62" s="68">
        <v>38926</v>
      </c>
      <c r="H62" s="66" t="s">
        <v>4574</v>
      </c>
      <c r="I62" s="66" t="s">
        <v>3104</v>
      </c>
      <c r="J62" s="66" t="s">
        <v>3286</v>
      </c>
      <c r="K62" s="66" t="s">
        <v>3279</v>
      </c>
      <c r="L62" s="66" t="s">
        <v>3898</v>
      </c>
      <c r="M62" s="66" t="s">
        <v>3100</v>
      </c>
      <c r="N62" s="66" t="s">
        <v>2660</v>
      </c>
      <c r="O62" s="66" t="s">
        <v>2076</v>
      </c>
      <c r="P62" s="108" t="str">
        <f t="shared" ca="1" si="9"/>
        <v>18 Tahun</v>
      </c>
      <c r="Q62" s="108" t="str">
        <f t="shared" ca="1" si="10"/>
        <v>6 Bulan</v>
      </c>
      <c r="R62" s="108" t="str">
        <f t="shared" ca="1" si="11"/>
        <v>2  Hari</v>
      </c>
    </row>
    <row r="63" spans="1:18" ht="15">
      <c r="A63" s="625"/>
      <c r="B63" s="630"/>
      <c r="C63" s="65" t="s">
        <v>4616</v>
      </c>
      <c r="D63" s="66" t="s">
        <v>4617</v>
      </c>
      <c r="E63" s="66" t="s">
        <v>9</v>
      </c>
      <c r="F63" s="66" t="s">
        <v>192</v>
      </c>
      <c r="G63" s="68">
        <v>41846</v>
      </c>
      <c r="H63" s="66" t="s">
        <v>4574</v>
      </c>
      <c r="I63" s="66" t="s">
        <v>3104</v>
      </c>
      <c r="J63" s="66" t="s">
        <v>4069</v>
      </c>
      <c r="K63" s="66" t="s">
        <v>3901</v>
      </c>
      <c r="L63" s="66" t="s">
        <v>3898</v>
      </c>
      <c r="M63" s="66" t="s">
        <v>3100</v>
      </c>
      <c r="N63" s="66" t="s">
        <v>2660</v>
      </c>
      <c r="O63" s="66" t="s">
        <v>2076</v>
      </c>
      <c r="P63" s="108" t="str">
        <f t="shared" ca="1" si="9"/>
        <v>10 Tahun</v>
      </c>
      <c r="Q63" s="108" t="str">
        <f t="shared" ca="1" si="10"/>
        <v>6 Bulan</v>
      </c>
      <c r="R63" s="108" t="str">
        <f t="shared" ca="1" si="11"/>
        <v>4  Hari</v>
      </c>
    </row>
    <row r="64" spans="1:18" ht="15">
      <c r="A64" s="623">
        <v>21</v>
      </c>
      <c r="B64" s="628" t="s">
        <v>1826</v>
      </c>
      <c r="C64" s="65" t="s">
        <v>2463</v>
      </c>
      <c r="D64" s="66" t="s">
        <v>2464</v>
      </c>
      <c r="E64" s="66" t="s">
        <v>10</v>
      </c>
      <c r="F64" s="66" t="s">
        <v>71</v>
      </c>
      <c r="G64" s="68">
        <v>31288</v>
      </c>
      <c r="H64" s="66" t="s">
        <v>4574</v>
      </c>
      <c r="I64" s="66" t="s">
        <v>3104</v>
      </c>
      <c r="J64" s="66" t="s">
        <v>3893</v>
      </c>
      <c r="K64" s="66" t="s">
        <v>3097</v>
      </c>
      <c r="L64" s="66" t="s">
        <v>3894</v>
      </c>
      <c r="M64" s="66" t="s">
        <v>3095</v>
      </c>
      <c r="N64" s="66" t="s">
        <v>1764</v>
      </c>
      <c r="O64" s="66" t="s">
        <v>1534</v>
      </c>
      <c r="P64" s="108" t="str">
        <f t="shared" ca="1" si="9"/>
        <v>39 Tahun</v>
      </c>
      <c r="Q64" s="108" t="str">
        <f t="shared" ca="1" si="10"/>
        <v>5 Bulan</v>
      </c>
      <c r="R64" s="108" t="str">
        <f t="shared" ca="1" si="11"/>
        <v>1  Hari</v>
      </c>
    </row>
    <row r="65" spans="1:18" ht="15">
      <c r="A65" s="624"/>
      <c r="B65" s="629"/>
      <c r="C65" s="65" t="s">
        <v>1827</v>
      </c>
      <c r="D65" s="66" t="s">
        <v>1746</v>
      </c>
      <c r="E65" s="66" t="s">
        <v>9</v>
      </c>
      <c r="F65" s="66" t="s">
        <v>1565</v>
      </c>
      <c r="G65" s="68">
        <v>33267</v>
      </c>
      <c r="H65" s="66" t="s">
        <v>4574</v>
      </c>
      <c r="I65" s="66" t="s">
        <v>3104</v>
      </c>
      <c r="J65" s="66" t="s">
        <v>3893</v>
      </c>
      <c r="K65" s="66" t="s">
        <v>3117</v>
      </c>
      <c r="L65" s="66" t="s">
        <v>3894</v>
      </c>
      <c r="M65" s="66" t="s">
        <v>3099</v>
      </c>
      <c r="N65" s="66" t="s">
        <v>2893</v>
      </c>
      <c r="O65" s="66" t="s">
        <v>4618</v>
      </c>
      <c r="P65" s="108" t="str">
        <f t="shared" ca="1" si="9"/>
        <v>34 Tahun</v>
      </c>
      <c r="Q65" s="108" t="str">
        <f t="shared" ca="1" si="10"/>
        <v>0 Bulan</v>
      </c>
      <c r="R65" s="108" t="str">
        <f t="shared" ca="1" si="11"/>
        <v>1  Hari</v>
      </c>
    </row>
    <row r="66" spans="1:18" ht="15">
      <c r="A66" s="625"/>
      <c r="B66" s="630"/>
      <c r="C66" s="65" t="s">
        <v>4619</v>
      </c>
      <c r="D66" s="66" t="s">
        <v>4620</v>
      </c>
      <c r="E66" s="66" t="s">
        <v>9</v>
      </c>
      <c r="F66" s="66" t="s">
        <v>238</v>
      </c>
      <c r="G66" s="68">
        <v>43273</v>
      </c>
      <c r="H66" s="66" t="s">
        <v>4574</v>
      </c>
      <c r="I66" s="66" t="s">
        <v>3104</v>
      </c>
      <c r="J66" s="66" t="s">
        <v>4069</v>
      </c>
      <c r="K66" s="66" t="s">
        <v>3901</v>
      </c>
      <c r="L66" s="66" t="s">
        <v>3898</v>
      </c>
      <c r="M66" s="66" t="s">
        <v>3100</v>
      </c>
      <c r="N66" s="66" t="s">
        <v>2464</v>
      </c>
      <c r="O66" s="66" t="s">
        <v>1746</v>
      </c>
      <c r="P66" s="108" t="str">
        <f t="shared" ca="1" si="9"/>
        <v>6 Tahun</v>
      </c>
      <c r="Q66" s="108" t="str">
        <f t="shared" ca="1" si="10"/>
        <v>7 Bulan</v>
      </c>
      <c r="R66" s="108" t="str">
        <f t="shared" ca="1" si="11"/>
        <v>8  Hari</v>
      </c>
    </row>
    <row r="67" spans="1:18" ht="15">
      <c r="A67" s="623">
        <v>22</v>
      </c>
      <c r="B67" s="628" t="s">
        <v>2198</v>
      </c>
      <c r="C67" s="65" t="s">
        <v>2199</v>
      </c>
      <c r="D67" s="66" t="s">
        <v>1534</v>
      </c>
      <c r="E67" s="66" t="s">
        <v>9</v>
      </c>
      <c r="F67" s="66" t="s">
        <v>71</v>
      </c>
      <c r="G67" s="68">
        <v>23933</v>
      </c>
      <c r="H67" s="66" t="s">
        <v>4574</v>
      </c>
      <c r="I67" s="66" t="s">
        <v>3104</v>
      </c>
      <c r="J67" s="66" t="s">
        <v>3270</v>
      </c>
      <c r="K67" s="66" t="s">
        <v>3124</v>
      </c>
      <c r="L67" s="66" t="s">
        <v>3131</v>
      </c>
      <c r="M67" s="66" t="s">
        <v>3095</v>
      </c>
      <c r="N67" s="66" t="s">
        <v>1473</v>
      </c>
      <c r="O67" s="66" t="s">
        <v>338</v>
      </c>
      <c r="P67" s="108" t="str">
        <f t="shared" ca="1" si="9"/>
        <v>59 Tahun</v>
      </c>
      <c r="Q67" s="108" t="str">
        <f t="shared" ca="1" si="10"/>
        <v>6 Bulan</v>
      </c>
      <c r="R67" s="108" t="str">
        <f t="shared" ca="1" si="11"/>
        <v>20  Hari</v>
      </c>
    </row>
    <row r="68" spans="1:18" ht="15">
      <c r="A68" s="625"/>
      <c r="B68" s="630"/>
      <c r="C68" s="65" t="s">
        <v>2675</v>
      </c>
      <c r="D68" s="66" t="s">
        <v>1615</v>
      </c>
      <c r="E68" s="66" t="s">
        <v>10</v>
      </c>
      <c r="F68" s="66" t="s">
        <v>185</v>
      </c>
      <c r="G68" s="68">
        <v>37510</v>
      </c>
      <c r="H68" s="66" t="s">
        <v>4574</v>
      </c>
      <c r="I68" s="66" t="s">
        <v>3104</v>
      </c>
      <c r="J68" s="66" t="s">
        <v>3271</v>
      </c>
      <c r="K68" s="66" t="s">
        <v>3279</v>
      </c>
      <c r="L68" s="66" t="s">
        <v>3898</v>
      </c>
      <c r="M68" s="66" t="s">
        <v>3100</v>
      </c>
      <c r="N68" s="66" t="s">
        <v>1764</v>
      </c>
      <c r="O68" s="66" t="s">
        <v>1534</v>
      </c>
      <c r="P68" s="108" t="str">
        <f t="shared" ca="1" si="9"/>
        <v>22 Tahun</v>
      </c>
      <c r="Q68" s="108" t="str">
        <f t="shared" ca="1" si="10"/>
        <v>4 Bulan</v>
      </c>
      <c r="R68" s="108" t="str">
        <f t="shared" ca="1" si="11"/>
        <v>19  Hari</v>
      </c>
    </row>
    <row r="69" spans="1:18" ht="15">
      <c r="A69" s="623">
        <v>23</v>
      </c>
      <c r="B69" s="628" t="s">
        <v>2269</v>
      </c>
      <c r="C69" s="65" t="s">
        <v>2558</v>
      </c>
      <c r="D69" s="66" t="s">
        <v>93</v>
      </c>
      <c r="E69" s="66" t="s">
        <v>10</v>
      </c>
      <c r="F69" s="66" t="s">
        <v>185</v>
      </c>
      <c r="G69" s="68">
        <v>27192</v>
      </c>
      <c r="H69" s="66" t="s">
        <v>4574</v>
      </c>
      <c r="I69" s="66" t="s">
        <v>3104</v>
      </c>
      <c r="J69" s="66" t="s">
        <v>3893</v>
      </c>
      <c r="K69" s="66" t="s">
        <v>3124</v>
      </c>
      <c r="L69" s="66" t="s">
        <v>3948</v>
      </c>
      <c r="M69" s="66" t="s">
        <v>3095</v>
      </c>
      <c r="N69" s="66" t="s">
        <v>4621</v>
      </c>
      <c r="O69" s="66" t="s">
        <v>1386</v>
      </c>
      <c r="P69" s="108" t="str">
        <f t="shared" ca="1" si="9"/>
        <v>50 Tahun</v>
      </c>
      <c r="Q69" s="108" t="str">
        <f t="shared" ca="1" si="10"/>
        <v>7 Bulan</v>
      </c>
      <c r="R69" s="108" t="str">
        <f t="shared" ca="1" si="11"/>
        <v>18  Hari</v>
      </c>
    </row>
    <row r="70" spans="1:18" ht="15">
      <c r="A70" s="624"/>
      <c r="B70" s="629"/>
      <c r="C70" s="65" t="s">
        <v>2270</v>
      </c>
      <c r="D70" s="66" t="s">
        <v>2271</v>
      </c>
      <c r="E70" s="66" t="s">
        <v>9</v>
      </c>
      <c r="F70" s="66" t="s">
        <v>185</v>
      </c>
      <c r="G70" s="68">
        <v>31361</v>
      </c>
      <c r="H70" s="66" t="s">
        <v>4574</v>
      </c>
      <c r="I70" s="66" t="s">
        <v>3104</v>
      </c>
      <c r="J70" s="66" t="s">
        <v>3893</v>
      </c>
      <c r="K70" s="66" t="s">
        <v>3117</v>
      </c>
      <c r="L70" s="66" t="s">
        <v>3948</v>
      </c>
      <c r="M70" s="66" t="s">
        <v>3099</v>
      </c>
      <c r="N70" s="66" t="s">
        <v>337</v>
      </c>
      <c r="O70" s="66" t="s">
        <v>85</v>
      </c>
      <c r="P70" s="108" t="str">
        <f t="shared" ca="1" si="9"/>
        <v>39 Tahun</v>
      </c>
      <c r="Q70" s="108" t="str">
        <f t="shared" ca="1" si="10"/>
        <v>2 Bulan</v>
      </c>
      <c r="R70" s="108" t="str">
        <f t="shared" ca="1" si="11"/>
        <v>20  Hari</v>
      </c>
    </row>
    <row r="71" spans="1:18" ht="15">
      <c r="A71" s="624"/>
      <c r="B71" s="629"/>
      <c r="C71" s="65" t="s">
        <v>2823</v>
      </c>
      <c r="D71" s="66" t="s">
        <v>2824</v>
      </c>
      <c r="E71" s="66" t="s">
        <v>10</v>
      </c>
      <c r="F71" s="66" t="s">
        <v>238</v>
      </c>
      <c r="G71" s="67">
        <v>38083</v>
      </c>
      <c r="H71" s="66" t="s">
        <v>4574</v>
      </c>
      <c r="I71" s="66" t="s">
        <v>3104</v>
      </c>
      <c r="J71" s="66" t="s">
        <v>3271</v>
      </c>
      <c r="K71" s="66" t="s">
        <v>3279</v>
      </c>
      <c r="L71" s="66" t="s">
        <v>3898</v>
      </c>
      <c r="M71" s="66" t="s">
        <v>3100</v>
      </c>
      <c r="N71" s="66" t="s">
        <v>93</v>
      </c>
      <c r="O71" s="66" t="s">
        <v>2271</v>
      </c>
      <c r="P71" s="108" t="str">
        <f t="shared" ca="1" si="9"/>
        <v>20 Tahun</v>
      </c>
      <c r="Q71" s="108" t="str">
        <f t="shared" ca="1" si="10"/>
        <v>9 Bulan</v>
      </c>
      <c r="R71" s="108" t="str">
        <f t="shared" ca="1" si="11"/>
        <v>24  Hari</v>
      </c>
    </row>
    <row r="72" spans="1:18" ht="15">
      <c r="A72" s="624"/>
      <c r="B72" s="629"/>
      <c r="C72" s="65" t="s">
        <v>4622</v>
      </c>
      <c r="D72" s="66" t="s">
        <v>4623</v>
      </c>
      <c r="E72" s="66" t="s">
        <v>10</v>
      </c>
      <c r="F72" s="66" t="s">
        <v>238</v>
      </c>
      <c r="G72" s="68">
        <v>39640</v>
      </c>
      <c r="H72" s="66" t="s">
        <v>4574</v>
      </c>
      <c r="I72" s="66" t="s">
        <v>3104</v>
      </c>
      <c r="J72" s="66" t="s">
        <v>3893</v>
      </c>
      <c r="K72" s="66" t="s">
        <v>3279</v>
      </c>
      <c r="L72" s="66" t="s">
        <v>3898</v>
      </c>
      <c r="M72" s="66" t="s">
        <v>3100</v>
      </c>
      <c r="N72" s="66" t="s">
        <v>93</v>
      </c>
      <c r="O72" s="66" t="s">
        <v>2271</v>
      </c>
      <c r="P72" s="108" t="str">
        <f t="shared" ca="1" si="9"/>
        <v>16 Tahun</v>
      </c>
      <c r="Q72" s="108" t="str">
        <f t="shared" ca="1" si="10"/>
        <v>6 Bulan</v>
      </c>
      <c r="R72" s="108" t="str">
        <f t="shared" ca="1" si="11"/>
        <v>19  Hari</v>
      </c>
    </row>
    <row r="73" spans="1:18" ht="15">
      <c r="A73" s="625"/>
      <c r="B73" s="630"/>
      <c r="C73" s="65" t="s">
        <v>4624</v>
      </c>
      <c r="D73" s="66" t="s">
        <v>4625</v>
      </c>
      <c r="E73" s="66" t="s">
        <v>9</v>
      </c>
      <c r="F73" s="66" t="s">
        <v>35</v>
      </c>
      <c r="G73" s="68">
        <v>43292</v>
      </c>
      <c r="H73" s="66" t="s">
        <v>4574</v>
      </c>
      <c r="I73" s="66" t="s">
        <v>3104</v>
      </c>
      <c r="J73" s="66" t="s">
        <v>3286</v>
      </c>
      <c r="K73" s="66" t="s">
        <v>3901</v>
      </c>
      <c r="L73" s="66" t="s">
        <v>3898</v>
      </c>
      <c r="M73" s="66" t="s">
        <v>3100</v>
      </c>
      <c r="N73" s="66" t="s">
        <v>93</v>
      </c>
      <c r="O73" s="66" t="s">
        <v>2271</v>
      </c>
      <c r="P73" s="108" t="str">
        <f t="shared" ca="1" si="9"/>
        <v>6 Tahun</v>
      </c>
      <c r="Q73" s="108" t="str">
        <f t="shared" ca="1" si="10"/>
        <v>6 Bulan</v>
      </c>
      <c r="R73" s="108" t="str">
        <f t="shared" ca="1" si="11"/>
        <v>19  Hari</v>
      </c>
    </row>
    <row r="74" spans="1:18" ht="15">
      <c r="A74" s="623">
        <v>24</v>
      </c>
      <c r="B74" s="628" t="s">
        <v>1867</v>
      </c>
      <c r="C74" s="65" t="s">
        <v>4626</v>
      </c>
      <c r="D74" s="66" t="s">
        <v>1429</v>
      </c>
      <c r="E74" s="66" t="s">
        <v>10</v>
      </c>
      <c r="F74" s="66" t="s">
        <v>238</v>
      </c>
      <c r="G74" s="68">
        <v>23068</v>
      </c>
      <c r="H74" s="66" t="s">
        <v>4574</v>
      </c>
      <c r="I74" s="66" t="s">
        <v>3104</v>
      </c>
      <c r="J74" s="66" t="s">
        <v>3270</v>
      </c>
      <c r="K74" s="66" t="s">
        <v>3124</v>
      </c>
      <c r="L74" s="66" t="s">
        <v>3894</v>
      </c>
      <c r="M74" s="66" t="s">
        <v>3095</v>
      </c>
      <c r="N74" s="66" t="s">
        <v>4627</v>
      </c>
      <c r="O74" s="66" t="s">
        <v>3030</v>
      </c>
      <c r="P74" s="108" t="str">
        <f t="shared" ca="1" si="9"/>
        <v>61 Tahun</v>
      </c>
      <c r="Q74" s="108" t="str">
        <f t="shared" ca="1" si="10"/>
        <v>11 Bulan</v>
      </c>
      <c r="R74" s="108" t="str">
        <f t="shared" ca="1" si="11"/>
        <v>4  Hari</v>
      </c>
    </row>
    <row r="75" spans="1:18" ht="15">
      <c r="A75" s="624"/>
      <c r="B75" s="629"/>
      <c r="C75" s="65" t="s">
        <v>1868</v>
      </c>
      <c r="D75" s="66" t="s">
        <v>1869</v>
      </c>
      <c r="E75" s="66" t="s">
        <v>9</v>
      </c>
      <c r="F75" s="66" t="s">
        <v>238</v>
      </c>
      <c r="G75" s="68">
        <v>23953</v>
      </c>
      <c r="H75" s="66" t="s">
        <v>4574</v>
      </c>
      <c r="I75" s="66" t="s">
        <v>3104</v>
      </c>
      <c r="J75" s="66" t="s">
        <v>3270</v>
      </c>
      <c r="K75" s="66" t="s">
        <v>3124</v>
      </c>
      <c r="L75" s="66" t="s">
        <v>3894</v>
      </c>
      <c r="M75" s="66" t="s">
        <v>3099</v>
      </c>
      <c r="N75" s="66" t="s">
        <v>4628</v>
      </c>
      <c r="O75" s="66" t="s">
        <v>1699</v>
      </c>
      <c r="P75" s="108" t="str">
        <f t="shared" ca="1" si="9"/>
        <v>59 Tahun</v>
      </c>
      <c r="Q75" s="108" t="str">
        <f t="shared" ca="1" si="10"/>
        <v>6 Bulan</v>
      </c>
      <c r="R75" s="108" t="str">
        <f t="shared" ca="1" si="11"/>
        <v>0  Hari</v>
      </c>
    </row>
    <row r="76" spans="1:18" ht="15">
      <c r="A76" s="624"/>
      <c r="B76" s="629"/>
      <c r="C76" s="65" t="s">
        <v>2196</v>
      </c>
      <c r="D76" s="66" t="s">
        <v>2197</v>
      </c>
      <c r="E76" s="66" t="s">
        <v>9</v>
      </c>
      <c r="F76" s="66" t="s">
        <v>238</v>
      </c>
      <c r="G76" s="68">
        <v>37478</v>
      </c>
      <c r="H76" s="66" t="s">
        <v>4574</v>
      </c>
      <c r="I76" s="66" t="s">
        <v>3104</v>
      </c>
      <c r="J76" s="66" t="s">
        <v>3271</v>
      </c>
      <c r="K76" s="66" t="s">
        <v>3279</v>
      </c>
      <c r="L76" s="66" t="s">
        <v>3898</v>
      </c>
      <c r="M76" s="66" t="s">
        <v>3100</v>
      </c>
      <c r="N76" s="66" t="s">
        <v>1429</v>
      </c>
      <c r="O76" s="66" t="s">
        <v>1869</v>
      </c>
      <c r="P76" s="108" t="str">
        <f t="shared" ca="1" si="9"/>
        <v>22 Tahun</v>
      </c>
      <c r="Q76" s="108" t="str">
        <f t="shared" ca="1" si="10"/>
        <v>5 Bulan</v>
      </c>
      <c r="R76" s="108" t="str">
        <f t="shared" ca="1" si="11"/>
        <v>20  Hari</v>
      </c>
    </row>
    <row r="77" spans="1:18" ht="15">
      <c r="A77" s="625"/>
      <c r="B77" s="630"/>
      <c r="C77" s="65" t="s">
        <v>4629</v>
      </c>
      <c r="D77" s="66" t="s">
        <v>4630</v>
      </c>
      <c r="E77" s="66" t="s">
        <v>9</v>
      </c>
      <c r="F77" s="66" t="s">
        <v>238</v>
      </c>
      <c r="G77" s="68" t="s">
        <v>4631</v>
      </c>
      <c r="H77" s="66" t="s">
        <v>4574</v>
      </c>
      <c r="I77" s="66" t="s">
        <v>3104</v>
      </c>
      <c r="J77" s="66" t="s">
        <v>3286</v>
      </c>
      <c r="K77" s="66" t="s">
        <v>3279</v>
      </c>
      <c r="L77" s="66" t="s">
        <v>3898</v>
      </c>
      <c r="M77" s="66" t="s">
        <v>3100</v>
      </c>
      <c r="N77" s="66" t="s">
        <v>1429</v>
      </c>
      <c r="O77" s="66" t="s">
        <v>1869</v>
      </c>
      <c r="P77" s="108" t="str">
        <f t="shared" ca="1" si="9"/>
        <v>16 Tahun</v>
      </c>
      <c r="Q77" s="108" t="str">
        <f t="shared" ca="1" si="10"/>
        <v>3 Bulan</v>
      </c>
      <c r="R77" s="108" t="str">
        <f t="shared" ca="1" si="11"/>
        <v>28  Hari</v>
      </c>
    </row>
    <row r="78" spans="1:18" ht="15">
      <c r="A78" s="623">
        <v>25</v>
      </c>
      <c r="B78" s="628" t="s">
        <v>2120</v>
      </c>
      <c r="C78" s="65" t="s">
        <v>2845</v>
      </c>
      <c r="D78" s="66" t="s">
        <v>12</v>
      </c>
      <c r="E78" s="66" t="s">
        <v>10</v>
      </c>
      <c r="F78" s="66" t="s">
        <v>37</v>
      </c>
      <c r="G78" s="68">
        <v>28309</v>
      </c>
      <c r="H78" s="66" t="s">
        <v>4574</v>
      </c>
      <c r="I78" s="66" t="s">
        <v>3104</v>
      </c>
      <c r="J78" s="66" t="s">
        <v>3893</v>
      </c>
      <c r="K78" s="66" t="s">
        <v>3124</v>
      </c>
      <c r="L78" s="66" t="s">
        <v>3894</v>
      </c>
      <c r="M78" s="66" t="s">
        <v>3095</v>
      </c>
      <c r="N78" s="66" t="s">
        <v>1584</v>
      </c>
      <c r="O78" s="66" t="s">
        <v>1450</v>
      </c>
      <c r="P78" s="108" t="str">
        <f t="shared" ca="1" si="9"/>
        <v>47 Tahun</v>
      </c>
      <c r="Q78" s="108" t="str">
        <f t="shared" ca="1" si="10"/>
        <v>6 Bulan</v>
      </c>
      <c r="R78" s="108" t="str">
        <f t="shared" ca="1" si="11"/>
        <v>27  Hari</v>
      </c>
    </row>
    <row r="79" spans="1:18" ht="15">
      <c r="A79" s="624"/>
      <c r="B79" s="629"/>
      <c r="C79" s="65" t="s">
        <v>2121</v>
      </c>
      <c r="D79" s="66" t="s">
        <v>4632</v>
      </c>
      <c r="E79" s="66" t="s">
        <v>9</v>
      </c>
      <c r="F79" s="66" t="s">
        <v>37</v>
      </c>
      <c r="G79" s="68">
        <v>29631</v>
      </c>
      <c r="H79" s="66" t="s">
        <v>4574</v>
      </c>
      <c r="I79" s="66" t="s">
        <v>3104</v>
      </c>
      <c r="J79" s="66" t="s">
        <v>3270</v>
      </c>
      <c r="K79" s="66" t="s">
        <v>3124</v>
      </c>
      <c r="L79" s="66" t="s">
        <v>3894</v>
      </c>
      <c r="M79" s="66" t="s">
        <v>3099</v>
      </c>
      <c r="N79" s="66" t="s">
        <v>251</v>
      </c>
      <c r="O79" s="66" t="s">
        <v>1409</v>
      </c>
      <c r="P79" s="108" t="str">
        <f t="shared" ca="1" si="9"/>
        <v>43 Tahun</v>
      </c>
      <c r="Q79" s="108" t="str">
        <f t="shared" ca="1" si="10"/>
        <v>11 Bulan</v>
      </c>
      <c r="R79" s="108" t="str">
        <f t="shared" ca="1" si="11"/>
        <v>16  Hari</v>
      </c>
    </row>
    <row r="80" spans="1:18" ht="15">
      <c r="A80" s="624"/>
      <c r="B80" s="629"/>
      <c r="C80" s="65" t="s">
        <v>4633</v>
      </c>
      <c r="D80" s="66" t="s">
        <v>4634</v>
      </c>
      <c r="E80" s="66" t="s">
        <v>10</v>
      </c>
      <c r="F80" s="66" t="s">
        <v>37</v>
      </c>
      <c r="G80" s="68">
        <v>39674</v>
      </c>
      <c r="H80" s="66" t="s">
        <v>4574</v>
      </c>
      <c r="I80" s="66" t="s">
        <v>3104</v>
      </c>
      <c r="J80" s="66" t="s">
        <v>3893</v>
      </c>
      <c r="K80" s="66" t="s">
        <v>3279</v>
      </c>
      <c r="L80" s="66" t="s">
        <v>3898</v>
      </c>
      <c r="M80" s="66" t="s">
        <v>3100</v>
      </c>
      <c r="N80" s="66" t="s">
        <v>12</v>
      </c>
      <c r="O80" s="66" t="s">
        <v>4632</v>
      </c>
      <c r="P80" s="108" t="str">
        <f t="shared" ca="1" si="9"/>
        <v>16 Tahun</v>
      </c>
      <c r="Q80" s="108" t="str">
        <f t="shared" ca="1" si="10"/>
        <v>5 Bulan</v>
      </c>
      <c r="R80" s="108" t="str">
        <f t="shared" ca="1" si="11"/>
        <v>16  Hari</v>
      </c>
    </row>
    <row r="81" spans="1:18" ht="15">
      <c r="A81" s="625"/>
      <c r="B81" s="630"/>
      <c r="C81" s="65" t="s">
        <v>4635</v>
      </c>
      <c r="D81" s="66" t="s">
        <v>4636</v>
      </c>
      <c r="E81" s="66" t="s">
        <v>10</v>
      </c>
      <c r="F81" s="66" t="s">
        <v>4398</v>
      </c>
      <c r="G81" s="67">
        <v>42945</v>
      </c>
      <c r="H81" s="66" t="s">
        <v>4574</v>
      </c>
      <c r="I81" s="66" t="s">
        <v>3104</v>
      </c>
      <c r="J81" s="66" t="s">
        <v>4069</v>
      </c>
      <c r="K81" s="66" t="s">
        <v>3901</v>
      </c>
      <c r="L81" s="66" t="s">
        <v>3898</v>
      </c>
      <c r="M81" s="66" t="s">
        <v>3100</v>
      </c>
      <c r="N81" s="66" t="s">
        <v>12</v>
      </c>
      <c r="O81" s="66" t="s">
        <v>4632</v>
      </c>
      <c r="P81" s="108" t="str">
        <f t="shared" ca="1" si="9"/>
        <v>7 Tahun</v>
      </c>
      <c r="Q81" s="108" t="str">
        <f t="shared" ca="1" si="10"/>
        <v>6 Bulan</v>
      </c>
      <c r="R81" s="108" t="str">
        <f t="shared" ca="1" si="11"/>
        <v>1  Hari</v>
      </c>
    </row>
    <row r="82" spans="1:18" ht="15">
      <c r="A82" s="623">
        <v>26</v>
      </c>
      <c r="B82" s="628" t="s">
        <v>2393</v>
      </c>
      <c r="C82" s="65" t="s">
        <v>2552</v>
      </c>
      <c r="D82" s="66" t="s">
        <v>1465</v>
      </c>
      <c r="E82" s="66" t="s">
        <v>10</v>
      </c>
      <c r="F82" s="66" t="s">
        <v>185</v>
      </c>
      <c r="G82" s="68">
        <v>27625</v>
      </c>
      <c r="H82" s="66" t="s">
        <v>4574</v>
      </c>
      <c r="I82" s="66" t="s">
        <v>3104</v>
      </c>
      <c r="J82" s="66" t="s">
        <v>3893</v>
      </c>
      <c r="K82" s="66" t="s">
        <v>3124</v>
      </c>
      <c r="L82" s="66" t="s">
        <v>3948</v>
      </c>
      <c r="M82" s="66" t="s">
        <v>3095</v>
      </c>
      <c r="N82" s="66" t="s">
        <v>4637</v>
      </c>
      <c r="O82" s="66" t="s">
        <v>165</v>
      </c>
      <c r="P82" s="108" t="str">
        <f t="shared" ca="1" si="9"/>
        <v>49 Tahun</v>
      </c>
      <c r="Q82" s="108" t="str">
        <f t="shared" ca="1" si="10"/>
        <v>5 Bulan</v>
      </c>
      <c r="R82" s="108" t="str">
        <f t="shared" ca="1" si="11"/>
        <v>11  Hari</v>
      </c>
    </row>
    <row r="83" spans="1:18" ht="15">
      <c r="A83" s="624"/>
      <c r="B83" s="629"/>
      <c r="C83" s="65" t="s">
        <v>2394</v>
      </c>
      <c r="D83" s="66" t="s">
        <v>4638</v>
      </c>
      <c r="E83" s="66" t="s">
        <v>9</v>
      </c>
      <c r="F83" s="66" t="s">
        <v>185</v>
      </c>
      <c r="G83" s="68">
        <v>29374</v>
      </c>
      <c r="H83" s="66" t="s">
        <v>4574</v>
      </c>
      <c r="I83" s="66" t="s">
        <v>3104</v>
      </c>
      <c r="J83" s="66" t="s">
        <v>3893</v>
      </c>
      <c r="K83" s="66" t="s">
        <v>3124</v>
      </c>
      <c r="L83" s="66" t="s">
        <v>3948</v>
      </c>
      <c r="M83" s="66" t="s">
        <v>3099</v>
      </c>
      <c r="N83" s="66" t="s">
        <v>253</v>
      </c>
      <c r="O83" s="66" t="s">
        <v>119</v>
      </c>
      <c r="P83" s="108" t="str">
        <f t="shared" ca="1" si="9"/>
        <v>44 Tahun</v>
      </c>
      <c r="Q83" s="108" t="str">
        <f t="shared" ca="1" si="10"/>
        <v>7 Bulan</v>
      </c>
      <c r="R83" s="108" t="str">
        <f t="shared" ca="1" si="11"/>
        <v>28  Hari</v>
      </c>
    </row>
    <row r="84" spans="1:18" ht="15">
      <c r="A84" s="624"/>
      <c r="B84" s="629"/>
      <c r="C84" s="65" t="s">
        <v>2844</v>
      </c>
      <c r="D84" s="66" t="s">
        <v>4639</v>
      </c>
      <c r="E84" s="66" t="s">
        <v>10</v>
      </c>
      <c r="F84" s="66" t="s">
        <v>185</v>
      </c>
      <c r="G84" s="68">
        <v>37502</v>
      </c>
      <c r="H84" s="66" t="s">
        <v>4574</v>
      </c>
      <c r="I84" s="66" t="s">
        <v>3104</v>
      </c>
      <c r="J84" s="66" t="s">
        <v>3893</v>
      </c>
      <c r="K84" s="66" t="s">
        <v>3279</v>
      </c>
      <c r="L84" s="66" t="s">
        <v>3898</v>
      </c>
      <c r="M84" s="66" t="s">
        <v>3100</v>
      </c>
      <c r="N84" s="66" t="s">
        <v>1465</v>
      </c>
      <c r="O84" s="66" t="s">
        <v>4638</v>
      </c>
      <c r="P84" s="108" t="str">
        <f t="shared" ca="1" si="9"/>
        <v>22 Tahun</v>
      </c>
      <c r="Q84" s="108" t="str">
        <f t="shared" ca="1" si="10"/>
        <v>4 Bulan</v>
      </c>
      <c r="R84" s="108" t="str">
        <f t="shared" ca="1" si="11"/>
        <v>27  Hari</v>
      </c>
    </row>
    <row r="85" spans="1:18" ht="15">
      <c r="A85" s="625"/>
      <c r="B85" s="630"/>
      <c r="C85" s="65" t="s">
        <v>4640</v>
      </c>
      <c r="D85" s="66" t="s">
        <v>4641</v>
      </c>
      <c r="E85" s="66" t="s">
        <v>9</v>
      </c>
      <c r="F85" s="66" t="s">
        <v>185</v>
      </c>
      <c r="G85" s="68">
        <v>41022</v>
      </c>
      <c r="H85" s="66" t="s">
        <v>4574</v>
      </c>
      <c r="I85" s="66" t="s">
        <v>3104</v>
      </c>
      <c r="J85" s="66" t="s">
        <v>3270</v>
      </c>
      <c r="K85" s="66" t="s">
        <v>3901</v>
      </c>
      <c r="L85" s="66" t="s">
        <v>3898</v>
      </c>
      <c r="M85" s="66" t="s">
        <v>3100</v>
      </c>
      <c r="N85" s="66" t="s">
        <v>1465</v>
      </c>
      <c r="O85" s="66" t="s">
        <v>4638</v>
      </c>
      <c r="P85" s="108" t="str">
        <f t="shared" ca="1" si="9"/>
        <v>12 Tahun</v>
      </c>
      <c r="Q85" s="108" t="str">
        <f t="shared" ca="1" si="10"/>
        <v>9 Bulan</v>
      </c>
      <c r="R85" s="108" t="str">
        <f t="shared" ca="1" si="11"/>
        <v>7  Hari</v>
      </c>
    </row>
    <row r="86" spans="1:18" ht="15">
      <c r="A86" s="623">
        <v>27</v>
      </c>
      <c r="B86" s="628" t="s">
        <v>2712</v>
      </c>
      <c r="C86" s="65" t="s">
        <v>2713</v>
      </c>
      <c r="D86" s="66" t="s">
        <v>4642</v>
      </c>
      <c r="E86" s="66" t="s">
        <v>10</v>
      </c>
      <c r="F86" s="66" t="s">
        <v>238</v>
      </c>
      <c r="G86" s="68">
        <v>33613</v>
      </c>
      <c r="H86" s="66" t="s">
        <v>4574</v>
      </c>
      <c r="I86" s="66" t="s">
        <v>3104</v>
      </c>
      <c r="J86" s="66" t="s">
        <v>3271</v>
      </c>
      <c r="K86" s="66" t="s">
        <v>3097</v>
      </c>
      <c r="L86" s="66" t="s">
        <v>3971</v>
      </c>
      <c r="M86" s="66" t="s">
        <v>3095</v>
      </c>
      <c r="N86" s="66" t="s">
        <v>4643</v>
      </c>
      <c r="O86" s="66" t="s">
        <v>1377</v>
      </c>
      <c r="P86" s="108" t="str">
        <f t="shared" ca="1" si="9"/>
        <v>33 Tahun</v>
      </c>
      <c r="Q86" s="108" t="str">
        <f t="shared" ca="1" si="10"/>
        <v>0 Bulan</v>
      </c>
      <c r="R86" s="108" t="str">
        <f t="shared" ca="1" si="11"/>
        <v>20  Hari</v>
      </c>
    </row>
    <row r="87" spans="1:18" ht="15">
      <c r="A87" s="625"/>
      <c r="B87" s="630"/>
      <c r="C87" s="65" t="s">
        <v>2913</v>
      </c>
      <c r="D87" s="66" t="s">
        <v>2914</v>
      </c>
      <c r="E87" s="66" t="s">
        <v>9</v>
      </c>
      <c r="F87" s="66" t="s">
        <v>2915</v>
      </c>
      <c r="G87" s="68">
        <v>35539</v>
      </c>
      <c r="H87" s="66" t="s">
        <v>4574</v>
      </c>
      <c r="I87" s="66" t="s">
        <v>3104</v>
      </c>
      <c r="J87" s="66" t="s">
        <v>3271</v>
      </c>
      <c r="K87" s="66" t="s">
        <v>3117</v>
      </c>
      <c r="L87" s="66" t="s">
        <v>3971</v>
      </c>
      <c r="M87" s="66" t="s">
        <v>3099</v>
      </c>
      <c r="N87" s="66" t="s">
        <v>1620</v>
      </c>
      <c r="O87" s="66" t="s">
        <v>4644</v>
      </c>
      <c r="P87" s="108" t="str">
        <f t="shared" ca="1" si="9"/>
        <v>27 Tahun</v>
      </c>
      <c r="Q87" s="108" t="str">
        <f t="shared" ca="1" si="10"/>
        <v>9 Bulan</v>
      </c>
      <c r="R87" s="108" t="str">
        <f t="shared" ca="1" si="11"/>
        <v>11  Hari</v>
      </c>
    </row>
    <row r="88" spans="1:18" ht="15">
      <c r="A88" s="623">
        <v>28</v>
      </c>
      <c r="B88" s="628" t="s">
        <v>4645</v>
      </c>
      <c r="C88" s="65" t="s">
        <v>2648</v>
      </c>
      <c r="D88" s="66" t="s">
        <v>4643</v>
      </c>
      <c r="E88" s="66" t="s">
        <v>10</v>
      </c>
      <c r="F88" s="66" t="s">
        <v>238</v>
      </c>
      <c r="G88" s="68">
        <v>26127</v>
      </c>
      <c r="H88" s="66" t="s">
        <v>4574</v>
      </c>
      <c r="I88" s="66" t="s">
        <v>3104</v>
      </c>
      <c r="J88" s="66" t="s">
        <v>3893</v>
      </c>
      <c r="K88" s="66" t="s">
        <v>3124</v>
      </c>
      <c r="L88" s="66" t="s">
        <v>3894</v>
      </c>
      <c r="M88" s="66" t="s">
        <v>3095</v>
      </c>
      <c r="N88" s="66" t="s">
        <v>4646</v>
      </c>
      <c r="O88" s="66" t="s">
        <v>4647</v>
      </c>
      <c r="P88" s="108" t="str">
        <f t="shared" ca="1" si="9"/>
        <v>53 Tahun</v>
      </c>
      <c r="Q88" s="108" t="str">
        <f t="shared" ca="1" si="10"/>
        <v>6 Bulan</v>
      </c>
      <c r="R88" s="108" t="str">
        <f t="shared" ca="1" si="11"/>
        <v>17  Hari</v>
      </c>
    </row>
    <row r="89" spans="1:18" ht="15">
      <c r="A89" s="624"/>
      <c r="B89" s="629"/>
      <c r="C89" s="65" t="s">
        <v>2246</v>
      </c>
      <c r="D89" s="66" t="s">
        <v>1377</v>
      </c>
      <c r="E89" s="66" t="s">
        <v>9</v>
      </c>
      <c r="F89" s="66" t="s">
        <v>4412</v>
      </c>
      <c r="G89" s="68">
        <v>27249</v>
      </c>
      <c r="H89" s="66" t="s">
        <v>4574</v>
      </c>
      <c r="I89" s="66" t="s">
        <v>3104</v>
      </c>
      <c r="J89" s="66" t="s">
        <v>3893</v>
      </c>
      <c r="K89" s="66" t="s">
        <v>3117</v>
      </c>
      <c r="L89" s="66" t="s">
        <v>3894</v>
      </c>
      <c r="M89" s="66" t="s">
        <v>3099</v>
      </c>
      <c r="N89" s="66" t="s">
        <v>4591</v>
      </c>
      <c r="O89" s="66" t="s">
        <v>4591</v>
      </c>
      <c r="P89" s="108" t="str">
        <f t="shared" ca="1" si="9"/>
        <v>50 Tahun</v>
      </c>
      <c r="Q89" s="108" t="str">
        <f t="shared" ca="1" si="10"/>
        <v>5 Bulan</v>
      </c>
      <c r="R89" s="108" t="str">
        <f t="shared" ca="1" si="11"/>
        <v>22  Hari</v>
      </c>
    </row>
    <row r="90" spans="1:18" ht="15">
      <c r="A90" s="624"/>
      <c r="B90" s="629"/>
      <c r="C90" s="65" t="s">
        <v>1854</v>
      </c>
      <c r="D90" s="66" t="s">
        <v>4648</v>
      </c>
      <c r="E90" s="66" t="s">
        <v>9</v>
      </c>
      <c r="F90" s="66" t="s">
        <v>238</v>
      </c>
      <c r="G90" s="68">
        <v>35399</v>
      </c>
      <c r="H90" s="66" t="s">
        <v>4574</v>
      </c>
      <c r="I90" s="66" t="s">
        <v>3104</v>
      </c>
      <c r="J90" s="66" t="s">
        <v>4477</v>
      </c>
      <c r="K90" s="66" t="s">
        <v>3279</v>
      </c>
      <c r="L90" s="66" t="s">
        <v>3898</v>
      </c>
      <c r="M90" s="66" t="s">
        <v>3100</v>
      </c>
      <c r="N90" s="66" t="s">
        <v>4643</v>
      </c>
      <c r="O90" s="66" t="s">
        <v>1377</v>
      </c>
      <c r="P90" s="108" t="str">
        <f t="shared" ca="1" si="9"/>
        <v>28 Tahun</v>
      </c>
      <c r="Q90" s="108" t="str">
        <f t="shared" ca="1" si="10"/>
        <v>2 Bulan</v>
      </c>
      <c r="R90" s="108" t="str">
        <f t="shared" ca="1" si="11"/>
        <v>0  Hari</v>
      </c>
    </row>
    <row r="91" spans="1:18" ht="15">
      <c r="A91" s="625"/>
      <c r="B91" s="630"/>
      <c r="C91" s="65" t="s">
        <v>2711</v>
      </c>
      <c r="D91" s="66" t="s">
        <v>4649</v>
      </c>
      <c r="E91" s="66" t="s">
        <v>10</v>
      </c>
      <c r="F91" s="66" t="s">
        <v>238</v>
      </c>
      <c r="G91" s="68">
        <v>36535</v>
      </c>
      <c r="H91" s="66" t="s">
        <v>4574</v>
      </c>
      <c r="I91" s="66" t="s">
        <v>3104</v>
      </c>
      <c r="J91" s="66" t="s">
        <v>4477</v>
      </c>
      <c r="K91" s="66" t="s">
        <v>3279</v>
      </c>
      <c r="L91" s="66" t="s">
        <v>3898</v>
      </c>
      <c r="M91" s="66" t="s">
        <v>3100</v>
      </c>
      <c r="N91" s="66" t="s">
        <v>4643</v>
      </c>
      <c r="O91" s="66" t="s">
        <v>1377</v>
      </c>
      <c r="P91" s="108" t="str">
        <f t="shared" ca="1" si="9"/>
        <v>25 Tahun</v>
      </c>
      <c r="Q91" s="108" t="str">
        <f t="shared" ca="1" si="10"/>
        <v>0 Bulan</v>
      </c>
      <c r="R91" s="108" t="str">
        <f t="shared" ca="1" si="11"/>
        <v>20  Hari</v>
      </c>
    </row>
    <row r="92" spans="1:18" ht="15">
      <c r="A92" s="623">
        <v>29</v>
      </c>
      <c r="B92" s="628" t="s">
        <v>2405</v>
      </c>
      <c r="C92" s="65" t="s">
        <v>2622</v>
      </c>
      <c r="D92" s="66" t="s">
        <v>1546</v>
      </c>
      <c r="E92" s="66" t="s">
        <v>10</v>
      </c>
      <c r="F92" s="66" t="s">
        <v>296</v>
      </c>
      <c r="G92" s="68">
        <v>28595</v>
      </c>
      <c r="H92" s="66" t="s">
        <v>4574</v>
      </c>
      <c r="I92" s="66" t="s">
        <v>3104</v>
      </c>
      <c r="J92" s="66" t="s">
        <v>3271</v>
      </c>
      <c r="K92" s="66" t="s">
        <v>3097</v>
      </c>
      <c r="L92" s="66" t="s">
        <v>3948</v>
      </c>
      <c r="M92" s="66" t="s">
        <v>3095</v>
      </c>
      <c r="N92" s="66" t="s">
        <v>4650</v>
      </c>
      <c r="O92" s="66" t="s">
        <v>67</v>
      </c>
      <c r="P92" s="108" t="str">
        <f t="shared" ca="1" si="9"/>
        <v>46 Tahun</v>
      </c>
      <c r="Q92" s="108" t="str">
        <f t="shared" ca="1" si="10"/>
        <v>9 Bulan</v>
      </c>
      <c r="R92" s="108" t="str">
        <f t="shared" ca="1" si="11"/>
        <v>15  Hari</v>
      </c>
    </row>
    <row r="93" spans="1:18" ht="15">
      <c r="A93" s="624"/>
      <c r="B93" s="629"/>
      <c r="C93" s="65" t="s">
        <v>2406</v>
      </c>
      <c r="D93" s="66" t="s">
        <v>2407</v>
      </c>
      <c r="E93" s="66" t="s">
        <v>9</v>
      </c>
      <c r="F93" s="66" t="s">
        <v>238</v>
      </c>
      <c r="G93" s="68">
        <v>29282</v>
      </c>
      <c r="H93" s="66" t="s">
        <v>4574</v>
      </c>
      <c r="I93" s="66" t="s">
        <v>3104</v>
      </c>
      <c r="J93" s="66" t="s">
        <v>3893</v>
      </c>
      <c r="K93" s="66" t="s">
        <v>3124</v>
      </c>
      <c r="L93" s="66" t="s">
        <v>3948</v>
      </c>
      <c r="M93" s="66" t="s">
        <v>3099</v>
      </c>
      <c r="N93" s="66" t="s">
        <v>2691</v>
      </c>
      <c r="O93" s="66" t="s">
        <v>67</v>
      </c>
      <c r="P93" s="108" t="str">
        <f t="shared" ca="1" si="9"/>
        <v>44 Tahun</v>
      </c>
      <c r="Q93" s="108" t="str">
        <f t="shared" ca="1" si="10"/>
        <v>10 Bulan</v>
      </c>
      <c r="R93" s="108" t="str">
        <f t="shared" ca="1" si="11"/>
        <v>28  Hari</v>
      </c>
    </row>
    <row r="94" spans="1:18" ht="15">
      <c r="A94" s="624"/>
      <c r="B94" s="629"/>
      <c r="C94" s="65" t="s">
        <v>2835</v>
      </c>
      <c r="D94" s="66" t="s">
        <v>2836</v>
      </c>
      <c r="E94" s="66" t="s">
        <v>10</v>
      </c>
      <c r="F94" s="66" t="s">
        <v>238</v>
      </c>
      <c r="G94" s="68">
        <v>37656</v>
      </c>
      <c r="H94" s="66" t="s">
        <v>4574</v>
      </c>
      <c r="I94" s="66" t="s">
        <v>3104</v>
      </c>
      <c r="J94" s="66" t="s">
        <v>3270</v>
      </c>
      <c r="K94" s="66" t="s">
        <v>3279</v>
      </c>
      <c r="L94" s="66" t="s">
        <v>3898</v>
      </c>
      <c r="M94" s="66" t="s">
        <v>3100</v>
      </c>
      <c r="N94" s="66" t="s">
        <v>1546</v>
      </c>
      <c r="O94" s="66" t="s">
        <v>2407</v>
      </c>
      <c r="P94" s="108" t="str">
        <f ca="1" t="shared" si="12" ref="P94:P144">DATEDIF(G94,$P$2,"Y")&amp;" Tahun"</f>
        <v>21 Tahun</v>
      </c>
      <c r="Q94" s="108" t="str">
        <f ca="1" t="shared" si="13" ref="Q94:Q144">DATEDIF(G94,$P$2,"YM")&amp;" Bulan"</f>
        <v>11 Bulan</v>
      </c>
      <c r="R94" s="108" t="str">
        <f ca="1" t="shared" si="14" ref="R94:R144">DATEDIF(G94,$P$2,"MD")&amp;"  Hari"</f>
        <v>26  Hari</v>
      </c>
    </row>
    <row r="95" spans="1:18" ht="15">
      <c r="A95" s="625"/>
      <c r="B95" s="630"/>
      <c r="C95" s="65" t="s">
        <v>4651</v>
      </c>
      <c r="D95" s="66" t="s">
        <v>4652</v>
      </c>
      <c r="E95" s="66" t="s">
        <v>10</v>
      </c>
      <c r="F95" s="66" t="s">
        <v>4541</v>
      </c>
      <c r="G95" s="68">
        <v>41054</v>
      </c>
      <c r="H95" s="66" t="s">
        <v>4574</v>
      </c>
      <c r="I95" s="66" t="s">
        <v>3104</v>
      </c>
      <c r="J95" s="66" t="s">
        <v>3286</v>
      </c>
      <c r="K95" s="66" t="s">
        <v>3279</v>
      </c>
      <c r="L95" s="66" t="s">
        <v>3898</v>
      </c>
      <c r="M95" s="66" t="s">
        <v>3100</v>
      </c>
      <c r="N95" s="66" t="s">
        <v>1546</v>
      </c>
      <c r="O95" s="66" t="s">
        <v>2407</v>
      </c>
      <c r="P95" s="108" t="str">
        <f t="shared" ca="1" si="12"/>
        <v>12 Tahun</v>
      </c>
      <c r="Q95" s="108" t="str">
        <f t="shared" ca="1" si="13"/>
        <v>8 Bulan</v>
      </c>
      <c r="R95" s="108" t="str">
        <f t="shared" ca="1" si="14"/>
        <v>5  Hari</v>
      </c>
    </row>
    <row r="96" spans="1:18" ht="15">
      <c r="A96" s="623">
        <v>30</v>
      </c>
      <c r="B96" s="628" t="s">
        <v>6805</v>
      </c>
      <c r="C96" s="65" t="s">
        <v>6806</v>
      </c>
      <c r="D96" s="66" t="s">
        <v>1535</v>
      </c>
      <c r="E96" s="66" t="s">
        <v>10</v>
      </c>
      <c r="F96" s="66" t="s">
        <v>192</v>
      </c>
      <c r="G96" s="68">
        <v>28249</v>
      </c>
      <c r="H96" s="66" t="s">
        <v>4574</v>
      </c>
      <c r="I96" s="66" t="s">
        <v>3104</v>
      </c>
      <c r="J96" s="66" t="s">
        <v>3893</v>
      </c>
      <c r="K96" s="66" t="s">
        <v>6807</v>
      </c>
      <c r="L96" s="66" t="s">
        <v>3971</v>
      </c>
      <c r="M96" s="66" t="s">
        <v>3095</v>
      </c>
      <c r="N96" s="66" t="s">
        <v>6808</v>
      </c>
      <c r="O96" s="66" t="s">
        <v>6809</v>
      </c>
      <c r="P96" s="108" t="str">
        <f t="shared" ca="1" si="12"/>
        <v>47 Tahun</v>
      </c>
      <c r="Q96" s="108" t="str">
        <f t="shared" ca="1" si="13"/>
        <v>8 Bulan</v>
      </c>
      <c r="R96" s="108" t="str">
        <f t="shared" ca="1" si="14"/>
        <v>26  Hari</v>
      </c>
    </row>
    <row r="97" spans="1:18" ht="15">
      <c r="A97" s="624"/>
      <c r="B97" s="629"/>
      <c r="C97" s="65" t="s">
        <v>1970</v>
      </c>
      <c r="D97" s="66" t="s">
        <v>372</v>
      </c>
      <c r="E97" s="66" t="s">
        <v>9</v>
      </c>
      <c r="F97" s="66" t="s">
        <v>238</v>
      </c>
      <c r="G97" s="68">
        <v>29567</v>
      </c>
      <c r="H97" s="66" t="s">
        <v>4574</v>
      </c>
      <c r="I97" s="66" t="s">
        <v>3104</v>
      </c>
      <c r="J97" s="66" t="s">
        <v>3893</v>
      </c>
      <c r="K97" s="66" t="s">
        <v>3124</v>
      </c>
      <c r="L97" s="66" t="s">
        <v>4030</v>
      </c>
      <c r="M97" s="66" t="s">
        <v>3095</v>
      </c>
      <c r="N97" s="66" t="s">
        <v>232</v>
      </c>
      <c r="O97" s="66" t="s">
        <v>4653</v>
      </c>
      <c r="P97" s="108" t="str">
        <f t="shared" ca="1" si="12"/>
        <v>44 Tahun</v>
      </c>
      <c r="Q97" s="108" t="str">
        <f t="shared" ca="1" si="13"/>
        <v>1 Bulan</v>
      </c>
      <c r="R97" s="108" t="str">
        <f t="shared" ca="1" si="14"/>
        <v>18  Hari</v>
      </c>
    </row>
    <row r="98" spans="1:18" ht="15">
      <c r="A98" s="624"/>
      <c r="B98" s="629"/>
      <c r="C98" s="65" t="s">
        <v>2346</v>
      </c>
      <c r="D98" s="66" t="s">
        <v>2347</v>
      </c>
      <c r="E98" s="66" t="s">
        <v>9</v>
      </c>
      <c r="F98" s="66" t="s">
        <v>4549</v>
      </c>
      <c r="G98" s="68">
        <v>38295</v>
      </c>
      <c r="H98" s="66" t="s">
        <v>4574</v>
      </c>
      <c r="I98" s="66" t="s">
        <v>3104</v>
      </c>
      <c r="J98" s="66" t="s">
        <v>3893</v>
      </c>
      <c r="K98" s="66" t="s">
        <v>3279</v>
      </c>
      <c r="L98" s="66" t="s">
        <v>3898</v>
      </c>
      <c r="M98" s="66" t="s">
        <v>3100</v>
      </c>
      <c r="N98" s="66" t="s">
        <v>1620</v>
      </c>
      <c r="O98" s="66" t="s">
        <v>372</v>
      </c>
      <c r="P98" s="108" t="str">
        <f t="shared" ca="1" si="12"/>
        <v>20 Tahun</v>
      </c>
      <c r="Q98" s="108" t="str">
        <f t="shared" ca="1" si="13"/>
        <v>2 Bulan</v>
      </c>
      <c r="R98" s="108" t="str">
        <f t="shared" ca="1" si="14"/>
        <v>26  Hari</v>
      </c>
    </row>
    <row r="99" spans="1:18" ht="15">
      <c r="A99" s="625"/>
      <c r="B99" s="630"/>
      <c r="C99" s="65" t="s">
        <v>4654</v>
      </c>
      <c r="D99" s="66" t="s">
        <v>4655</v>
      </c>
      <c r="E99" s="66" t="s">
        <v>9</v>
      </c>
      <c r="F99" s="66" t="s">
        <v>238</v>
      </c>
      <c r="G99" s="67">
        <v>40677</v>
      </c>
      <c r="H99" s="66" t="s">
        <v>4574</v>
      </c>
      <c r="I99" s="66" t="s">
        <v>3104</v>
      </c>
      <c r="J99" s="66" t="s">
        <v>3270</v>
      </c>
      <c r="K99" s="66" t="s">
        <v>3279</v>
      </c>
      <c r="L99" s="66" t="s">
        <v>3898</v>
      </c>
      <c r="M99" s="66" t="s">
        <v>3100</v>
      </c>
      <c r="N99" s="66" t="s">
        <v>1620</v>
      </c>
      <c r="O99" s="66" t="s">
        <v>372</v>
      </c>
      <c r="P99" s="108" t="str">
        <f t="shared" ca="1" si="12"/>
        <v>13 Tahun</v>
      </c>
      <c r="Q99" s="108" t="str">
        <f t="shared" ca="1" si="13"/>
        <v>8 Bulan</v>
      </c>
      <c r="R99" s="108" t="str">
        <f t="shared" ca="1" si="14"/>
        <v>16  Hari</v>
      </c>
    </row>
    <row r="100" spans="1:18" ht="15">
      <c r="A100" s="623">
        <v>31</v>
      </c>
      <c r="B100" s="628" t="s">
        <v>1901</v>
      </c>
      <c r="C100" s="65" t="s">
        <v>2516</v>
      </c>
      <c r="D100" s="66" t="s">
        <v>1732</v>
      </c>
      <c r="E100" s="66" t="s">
        <v>10</v>
      </c>
      <c r="F100" s="66" t="s">
        <v>238</v>
      </c>
      <c r="G100" s="68">
        <v>33109</v>
      </c>
      <c r="H100" s="66" t="s">
        <v>4574</v>
      </c>
      <c r="I100" s="66" t="s">
        <v>3104</v>
      </c>
      <c r="J100" s="66" t="s">
        <v>3893</v>
      </c>
      <c r="K100" s="66" t="s">
        <v>3097</v>
      </c>
      <c r="L100" s="66" t="s">
        <v>3894</v>
      </c>
      <c r="M100" s="66" t="s">
        <v>3095</v>
      </c>
      <c r="N100" s="66" t="s">
        <v>2983</v>
      </c>
      <c r="O100" s="66" t="s">
        <v>743</v>
      </c>
      <c r="P100" s="108" t="str">
        <f t="shared" ca="1" si="12"/>
        <v>34 Tahun</v>
      </c>
      <c r="Q100" s="108" t="str">
        <f t="shared" ca="1" si="13"/>
        <v>5 Bulan</v>
      </c>
      <c r="R100" s="108" t="str">
        <f t="shared" ca="1" si="14"/>
        <v>6  Hari</v>
      </c>
    </row>
    <row r="101" spans="1:18" ht="15">
      <c r="A101" s="624"/>
      <c r="B101" s="629"/>
      <c r="C101" s="65" t="s">
        <v>1902</v>
      </c>
      <c r="D101" s="66" t="s">
        <v>1903</v>
      </c>
      <c r="E101" s="66" t="s">
        <v>9</v>
      </c>
      <c r="F101" s="66" t="s">
        <v>137</v>
      </c>
      <c r="G101" s="68">
        <v>32838</v>
      </c>
      <c r="H101" s="66" t="s">
        <v>4574</v>
      </c>
      <c r="I101" s="66" t="s">
        <v>3104</v>
      </c>
      <c r="J101" s="66" t="s">
        <v>3893</v>
      </c>
      <c r="K101" s="66" t="s">
        <v>3117</v>
      </c>
      <c r="L101" s="66" t="s">
        <v>3894</v>
      </c>
      <c r="M101" s="66" t="s">
        <v>3099</v>
      </c>
      <c r="N101" s="66" t="s">
        <v>4656</v>
      </c>
      <c r="O101" s="66" t="s">
        <v>1455</v>
      </c>
      <c r="P101" s="108" t="str">
        <f t="shared" ca="1" si="12"/>
        <v>35 Tahun</v>
      </c>
      <c r="Q101" s="108" t="str">
        <f t="shared" ca="1" si="13"/>
        <v>2 Bulan</v>
      </c>
      <c r="R101" s="108" t="str">
        <f t="shared" ca="1" si="14"/>
        <v>4  Hari</v>
      </c>
    </row>
    <row r="102" spans="1:18" ht="15">
      <c r="A102" s="625"/>
      <c r="B102" s="630"/>
      <c r="C102" s="65" t="s">
        <v>4657</v>
      </c>
      <c r="D102" s="66" t="s">
        <v>4658</v>
      </c>
      <c r="E102" s="66" t="s">
        <v>10</v>
      </c>
      <c r="F102" s="66" t="s">
        <v>238</v>
      </c>
      <c r="G102" s="68">
        <v>40767</v>
      </c>
      <c r="H102" s="66" t="s">
        <v>4574</v>
      </c>
      <c r="I102" s="66" t="s">
        <v>3104</v>
      </c>
      <c r="J102" s="66" t="s">
        <v>4069</v>
      </c>
      <c r="K102" s="66" t="s">
        <v>3901</v>
      </c>
      <c r="L102" s="66" t="s">
        <v>3898</v>
      </c>
      <c r="M102" s="66" t="s">
        <v>3100</v>
      </c>
      <c r="N102" s="66" t="s">
        <v>1732</v>
      </c>
      <c r="O102" s="66" t="s">
        <v>1903</v>
      </c>
      <c r="P102" s="108" t="str">
        <f t="shared" ca="1" si="12"/>
        <v>13 Tahun</v>
      </c>
      <c r="Q102" s="108" t="str">
        <f t="shared" ca="1" si="13"/>
        <v>5 Bulan</v>
      </c>
      <c r="R102" s="108" t="str">
        <f t="shared" ca="1" si="14"/>
        <v>18  Hari</v>
      </c>
    </row>
    <row r="103" spans="1:18" ht="15">
      <c r="A103" s="623">
        <v>32</v>
      </c>
      <c r="B103" s="628" t="s">
        <v>2295</v>
      </c>
      <c r="C103" s="65" t="s">
        <v>4659</v>
      </c>
      <c r="D103" s="66" t="s">
        <v>2653</v>
      </c>
      <c r="E103" s="66" t="s">
        <v>10</v>
      </c>
      <c r="F103" s="66" t="s">
        <v>4446</v>
      </c>
      <c r="G103" s="68">
        <v>17239</v>
      </c>
      <c r="H103" s="66" t="s">
        <v>4574</v>
      </c>
      <c r="I103" s="66" t="s">
        <v>3104</v>
      </c>
      <c r="J103" s="66" t="s">
        <v>3270</v>
      </c>
      <c r="K103" s="66" t="s">
        <v>3124</v>
      </c>
      <c r="L103" s="66" t="s">
        <v>3948</v>
      </c>
      <c r="M103" s="66" t="s">
        <v>3095</v>
      </c>
      <c r="N103" s="66" t="s">
        <v>1745</v>
      </c>
      <c r="O103" s="66" t="s">
        <v>2988</v>
      </c>
      <c r="P103" s="108" t="str">
        <f t="shared" ca="1" si="12"/>
        <v>77 Tahun</v>
      </c>
      <c r="Q103" s="108" t="str">
        <f t="shared" ca="1" si="13"/>
        <v>10 Bulan</v>
      </c>
      <c r="R103" s="108" t="str">
        <f t="shared" ca="1" si="14"/>
        <v>17  Hari</v>
      </c>
    </row>
    <row r="104" spans="1:18" ht="15">
      <c r="A104" s="624"/>
      <c r="B104" s="629"/>
      <c r="C104" s="65" t="s">
        <v>2296</v>
      </c>
      <c r="D104" s="66" t="s">
        <v>2297</v>
      </c>
      <c r="E104" s="66" t="s">
        <v>9</v>
      </c>
      <c r="F104" s="66" t="s">
        <v>1674</v>
      </c>
      <c r="G104" s="68">
        <v>25847</v>
      </c>
      <c r="H104" s="66" t="s">
        <v>4574</v>
      </c>
      <c r="I104" s="66" t="s">
        <v>3104</v>
      </c>
      <c r="J104" s="66" t="s">
        <v>3270</v>
      </c>
      <c r="K104" s="66" t="s">
        <v>3124</v>
      </c>
      <c r="L104" s="66" t="s">
        <v>3948</v>
      </c>
      <c r="M104" s="66" t="s">
        <v>3099</v>
      </c>
      <c r="N104" s="66" t="s">
        <v>1689</v>
      </c>
      <c r="O104" s="66" t="s">
        <v>1653</v>
      </c>
      <c r="P104" s="108" t="str">
        <f t="shared" ca="1" si="12"/>
        <v>54 Tahun</v>
      </c>
      <c r="Q104" s="108" t="str">
        <f t="shared" ca="1" si="13"/>
        <v>3 Bulan</v>
      </c>
      <c r="R104" s="108" t="str">
        <f t="shared" ca="1" si="14"/>
        <v>24  Hari</v>
      </c>
    </row>
    <row r="105" spans="1:18" ht="15">
      <c r="A105" s="625"/>
      <c r="B105" s="630"/>
      <c r="C105" s="65" t="s">
        <v>80</v>
      </c>
      <c r="D105" s="66" t="s">
        <v>4660</v>
      </c>
      <c r="E105" s="66" t="s">
        <v>10</v>
      </c>
      <c r="F105" s="66" t="s">
        <v>192</v>
      </c>
      <c r="G105" s="67">
        <v>41955</v>
      </c>
      <c r="H105" s="66" t="s">
        <v>4574</v>
      </c>
      <c r="I105" s="66" t="s">
        <v>3104</v>
      </c>
      <c r="J105" s="66" t="s">
        <v>3270</v>
      </c>
      <c r="K105" s="66" t="s">
        <v>3901</v>
      </c>
      <c r="L105" s="66" t="s">
        <v>3898</v>
      </c>
      <c r="M105" s="66" t="s">
        <v>3100</v>
      </c>
      <c r="N105" s="66" t="s">
        <v>2653</v>
      </c>
      <c r="O105" s="66" t="s">
        <v>2297</v>
      </c>
      <c r="P105" s="108" t="str">
        <f t="shared" ca="1" si="12"/>
        <v>10 Tahun</v>
      </c>
      <c r="Q105" s="108" t="str">
        <f t="shared" ca="1" si="13"/>
        <v>2 Bulan</v>
      </c>
      <c r="R105" s="108" t="str">
        <f t="shared" ca="1" si="14"/>
        <v>18  Hari</v>
      </c>
    </row>
    <row r="106" spans="1:18" ht="15">
      <c r="A106" s="623">
        <v>33</v>
      </c>
      <c r="B106" s="628" t="s">
        <v>1963</v>
      </c>
      <c r="C106" s="65" t="s">
        <v>2483</v>
      </c>
      <c r="D106" s="66" t="s">
        <v>283</v>
      </c>
      <c r="E106" s="66" t="s">
        <v>10</v>
      </c>
      <c r="F106" s="66" t="s">
        <v>238</v>
      </c>
      <c r="G106" s="68">
        <v>29565</v>
      </c>
      <c r="H106" s="66" t="s">
        <v>4574</v>
      </c>
      <c r="I106" s="66" t="s">
        <v>3104</v>
      </c>
      <c r="J106" s="66" t="s">
        <v>3893</v>
      </c>
      <c r="K106" s="66" t="s">
        <v>3097</v>
      </c>
      <c r="L106" s="66" t="s">
        <v>3894</v>
      </c>
      <c r="M106" s="66" t="s">
        <v>3095</v>
      </c>
      <c r="N106" s="66" t="s">
        <v>1672</v>
      </c>
      <c r="O106" s="66" t="s">
        <v>73</v>
      </c>
      <c r="P106" s="108" t="str">
        <f t="shared" ca="1" si="12"/>
        <v>44 Tahun</v>
      </c>
      <c r="Q106" s="108" t="str">
        <f t="shared" ca="1" si="13"/>
        <v>1 Bulan</v>
      </c>
      <c r="R106" s="108" t="str">
        <f t="shared" ca="1" si="14"/>
        <v>20  Hari</v>
      </c>
    </row>
    <row r="107" spans="1:18" ht="15">
      <c r="A107" s="624"/>
      <c r="B107" s="629"/>
      <c r="C107" s="65" t="s">
        <v>1964</v>
      </c>
      <c r="D107" s="66" t="s">
        <v>1508</v>
      </c>
      <c r="E107" s="66" t="s">
        <v>9</v>
      </c>
      <c r="F107" s="66" t="s">
        <v>37</v>
      </c>
      <c r="G107" s="68">
        <v>28622</v>
      </c>
      <c r="H107" s="66" t="s">
        <v>4574</v>
      </c>
      <c r="I107" s="66" t="s">
        <v>3104</v>
      </c>
      <c r="J107" s="66" t="s">
        <v>3270</v>
      </c>
      <c r="K107" s="66" t="s">
        <v>3117</v>
      </c>
      <c r="L107" s="66" t="s">
        <v>3894</v>
      </c>
      <c r="M107" s="66" t="s">
        <v>3099</v>
      </c>
      <c r="N107" s="66" t="s">
        <v>1544</v>
      </c>
      <c r="O107" s="66" t="s">
        <v>50</v>
      </c>
      <c r="P107" s="108" t="str">
        <f t="shared" ca="1" si="12"/>
        <v>46 Tahun</v>
      </c>
      <c r="Q107" s="108" t="str">
        <f t="shared" ca="1" si="13"/>
        <v>8 Bulan</v>
      </c>
      <c r="R107" s="108" t="str">
        <f t="shared" ca="1" si="14"/>
        <v>18  Hari</v>
      </c>
    </row>
    <row r="108" spans="1:18" ht="15">
      <c r="A108" s="624"/>
      <c r="B108" s="629"/>
      <c r="C108" s="65" t="s">
        <v>4661</v>
      </c>
      <c r="D108" s="66" t="s">
        <v>4662</v>
      </c>
      <c r="E108" s="66" t="s">
        <v>9</v>
      </c>
      <c r="F108" s="66" t="s">
        <v>4541</v>
      </c>
      <c r="G108" s="68">
        <v>40550</v>
      </c>
      <c r="H108" s="66" t="s">
        <v>4574</v>
      </c>
      <c r="I108" s="66" t="s">
        <v>3104</v>
      </c>
      <c r="J108" s="66" t="s">
        <v>4069</v>
      </c>
      <c r="K108" s="66" t="s">
        <v>3901</v>
      </c>
      <c r="L108" s="66" t="s">
        <v>3898</v>
      </c>
      <c r="M108" s="66" t="s">
        <v>3100</v>
      </c>
      <c r="N108" s="66" t="s">
        <v>283</v>
      </c>
      <c r="O108" s="66" t="s">
        <v>1508</v>
      </c>
      <c r="P108" s="108" t="str">
        <f t="shared" ca="1" si="12"/>
        <v>14 Tahun</v>
      </c>
      <c r="Q108" s="108" t="str">
        <f t="shared" ca="1" si="13"/>
        <v>0 Bulan</v>
      </c>
      <c r="R108" s="108" t="str">
        <f t="shared" ca="1" si="14"/>
        <v>23  Hari</v>
      </c>
    </row>
    <row r="109" spans="1:18" ht="15">
      <c r="A109" s="625"/>
      <c r="B109" s="630"/>
      <c r="C109" s="65" t="s">
        <v>1930</v>
      </c>
      <c r="D109" s="66" t="s">
        <v>4663</v>
      </c>
      <c r="E109" s="66" t="s">
        <v>10</v>
      </c>
      <c r="F109" s="66" t="s">
        <v>238</v>
      </c>
      <c r="G109" s="67">
        <v>43009</v>
      </c>
      <c r="H109" s="66" t="s">
        <v>4574</v>
      </c>
      <c r="I109" s="66" t="s">
        <v>3104</v>
      </c>
      <c r="J109" s="66" t="s">
        <v>4069</v>
      </c>
      <c r="K109" s="66" t="s">
        <v>3901</v>
      </c>
      <c r="L109" s="66" t="s">
        <v>3898</v>
      </c>
      <c r="M109" s="66" t="s">
        <v>3100</v>
      </c>
      <c r="N109" s="66" t="s">
        <v>283</v>
      </c>
      <c r="O109" s="66" t="s">
        <v>1508</v>
      </c>
      <c r="P109" s="108" t="str">
        <f t="shared" ca="1" si="12"/>
        <v>7 Tahun</v>
      </c>
      <c r="Q109" s="108" t="str">
        <f t="shared" ca="1" si="13"/>
        <v>3 Bulan</v>
      </c>
      <c r="R109" s="108" t="str">
        <f t="shared" ca="1" si="14"/>
        <v>29  Hari</v>
      </c>
    </row>
    <row r="110" spans="1:18" ht="15">
      <c r="A110" s="623">
        <v>34</v>
      </c>
      <c r="B110" s="628" t="s">
        <v>2226</v>
      </c>
      <c r="C110" s="65" t="s">
        <v>2854</v>
      </c>
      <c r="D110" s="66" t="s">
        <v>102</v>
      </c>
      <c r="E110" s="66" t="s">
        <v>10</v>
      </c>
      <c r="F110" s="66" t="s">
        <v>238</v>
      </c>
      <c r="G110" s="68">
        <v>28583</v>
      </c>
      <c r="H110" s="66" t="s">
        <v>4574</v>
      </c>
      <c r="I110" s="66" t="s">
        <v>3104</v>
      </c>
      <c r="J110" s="66" t="s">
        <v>3270</v>
      </c>
      <c r="K110" s="66" t="s">
        <v>3124</v>
      </c>
      <c r="L110" s="66" t="s">
        <v>3894</v>
      </c>
      <c r="M110" s="66" t="s">
        <v>3095</v>
      </c>
      <c r="N110" s="66" t="s">
        <v>2601</v>
      </c>
      <c r="O110" s="66" t="s">
        <v>167</v>
      </c>
      <c r="P110" s="108" t="str">
        <f t="shared" ca="1" si="12"/>
        <v>46 Tahun</v>
      </c>
      <c r="Q110" s="108" t="str">
        <f t="shared" ca="1" si="13"/>
        <v>9 Bulan</v>
      </c>
      <c r="R110" s="108" t="str">
        <f t="shared" ca="1" si="14"/>
        <v>27  Hari</v>
      </c>
    </row>
    <row r="111" spans="1:18" ht="15">
      <c r="A111" s="624"/>
      <c r="B111" s="629"/>
      <c r="C111" s="65" t="s">
        <v>2332</v>
      </c>
      <c r="D111" s="66" t="s">
        <v>1585</v>
      </c>
      <c r="E111" s="66" t="s">
        <v>9</v>
      </c>
      <c r="F111" s="66" t="s">
        <v>238</v>
      </c>
      <c r="G111" s="68">
        <v>29377</v>
      </c>
      <c r="H111" s="66" t="s">
        <v>4574</v>
      </c>
      <c r="I111" s="66" t="s">
        <v>3104</v>
      </c>
      <c r="J111" s="66" t="s">
        <v>3270</v>
      </c>
      <c r="K111" s="66" t="s">
        <v>3117</v>
      </c>
      <c r="L111" s="66" t="s">
        <v>3894</v>
      </c>
      <c r="M111" s="66" t="s">
        <v>3099</v>
      </c>
      <c r="N111" s="66" t="s">
        <v>301</v>
      </c>
      <c r="O111" s="66" t="s">
        <v>188</v>
      </c>
      <c r="P111" s="108" t="str">
        <f t="shared" ca="1" si="12"/>
        <v>44 Tahun</v>
      </c>
      <c r="Q111" s="108" t="str">
        <f t="shared" ca="1" si="13"/>
        <v>7 Bulan</v>
      </c>
      <c r="R111" s="108" t="str">
        <f t="shared" ca="1" si="14"/>
        <v>25  Hari</v>
      </c>
    </row>
    <row r="112" spans="1:18" ht="15">
      <c r="A112" s="624"/>
      <c r="B112" s="629"/>
      <c r="C112" s="65" t="s">
        <v>2227</v>
      </c>
      <c r="D112" s="66" t="s">
        <v>4664</v>
      </c>
      <c r="E112" s="66" t="s">
        <v>9</v>
      </c>
      <c r="F112" s="66" t="s">
        <v>238</v>
      </c>
      <c r="G112" s="68">
        <v>36716</v>
      </c>
      <c r="H112" s="66" t="s">
        <v>4574</v>
      </c>
      <c r="I112" s="66" t="s">
        <v>3104</v>
      </c>
      <c r="J112" s="66" t="s">
        <v>3270</v>
      </c>
      <c r="K112" s="66" t="s">
        <v>3279</v>
      </c>
      <c r="L112" s="66" t="s">
        <v>3898</v>
      </c>
      <c r="M112" s="66" t="s">
        <v>3100</v>
      </c>
      <c r="N112" s="66" t="s">
        <v>102</v>
      </c>
      <c r="O112" s="66" t="s">
        <v>1585</v>
      </c>
      <c r="P112" s="108" t="str">
        <f t="shared" ca="1" si="12"/>
        <v>24 Tahun</v>
      </c>
      <c r="Q112" s="108" t="str">
        <f t="shared" ca="1" si="13"/>
        <v>6 Bulan</v>
      </c>
      <c r="R112" s="108" t="str">
        <f t="shared" ca="1" si="14"/>
        <v>21  Hari</v>
      </c>
    </row>
    <row r="113" spans="1:18" ht="15">
      <c r="A113" s="625"/>
      <c r="B113" s="630"/>
      <c r="C113" s="65" t="s">
        <v>2999</v>
      </c>
      <c r="D113" s="66" t="s">
        <v>4665</v>
      </c>
      <c r="E113" s="66" t="s">
        <v>10</v>
      </c>
      <c r="F113" s="66" t="s">
        <v>238</v>
      </c>
      <c r="G113" s="68">
        <v>40962</v>
      </c>
      <c r="H113" s="66" t="s">
        <v>4574</v>
      </c>
      <c r="I113" s="66" t="s">
        <v>3104</v>
      </c>
      <c r="J113" s="66" t="s">
        <v>4069</v>
      </c>
      <c r="K113" s="66" t="s">
        <v>3279</v>
      </c>
      <c r="L113" s="66" t="s">
        <v>3898</v>
      </c>
      <c r="M113" s="66" t="s">
        <v>3100</v>
      </c>
      <c r="N113" s="66" t="s">
        <v>102</v>
      </c>
      <c r="O113" s="66" t="s">
        <v>1585</v>
      </c>
      <c r="P113" s="108" t="str">
        <f t="shared" ca="1" si="12"/>
        <v>12 Tahun</v>
      </c>
      <c r="Q113" s="108" t="str">
        <f t="shared" ca="1" si="13"/>
        <v>11 Bulan</v>
      </c>
      <c r="R113" s="108" t="str">
        <f t="shared" ca="1" si="14"/>
        <v>7  Hari</v>
      </c>
    </row>
    <row r="114" spans="1:18" ht="15">
      <c r="A114" s="623">
        <v>35</v>
      </c>
      <c r="B114" s="628" t="s">
        <v>1858</v>
      </c>
      <c r="C114" s="65" t="s">
        <v>2600</v>
      </c>
      <c r="D114" s="66" t="s">
        <v>2601</v>
      </c>
      <c r="E114" s="66" t="s">
        <v>10</v>
      </c>
      <c r="F114" s="66" t="s">
        <v>122</v>
      </c>
      <c r="G114" s="68">
        <v>20926</v>
      </c>
      <c r="H114" s="66" t="s">
        <v>4574</v>
      </c>
      <c r="I114" s="66" t="s">
        <v>3104</v>
      </c>
      <c r="J114" s="66" t="s">
        <v>3270</v>
      </c>
      <c r="K114" s="66" t="s">
        <v>3124</v>
      </c>
      <c r="L114" s="66" t="s">
        <v>3894</v>
      </c>
      <c r="M114" s="66" t="s">
        <v>3095</v>
      </c>
      <c r="N114" s="66" t="s">
        <v>2981</v>
      </c>
      <c r="O114" s="66" t="s">
        <v>416</v>
      </c>
      <c r="P114" s="108" t="str">
        <f t="shared" ca="1" si="12"/>
        <v>67 Tahun</v>
      </c>
      <c r="Q114" s="108" t="str">
        <f t="shared" ca="1" si="13"/>
        <v>9 Bulan</v>
      </c>
      <c r="R114" s="108" t="str">
        <f t="shared" ca="1" si="14"/>
        <v>14  Hari</v>
      </c>
    </row>
    <row r="115" spans="1:18" ht="15">
      <c r="A115" s="625"/>
      <c r="B115" s="630"/>
      <c r="C115" s="65" t="s">
        <v>1859</v>
      </c>
      <c r="D115" s="66" t="s">
        <v>167</v>
      </c>
      <c r="E115" s="66" t="s">
        <v>9</v>
      </c>
      <c r="F115" s="66" t="s">
        <v>1503</v>
      </c>
      <c r="G115" s="68">
        <v>22949</v>
      </c>
      <c r="H115" s="66" t="s">
        <v>4574</v>
      </c>
      <c r="I115" s="66" t="s">
        <v>3104</v>
      </c>
      <c r="J115" s="66" t="s">
        <v>3270</v>
      </c>
      <c r="K115" s="66" t="s">
        <v>3124</v>
      </c>
      <c r="L115" s="66" t="s">
        <v>3894</v>
      </c>
      <c r="M115" s="66" t="s">
        <v>3099</v>
      </c>
      <c r="N115" s="66" t="s">
        <v>4611</v>
      </c>
      <c r="O115" s="66" t="s">
        <v>1509</v>
      </c>
      <c r="P115" s="108" t="str">
        <f t="shared" ca="1" si="12"/>
        <v>62 Tahun</v>
      </c>
      <c r="Q115" s="108" t="str">
        <f t="shared" ca="1" si="13"/>
        <v>3 Bulan</v>
      </c>
      <c r="R115" s="108" t="str">
        <f t="shared" ca="1" si="14"/>
        <v>0  Hari</v>
      </c>
    </row>
    <row r="116" spans="1:18" ht="15">
      <c r="A116" s="623">
        <v>36</v>
      </c>
      <c r="B116" s="628" t="s">
        <v>4666</v>
      </c>
      <c r="C116" s="65" t="s">
        <v>2947</v>
      </c>
      <c r="D116" s="66" t="s">
        <v>346</v>
      </c>
      <c r="E116" s="66" t="s">
        <v>10</v>
      </c>
      <c r="F116" s="66" t="s">
        <v>192</v>
      </c>
      <c r="G116" s="68">
        <v>31813</v>
      </c>
      <c r="H116" s="66" t="s">
        <v>4574</v>
      </c>
      <c r="I116" s="66" t="s">
        <v>3104</v>
      </c>
      <c r="J116" s="66" t="s">
        <v>3893</v>
      </c>
      <c r="K116" s="66" t="s">
        <v>3097</v>
      </c>
      <c r="L116" s="66" t="s">
        <v>3971</v>
      </c>
      <c r="M116" s="66" t="s">
        <v>3095</v>
      </c>
      <c r="N116" s="66" t="s">
        <v>1481</v>
      </c>
      <c r="O116" s="66" t="s">
        <v>1369</v>
      </c>
      <c r="P116" s="108" t="str">
        <f t="shared" ca="1" si="12"/>
        <v>37 Tahun</v>
      </c>
      <c r="Q116" s="108" t="str">
        <f t="shared" ca="1" si="13"/>
        <v>11 Bulan</v>
      </c>
      <c r="R116" s="108" t="str">
        <f t="shared" ca="1" si="14"/>
        <v>25  Hari</v>
      </c>
    </row>
    <row r="117" spans="1:18" ht="15">
      <c r="A117" s="624"/>
      <c r="B117" s="629"/>
      <c r="C117" s="65" t="s">
        <v>1966</v>
      </c>
      <c r="D117" s="66" t="s">
        <v>4667</v>
      </c>
      <c r="E117" s="66" t="s">
        <v>9</v>
      </c>
      <c r="F117" s="66" t="s">
        <v>238</v>
      </c>
      <c r="G117" s="68">
        <v>33685</v>
      </c>
      <c r="H117" s="66" t="s">
        <v>4574</v>
      </c>
      <c r="I117" s="66" t="s">
        <v>3104</v>
      </c>
      <c r="J117" s="66" t="s">
        <v>3271</v>
      </c>
      <c r="K117" s="66" t="s">
        <v>3097</v>
      </c>
      <c r="L117" s="66" t="s">
        <v>3971</v>
      </c>
      <c r="M117" s="66" t="s">
        <v>3099</v>
      </c>
      <c r="N117" s="66" t="s">
        <v>2601</v>
      </c>
      <c r="O117" s="66" t="s">
        <v>167</v>
      </c>
      <c r="P117" s="108" t="str">
        <f t="shared" ca="1" si="12"/>
        <v>32 Tahun</v>
      </c>
      <c r="Q117" s="108" t="str">
        <f t="shared" ca="1" si="13"/>
        <v>10 Bulan</v>
      </c>
      <c r="R117" s="108" t="str">
        <f t="shared" ca="1" si="14"/>
        <v>8  Hari</v>
      </c>
    </row>
    <row r="118" spans="1:18" ht="15">
      <c r="A118" s="624"/>
      <c r="B118" s="629"/>
      <c r="C118" s="65" t="s">
        <v>4668</v>
      </c>
      <c r="D118" s="66" t="s">
        <v>4669</v>
      </c>
      <c r="E118" s="66" t="s">
        <v>9</v>
      </c>
      <c r="F118" s="66" t="s">
        <v>4440</v>
      </c>
      <c r="G118" s="68">
        <v>41820</v>
      </c>
      <c r="H118" s="66" t="s">
        <v>4574</v>
      </c>
      <c r="I118" s="66" t="s">
        <v>3104</v>
      </c>
      <c r="J118" s="66" t="s">
        <v>4069</v>
      </c>
      <c r="K118" s="66" t="s">
        <v>3901</v>
      </c>
      <c r="L118" s="66" t="s">
        <v>3898</v>
      </c>
      <c r="M118" s="66" t="s">
        <v>3100</v>
      </c>
      <c r="N118" s="66" t="s">
        <v>4670</v>
      </c>
      <c r="O118" s="66" t="s">
        <v>4667</v>
      </c>
      <c r="P118" s="108" t="str">
        <f t="shared" ca="1" si="12"/>
        <v>10 Tahun</v>
      </c>
      <c r="Q118" s="108" t="str">
        <f t="shared" ca="1" si="13"/>
        <v>7 Bulan</v>
      </c>
      <c r="R118" s="108" t="str">
        <f t="shared" ca="1" si="14"/>
        <v>0  Hari</v>
      </c>
    </row>
    <row r="119" spans="1:18" ht="15">
      <c r="A119" s="625"/>
      <c r="B119" s="630"/>
      <c r="C119" s="65" t="s">
        <v>4671</v>
      </c>
      <c r="D119" s="66" t="s">
        <v>4672</v>
      </c>
      <c r="E119" s="66" t="s">
        <v>10</v>
      </c>
      <c r="F119" s="66" t="s">
        <v>4440</v>
      </c>
      <c r="G119" s="68">
        <v>44801</v>
      </c>
      <c r="H119" s="66" t="s">
        <v>4574</v>
      </c>
      <c r="I119" s="66" t="s">
        <v>3104</v>
      </c>
      <c r="J119" s="66" t="s">
        <v>4069</v>
      </c>
      <c r="K119" s="66" t="s">
        <v>3901</v>
      </c>
      <c r="L119" s="66" t="s">
        <v>3898</v>
      </c>
      <c r="M119" s="66" t="s">
        <v>3100</v>
      </c>
      <c r="N119" s="66" t="s">
        <v>346</v>
      </c>
      <c r="O119" s="66" t="s">
        <v>4667</v>
      </c>
      <c r="P119" s="108" t="str">
        <f t="shared" ca="1" si="12"/>
        <v>2 Tahun</v>
      </c>
      <c r="Q119" s="108" t="str">
        <f t="shared" ca="1" si="13"/>
        <v>5 Bulan</v>
      </c>
      <c r="R119" s="108" t="str">
        <f t="shared" ca="1" si="14"/>
        <v>2  Hari</v>
      </c>
    </row>
    <row r="120" spans="1:18" ht="15">
      <c r="A120" s="623">
        <v>37</v>
      </c>
      <c r="B120" s="628" t="s">
        <v>1829</v>
      </c>
      <c r="C120" s="65" t="s">
        <v>2274</v>
      </c>
      <c r="D120" s="66" t="s">
        <v>340</v>
      </c>
      <c r="E120" s="66" t="s">
        <v>9</v>
      </c>
      <c r="F120" s="66" t="s">
        <v>238</v>
      </c>
      <c r="G120" s="68">
        <v>25787</v>
      </c>
      <c r="H120" s="66" t="s">
        <v>4574</v>
      </c>
      <c r="I120" s="66" t="s">
        <v>3104</v>
      </c>
      <c r="J120" s="66" t="s">
        <v>3270</v>
      </c>
      <c r="K120" s="66" t="s">
        <v>3124</v>
      </c>
      <c r="L120" s="66" t="s">
        <v>3131</v>
      </c>
      <c r="M120" s="66" t="s">
        <v>3095</v>
      </c>
      <c r="N120" s="66" t="s">
        <v>4673</v>
      </c>
      <c r="O120" s="66" t="s">
        <v>1527</v>
      </c>
      <c r="P120" s="108" t="str">
        <f t="shared" ca="1" si="12"/>
        <v>54 Tahun</v>
      </c>
      <c r="Q120" s="108" t="str">
        <f t="shared" ca="1" si="13"/>
        <v>5 Bulan</v>
      </c>
      <c r="R120" s="108" t="str">
        <f t="shared" ca="1" si="14"/>
        <v>23  Hari</v>
      </c>
    </row>
    <row r="121" spans="1:18" ht="15">
      <c r="A121" s="624"/>
      <c r="B121" s="629"/>
      <c r="C121" s="65" t="s">
        <v>2764</v>
      </c>
      <c r="D121" s="66" t="s">
        <v>1830</v>
      </c>
      <c r="E121" s="66" t="s">
        <v>10</v>
      </c>
      <c r="F121" s="66" t="s">
        <v>238</v>
      </c>
      <c r="G121" s="68">
        <v>33641</v>
      </c>
      <c r="H121" s="66" t="s">
        <v>4574</v>
      </c>
      <c r="I121" s="66" t="s">
        <v>3104</v>
      </c>
      <c r="J121" s="66" t="s">
        <v>3893</v>
      </c>
      <c r="K121" s="66" t="s">
        <v>3097</v>
      </c>
      <c r="L121" s="66" t="s">
        <v>3898</v>
      </c>
      <c r="M121" s="66" t="s">
        <v>3100</v>
      </c>
      <c r="N121" s="66" t="s">
        <v>4674</v>
      </c>
      <c r="O121" s="66" t="s">
        <v>340</v>
      </c>
      <c r="P121" s="108" t="str">
        <f t="shared" ca="1" si="12"/>
        <v>32 Tahun</v>
      </c>
      <c r="Q121" s="108" t="str">
        <f t="shared" ca="1" si="13"/>
        <v>11 Bulan</v>
      </c>
      <c r="R121" s="108" t="str">
        <f t="shared" ca="1" si="14"/>
        <v>23  Hari</v>
      </c>
    </row>
    <row r="122" spans="1:18" ht="15">
      <c r="A122" s="624"/>
      <c r="B122" s="629"/>
      <c r="C122" s="65" t="s">
        <v>2592</v>
      </c>
      <c r="D122" s="66" t="s">
        <v>2593</v>
      </c>
      <c r="E122" s="66" t="s">
        <v>10</v>
      </c>
      <c r="F122" s="66" t="s">
        <v>238</v>
      </c>
      <c r="G122" s="68">
        <v>34835</v>
      </c>
      <c r="H122" s="66" t="s">
        <v>4574</v>
      </c>
      <c r="I122" s="66" t="s">
        <v>3104</v>
      </c>
      <c r="J122" s="66" t="s">
        <v>3893</v>
      </c>
      <c r="K122" s="66" t="s">
        <v>3097</v>
      </c>
      <c r="L122" s="66" t="s">
        <v>3898</v>
      </c>
      <c r="M122" s="66" t="s">
        <v>3100</v>
      </c>
      <c r="N122" s="66" t="s">
        <v>4674</v>
      </c>
      <c r="O122" s="66" t="s">
        <v>340</v>
      </c>
      <c r="P122" s="108" t="str">
        <f t="shared" ca="1" si="12"/>
        <v>29 Tahun</v>
      </c>
      <c r="Q122" s="108" t="str">
        <f t="shared" ca="1" si="13"/>
        <v>8 Bulan</v>
      </c>
      <c r="R122" s="108" t="str">
        <f t="shared" ca="1" si="14"/>
        <v>14  Hari</v>
      </c>
    </row>
    <row r="123" spans="1:18" ht="15">
      <c r="A123" s="625"/>
      <c r="B123" s="630"/>
      <c r="C123" s="65" t="s">
        <v>2211</v>
      </c>
      <c r="D123" s="66" t="s">
        <v>2212</v>
      </c>
      <c r="E123" s="66" t="s">
        <v>9</v>
      </c>
      <c r="F123" s="66" t="s">
        <v>238</v>
      </c>
      <c r="G123" s="68">
        <v>36595</v>
      </c>
      <c r="H123" s="66" t="s">
        <v>4574</v>
      </c>
      <c r="I123" s="66" t="s">
        <v>3104</v>
      </c>
      <c r="J123" s="66" t="s">
        <v>3893</v>
      </c>
      <c r="K123" s="66" t="s">
        <v>3097</v>
      </c>
      <c r="L123" s="66" t="s">
        <v>3898</v>
      </c>
      <c r="M123" s="66" t="s">
        <v>3100</v>
      </c>
      <c r="N123" s="66" t="s">
        <v>4674</v>
      </c>
      <c r="O123" s="66" t="s">
        <v>340</v>
      </c>
      <c r="P123" s="108" t="str">
        <f t="shared" ca="1" si="12"/>
        <v>24 Tahun</v>
      </c>
      <c r="Q123" s="108" t="str">
        <f t="shared" ca="1" si="13"/>
        <v>10 Bulan</v>
      </c>
      <c r="R123" s="108" t="str">
        <f t="shared" ca="1" si="14"/>
        <v>20  Hari</v>
      </c>
    </row>
    <row r="124" spans="1:18" ht="15">
      <c r="A124" s="623">
        <v>38</v>
      </c>
      <c r="B124" s="628" t="s">
        <v>2218</v>
      </c>
      <c r="C124" s="65" t="s">
        <v>2728</v>
      </c>
      <c r="D124" s="66" t="s">
        <v>2729</v>
      </c>
      <c r="E124" s="66" t="s">
        <v>10</v>
      </c>
      <c r="F124" s="66" t="s">
        <v>4675</v>
      </c>
      <c r="G124" s="67">
        <v>20819</v>
      </c>
      <c r="H124" s="66" t="s">
        <v>4574</v>
      </c>
      <c r="I124" s="66" t="s">
        <v>3104</v>
      </c>
      <c r="J124" s="66" t="s">
        <v>3270</v>
      </c>
      <c r="K124" s="66" t="s">
        <v>3124</v>
      </c>
      <c r="L124" s="66" t="s">
        <v>3894</v>
      </c>
      <c r="M124" s="66" t="s">
        <v>3095</v>
      </c>
      <c r="N124" s="66" t="s">
        <v>4676</v>
      </c>
      <c r="O124" s="66" t="s">
        <v>1646</v>
      </c>
      <c r="P124" s="108" t="str">
        <f t="shared" ca="1" si="12"/>
        <v>68 Tahun</v>
      </c>
      <c r="Q124" s="108" t="str">
        <f t="shared" ca="1" si="13"/>
        <v>1 Bulan</v>
      </c>
      <c r="R124" s="108" t="str">
        <f t="shared" ca="1" si="14"/>
        <v>0  Hari</v>
      </c>
    </row>
    <row r="125" spans="1:18" ht="15">
      <c r="A125" s="625"/>
      <c r="B125" s="630"/>
      <c r="C125" s="65" t="s">
        <v>2219</v>
      </c>
      <c r="D125" s="66" t="s">
        <v>2220</v>
      </c>
      <c r="E125" s="66" t="s">
        <v>9</v>
      </c>
      <c r="F125" s="66" t="s">
        <v>30</v>
      </c>
      <c r="G125" s="67">
        <v>23266</v>
      </c>
      <c r="H125" s="66" t="s">
        <v>4574</v>
      </c>
      <c r="I125" s="66" t="s">
        <v>3104</v>
      </c>
      <c r="J125" s="66" t="s">
        <v>3270</v>
      </c>
      <c r="K125" s="66" t="s">
        <v>3124</v>
      </c>
      <c r="L125" s="66" t="s">
        <v>3894</v>
      </c>
      <c r="M125" s="66" t="s">
        <v>3099</v>
      </c>
      <c r="N125" s="66" t="s">
        <v>1649</v>
      </c>
      <c r="O125" s="66" t="s">
        <v>2980</v>
      </c>
      <c r="P125" s="108" t="str">
        <f t="shared" ca="1" si="12"/>
        <v>61 Tahun</v>
      </c>
      <c r="Q125" s="108" t="str">
        <f t="shared" ca="1" si="13"/>
        <v>4 Bulan</v>
      </c>
      <c r="R125" s="108" t="str">
        <f t="shared" ca="1" si="14"/>
        <v>18  Hari</v>
      </c>
    </row>
    <row r="126" spans="1:18" ht="15">
      <c r="A126" s="623">
        <v>39</v>
      </c>
      <c r="B126" s="628" t="s">
        <v>2951</v>
      </c>
      <c r="C126" s="65" t="s">
        <v>2959</v>
      </c>
      <c r="D126" s="66" t="s">
        <v>1747</v>
      </c>
      <c r="E126" s="66" t="s">
        <v>10</v>
      </c>
      <c r="F126" s="66" t="s">
        <v>1519</v>
      </c>
      <c r="G126" s="67">
        <v>33768</v>
      </c>
      <c r="H126" s="66" t="s">
        <v>4574</v>
      </c>
      <c r="I126" s="66" t="s">
        <v>3104</v>
      </c>
      <c r="J126" s="66" t="s">
        <v>3271</v>
      </c>
      <c r="K126" s="66" t="s">
        <v>3097</v>
      </c>
      <c r="L126" s="66" t="s">
        <v>3948</v>
      </c>
      <c r="M126" s="66" t="s">
        <v>3095</v>
      </c>
      <c r="N126" s="66" t="s">
        <v>1683</v>
      </c>
      <c r="O126" s="66" t="s">
        <v>503</v>
      </c>
      <c r="P126" s="108" t="str">
        <f t="shared" ca="1" si="12"/>
        <v>32 Tahun</v>
      </c>
      <c r="Q126" s="108" t="str">
        <f t="shared" ca="1" si="13"/>
        <v>7 Bulan</v>
      </c>
      <c r="R126" s="108" t="str">
        <f t="shared" ca="1" si="14"/>
        <v>17  Hari</v>
      </c>
    </row>
    <row r="127" spans="1:18" ht="15">
      <c r="A127" s="624"/>
      <c r="B127" s="629"/>
      <c r="C127" s="65" t="s">
        <v>2952</v>
      </c>
      <c r="D127" s="66" t="s">
        <v>2953</v>
      </c>
      <c r="E127" s="66" t="s">
        <v>9</v>
      </c>
      <c r="F127" s="66" t="s">
        <v>238</v>
      </c>
      <c r="G127" s="67">
        <v>34447</v>
      </c>
      <c r="H127" s="66" t="s">
        <v>4574</v>
      </c>
      <c r="I127" s="66" t="s">
        <v>3104</v>
      </c>
      <c r="J127" s="66" t="s">
        <v>3893</v>
      </c>
      <c r="K127" s="66" t="s">
        <v>3117</v>
      </c>
      <c r="L127" s="66" t="s">
        <v>3948</v>
      </c>
      <c r="M127" s="66" t="s">
        <v>3099</v>
      </c>
      <c r="N127" s="66" t="s">
        <v>195</v>
      </c>
      <c r="O127" s="66" t="s">
        <v>1651</v>
      </c>
      <c r="P127" s="108" t="str">
        <f t="shared" ca="1" si="12"/>
        <v>30 Tahun</v>
      </c>
      <c r="Q127" s="108" t="str">
        <f t="shared" ca="1" si="13"/>
        <v>9 Bulan</v>
      </c>
      <c r="R127" s="108" t="str">
        <f t="shared" ca="1" si="14"/>
        <v>7  Hari</v>
      </c>
    </row>
    <row r="128" spans="1:18" ht="15">
      <c r="A128" s="624"/>
      <c r="B128" s="629"/>
      <c r="C128" s="65" t="s">
        <v>4677</v>
      </c>
      <c r="D128" s="66" t="s">
        <v>4678</v>
      </c>
      <c r="E128" s="66" t="s">
        <v>10</v>
      </c>
      <c r="F128" s="66" t="s">
        <v>4398</v>
      </c>
      <c r="G128" s="67">
        <v>41456</v>
      </c>
      <c r="H128" s="66" t="s">
        <v>4574</v>
      </c>
      <c r="I128" s="66" t="s">
        <v>3104</v>
      </c>
      <c r="J128" s="66" t="s">
        <v>4069</v>
      </c>
      <c r="K128" s="66" t="s">
        <v>3901</v>
      </c>
      <c r="L128" s="66" t="s">
        <v>3898</v>
      </c>
      <c r="M128" s="66" t="s">
        <v>3100</v>
      </c>
      <c r="N128" s="66" t="s">
        <v>1747</v>
      </c>
      <c r="O128" s="66" t="s">
        <v>2953</v>
      </c>
      <c r="P128" s="108" t="str">
        <f t="shared" ca="1" si="12"/>
        <v>11 Tahun</v>
      </c>
      <c r="Q128" s="108" t="str">
        <f t="shared" ca="1" si="13"/>
        <v>6 Bulan</v>
      </c>
      <c r="R128" s="108" t="str">
        <f t="shared" ca="1" si="14"/>
        <v>29  Hari</v>
      </c>
    </row>
    <row r="129" spans="1:18" ht="15">
      <c r="A129" s="625"/>
      <c r="B129" s="630"/>
      <c r="C129" s="65" t="s">
        <v>4679</v>
      </c>
      <c r="D129" s="66" t="s">
        <v>4680</v>
      </c>
      <c r="E129" s="66" t="s">
        <v>9</v>
      </c>
      <c r="F129" s="66" t="s">
        <v>4412</v>
      </c>
      <c r="G129" s="67">
        <v>43816</v>
      </c>
      <c r="H129" s="66" t="s">
        <v>4574</v>
      </c>
      <c r="I129" s="66" t="s">
        <v>3104</v>
      </c>
      <c r="J129" s="66" t="s">
        <v>4069</v>
      </c>
      <c r="K129" s="66" t="s">
        <v>3901</v>
      </c>
      <c r="L129" s="66" t="s">
        <v>3898</v>
      </c>
      <c r="M129" s="66" t="s">
        <v>3100</v>
      </c>
      <c r="N129" s="66" t="s">
        <v>1747</v>
      </c>
      <c r="O129" s="66" t="s">
        <v>2953</v>
      </c>
      <c r="P129" s="108" t="str">
        <f t="shared" ca="1" si="12"/>
        <v>5 Tahun</v>
      </c>
      <c r="Q129" s="108" t="str">
        <f t="shared" ca="1" si="13"/>
        <v>1 Bulan</v>
      </c>
      <c r="R129" s="108" t="str">
        <f t="shared" ca="1" si="14"/>
        <v>13  Hari</v>
      </c>
    </row>
    <row r="130" spans="1:18" ht="15">
      <c r="A130" s="623">
        <v>40</v>
      </c>
      <c r="B130" s="628" t="s">
        <v>2262</v>
      </c>
      <c r="C130" s="65" t="s">
        <v>2719</v>
      </c>
      <c r="D130" s="66" t="s">
        <v>453</v>
      </c>
      <c r="E130" s="66" t="s">
        <v>10</v>
      </c>
      <c r="F130" s="66" t="s">
        <v>238</v>
      </c>
      <c r="G130" s="67">
        <v>31298</v>
      </c>
      <c r="H130" s="66" t="s">
        <v>4574</v>
      </c>
      <c r="I130" s="66" t="s">
        <v>3104</v>
      </c>
      <c r="J130" s="66" t="s">
        <v>3270</v>
      </c>
      <c r="K130" s="66" t="s">
        <v>3124</v>
      </c>
      <c r="L130" s="66" t="s">
        <v>3948</v>
      </c>
      <c r="M130" s="66" t="s">
        <v>3095</v>
      </c>
      <c r="N130" s="66" t="s">
        <v>375</v>
      </c>
      <c r="O130" s="66" t="s">
        <v>319</v>
      </c>
      <c r="P130" s="108" t="str">
        <f t="shared" ca="1" si="12"/>
        <v>39 Tahun</v>
      </c>
      <c r="Q130" s="108" t="str">
        <f t="shared" ca="1" si="13"/>
        <v>4 Bulan</v>
      </c>
      <c r="R130" s="108" t="str">
        <f t="shared" ca="1" si="14"/>
        <v>22  Hari</v>
      </c>
    </row>
    <row r="131" spans="1:18" ht="15">
      <c r="A131" s="624"/>
      <c r="B131" s="629"/>
      <c r="C131" s="65" t="s">
        <v>2263</v>
      </c>
      <c r="D131" s="66" t="s">
        <v>2264</v>
      </c>
      <c r="E131" s="66" t="s">
        <v>9</v>
      </c>
      <c r="F131" s="66" t="s">
        <v>137</v>
      </c>
      <c r="G131" s="67">
        <v>32636</v>
      </c>
      <c r="H131" s="66" t="s">
        <v>4574</v>
      </c>
      <c r="I131" s="66" t="s">
        <v>3104</v>
      </c>
      <c r="J131" s="66" t="s">
        <v>3270</v>
      </c>
      <c r="K131" s="66" t="s">
        <v>3124</v>
      </c>
      <c r="L131" s="66" t="s">
        <v>3948</v>
      </c>
      <c r="M131" s="66" t="s">
        <v>3099</v>
      </c>
      <c r="N131" s="66" t="s">
        <v>4681</v>
      </c>
      <c r="O131" s="66" t="s">
        <v>1385</v>
      </c>
      <c r="P131" s="108" t="str">
        <f t="shared" ca="1" si="12"/>
        <v>35 Tahun</v>
      </c>
      <c r="Q131" s="108" t="str">
        <f t="shared" ca="1" si="13"/>
        <v>8 Bulan</v>
      </c>
      <c r="R131" s="108" t="str">
        <f t="shared" ca="1" si="14"/>
        <v>22  Hari</v>
      </c>
    </row>
    <row r="132" spans="1:18" ht="15">
      <c r="A132" s="624"/>
      <c r="B132" s="629"/>
      <c r="C132" s="65" t="s">
        <v>4682</v>
      </c>
      <c r="D132" s="66" t="s">
        <v>4683</v>
      </c>
      <c r="E132" s="66" t="s">
        <v>10</v>
      </c>
      <c r="F132" s="66" t="s">
        <v>185</v>
      </c>
      <c r="G132" s="67">
        <v>39953</v>
      </c>
      <c r="H132" s="66" t="s">
        <v>4574</v>
      </c>
      <c r="I132" s="66" t="s">
        <v>3104</v>
      </c>
      <c r="J132" s="66" t="s">
        <v>3286</v>
      </c>
      <c r="K132" s="66" t="s">
        <v>3279</v>
      </c>
      <c r="L132" s="66" t="s">
        <v>3898</v>
      </c>
      <c r="M132" s="66" t="s">
        <v>3100</v>
      </c>
      <c r="N132" s="66" t="s">
        <v>453</v>
      </c>
      <c r="O132" s="66" t="s">
        <v>2264</v>
      </c>
      <c r="P132" s="108" t="str">
        <f t="shared" ca="1" si="12"/>
        <v>15 Tahun</v>
      </c>
      <c r="Q132" s="108" t="str">
        <f t="shared" ca="1" si="13"/>
        <v>8 Bulan</v>
      </c>
      <c r="R132" s="108" t="str">
        <f t="shared" ca="1" si="14"/>
        <v>10  Hari</v>
      </c>
    </row>
    <row r="133" spans="1:18" ht="15">
      <c r="A133" s="625"/>
      <c r="B133" s="630"/>
      <c r="C133" s="65" t="s">
        <v>3028</v>
      </c>
      <c r="D133" s="66" t="s">
        <v>4684</v>
      </c>
      <c r="E133" s="66" t="s">
        <v>10</v>
      </c>
      <c r="F133" s="66" t="s">
        <v>185</v>
      </c>
      <c r="G133" s="67">
        <v>43616</v>
      </c>
      <c r="H133" s="66" t="s">
        <v>4574</v>
      </c>
      <c r="I133" s="66" t="s">
        <v>3104</v>
      </c>
      <c r="J133" s="66" t="s">
        <v>4069</v>
      </c>
      <c r="K133" s="66" t="s">
        <v>3901</v>
      </c>
      <c r="L133" s="66" t="s">
        <v>3898</v>
      </c>
      <c r="M133" s="66" t="s">
        <v>3100</v>
      </c>
      <c r="N133" s="66" t="s">
        <v>453</v>
      </c>
      <c r="O133" s="66" t="s">
        <v>2264</v>
      </c>
      <c r="P133" s="108" t="str">
        <f t="shared" ca="1" si="12"/>
        <v>5 Tahun</v>
      </c>
      <c r="Q133" s="108" t="str">
        <f t="shared" ca="1" si="13"/>
        <v>7 Bulan</v>
      </c>
      <c r="R133" s="108" t="str">
        <f t="shared" ca="1" si="14"/>
        <v>30  Hari</v>
      </c>
    </row>
    <row r="134" spans="1:18" ht="15">
      <c r="A134" s="623">
        <v>41</v>
      </c>
      <c r="B134" s="628" t="s">
        <v>4685</v>
      </c>
      <c r="C134" s="65" t="s">
        <v>2583</v>
      </c>
      <c r="D134" s="66" t="s">
        <v>2584</v>
      </c>
      <c r="E134" s="66" t="s">
        <v>10</v>
      </c>
      <c r="F134" s="66" t="s">
        <v>1714</v>
      </c>
      <c r="G134" s="67">
        <v>28201</v>
      </c>
      <c r="H134" s="66" t="s">
        <v>4574</v>
      </c>
      <c r="I134" s="66" t="s">
        <v>3104</v>
      </c>
      <c r="J134" s="66" t="s">
        <v>3271</v>
      </c>
      <c r="K134" s="66" t="s">
        <v>3124</v>
      </c>
      <c r="L134" s="66" t="s">
        <v>3894</v>
      </c>
      <c r="M134" s="66" t="s">
        <v>3095</v>
      </c>
      <c r="N134" s="66" t="s">
        <v>4686</v>
      </c>
      <c r="O134" s="66" t="s">
        <v>4687</v>
      </c>
      <c r="P134" s="108" t="str">
        <f t="shared" ca="1" si="12"/>
        <v>47 Tahun</v>
      </c>
      <c r="Q134" s="108" t="str">
        <f t="shared" ca="1" si="13"/>
        <v>10 Bulan</v>
      </c>
      <c r="R134" s="108" t="str">
        <f t="shared" ca="1" si="14"/>
        <v>13  Hari</v>
      </c>
    </row>
    <row r="135" spans="1:18" ht="15">
      <c r="A135" s="624"/>
      <c r="B135" s="629"/>
      <c r="C135" s="65" t="s">
        <v>2366</v>
      </c>
      <c r="D135" s="66" t="s">
        <v>1495</v>
      </c>
      <c r="E135" s="66" t="s">
        <v>9</v>
      </c>
      <c r="F135" s="66" t="s">
        <v>122</v>
      </c>
      <c r="G135" s="67">
        <v>28187</v>
      </c>
      <c r="H135" s="66" t="s">
        <v>4574</v>
      </c>
      <c r="I135" s="66" t="s">
        <v>3104</v>
      </c>
      <c r="J135" s="66" t="s">
        <v>3893</v>
      </c>
      <c r="K135" s="66" t="s">
        <v>3124</v>
      </c>
      <c r="L135" s="66" t="s">
        <v>3894</v>
      </c>
      <c r="M135" s="66" t="s">
        <v>3099</v>
      </c>
      <c r="N135" s="66" t="s">
        <v>375</v>
      </c>
      <c r="O135" s="66" t="s">
        <v>319</v>
      </c>
      <c r="P135" s="108" t="str">
        <f t="shared" ca="1" si="12"/>
        <v>47 Tahun</v>
      </c>
      <c r="Q135" s="108" t="str">
        <f t="shared" ca="1" si="13"/>
        <v>10 Bulan</v>
      </c>
      <c r="R135" s="108" t="str">
        <f t="shared" ca="1" si="14"/>
        <v>27  Hari</v>
      </c>
    </row>
    <row r="136" spans="1:18" ht="15">
      <c r="A136" s="625"/>
      <c r="B136" s="630"/>
      <c r="C136" s="65" t="s">
        <v>2638</v>
      </c>
      <c r="D136" s="66" t="s">
        <v>2639</v>
      </c>
      <c r="E136" s="66" t="s">
        <v>10</v>
      </c>
      <c r="F136" s="66" t="s">
        <v>122</v>
      </c>
      <c r="G136" s="67">
        <v>42414</v>
      </c>
      <c r="H136" s="66" t="s">
        <v>4574</v>
      </c>
      <c r="I136" s="66" t="s">
        <v>3104</v>
      </c>
      <c r="J136" s="66" t="s">
        <v>4069</v>
      </c>
      <c r="K136" s="66" t="s">
        <v>3901</v>
      </c>
      <c r="L136" s="66" t="s">
        <v>3898</v>
      </c>
      <c r="M136" s="66" t="s">
        <v>3100</v>
      </c>
      <c r="N136" s="66" t="s">
        <v>2584</v>
      </c>
      <c r="O136" s="66" t="s">
        <v>1495</v>
      </c>
      <c r="P136" s="108" t="str">
        <f t="shared" ca="1" si="12"/>
        <v>8 Tahun</v>
      </c>
      <c r="Q136" s="108" t="str">
        <f t="shared" ca="1" si="13"/>
        <v>11 Bulan</v>
      </c>
      <c r="R136" s="108" t="str">
        <f t="shared" ca="1" si="14"/>
        <v>16  Hari</v>
      </c>
    </row>
    <row r="137" spans="1:18" ht="15">
      <c r="A137" s="623">
        <v>42</v>
      </c>
      <c r="B137" s="628" t="s">
        <v>2247</v>
      </c>
      <c r="C137" s="65" t="s">
        <v>2739</v>
      </c>
      <c r="D137" s="66" t="s">
        <v>171</v>
      </c>
      <c r="E137" s="66" t="s">
        <v>10</v>
      </c>
      <c r="F137" s="66" t="s">
        <v>185</v>
      </c>
      <c r="G137" s="67">
        <v>30398</v>
      </c>
      <c r="H137" s="66" t="s">
        <v>4574</v>
      </c>
      <c r="I137" s="66" t="s">
        <v>3104</v>
      </c>
      <c r="J137" s="66" t="s">
        <v>3893</v>
      </c>
      <c r="K137" s="66" t="s">
        <v>3901</v>
      </c>
      <c r="L137" s="66" t="s">
        <v>3894</v>
      </c>
      <c r="M137" s="66" t="s">
        <v>3095</v>
      </c>
      <c r="N137" s="66" t="s">
        <v>232</v>
      </c>
      <c r="O137" s="66" t="s">
        <v>4653</v>
      </c>
      <c r="P137" s="108" t="str">
        <f t="shared" ca="1" si="12"/>
        <v>41 Tahun</v>
      </c>
      <c r="Q137" s="108" t="str">
        <f t="shared" ca="1" si="13"/>
        <v>10 Bulan</v>
      </c>
      <c r="R137" s="108" t="str">
        <f t="shared" ca="1" si="14"/>
        <v>7  Hari</v>
      </c>
    </row>
    <row r="138" spans="1:18" ht="15">
      <c r="A138" s="624"/>
      <c r="B138" s="629"/>
      <c r="C138" s="65" t="s">
        <v>2248</v>
      </c>
      <c r="D138" s="66" t="s">
        <v>1558</v>
      </c>
      <c r="E138" s="66" t="s">
        <v>9</v>
      </c>
      <c r="F138" s="66" t="s">
        <v>185</v>
      </c>
      <c r="G138" s="67">
        <v>31966</v>
      </c>
      <c r="H138" s="66" t="s">
        <v>4574</v>
      </c>
      <c r="I138" s="66" t="s">
        <v>3104</v>
      </c>
      <c r="J138" s="66" t="s">
        <v>3270</v>
      </c>
      <c r="K138" s="66" t="s">
        <v>3901</v>
      </c>
      <c r="L138" s="66" t="s">
        <v>3894</v>
      </c>
      <c r="M138" s="66" t="s">
        <v>3099</v>
      </c>
      <c r="N138" s="66" t="s">
        <v>4688</v>
      </c>
      <c r="O138" s="66" t="s">
        <v>260</v>
      </c>
      <c r="P138" s="108" t="str">
        <f t="shared" ca="1" si="12"/>
        <v>37 Tahun</v>
      </c>
      <c r="Q138" s="108" t="str">
        <f t="shared" ca="1" si="13"/>
        <v>6 Bulan</v>
      </c>
      <c r="R138" s="108" t="str">
        <f t="shared" ca="1" si="14"/>
        <v>22  Hari</v>
      </c>
    </row>
    <row r="139" spans="1:18" ht="15">
      <c r="A139" s="624"/>
      <c r="B139" s="629"/>
      <c r="C139" s="65" t="s">
        <v>4689</v>
      </c>
      <c r="D139" s="66" t="s">
        <v>2468</v>
      </c>
      <c r="E139" s="66" t="s">
        <v>10</v>
      </c>
      <c r="F139" s="66" t="s">
        <v>185</v>
      </c>
      <c r="G139" s="67">
        <v>39637</v>
      </c>
      <c r="H139" s="66" t="s">
        <v>4574</v>
      </c>
      <c r="I139" s="66" t="s">
        <v>3104</v>
      </c>
      <c r="J139" s="66" t="s">
        <v>3893</v>
      </c>
      <c r="K139" s="66" t="s">
        <v>3279</v>
      </c>
      <c r="L139" s="66" t="s">
        <v>3898</v>
      </c>
      <c r="M139" s="66" t="s">
        <v>3100</v>
      </c>
      <c r="N139" s="66" t="s">
        <v>171</v>
      </c>
      <c r="O139" s="66" t="s">
        <v>1558</v>
      </c>
      <c r="P139" s="108" t="str">
        <f t="shared" ca="1" si="12"/>
        <v>16 Tahun</v>
      </c>
      <c r="Q139" s="108" t="str">
        <f t="shared" ca="1" si="13"/>
        <v>6 Bulan</v>
      </c>
      <c r="R139" s="108" t="str">
        <f t="shared" ca="1" si="14"/>
        <v>22  Hari</v>
      </c>
    </row>
    <row r="140" spans="1:18" ht="15">
      <c r="A140" s="625"/>
      <c r="B140" s="630"/>
      <c r="C140" s="65" t="s">
        <v>4690</v>
      </c>
      <c r="D140" s="66" t="s">
        <v>6810</v>
      </c>
      <c r="E140" s="66" t="s">
        <v>9</v>
      </c>
      <c r="F140" s="66" t="s">
        <v>4412</v>
      </c>
      <c r="G140" s="67">
        <v>42602</v>
      </c>
      <c r="H140" s="66" t="s">
        <v>4574</v>
      </c>
      <c r="I140" s="66" t="s">
        <v>3104</v>
      </c>
      <c r="J140" s="66" t="s">
        <v>3286</v>
      </c>
      <c r="K140" s="66" t="s">
        <v>3901</v>
      </c>
      <c r="L140" s="66" t="s">
        <v>3898</v>
      </c>
      <c r="M140" s="66" t="s">
        <v>3100</v>
      </c>
      <c r="N140" s="66" t="s">
        <v>171</v>
      </c>
      <c r="O140" s="66" t="s">
        <v>1558</v>
      </c>
      <c r="P140" s="108" t="str">
        <f t="shared" ca="1" si="12"/>
        <v>8 Tahun</v>
      </c>
      <c r="Q140" s="108" t="str">
        <f t="shared" ca="1" si="13"/>
        <v>5 Bulan</v>
      </c>
      <c r="R140" s="108" t="str">
        <f t="shared" ca="1" si="14"/>
        <v>10  Hari</v>
      </c>
    </row>
    <row r="141" spans="1:18" ht="15">
      <c r="A141" s="66">
        <v>43</v>
      </c>
      <c r="B141" s="65" t="s">
        <v>4691</v>
      </c>
      <c r="C141" s="65" t="s">
        <v>4692</v>
      </c>
      <c r="D141" s="66" t="s">
        <v>1352</v>
      </c>
      <c r="E141" s="66" t="s">
        <v>9</v>
      </c>
      <c r="F141" s="66" t="s">
        <v>238</v>
      </c>
      <c r="G141" s="67">
        <v>24962</v>
      </c>
      <c r="H141" s="66" t="s">
        <v>4574</v>
      </c>
      <c r="I141" s="66" t="s">
        <v>3104</v>
      </c>
      <c r="J141" s="66" t="s">
        <v>3270</v>
      </c>
      <c r="K141" s="66" t="s">
        <v>3124</v>
      </c>
      <c r="L141" s="66" t="s">
        <v>3131</v>
      </c>
      <c r="M141" s="66" t="s">
        <v>3095</v>
      </c>
      <c r="N141" s="66" t="s">
        <v>2691</v>
      </c>
      <c r="O141" s="66" t="s">
        <v>67</v>
      </c>
      <c r="P141" s="108" t="str">
        <f t="shared" ca="1" si="12"/>
        <v>56 Tahun</v>
      </c>
      <c r="Q141" s="108" t="str">
        <f t="shared" ca="1" si="13"/>
        <v>8 Bulan</v>
      </c>
      <c r="R141" s="108" t="str">
        <f t="shared" ca="1" si="14"/>
        <v>26  Hari</v>
      </c>
    </row>
    <row r="142" spans="1:18" ht="15">
      <c r="A142" s="623">
        <v>44</v>
      </c>
      <c r="B142" s="628" t="s">
        <v>1873</v>
      </c>
      <c r="C142" s="65" t="s">
        <v>2807</v>
      </c>
      <c r="D142" s="66" t="s">
        <v>2808</v>
      </c>
      <c r="E142" s="66" t="s">
        <v>10</v>
      </c>
      <c r="F142" s="66" t="s">
        <v>192</v>
      </c>
      <c r="G142" s="67">
        <v>35466</v>
      </c>
      <c r="H142" s="66" t="s">
        <v>4574</v>
      </c>
      <c r="I142" s="66" t="s">
        <v>3104</v>
      </c>
      <c r="J142" s="66" t="s">
        <v>3893</v>
      </c>
      <c r="K142" s="66" t="s">
        <v>3097</v>
      </c>
      <c r="L142" s="66" t="s">
        <v>3971</v>
      </c>
      <c r="M142" s="66" t="s">
        <v>3095</v>
      </c>
      <c r="N142" s="66" t="s">
        <v>4693</v>
      </c>
      <c r="O142" s="66" t="s">
        <v>1352</v>
      </c>
      <c r="P142" s="108" t="str">
        <f t="shared" ca="1" si="12"/>
        <v>27 Tahun</v>
      </c>
      <c r="Q142" s="108" t="str">
        <f t="shared" ca="1" si="13"/>
        <v>11 Bulan</v>
      </c>
      <c r="R142" s="108" t="str">
        <f t="shared" ca="1" si="14"/>
        <v>25  Hari</v>
      </c>
    </row>
    <row r="143" spans="1:18" ht="15">
      <c r="A143" s="624"/>
      <c r="B143" s="629"/>
      <c r="C143" s="65" t="s">
        <v>1874</v>
      </c>
      <c r="D143" s="66" t="s">
        <v>1875</v>
      </c>
      <c r="E143" s="66" t="s">
        <v>9</v>
      </c>
      <c r="F143" s="66" t="s">
        <v>98</v>
      </c>
      <c r="G143" s="67">
        <v>36128</v>
      </c>
      <c r="H143" s="66" t="s">
        <v>4574</v>
      </c>
      <c r="I143" s="66" t="s">
        <v>3104</v>
      </c>
      <c r="J143" s="66" t="s">
        <v>3893</v>
      </c>
      <c r="K143" s="66" t="s">
        <v>3117</v>
      </c>
      <c r="L143" s="66" t="s">
        <v>3971</v>
      </c>
      <c r="M143" s="66" t="s">
        <v>3099</v>
      </c>
      <c r="N143" s="66" t="s">
        <v>386</v>
      </c>
      <c r="O143" s="66" t="s">
        <v>3003</v>
      </c>
      <c r="P143" s="108" t="str">
        <f t="shared" ca="1" si="12"/>
        <v>26 Tahun</v>
      </c>
      <c r="Q143" s="108" t="str">
        <f t="shared" ca="1" si="13"/>
        <v>2 Bulan</v>
      </c>
      <c r="R143" s="108" t="str">
        <f t="shared" ca="1" si="14"/>
        <v>1  Hari</v>
      </c>
    </row>
    <row r="144" spans="1:18" ht="15">
      <c r="A144" s="625"/>
      <c r="B144" s="630"/>
      <c r="C144" s="65" t="s">
        <v>4694</v>
      </c>
      <c r="D144" s="66" t="s">
        <v>4695</v>
      </c>
      <c r="E144" s="66" t="s">
        <v>10</v>
      </c>
      <c r="F144" s="66" t="s">
        <v>238</v>
      </c>
      <c r="G144" s="67">
        <v>44726</v>
      </c>
      <c r="H144" s="66" t="s">
        <v>4574</v>
      </c>
      <c r="I144" s="66" t="s">
        <v>3104</v>
      </c>
      <c r="J144" s="66" t="s">
        <v>3286</v>
      </c>
      <c r="K144" s="66" t="s">
        <v>3901</v>
      </c>
      <c r="L144" s="66" t="s">
        <v>3898</v>
      </c>
      <c r="M144" s="66" t="s">
        <v>3100</v>
      </c>
      <c r="N144" s="66" t="s">
        <v>2808</v>
      </c>
      <c r="O144" s="66" t="s">
        <v>1875</v>
      </c>
      <c r="P144" s="108" t="str">
        <f t="shared" ca="1" si="12"/>
        <v>2 Tahun</v>
      </c>
      <c r="Q144" s="108" t="str">
        <f t="shared" ca="1" si="13"/>
        <v>7 Bulan</v>
      </c>
      <c r="R144" s="108" t="str">
        <f t="shared" ca="1" si="14"/>
        <v>16  Hari</v>
      </c>
    </row>
    <row r="145" spans="7:7" ht="15">
      <c r="G145"/>
    </row>
    <row r="146" spans="7:7" ht="15">
      <c r="G146"/>
    </row>
    <row r="147" spans="7:7" ht="15">
      <c r="G147"/>
    </row>
    <row r="148" spans="7:7" ht="15">
      <c r="G148"/>
    </row>
    <row r="149" spans="7:7" ht="15">
      <c r="G149"/>
    </row>
    <row r="150" spans="7:7" ht="15">
      <c r="G150"/>
    </row>
  </sheetData>
  <mergeCells count="82">
    <mergeCell ref="A1:L1"/>
    <mergeCell ref="P2:Q2"/>
    <mergeCell ref="A4:A6"/>
    <mergeCell ref="B4:B6"/>
    <mergeCell ref="A7:A10"/>
    <mergeCell ref="B7:B10"/>
    <mergeCell ref="A11:A14"/>
    <mergeCell ref="B11:B14"/>
    <mergeCell ref="A15:A17"/>
    <mergeCell ref="B15:B17"/>
    <mergeCell ref="A18:A20"/>
    <mergeCell ref="B18:B20"/>
    <mergeCell ref="A22:A25"/>
    <mergeCell ref="B22:B25"/>
    <mergeCell ref="A26:A28"/>
    <mergeCell ref="B26:B28"/>
    <mergeCell ref="A29:A32"/>
    <mergeCell ref="B29:B32"/>
    <mergeCell ref="A33:A35"/>
    <mergeCell ref="B33:B35"/>
    <mergeCell ref="A36:A37"/>
    <mergeCell ref="B36:B37"/>
    <mergeCell ref="A38:A40"/>
    <mergeCell ref="B38:B40"/>
    <mergeCell ref="A42:A43"/>
    <mergeCell ref="B42:B43"/>
    <mergeCell ref="A44:A46"/>
    <mergeCell ref="B44:B46"/>
    <mergeCell ref="A47:A49"/>
    <mergeCell ref="B47:B49"/>
    <mergeCell ref="A50:A53"/>
    <mergeCell ref="B50:B53"/>
    <mergeCell ref="A54:A58"/>
    <mergeCell ref="B54:B58"/>
    <mergeCell ref="A60:A63"/>
    <mergeCell ref="B60:B63"/>
    <mergeCell ref="A64:A66"/>
    <mergeCell ref="B64:B66"/>
    <mergeCell ref="A67:A68"/>
    <mergeCell ref="B67:B68"/>
    <mergeCell ref="A69:A73"/>
    <mergeCell ref="B69:B73"/>
    <mergeCell ref="A74:A77"/>
    <mergeCell ref="B74:B77"/>
    <mergeCell ref="A78:A81"/>
    <mergeCell ref="B78:B81"/>
    <mergeCell ref="A82:A85"/>
    <mergeCell ref="B82:B85"/>
    <mergeCell ref="A86:A87"/>
    <mergeCell ref="B86:B87"/>
    <mergeCell ref="A88:A91"/>
    <mergeCell ref="B88:B91"/>
    <mergeCell ref="A92:A95"/>
    <mergeCell ref="B92:B95"/>
    <mergeCell ref="A96:A99"/>
    <mergeCell ref="B96:B99"/>
    <mergeCell ref="A100:A102"/>
    <mergeCell ref="B100:B102"/>
    <mergeCell ref="A103:A105"/>
    <mergeCell ref="B103:B105"/>
    <mergeCell ref="A106:A109"/>
    <mergeCell ref="B106:B109"/>
    <mergeCell ref="A110:A113"/>
    <mergeCell ref="B110:B113"/>
    <mergeCell ref="A114:A115"/>
    <mergeCell ref="B114:B115"/>
    <mergeCell ref="A116:A119"/>
    <mergeCell ref="B116:B119"/>
    <mergeCell ref="A120:A123"/>
    <mergeCell ref="B120:B123"/>
    <mergeCell ref="A124:A125"/>
    <mergeCell ref="B124:B125"/>
    <mergeCell ref="A137:A140"/>
    <mergeCell ref="B137:B140"/>
    <mergeCell ref="A142:A144"/>
    <mergeCell ref="B142:B144"/>
    <mergeCell ref="A126:A129"/>
    <mergeCell ref="B126:B129"/>
    <mergeCell ref="A130:A133"/>
    <mergeCell ref="B130:B133"/>
    <mergeCell ref="A134:A136"/>
    <mergeCell ref="B134:B136"/>
  </mergeCells>
  <pageMargins left="0.25" right="0.25" top="0.75" bottom="0.75" header="0.3" footer="0.3"/>
  <pageSetup orientation="landscape" paperSize="9" scale="45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R150"/>
  <sheetViews>
    <sheetView zoomScale="106" zoomScaleNormal="106" workbookViewId="0" topLeftCell="A1">
      <pane ySplit="3" topLeftCell="A64" activePane="bottomLeft" state="frozen"/>
      <selection pane="topLeft" activeCell="A1" sqref="A1"/>
      <selection pane="bottomLeft" activeCell="D98" sqref="D98"/>
    </sheetView>
  </sheetViews>
  <sheetFormatPr defaultRowHeight="15"/>
  <cols>
    <col min="1" max="1" width="4.28571428571429" customWidth="1"/>
    <col min="2" max="2" width="19.1428571428571" style="458" customWidth="1"/>
    <col min="3" max="3" width="19.1428571428571" customWidth="1"/>
    <col min="4" max="4" width="33.5714285714286" customWidth="1"/>
    <col min="5" max="5" width="6.14285714285714" customWidth="1"/>
    <col min="6" max="6" width="21.5714285714286" bestFit="1" customWidth="1"/>
    <col min="7" max="7" width="14.1428571428571" style="69" customWidth="1"/>
    <col min="8" max="8" width="8.57142857142857" bestFit="1" customWidth="1"/>
    <col min="9" max="9" width="7.57142857142857" customWidth="1"/>
    <col min="10" max="10" width="30.5714285714286" customWidth="1"/>
    <col min="11" max="11" width="31.1428571428571" customWidth="1"/>
    <col min="12" max="12" width="20.8571428571429" customWidth="1"/>
    <col min="13" max="13" width="22.5714285714286" customWidth="1"/>
    <col min="14" max="14" width="21.8571428571429" customWidth="1"/>
    <col min="15" max="15" width="22.5714285714286" customWidth="1"/>
    <col min="16" max="16" width="11.7142857142857" customWidth="1"/>
  </cols>
  <sheetData>
    <row r="1" spans="1:12" ht="21.75" customHeight="1">
      <c r="A1" s="622" t="s">
        <v>3416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</row>
    <row r="2" spans="16:18" ht="15">
      <c r="P2" s="618">
        <f ca="1">NOW()</f>
        <v>45687.390512731479</v>
      </c>
      <c r="Q2" s="618"/>
      <c r="R2" s="86"/>
    </row>
    <row r="3" spans="1:18" ht="34.5" customHeight="1">
      <c r="A3" s="33" t="s">
        <v>3088</v>
      </c>
      <c r="B3" s="200" t="s">
        <v>4378</v>
      </c>
      <c r="C3" s="40" t="s">
        <v>1</v>
      </c>
      <c r="D3" s="40" t="s">
        <v>2</v>
      </c>
      <c r="E3" s="41" t="s">
        <v>3418</v>
      </c>
      <c r="F3" s="41" t="s">
        <v>3</v>
      </c>
      <c r="G3" s="64" t="s">
        <v>4</v>
      </c>
      <c r="H3" s="33" t="s">
        <v>3419</v>
      </c>
      <c r="I3" s="33" t="s">
        <v>3089</v>
      </c>
      <c r="J3" s="33" t="s">
        <v>3090</v>
      </c>
      <c r="K3" s="33" t="s">
        <v>3091</v>
      </c>
      <c r="L3" s="33" t="s">
        <v>3420</v>
      </c>
      <c r="M3" s="41" t="s">
        <v>3421</v>
      </c>
      <c r="N3" s="33" t="s">
        <v>3093</v>
      </c>
      <c r="O3" s="33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38">
        <v>1</v>
      </c>
      <c r="B4" s="202" t="s">
        <v>2286</v>
      </c>
      <c r="C4" s="65" t="s">
        <v>2757</v>
      </c>
      <c r="D4" s="66" t="s">
        <v>2758</v>
      </c>
      <c r="E4" s="66" t="s">
        <v>10</v>
      </c>
      <c r="F4" s="66" t="s">
        <v>4696</v>
      </c>
      <c r="G4" s="68">
        <v>27580</v>
      </c>
      <c r="H4" s="66" t="s">
        <v>4697</v>
      </c>
      <c r="I4" s="66" t="s">
        <v>3104</v>
      </c>
      <c r="J4" s="66" t="s">
        <v>3270</v>
      </c>
      <c r="K4" s="66" t="s">
        <v>3124</v>
      </c>
      <c r="L4" s="66" t="s">
        <v>3971</v>
      </c>
      <c r="M4" s="66" t="s">
        <v>3095</v>
      </c>
      <c r="N4" s="66" t="s">
        <v>4698</v>
      </c>
      <c r="O4" s="66" t="s">
        <v>1462</v>
      </c>
      <c r="P4" s="108" t="str">
        <f ca="1" t="shared" si="0" ref="P4:P8">DATEDIF(G4,$P$2,"Y")&amp;" Tahun"</f>
        <v>49 Tahun</v>
      </c>
      <c r="Q4" s="108" t="str">
        <f ca="1" t="shared" si="1" ref="Q4:Q8">DATEDIF(G4,$P$2,"YM")&amp;" Bulan"</f>
        <v>6 Bulan</v>
      </c>
      <c r="R4" s="108" t="str">
        <f ca="1" t="shared" si="2" ref="R4:R8">DATEDIF(G4,$P$2,"MD")&amp;"  Hari"</f>
        <v>25  Hari</v>
      </c>
    </row>
    <row r="5" spans="1:18" ht="15">
      <c r="A5" s="38"/>
      <c r="B5" s="459"/>
      <c r="C5" s="65" t="s">
        <v>2333</v>
      </c>
      <c r="D5" s="66" t="s">
        <v>2334</v>
      </c>
      <c r="E5" s="66" t="s">
        <v>9</v>
      </c>
      <c r="F5" s="66" t="s">
        <v>4568</v>
      </c>
      <c r="G5" s="68">
        <v>29711</v>
      </c>
      <c r="H5" s="66" t="s">
        <v>4697</v>
      </c>
      <c r="I5" s="66" t="s">
        <v>3104</v>
      </c>
      <c r="J5" s="66" t="s">
        <v>3893</v>
      </c>
      <c r="K5" s="66" t="s">
        <v>3124</v>
      </c>
      <c r="L5" s="66" t="s">
        <v>3971</v>
      </c>
      <c r="M5" s="66" t="s">
        <v>3099</v>
      </c>
      <c r="N5" s="66" t="s">
        <v>1415</v>
      </c>
      <c r="O5" s="66" t="s">
        <v>419</v>
      </c>
      <c r="P5" s="108" t="str">
        <f t="shared" ca="1" si="0"/>
        <v>43 Tahun</v>
      </c>
      <c r="Q5" s="108" t="str">
        <f t="shared" ca="1" si="1"/>
        <v>8 Bulan</v>
      </c>
      <c r="R5" s="108" t="str">
        <f t="shared" ca="1" si="2"/>
        <v>25  Hari</v>
      </c>
    </row>
    <row r="6" spans="1:18" ht="15">
      <c r="A6" s="38"/>
      <c r="B6" s="459"/>
      <c r="C6" s="65" t="s">
        <v>4699</v>
      </c>
      <c r="D6" s="66" t="s">
        <v>4700</v>
      </c>
      <c r="E6" s="66" t="s">
        <v>9</v>
      </c>
      <c r="F6" s="66" t="s">
        <v>4701</v>
      </c>
      <c r="G6" s="68">
        <v>39140</v>
      </c>
      <c r="H6" s="66" t="s">
        <v>4697</v>
      </c>
      <c r="I6" s="66" t="s">
        <v>3104</v>
      </c>
      <c r="J6" s="66" t="s">
        <v>3893</v>
      </c>
      <c r="K6" s="66" t="s">
        <v>3279</v>
      </c>
      <c r="L6" s="66" t="s">
        <v>3898</v>
      </c>
      <c r="M6" s="66" t="s">
        <v>3100</v>
      </c>
      <c r="N6" s="66" t="s">
        <v>2758</v>
      </c>
      <c r="O6" s="66" t="s">
        <v>2334</v>
      </c>
      <c r="P6" s="108" t="str">
        <f ca="1" t="shared" si="3" ref="P6">DATEDIF(G6,$P$2,"Y")&amp;" Tahun"</f>
        <v>17 Tahun</v>
      </c>
      <c r="Q6" s="108" t="str">
        <f ca="1" t="shared" si="4" ref="Q6">DATEDIF(G6,$P$2,"YM")&amp;" Bulan"</f>
        <v>11 Bulan</v>
      </c>
      <c r="R6" s="108" t="str">
        <f ca="1" t="shared" si="5" ref="R6">DATEDIF(G6,$P$2,"MD")&amp;"  Hari"</f>
        <v>3  Hari</v>
      </c>
    </row>
    <row r="7" spans="1:18" ht="15">
      <c r="A7" s="38"/>
      <c r="B7" s="459"/>
      <c r="C7" s="65" t="s">
        <v>4702</v>
      </c>
      <c r="D7" s="66" t="s">
        <v>4703</v>
      </c>
      <c r="E7" s="66" t="s">
        <v>10</v>
      </c>
      <c r="F7" s="66" t="s">
        <v>4568</v>
      </c>
      <c r="G7" s="68">
        <v>42589</v>
      </c>
      <c r="H7" s="66" t="s">
        <v>4697</v>
      </c>
      <c r="I7" s="66" t="s">
        <v>3104</v>
      </c>
      <c r="J7" s="66" t="s">
        <v>4069</v>
      </c>
      <c r="K7" s="66" t="s">
        <v>3901</v>
      </c>
      <c r="L7" s="66" t="s">
        <v>3898</v>
      </c>
      <c r="M7" s="66" t="s">
        <v>3100</v>
      </c>
      <c r="N7" s="66" t="s">
        <v>2758</v>
      </c>
      <c r="O7" s="66" t="s">
        <v>2334</v>
      </c>
      <c r="P7" s="108" t="str">
        <f t="shared" ca="1" si="0"/>
        <v>8 Tahun</v>
      </c>
      <c r="Q7" s="108" t="str">
        <f t="shared" ca="1" si="1"/>
        <v>5 Bulan</v>
      </c>
      <c r="R7" s="108" t="str">
        <f t="shared" ca="1" si="2"/>
        <v>23  Hari</v>
      </c>
    </row>
    <row r="8" spans="1:18" ht="15">
      <c r="A8" s="38">
        <v>2</v>
      </c>
      <c r="B8" s="202" t="s">
        <v>666</v>
      </c>
      <c r="C8" s="65" t="s">
        <v>669</v>
      </c>
      <c r="D8" s="66" t="s">
        <v>670</v>
      </c>
      <c r="E8" s="66" t="s">
        <v>10</v>
      </c>
      <c r="F8" s="66" t="s">
        <v>4704</v>
      </c>
      <c r="G8" s="68">
        <v>19651</v>
      </c>
      <c r="H8" s="66" t="s">
        <v>4697</v>
      </c>
      <c r="I8" s="66" t="s">
        <v>3104</v>
      </c>
      <c r="J8" s="66" t="s">
        <v>3270</v>
      </c>
      <c r="K8" s="66" t="s">
        <v>3124</v>
      </c>
      <c r="L8" s="66" t="s">
        <v>3894</v>
      </c>
      <c r="M8" s="66" t="s">
        <v>3095</v>
      </c>
      <c r="N8" s="66" t="s">
        <v>4705</v>
      </c>
      <c r="O8" s="66" t="s">
        <v>4706</v>
      </c>
      <c r="P8" s="108" t="str">
        <f t="shared" ca="1" si="0"/>
        <v>71 Tahun</v>
      </c>
      <c r="Q8" s="108" t="str">
        <f t="shared" ca="1" si="1"/>
        <v>3 Bulan</v>
      </c>
      <c r="R8" s="108" t="str">
        <f t="shared" ca="1" si="2"/>
        <v>11  Hari</v>
      </c>
    </row>
    <row r="9" spans="1:18" ht="15">
      <c r="A9" s="38"/>
      <c r="B9" s="459"/>
      <c r="C9" s="65" t="s">
        <v>667</v>
      </c>
      <c r="D9" s="66" t="s">
        <v>668</v>
      </c>
      <c r="E9" s="66" t="s">
        <v>9</v>
      </c>
      <c r="F9" s="66" t="s">
        <v>4704</v>
      </c>
      <c r="G9" s="67">
        <v>21178</v>
      </c>
      <c r="H9" s="66" t="s">
        <v>4697</v>
      </c>
      <c r="I9" s="66" t="s">
        <v>3104</v>
      </c>
      <c r="J9" s="66" t="s">
        <v>3270</v>
      </c>
      <c r="K9" s="66" t="s">
        <v>3124</v>
      </c>
      <c r="L9" s="66" t="s">
        <v>3894</v>
      </c>
      <c r="M9" s="66" t="s">
        <v>3099</v>
      </c>
      <c r="N9" s="66" t="s">
        <v>4707</v>
      </c>
      <c r="O9" s="66" t="s">
        <v>96</v>
      </c>
      <c r="P9" s="108" t="str">
        <f ca="1" t="shared" si="6" ref="P9">DATEDIF(G9,$P$2,"Y")&amp;" Tahun"</f>
        <v>67 Tahun</v>
      </c>
      <c r="Q9" s="108" t="str">
        <f ca="1" t="shared" si="7" ref="Q9">DATEDIF(G9,$P$2,"YM")&amp;" Bulan"</f>
        <v>1 Bulan</v>
      </c>
      <c r="R9" s="108" t="str">
        <f ca="1" t="shared" si="8" ref="R9">DATEDIF(G9,$P$2,"MD")&amp;"  Hari"</f>
        <v>6  Hari</v>
      </c>
    </row>
    <row r="10" spans="1:18" ht="15">
      <c r="A10" s="38"/>
      <c r="B10" s="459"/>
      <c r="C10" s="65" t="s">
        <v>671</v>
      </c>
      <c r="D10" s="66" t="s">
        <v>672</v>
      </c>
      <c r="E10" s="66" t="s">
        <v>10</v>
      </c>
      <c r="F10" s="66" t="s">
        <v>4568</v>
      </c>
      <c r="G10" s="68">
        <v>36159</v>
      </c>
      <c r="H10" s="66" t="s">
        <v>4697</v>
      </c>
      <c r="I10" s="66" t="s">
        <v>3104</v>
      </c>
      <c r="J10" s="66" t="s">
        <v>3893</v>
      </c>
      <c r="K10" s="66" t="s">
        <v>3124</v>
      </c>
      <c r="L10" s="66" t="s">
        <v>3898</v>
      </c>
      <c r="M10" s="66" t="s">
        <v>3100</v>
      </c>
      <c r="N10" s="66" t="s">
        <v>670</v>
      </c>
      <c r="O10" s="66" t="s">
        <v>668</v>
      </c>
      <c r="P10" s="108" t="str">
        <f ca="1" t="shared" si="9" ref="P10">DATEDIF(G10,$P$2,"Y")&amp;" Tahun"</f>
        <v>26 Tahun</v>
      </c>
      <c r="Q10" s="108" t="str">
        <f ca="1" t="shared" si="10" ref="Q10">DATEDIF(G10,$P$2,"YM")&amp;" Bulan"</f>
        <v>1 Bulan</v>
      </c>
      <c r="R10" s="108" t="str">
        <f ca="1" t="shared" si="11" ref="R10">DATEDIF(G10,$P$2,"MD")&amp;"  Hari"</f>
        <v>0  Hari</v>
      </c>
    </row>
    <row r="11" spans="1:18" ht="15">
      <c r="A11" s="38">
        <v>3</v>
      </c>
      <c r="B11" s="202" t="s">
        <v>2179</v>
      </c>
      <c r="C11" s="65" t="s">
        <v>3008</v>
      </c>
      <c r="D11" s="66" t="s">
        <v>1604</v>
      </c>
      <c r="E11" s="66" t="s">
        <v>10</v>
      </c>
      <c r="F11" s="66" t="s">
        <v>4415</v>
      </c>
      <c r="G11" s="68">
        <v>31045</v>
      </c>
      <c r="H11" s="66" t="s">
        <v>4697</v>
      </c>
      <c r="I11" s="66" t="s">
        <v>3104</v>
      </c>
      <c r="J11" s="66" t="s">
        <v>3270</v>
      </c>
      <c r="K11" s="66" t="s">
        <v>3124</v>
      </c>
      <c r="L11" s="66" t="s">
        <v>3131</v>
      </c>
      <c r="M11" s="66" t="s">
        <v>3095</v>
      </c>
      <c r="N11" s="66" t="s">
        <v>1415</v>
      </c>
      <c r="O11" s="66" t="s">
        <v>174</v>
      </c>
      <c r="P11" s="108" t="str">
        <f ca="1" t="shared" si="12" ref="P11">DATEDIF(G11,$P$2,"Y")&amp;" Tahun"</f>
        <v>40 Tahun</v>
      </c>
      <c r="Q11" s="108" t="str">
        <f ca="1" t="shared" si="13" ref="Q11">DATEDIF(G11,$P$2,"YM")&amp;" Bulan"</f>
        <v>1 Bulan</v>
      </c>
      <c r="R11" s="108" t="str">
        <f ca="1" t="shared" si="14" ref="R11">DATEDIF(G11,$P$2,"MD")&amp;"  Hari"</f>
        <v>1  Hari</v>
      </c>
    </row>
    <row r="12" spans="1:18" ht="15">
      <c r="A12" s="38"/>
      <c r="B12" s="459"/>
      <c r="C12" s="65" t="s">
        <v>2180</v>
      </c>
      <c r="D12" s="66" t="s">
        <v>1460</v>
      </c>
      <c r="E12" s="66" t="s">
        <v>9</v>
      </c>
      <c r="F12" s="66" t="s">
        <v>4708</v>
      </c>
      <c r="G12" s="68">
        <v>20397</v>
      </c>
      <c r="H12" s="66" t="s">
        <v>4697</v>
      </c>
      <c r="I12" s="66" t="s">
        <v>3104</v>
      </c>
      <c r="J12" s="66" t="s">
        <v>3270</v>
      </c>
      <c r="K12" s="66" t="s">
        <v>3124</v>
      </c>
      <c r="L12" s="66" t="s">
        <v>3131</v>
      </c>
      <c r="M12" s="66" t="s">
        <v>3135</v>
      </c>
      <c r="N12" s="66" t="s">
        <v>4707</v>
      </c>
      <c r="O12" s="66" t="s">
        <v>3046</v>
      </c>
      <c r="P12" s="108" t="str">
        <f ca="1" t="shared" si="15" ref="P12">DATEDIF(G12,$P$2,"Y")&amp;" Tahun"</f>
        <v>69 Tahun</v>
      </c>
      <c r="Q12" s="108" t="str">
        <f ca="1" t="shared" si="16" ref="Q12">DATEDIF(G12,$P$2,"YM")&amp;" Bulan"</f>
        <v>2 Bulan</v>
      </c>
      <c r="R12" s="108" t="str">
        <f ca="1" t="shared" si="17" ref="R12">DATEDIF(G12,$P$2,"MD")&amp;"  Hari"</f>
        <v>26  Hari</v>
      </c>
    </row>
    <row r="13" spans="1:18" ht="15">
      <c r="A13" s="38">
        <v>4</v>
      </c>
      <c r="B13" s="202" t="s">
        <v>751</v>
      </c>
      <c r="C13" s="65" t="s">
        <v>752</v>
      </c>
      <c r="D13" s="66" t="s">
        <v>250</v>
      </c>
      <c r="E13" s="66" t="s">
        <v>10</v>
      </c>
      <c r="F13" s="66" t="s">
        <v>4709</v>
      </c>
      <c r="G13" s="68">
        <v>31002</v>
      </c>
      <c r="H13" s="66" t="s">
        <v>4697</v>
      </c>
      <c r="I13" s="66" t="s">
        <v>3104</v>
      </c>
      <c r="J13" s="66" t="s">
        <v>3270</v>
      </c>
      <c r="K13" s="66" t="s">
        <v>3124</v>
      </c>
      <c r="L13" s="66" t="s">
        <v>3971</v>
      </c>
      <c r="M13" s="66" t="s">
        <v>3095</v>
      </c>
      <c r="N13" s="66" t="s">
        <v>1618</v>
      </c>
      <c r="O13" s="66" t="s">
        <v>4710</v>
      </c>
      <c r="P13" s="108" t="str">
        <f ca="1" t="shared" si="18" ref="P13">DATEDIF(G13,$P$2,"Y")&amp;" Tahun"</f>
        <v>40 Tahun</v>
      </c>
      <c r="Q13" s="108" t="str">
        <f ca="1" t="shared" si="19" ref="Q13">DATEDIF(G13,$P$2,"YM")&amp;" Bulan"</f>
        <v>2 Bulan</v>
      </c>
      <c r="R13" s="108" t="str">
        <f ca="1" t="shared" si="20" ref="R13">DATEDIF(G13,$P$2,"MD")&amp;"  Hari"</f>
        <v>14  Hari</v>
      </c>
    </row>
    <row r="14" spans="1:18" ht="15">
      <c r="A14" s="38"/>
      <c r="B14" s="459"/>
      <c r="C14" s="65" t="s">
        <v>4711</v>
      </c>
      <c r="D14" s="66" t="s">
        <v>753</v>
      </c>
      <c r="E14" s="66" t="s">
        <v>9</v>
      </c>
      <c r="F14" s="66" t="s">
        <v>185</v>
      </c>
      <c r="G14" s="68">
        <v>31242</v>
      </c>
      <c r="H14" s="66" t="s">
        <v>4697</v>
      </c>
      <c r="I14" s="66" t="s">
        <v>3104</v>
      </c>
      <c r="J14" s="66" t="s">
        <v>3270</v>
      </c>
      <c r="K14" s="66" t="s">
        <v>3124</v>
      </c>
      <c r="L14" s="66" t="s">
        <v>3894</v>
      </c>
      <c r="M14" s="66" t="s">
        <v>3099</v>
      </c>
      <c r="N14" s="66" t="s">
        <v>3037</v>
      </c>
      <c r="O14" s="66" t="s">
        <v>1574</v>
      </c>
      <c r="P14" s="108" t="str">
        <f ca="1" t="shared" si="21" ref="P14:P15">DATEDIF(G14,$P$2,"Y")&amp;" Tahun"</f>
        <v>39 Tahun</v>
      </c>
      <c r="Q14" s="108" t="str">
        <f ca="1" t="shared" si="22" ref="Q14:Q15">DATEDIF(G14,$P$2,"YM")&amp;" Bulan"</f>
        <v>6 Bulan</v>
      </c>
      <c r="R14" s="108" t="str">
        <f ca="1" t="shared" si="23" ref="R14:R15">DATEDIF(G14,$P$2,"MD")&amp;"  Hari"</f>
        <v>16  Hari</v>
      </c>
    </row>
    <row r="15" spans="1:18" ht="15">
      <c r="A15" s="38"/>
      <c r="B15" s="459"/>
      <c r="C15" s="65" t="s">
        <v>4712</v>
      </c>
      <c r="D15" s="66" t="s">
        <v>4713</v>
      </c>
      <c r="E15" s="66" t="s">
        <v>9</v>
      </c>
      <c r="F15" s="66" t="s">
        <v>4398</v>
      </c>
      <c r="G15" s="67">
        <v>40477</v>
      </c>
      <c r="H15" s="66" t="s">
        <v>4697</v>
      </c>
      <c r="I15" s="66" t="s">
        <v>3104</v>
      </c>
      <c r="J15" s="66" t="s">
        <v>3270</v>
      </c>
      <c r="K15" s="66" t="s">
        <v>3279</v>
      </c>
      <c r="L15" s="66" t="s">
        <v>3898</v>
      </c>
      <c r="M15" s="66" t="s">
        <v>3100</v>
      </c>
      <c r="N15" s="66" t="s">
        <v>250</v>
      </c>
      <c r="O15" s="66" t="s">
        <v>753</v>
      </c>
      <c r="P15" s="108" t="str">
        <f t="shared" ca="1" si="21"/>
        <v>14 Tahun</v>
      </c>
      <c r="Q15" s="108" t="str">
        <f t="shared" ca="1" si="22"/>
        <v>3 Bulan</v>
      </c>
      <c r="R15" s="108" t="str">
        <f t="shared" ca="1" si="23"/>
        <v>4  Hari</v>
      </c>
    </row>
    <row r="16" spans="1:18" ht="15">
      <c r="A16" s="38"/>
      <c r="B16" s="459"/>
      <c r="C16" s="65" t="s">
        <v>1595</v>
      </c>
      <c r="D16" s="66" t="s">
        <v>4714</v>
      </c>
      <c r="E16" s="66" t="s">
        <v>10</v>
      </c>
      <c r="F16" s="66" t="s">
        <v>30</v>
      </c>
      <c r="G16" s="68">
        <v>43251</v>
      </c>
      <c r="H16" s="66" t="s">
        <v>4697</v>
      </c>
      <c r="I16" s="66" t="s">
        <v>3104</v>
      </c>
      <c r="J16" s="66" t="s">
        <v>4069</v>
      </c>
      <c r="K16" s="66" t="s">
        <v>3901</v>
      </c>
      <c r="L16" s="66" t="s">
        <v>3898</v>
      </c>
      <c r="M16" s="66" t="s">
        <v>3100</v>
      </c>
      <c r="N16" s="66" t="s">
        <v>250</v>
      </c>
      <c r="O16" s="66" t="s">
        <v>753</v>
      </c>
      <c r="P16" s="108" t="str">
        <f ca="1" t="shared" si="24" ref="P16">DATEDIF(G16,$P$2,"Y")&amp;" Tahun"</f>
        <v>6 Tahun</v>
      </c>
      <c r="Q16" s="108" t="str">
        <f ca="1" t="shared" si="25" ref="Q16">DATEDIF(G16,$P$2,"YM")&amp;" Bulan"</f>
        <v>7 Bulan</v>
      </c>
      <c r="R16" s="108" t="str">
        <f ca="1" t="shared" si="26" ref="R16">DATEDIF(G16,$P$2,"MD")&amp;"  Hari"</f>
        <v>30  Hari</v>
      </c>
    </row>
    <row r="17" spans="1:18" ht="15">
      <c r="A17" s="38"/>
      <c r="B17" s="459"/>
      <c r="C17" s="65" t="s">
        <v>4715</v>
      </c>
      <c r="D17" s="66" t="s">
        <v>4716</v>
      </c>
      <c r="E17" s="66" t="s">
        <v>9</v>
      </c>
      <c r="F17" s="66" t="s">
        <v>4717</v>
      </c>
      <c r="G17" s="67">
        <v>43947</v>
      </c>
      <c r="H17" s="66" t="s">
        <v>4697</v>
      </c>
      <c r="I17" s="66" t="s">
        <v>3104</v>
      </c>
      <c r="J17" s="66" t="s">
        <v>4069</v>
      </c>
      <c r="K17" s="66" t="s">
        <v>3901</v>
      </c>
      <c r="L17" s="66" t="s">
        <v>3898</v>
      </c>
      <c r="M17" s="66" t="s">
        <v>3100</v>
      </c>
      <c r="N17" s="66" t="s">
        <v>250</v>
      </c>
      <c r="O17" s="66" t="s">
        <v>4718</v>
      </c>
      <c r="P17" s="108" t="str">
        <f ca="1" t="shared" si="27" ref="P17">DATEDIF(G17,$P$2,"Y")&amp;" Tahun"</f>
        <v>4 Tahun</v>
      </c>
      <c r="Q17" s="108" t="str">
        <f ca="1" t="shared" si="28" ref="Q17">DATEDIF(G17,$P$2,"YM")&amp;" Bulan"</f>
        <v>9 Bulan</v>
      </c>
      <c r="R17" s="108" t="str">
        <f ca="1" t="shared" si="29" ref="R17">DATEDIF(G17,$P$2,"MD")&amp;"  Hari"</f>
        <v>4  Hari</v>
      </c>
    </row>
    <row r="18" spans="1:18" ht="15">
      <c r="A18" s="38">
        <v>5</v>
      </c>
      <c r="B18" s="202" t="s">
        <v>766</v>
      </c>
      <c r="C18" s="65" t="s">
        <v>771</v>
      </c>
      <c r="D18" s="66" t="s">
        <v>772</v>
      </c>
      <c r="E18" s="66" t="s">
        <v>10</v>
      </c>
      <c r="F18" s="66" t="s">
        <v>4415</v>
      </c>
      <c r="G18" s="68">
        <v>26685</v>
      </c>
      <c r="H18" s="66" t="s">
        <v>4697</v>
      </c>
      <c r="I18" s="66" t="s">
        <v>3104</v>
      </c>
      <c r="J18" s="66" t="s">
        <v>3271</v>
      </c>
      <c r="K18" s="66" t="s">
        <v>3124</v>
      </c>
      <c r="L18" s="66" t="s">
        <v>3894</v>
      </c>
      <c r="M18" s="66" t="s">
        <v>3095</v>
      </c>
      <c r="N18" s="66" t="s">
        <v>4719</v>
      </c>
      <c r="O18" s="66" t="s">
        <v>1559</v>
      </c>
      <c r="P18" s="108" t="str">
        <f ca="1" t="shared" si="30" ref="P18">DATEDIF(G18,$P$2,"Y")&amp;" Tahun"</f>
        <v>52 Tahun</v>
      </c>
      <c r="Q18" s="108" t="str">
        <f ca="1" t="shared" si="31" ref="Q18">DATEDIF(G18,$P$2,"YM")&amp;" Bulan"</f>
        <v>0 Bulan</v>
      </c>
      <c r="R18" s="108" t="str">
        <f ca="1" t="shared" si="32" ref="R18">DATEDIF(G18,$P$2,"MD")&amp;"  Hari"</f>
        <v>9  Hari</v>
      </c>
    </row>
    <row r="19" spans="1:18" ht="15">
      <c r="A19" s="38"/>
      <c r="B19" s="459"/>
      <c r="C19" s="65" t="s">
        <v>769</v>
      </c>
      <c r="D19" s="66" t="s">
        <v>770</v>
      </c>
      <c r="E19" s="66" t="s">
        <v>9</v>
      </c>
      <c r="F19" s="66" t="s">
        <v>4720</v>
      </c>
      <c r="G19" s="68">
        <v>30442</v>
      </c>
      <c r="H19" s="66" t="s">
        <v>4697</v>
      </c>
      <c r="I19" s="66" t="s">
        <v>3104</v>
      </c>
      <c r="J19" s="66" t="s">
        <v>3893</v>
      </c>
      <c r="K19" s="66" t="s">
        <v>3124</v>
      </c>
      <c r="L19" s="66" t="s">
        <v>3894</v>
      </c>
      <c r="M19" s="66" t="s">
        <v>3099</v>
      </c>
      <c r="N19" s="66" t="s">
        <v>4721</v>
      </c>
      <c r="O19" s="66" t="s">
        <v>678</v>
      </c>
      <c r="P19" s="108" t="str">
        <f ca="1" t="shared" si="33" ref="P19">DATEDIF(G19,$P$2,"Y")&amp;" Tahun"</f>
        <v>41 Tahun</v>
      </c>
      <c r="Q19" s="108" t="str">
        <f ca="1" t="shared" si="34" ref="Q19">DATEDIF(G19,$P$2,"YM")&amp;" Bulan"</f>
        <v>8 Bulan</v>
      </c>
      <c r="R19" s="108" t="str">
        <f ca="1" t="shared" si="35" ref="R19">DATEDIF(G19,$P$2,"MD")&amp;"  Hari"</f>
        <v>24  Hari</v>
      </c>
    </row>
    <row r="20" spans="1:18" ht="15">
      <c r="A20" s="38"/>
      <c r="B20" s="459"/>
      <c r="C20" s="65" t="s">
        <v>767</v>
      </c>
      <c r="D20" s="66" t="s">
        <v>768</v>
      </c>
      <c r="E20" s="66" t="s">
        <v>10</v>
      </c>
      <c r="F20" s="66" t="s">
        <v>4415</v>
      </c>
      <c r="G20" s="68">
        <v>36786</v>
      </c>
      <c r="H20" s="66" t="s">
        <v>4697</v>
      </c>
      <c r="I20" s="66" t="s">
        <v>3104</v>
      </c>
      <c r="J20" s="66" t="s">
        <v>3271</v>
      </c>
      <c r="K20" s="66" t="s">
        <v>3901</v>
      </c>
      <c r="L20" s="66" t="s">
        <v>3898</v>
      </c>
      <c r="M20" s="66" t="s">
        <v>3100</v>
      </c>
      <c r="N20" s="66" t="s">
        <v>4722</v>
      </c>
      <c r="O20" s="66" t="s">
        <v>770</v>
      </c>
      <c r="P20" s="108" t="str">
        <f ca="1" t="shared" si="36" ref="P20:P21">DATEDIF(G20,$P$2,"Y")&amp;" Tahun"</f>
        <v>24 Tahun</v>
      </c>
      <c r="Q20" s="108" t="str">
        <f ca="1" t="shared" si="37" ref="Q20:Q21">DATEDIF(G20,$P$2,"YM")&amp;" Bulan"</f>
        <v>4 Bulan</v>
      </c>
      <c r="R20" s="108" t="str">
        <f ca="1" t="shared" si="38" ref="R20:R21">DATEDIF(G20,$P$2,"MD")&amp;"  Hari"</f>
        <v>13  Hari</v>
      </c>
    </row>
    <row r="21" spans="1:18" ht="15">
      <c r="A21" s="38"/>
      <c r="B21" s="459"/>
      <c r="C21" s="65" t="s">
        <v>4723</v>
      </c>
      <c r="D21" s="66" t="s">
        <v>4724</v>
      </c>
      <c r="E21" s="66" t="s">
        <v>10</v>
      </c>
      <c r="F21" s="66" t="s">
        <v>4568</v>
      </c>
      <c r="G21" s="67">
        <v>39310</v>
      </c>
      <c r="H21" s="66" t="s">
        <v>4697</v>
      </c>
      <c r="I21" s="66" t="s">
        <v>3104</v>
      </c>
      <c r="J21" s="66" t="s">
        <v>3893</v>
      </c>
      <c r="K21" s="66" t="s">
        <v>3901</v>
      </c>
      <c r="L21" s="66" t="s">
        <v>3898</v>
      </c>
      <c r="M21" s="66" t="s">
        <v>3100</v>
      </c>
      <c r="N21" s="66" t="s">
        <v>4722</v>
      </c>
      <c r="O21" s="66" t="s">
        <v>770</v>
      </c>
      <c r="P21" s="108" t="str">
        <f t="shared" ca="1" si="36"/>
        <v>17 Tahun</v>
      </c>
      <c r="Q21" s="108" t="str">
        <f t="shared" ca="1" si="37"/>
        <v>5 Bulan</v>
      </c>
      <c r="R21" s="108" t="str">
        <f t="shared" ca="1" si="38"/>
        <v>14  Hari</v>
      </c>
    </row>
    <row r="22" spans="1:18" ht="15">
      <c r="A22" s="38"/>
      <c r="B22" s="459"/>
      <c r="C22" s="65" t="s">
        <v>4725</v>
      </c>
      <c r="D22" s="66" t="s">
        <v>4726</v>
      </c>
      <c r="E22" s="66" t="s">
        <v>9</v>
      </c>
      <c r="F22" s="66" t="s">
        <v>137</v>
      </c>
      <c r="G22" s="67">
        <v>42351</v>
      </c>
      <c r="H22" s="66" t="s">
        <v>4697</v>
      </c>
      <c r="I22" s="66" t="s">
        <v>3104</v>
      </c>
      <c r="J22" s="66" t="s">
        <v>3270</v>
      </c>
      <c r="K22" s="66" t="s">
        <v>3901</v>
      </c>
      <c r="L22" s="66" t="s">
        <v>3898</v>
      </c>
      <c r="M22" s="66" t="s">
        <v>3100</v>
      </c>
      <c r="N22" s="66" t="s">
        <v>4722</v>
      </c>
      <c r="O22" s="66" t="s">
        <v>770</v>
      </c>
      <c r="P22" s="108" t="str">
        <f ca="1" t="shared" si="39" ref="P22:P25">DATEDIF(G22,$P$2,"Y")&amp;" Tahun"</f>
        <v>9 Tahun</v>
      </c>
      <c r="Q22" s="108" t="str">
        <f ca="1" t="shared" si="40" ref="Q22:Q25">DATEDIF(G22,$P$2,"YM")&amp;" Bulan"</f>
        <v>1 Bulan</v>
      </c>
      <c r="R22" s="108" t="str">
        <f ca="1" t="shared" si="41" ref="R22:R25">DATEDIF(G22,$P$2,"MD")&amp;"  Hari"</f>
        <v>17  Hari</v>
      </c>
    </row>
    <row r="23" spans="1:18" ht="15">
      <c r="A23" s="38"/>
      <c r="B23" s="459"/>
      <c r="C23" s="65" t="s">
        <v>4727</v>
      </c>
      <c r="D23" s="66" t="s">
        <v>4728</v>
      </c>
      <c r="E23" s="66" t="s">
        <v>9</v>
      </c>
      <c r="F23" s="66" t="s">
        <v>185</v>
      </c>
      <c r="G23" s="68">
        <v>44908</v>
      </c>
      <c r="H23" s="66" t="s">
        <v>4697</v>
      </c>
      <c r="I23" s="66" t="s">
        <v>3104</v>
      </c>
      <c r="J23" s="66" t="s">
        <v>4069</v>
      </c>
      <c r="K23" s="66" t="s">
        <v>3901</v>
      </c>
      <c r="L23" s="66" t="s">
        <v>3898</v>
      </c>
      <c r="M23" s="66" t="s">
        <v>3100</v>
      </c>
      <c r="N23" s="66" t="s">
        <v>4722</v>
      </c>
      <c r="O23" s="66" t="s">
        <v>770</v>
      </c>
      <c r="P23" s="108" t="str">
        <f t="shared" ca="1" si="39"/>
        <v>2 Tahun</v>
      </c>
      <c r="Q23" s="108" t="str">
        <f t="shared" ca="1" si="40"/>
        <v>1 Bulan</v>
      </c>
      <c r="R23" s="108" t="str">
        <f t="shared" ca="1" si="41"/>
        <v>17  Hari</v>
      </c>
    </row>
    <row r="24" spans="1:18" ht="15">
      <c r="A24" s="38">
        <v>6</v>
      </c>
      <c r="B24" s="460" t="s">
        <v>710</v>
      </c>
      <c r="C24" s="70" t="s">
        <v>4729</v>
      </c>
      <c r="D24" s="70" t="s">
        <v>1759</v>
      </c>
      <c r="E24" s="71" t="s">
        <v>9</v>
      </c>
      <c r="F24" s="70" t="s">
        <v>4704</v>
      </c>
      <c r="G24" s="72">
        <v>24176</v>
      </c>
      <c r="H24" s="66" t="s">
        <v>4697</v>
      </c>
      <c r="I24" s="66" t="s">
        <v>3104</v>
      </c>
      <c r="J24" s="66" t="s">
        <v>3270</v>
      </c>
      <c r="K24" s="66" t="s">
        <v>3124</v>
      </c>
      <c r="L24" s="66" t="s">
        <v>3898</v>
      </c>
      <c r="M24" s="66" t="s">
        <v>3095</v>
      </c>
      <c r="N24" s="66" t="s">
        <v>4719</v>
      </c>
      <c r="O24" s="66" t="s">
        <v>1559</v>
      </c>
      <c r="P24" s="108" t="str">
        <f t="shared" ca="1" si="39"/>
        <v>58 Tahun</v>
      </c>
      <c r="Q24" s="108" t="str">
        <f t="shared" ca="1" si="40"/>
        <v>10 Bulan</v>
      </c>
      <c r="R24" s="108" t="str">
        <f t="shared" ca="1" si="41"/>
        <v>20  Hari</v>
      </c>
    </row>
    <row r="25" spans="1:18" ht="15">
      <c r="A25" s="38"/>
      <c r="B25" s="461"/>
      <c r="C25" s="73" t="s">
        <v>711</v>
      </c>
      <c r="D25" s="73" t="s">
        <v>712</v>
      </c>
      <c r="E25" s="71" t="s">
        <v>9</v>
      </c>
      <c r="F25" s="73" t="s">
        <v>262</v>
      </c>
      <c r="G25" s="74">
        <v>25333</v>
      </c>
      <c r="H25" s="66" t="s">
        <v>4697</v>
      </c>
      <c r="I25" s="66" t="s">
        <v>3104</v>
      </c>
      <c r="J25" s="66" t="s">
        <v>3270</v>
      </c>
      <c r="K25" s="66" t="s">
        <v>3124</v>
      </c>
      <c r="L25" s="66" t="s">
        <v>4030</v>
      </c>
      <c r="M25" s="66" t="s">
        <v>4506</v>
      </c>
      <c r="N25" s="66" t="s">
        <v>4719</v>
      </c>
      <c r="O25" s="66" t="s">
        <v>1559</v>
      </c>
      <c r="P25" s="108" t="str">
        <f t="shared" ca="1" si="39"/>
        <v>55 Tahun</v>
      </c>
      <c r="Q25" s="108" t="str">
        <f t="shared" ca="1" si="40"/>
        <v>8 Bulan</v>
      </c>
      <c r="R25" s="108" t="str">
        <f t="shared" ca="1" si="41"/>
        <v>20  Hari</v>
      </c>
    </row>
    <row r="26" spans="1:18" ht="15">
      <c r="A26" s="38"/>
      <c r="B26" s="461"/>
      <c r="C26" s="70" t="s">
        <v>713</v>
      </c>
      <c r="D26" s="70" t="s">
        <v>714</v>
      </c>
      <c r="E26" s="71" t="s">
        <v>10</v>
      </c>
      <c r="F26" s="70" t="s">
        <v>4415</v>
      </c>
      <c r="G26" s="72">
        <v>33026</v>
      </c>
      <c r="H26" s="66" t="s">
        <v>4697</v>
      </c>
      <c r="I26" s="66" t="s">
        <v>3104</v>
      </c>
      <c r="J26" s="66" t="s">
        <v>3893</v>
      </c>
      <c r="K26" s="66" t="s">
        <v>3124</v>
      </c>
      <c r="L26" s="66" t="s">
        <v>3898</v>
      </c>
      <c r="M26" s="66" t="s">
        <v>3100</v>
      </c>
      <c r="N26" s="66"/>
      <c r="O26" s="66" t="s">
        <v>712</v>
      </c>
      <c r="P26" s="108" t="str">
        <f ca="1" t="shared" si="42" ref="P26:P27">DATEDIF(G26,$P$2,"Y")&amp;" Tahun"</f>
        <v>34 Tahun</v>
      </c>
      <c r="Q26" s="108" t="str">
        <f ca="1" t="shared" si="43" ref="Q26:Q27">DATEDIF(G26,$P$2,"YM")&amp;" Bulan"</f>
        <v>7 Bulan</v>
      </c>
      <c r="R26" s="108" t="str">
        <f ca="1" t="shared" si="44" ref="R26:R27">DATEDIF(G26,$P$2,"MD")&amp;"  Hari"</f>
        <v>28  Hari</v>
      </c>
    </row>
    <row r="27" spans="1:18" ht="15">
      <c r="A27" s="38">
        <v>7</v>
      </c>
      <c r="B27" s="202" t="s">
        <v>2416</v>
      </c>
      <c r="C27" s="65" t="s">
        <v>2887</v>
      </c>
      <c r="D27" s="66" t="s">
        <v>1621</v>
      </c>
      <c r="E27" s="66" t="s">
        <v>10</v>
      </c>
      <c r="F27" s="66" t="s">
        <v>4415</v>
      </c>
      <c r="G27" s="67">
        <v>27414</v>
      </c>
      <c r="H27" s="66" t="s">
        <v>4697</v>
      </c>
      <c r="I27" s="66" t="s">
        <v>3104</v>
      </c>
      <c r="J27" s="66" t="s">
        <v>3270</v>
      </c>
      <c r="K27" s="66" t="s">
        <v>3124</v>
      </c>
      <c r="L27" s="66" t="s">
        <v>3971</v>
      </c>
      <c r="M27" s="66" t="s">
        <v>3095</v>
      </c>
      <c r="N27" s="66" t="s">
        <v>1415</v>
      </c>
      <c r="O27" s="66" t="s">
        <v>174</v>
      </c>
      <c r="P27" s="108" t="str">
        <f t="shared" ca="1" si="42"/>
        <v>50 Tahun</v>
      </c>
      <c r="Q27" s="108" t="str">
        <f t="shared" ca="1" si="43"/>
        <v>0 Bulan</v>
      </c>
      <c r="R27" s="108" t="str">
        <f t="shared" ca="1" si="44"/>
        <v>10  Hari</v>
      </c>
    </row>
    <row r="28" spans="1:18" ht="15">
      <c r="A28" s="38"/>
      <c r="B28" s="459"/>
      <c r="C28" s="65" t="s">
        <v>2417</v>
      </c>
      <c r="D28" s="66" t="s">
        <v>2418</v>
      </c>
      <c r="E28" s="66" t="s">
        <v>9</v>
      </c>
      <c r="F28" s="66" t="s">
        <v>238</v>
      </c>
      <c r="G28" s="67">
        <v>32085</v>
      </c>
      <c r="H28" s="66" t="s">
        <v>4697</v>
      </c>
      <c r="I28" s="66" t="s">
        <v>3104</v>
      </c>
      <c r="J28" s="66" t="s">
        <v>3270</v>
      </c>
      <c r="K28" s="66" t="s">
        <v>3124</v>
      </c>
      <c r="L28" s="66" t="s">
        <v>3971</v>
      </c>
      <c r="M28" s="66" t="s">
        <v>3099</v>
      </c>
      <c r="N28" s="66" t="s">
        <v>403</v>
      </c>
      <c r="O28" s="66" t="s">
        <v>480</v>
      </c>
      <c r="P28" s="108" t="str">
        <f ca="1" t="shared" si="45" ref="P28">DATEDIF(G28,$P$2,"Y")&amp;" Tahun"</f>
        <v>37 Tahun</v>
      </c>
      <c r="Q28" s="108" t="str">
        <f ca="1" t="shared" si="46" ref="Q28">DATEDIF(G28,$P$2,"YM")&amp;" Bulan"</f>
        <v>2 Bulan</v>
      </c>
      <c r="R28" s="108" t="str">
        <f ca="1" t="shared" si="47" ref="R28">DATEDIF(G28,$P$2,"MD")&amp;"  Hari"</f>
        <v>26  Hari</v>
      </c>
    </row>
    <row r="29" spans="1:18" ht="15">
      <c r="A29" s="38"/>
      <c r="B29" s="459"/>
      <c r="C29" s="65" t="s">
        <v>2894</v>
      </c>
      <c r="D29" s="66" t="s">
        <v>2895</v>
      </c>
      <c r="E29" s="66" t="s">
        <v>10</v>
      </c>
      <c r="F29" s="66" t="s">
        <v>4730</v>
      </c>
      <c r="G29" s="67">
        <v>39566</v>
      </c>
      <c r="H29" s="66" t="s">
        <v>4697</v>
      </c>
      <c r="I29" s="66" t="s">
        <v>3104</v>
      </c>
      <c r="J29" s="66" t="s">
        <v>3271</v>
      </c>
      <c r="K29" s="66" t="s">
        <v>3901</v>
      </c>
      <c r="L29" s="66" t="s">
        <v>3898</v>
      </c>
      <c r="M29" s="66" t="s">
        <v>3100</v>
      </c>
      <c r="N29" s="66" t="s">
        <v>1621</v>
      </c>
      <c r="O29" s="66" t="s">
        <v>2418</v>
      </c>
      <c r="P29" s="108" t="str">
        <f ca="1" t="shared" si="48" ref="P29">DATEDIF(G29,$P$2,"Y")&amp;" Tahun"</f>
        <v>16 Tahun</v>
      </c>
      <c r="Q29" s="108" t="str">
        <f ca="1" t="shared" si="49" ref="Q29">DATEDIF(G29,$P$2,"YM")&amp;" Bulan"</f>
        <v>9 Bulan</v>
      </c>
      <c r="R29" s="108" t="str">
        <f ca="1" t="shared" si="50" ref="R29">DATEDIF(G29,$P$2,"MD")&amp;"  Hari"</f>
        <v>2  Hari</v>
      </c>
    </row>
    <row r="30" spans="1:18" ht="15">
      <c r="A30" s="38"/>
      <c r="B30" s="459"/>
      <c r="C30" s="65" t="s">
        <v>4731</v>
      </c>
      <c r="D30" s="66" t="s">
        <v>4732</v>
      </c>
      <c r="E30" s="66" t="s">
        <v>9</v>
      </c>
      <c r="F30" s="66" t="s">
        <v>4730</v>
      </c>
      <c r="G30" s="68">
        <v>43076</v>
      </c>
      <c r="H30" s="66" t="s">
        <v>4697</v>
      </c>
      <c r="I30" s="66" t="s">
        <v>3104</v>
      </c>
      <c r="J30" s="66" t="s">
        <v>4733</v>
      </c>
      <c r="K30" s="66" t="s">
        <v>3901</v>
      </c>
      <c r="L30" s="66" t="s">
        <v>3898</v>
      </c>
      <c r="M30" s="66" t="s">
        <v>3100</v>
      </c>
      <c r="N30" s="66" t="s">
        <v>1621</v>
      </c>
      <c r="O30" s="66" t="s">
        <v>2418</v>
      </c>
      <c r="P30" s="108" t="str">
        <f ca="1" t="shared" si="51" ref="P30">DATEDIF(G30,$P$2,"Y")&amp;" Tahun"</f>
        <v>7 Tahun</v>
      </c>
      <c r="Q30" s="108" t="str">
        <f ca="1" t="shared" si="52" ref="Q30">DATEDIF(G30,$P$2,"YM")&amp;" Bulan"</f>
        <v>1 Bulan</v>
      </c>
      <c r="R30" s="108" t="str">
        <f ca="1" t="shared" si="53" ref="R30">DATEDIF(G30,$P$2,"MD")&amp;"  Hari"</f>
        <v>23  Hari</v>
      </c>
    </row>
    <row r="31" spans="1:18" ht="15">
      <c r="A31" s="38">
        <v>8</v>
      </c>
      <c r="B31" s="202" t="s">
        <v>659</v>
      </c>
      <c r="C31" s="65" t="s">
        <v>660</v>
      </c>
      <c r="D31" s="66" t="s">
        <v>661</v>
      </c>
      <c r="E31" s="66" t="s">
        <v>10</v>
      </c>
      <c r="F31" s="66" t="s">
        <v>4596</v>
      </c>
      <c r="G31" s="67">
        <v>17975</v>
      </c>
      <c r="H31" s="66" t="s">
        <v>4697</v>
      </c>
      <c r="I31" s="66" t="s">
        <v>3104</v>
      </c>
      <c r="J31" s="66" t="s">
        <v>3270</v>
      </c>
      <c r="K31" s="66" t="s">
        <v>3124</v>
      </c>
      <c r="L31" s="66" t="s">
        <v>3894</v>
      </c>
      <c r="M31" s="66" t="s">
        <v>3095</v>
      </c>
      <c r="N31" s="66" t="s">
        <v>4734</v>
      </c>
      <c r="O31" s="66" t="s">
        <v>1388</v>
      </c>
      <c r="P31" s="108" t="str">
        <f ca="1" t="shared" si="54" ref="P31">DATEDIF(G31,$P$2,"Y")&amp;" Tahun"</f>
        <v>75 Tahun</v>
      </c>
      <c r="Q31" s="108" t="str">
        <f ca="1" t="shared" si="55" ref="Q31">DATEDIF(G31,$P$2,"YM")&amp;" Bulan"</f>
        <v>10 Bulan</v>
      </c>
      <c r="R31" s="108" t="str">
        <f ca="1" t="shared" si="56" ref="R31">DATEDIF(G31,$P$2,"MD")&amp;"  Hari"</f>
        <v>12  Hari</v>
      </c>
    </row>
    <row r="32" spans="1:18" ht="15">
      <c r="A32" s="38"/>
      <c r="B32" s="459"/>
      <c r="C32" s="65" t="s">
        <v>662</v>
      </c>
      <c r="D32" s="66" t="s">
        <v>663</v>
      </c>
      <c r="E32" s="66" t="s">
        <v>9</v>
      </c>
      <c r="F32" s="66" t="s">
        <v>4735</v>
      </c>
      <c r="G32" s="67">
        <v>19744</v>
      </c>
      <c r="H32" s="66" t="s">
        <v>4697</v>
      </c>
      <c r="I32" s="66" t="s">
        <v>3104</v>
      </c>
      <c r="J32" s="66" t="s">
        <v>3270</v>
      </c>
      <c r="K32" s="66" t="s">
        <v>3124</v>
      </c>
      <c r="L32" s="66" t="s">
        <v>3894</v>
      </c>
      <c r="M32" s="66" t="s">
        <v>3099</v>
      </c>
      <c r="N32" s="66" t="s">
        <v>4736</v>
      </c>
      <c r="O32" s="66" t="s">
        <v>1484</v>
      </c>
      <c r="P32" s="108" t="str">
        <f ca="1" t="shared" si="57" ref="P32">DATEDIF(G32,$P$2,"Y")&amp;" Tahun"</f>
        <v>71 Tahun</v>
      </c>
      <c r="Q32" s="108" t="str">
        <f ca="1" t="shared" si="58" ref="Q32">DATEDIF(G32,$P$2,"YM")&amp;" Bulan"</f>
        <v>0 Bulan</v>
      </c>
      <c r="R32" s="108" t="str">
        <f ca="1" t="shared" si="59" ref="R32">DATEDIF(G32,$P$2,"MD")&amp;"  Hari"</f>
        <v>10  Hari</v>
      </c>
    </row>
    <row r="33" spans="1:18" ht="15">
      <c r="A33" s="38"/>
      <c r="B33" s="459"/>
      <c r="C33" s="65" t="s">
        <v>2851</v>
      </c>
      <c r="D33" s="66" t="s">
        <v>4737</v>
      </c>
      <c r="E33" s="66" t="s">
        <v>10</v>
      </c>
      <c r="F33" s="66" t="s">
        <v>4415</v>
      </c>
      <c r="G33" s="67">
        <v>33666</v>
      </c>
      <c r="H33" s="66" t="s">
        <v>4697</v>
      </c>
      <c r="I33" s="66" t="s">
        <v>3104</v>
      </c>
      <c r="J33" s="66" t="s">
        <v>3893</v>
      </c>
      <c r="K33" s="66" t="s">
        <v>3097</v>
      </c>
      <c r="L33" s="66" t="s">
        <v>3898</v>
      </c>
      <c r="M33" s="66" t="s">
        <v>3100</v>
      </c>
      <c r="N33" s="66" t="s">
        <v>661</v>
      </c>
      <c r="O33" s="66" t="s">
        <v>663</v>
      </c>
      <c r="P33" s="108" t="str">
        <f ca="1" t="shared" si="60" ref="P33:P35">DATEDIF(G33,$P$2,"Y")&amp;" Tahun"</f>
        <v>32 Tahun</v>
      </c>
      <c r="Q33" s="108" t="str">
        <f ca="1" t="shared" si="61" ref="Q33:Q35">DATEDIF(G33,$P$2,"YM")&amp;" Bulan"</f>
        <v>10 Bulan</v>
      </c>
      <c r="R33" s="108" t="str">
        <f ca="1" t="shared" si="62" ref="R33:R35">DATEDIF(G33,$P$2,"MD")&amp;"  Hari"</f>
        <v>27  Hari</v>
      </c>
    </row>
    <row r="34" spans="1:18" ht="15">
      <c r="A34" s="38"/>
      <c r="B34" s="459"/>
      <c r="C34" s="65" t="s">
        <v>664</v>
      </c>
      <c r="D34" s="66" t="s">
        <v>665</v>
      </c>
      <c r="E34" s="66" t="s">
        <v>10</v>
      </c>
      <c r="F34" s="66" t="s">
        <v>137</v>
      </c>
      <c r="G34" s="67">
        <v>35137</v>
      </c>
      <c r="H34" s="66" t="s">
        <v>4697</v>
      </c>
      <c r="I34" s="66" t="s">
        <v>3104</v>
      </c>
      <c r="J34" s="66" t="s">
        <v>3270</v>
      </c>
      <c r="K34" s="66" t="s">
        <v>3097</v>
      </c>
      <c r="L34" s="66" t="s">
        <v>3894</v>
      </c>
      <c r="M34" s="66" t="s">
        <v>1755</v>
      </c>
      <c r="N34" s="66" t="s">
        <v>1389</v>
      </c>
      <c r="O34" s="66" t="s">
        <v>4738</v>
      </c>
      <c r="P34" s="108" t="str">
        <f t="shared" ca="1" si="60"/>
        <v>28 Tahun</v>
      </c>
      <c r="Q34" s="108" t="str">
        <f t="shared" ca="1" si="61"/>
        <v>10 Bulan</v>
      </c>
      <c r="R34" s="108" t="str">
        <f t="shared" ca="1" si="62"/>
        <v>17  Hari</v>
      </c>
    </row>
    <row r="35" spans="1:18" ht="15">
      <c r="A35" s="38">
        <v>9</v>
      </c>
      <c r="B35" s="202" t="s">
        <v>1815</v>
      </c>
      <c r="C35" s="65" t="s">
        <v>1820</v>
      </c>
      <c r="D35" s="66" t="s">
        <v>1821</v>
      </c>
      <c r="E35" s="66" t="s">
        <v>10</v>
      </c>
      <c r="F35" s="66" t="s">
        <v>30</v>
      </c>
      <c r="G35" s="67">
        <v>21676</v>
      </c>
      <c r="H35" s="66" t="s">
        <v>4697</v>
      </c>
      <c r="I35" s="66" t="s">
        <v>3104</v>
      </c>
      <c r="J35" s="66" t="s">
        <v>3270</v>
      </c>
      <c r="K35" s="66" t="s">
        <v>3124</v>
      </c>
      <c r="L35" s="66" t="s">
        <v>3894</v>
      </c>
      <c r="M35" s="66" t="s">
        <v>3095</v>
      </c>
      <c r="N35" s="66" t="s">
        <v>4739</v>
      </c>
      <c r="O35" s="66" t="s">
        <v>539</v>
      </c>
      <c r="P35" s="108" t="str">
        <f t="shared" ca="1" si="60"/>
        <v>65 Tahun</v>
      </c>
      <c r="Q35" s="108" t="str">
        <f t="shared" ca="1" si="61"/>
        <v>8 Bulan</v>
      </c>
      <c r="R35" s="108" t="str">
        <f t="shared" ca="1" si="62"/>
        <v>24  Hari</v>
      </c>
    </row>
    <row r="36" spans="1:18" ht="15">
      <c r="A36" s="38"/>
      <c r="B36" s="459"/>
      <c r="C36" s="65" t="s">
        <v>1818</v>
      </c>
      <c r="D36" s="66" t="s">
        <v>1819</v>
      </c>
      <c r="E36" s="66" t="s">
        <v>9</v>
      </c>
      <c r="F36" s="66" t="s">
        <v>4740</v>
      </c>
      <c r="G36" s="67">
        <v>25390</v>
      </c>
      <c r="H36" s="66" t="s">
        <v>4697</v>
      </c>
      <c r="I36" s="66" t="s">
        <v>3104</v>
      </c>
      <c r="J36" s="66" t="s">
        <v>3270</v>
      </c>
      <c r="K36" s="66" t="s">
        <v>3124</v>
      </c>
      <c r="L36" s="66" t="s">
        <v>3894</v>
      </c>
      <c r="M36" s="66" t="s">
        <v>3099</v>
      </c>
      <c r="N36" s="66" t="s">
        <v>78</v>
      </c>
      <c r="O36" s="66" t="s">
        <v>1659</v>
      </c>
      <c r="P36" s="108" t="str">
        <f ca="1" t="shared" si="63" ref="P36">DATEDIF(G36,$P$2,"Y")&amp;" Tahun"</f>
        <v>55 Tahun</v>
      </c>
      <c r="Q36" s="108" t="str">
        <f ca="1" t="shared" si="64" ref="Q36">DATEDIF(G36,$P$2,"YM")&amp;" Bulan"</f>
        <v>6 Bulan</v>
      </c>
      <c r="R36" s="108" t="str">
        <f ca="1" t="shared" si="65" ref="R36">DATEDIF(G36,$P$2,"MD")&amp;"  Hari"</f>
        <v>24  Hari</v>
      </c>
    </row>
    <row r="37" spans="1:18" ht="15">
      <c r="A37" s="38"/>
      <c r="B37" s="459"/>
      <c r="C37" s="65" t="s">
        <v>1816</v>
      </c>
      <c r="D37" s="66" t="s">
        <v>1817</v>
      </c>
      <c r="E37" s="66" t="s">
        <v>10</v>
      </c>
      <c r="F37" s="66" t="s">
        <v>4740</v>
      </c>
      <c r="G37" s="67">
        <v>32576</v>
      </c>
      <c r="H37" s="66" t="s">
        <v>4697</v>
      </c>
      <c r="I37" s="66" t="s">
        <v>3104</v>
      </c>
      <c r="J37" s="66" t="s">
        <v>3893</v>
      </c>
      <c r="K37" s="66" t="s">
        <v>3097</v>
      </c>
      <c r="L37" s="66" t="s">
        <v>3898</v>
      </c>
      <c r="M37" s="66" t="s">
        <v>3100</v>
      </c>
      <c r="N37" s="66" t="s">
        <v>1821</v>
      </c>
      <c r="O37" s="66" t="s">
        <v>1819</v>
      </c>
      <c r="P37" s="108" t="str">
        <f ca="1" t="shared" si="66" ref="P37:P38">DATEDIF(G37,$P$2,"Y")&amp;" Tahun"</f>
        <v>35 Tahun</v>
      </c>
      <c r="Q37" s="108" t="str">
        <f ca="1" t="shared" si="67" ref="Q37:Q38">DATEDIF(G37,$P$2,"YM")&amp;" Bulan"</f>
        <v>10 Bulan</v>
      </c>
      <c r="R37" s="108" t="str">
        <f ca="1" t="shared" si="68" ref="R37:R38">DATEDIF(G37,$P$2,"MD")&amp;"  Hari"</f>
        <v>21  Hari</v>
      </c>
    </row>
    <row r="38" spans="1:18" ht="15">
      <c r="A38" s="38">
        <v>10</v>
      </c>
      <c r="B38" s="202" t="s">
        <v>820</v>
      </c>
      <c r="C38" s="65" t="s">
        <v>823</v>
      </c>
      <c r="D38" s="66" t="s">
        <v>824</v>
      </c>
      <c r="E38" s="66" t="s">
        <v>10</v>
      </c>
      <c r="F38" s="66" t="s">
        <v>4717</v>
      </c>
      <c r="G38" s="67">
        <v>31307</v>
      </c>
      <c r="H38" s="66" t="s">
        <v>4697</v>
      </c>
      <c r="I38" s="66" t="s">
        <v>3104</v>
      </c>
      <c r="J38" s="66" t="s">
        <v>3893</v>
      </c>
      <c r="K38" s="66" t="s">
        <v>3124</v>
      </c>
      <c r="L38" s="66" t="s">
        <v>3971</v>
      </c>
      <c r="M38" s="66" t="s">
        <v>3095</v>
      </c>
      <c r="N38" s="66" t="s">
        <v>4721</v>
      </c>
      <c r="O38" s="66" t="s">
        <v>678</v>
      </c>
      <c r="P38" s="108" t="str">
        <f t="shared" ca="1" si="66"/>
        <v>39 Tahun</v>
      </c>
      <c r="Q38" s="108" t="str">
        <f t="shared" ca="1" si="67"/>
        <v>4 Bulan</v>
      </c>
      <c r="R38" s="108" t="str">
        <f t="shared" ca="1" si="68"/>
        <v>13  Hari</v>
      </c>
    </row>
    <row r="39" spans="1:18" ht="15">
      <c r="A39" s="38"/>
      <c r="B39" s="459"/>
      <c r="C39" s="65" t="s">
        <v>821</v>
      </c>
      <c r="D39" s="66" t="s">
        <v>822</v>
      </c>
      <c r="E39" s="66" t="s">
        <v>9</v>
      </c>
      <c r="F39" s="66" t="s">
        <v>25</v>
      </c>
      <c r="G39" s="67">
        <v>36798</v>
      </c>
      <c r="H39" s="66" t="s">
        <v>4697</v>
      </c>
      <c r="I39" s="66" t="s">
        <v>3104</v>
      </c>
      <c r="J39" s="66" t="s">
        <v>3893</v>
      </c>
      <c r="K39" s="66" t="s">
        <v>3117</v>
      </c>
      <c r="L39" s="66" t="s">
        <v>3971</v>
      </c>
      <c r="M39" s="66" t="s">
        <v>3099</v>
      </c>
      <c r="N39" s="66" t="s">
        <v>164</v>
      </c>
      <c r="O39" s="66" t="s">
        <v>1694</v>
      </c>
      <c r="P39" s="108" t="str">
        <f ca="1" t="shared" si="69" ref="P39:P41">DATEDIF(G39,$P$2,"Y")&amp;" Tahun"</f>
        <v>24 Tahun</v>
      </c>
      <c r="Q39" s="108" t="str">
        <f ca="1" t="shared" si="70" ref="Q39:Q41">DATEDIF(G39,$P$2,"YM")&amp;" Bulan"</f>
        <v>4 Bulan</v>
      </c>
      <c r="R39" s="108" t="str">
        <f ca="1" t="shared" si="71" ref="R39:R41">DATEDIF(G39,$P$2,"MD")&amp;"  Hari"</f>
        <v>1  Hari</v>
      </c>
    </row>
    <row r="40" spans="1:18" ht="15">
      <c r="A40" s="38"/>
      <c r="B40" s="459"/>
      <c r="C40" s="65" t="s">
        <v>4741</v>
      </c>
      <c r="D40" s="66" t="s">
        <v>4742</v>
      </c>
      <c r="E40" s="66" t="s">
        <v>9</v>
      </c>
      <c r="F40" s="66" t="s">
        <v>4415</v>
      </c>
      <c r="G40" s="67">
        <v>42780</v>
      </c>
      <c r="H40" s="66" t="s">
        <v>4697</v>
      </c>
      <c r="I40" s="66" t="s">
        <v>3104</v>
      </c>
      <c r="J40" s="66" t="s">
        <v>4069</v>
      </c>
      <c r="K40" s="66" t="s">
        <v>3901</v>
      </c>
      <c r="L40" s="66" t="s">
        <v>3898</v>
      </c>
      <c r="M40" s="66" t="s">
        <v>3100</v>
      </c>
      <c r="N40" s="66" t="s">
        <v>824</v>
      </c>
      <c r="O40" s="66" t="s">
        <v>822</v>
      </c>
      <c r="P40" s="108" t="str">
        <f t="shared" ca="1" si="69"/>
        <v>7 Tahun</v>
      </c>
      <c r="Q40" s="108" t="str">
        <f t="shared" ca="1" si="70"/>
        <v>11 Bulan</v>
      </c>
      <c r="R40" s="108" t="str">
        <f t="shared" ca="1" si="71"/>
        <v>16  Hari</v>
      </c>
    </row>
    <row r="41" spans="1:18" ht="15">
      <c r="A41" s="38"/>
      <c r="B41" s="459"/>
      <c r="C41" s="65" t="s">
        <v>4743</v>
      </c>
      <c r="D41" s="66" t="s">
        <v>4744</v>
      </c>
      <c r="E41" s="66" t="s">
        <v>9</v>
      </c>
      <c r="F41" s="66" t="s">
        <v>192</v>
      </c>
      <c r="G41" s="68">
        <v>44841</v>
      </c>
      <c r="H41" s="66" t="s">
        <v>4697</v>
      </c>
      <c r="I41" s="66" t="s">
        <v>3104</v>
      </c>
      <c r="J41" s="66" t="s">
        <v>4069</v>
      </c>
      <c r="K41" s="66" t="s">
        <v>3901</v>
      </c>
      <c r="L41" s="66" t="s">
        <v>3898</v>
      </c>
      <c r="M41" s="66" t="s">
        <v>3100</v>
      </c>
      <c r="N41" s="66" t="s">
        <v>824</v>
      </c>
      <c r="O41" s="66" t="s">
        <v>822</v>
      </c>
      <c r="P41" s="108" t="str">
        <f t="shared" ca="1" si="69"/>
        <v>2 Tahun</v>
      </c>
      <c r="Q41" s="108" t="str">
        <f t="shared" ca="1" si="70"/>
        <v>3 Bulan</v>
      </c>
      <c r="R41" s="108" t="str">
        <f t="shared" ca="1" si="71"/>
        <v>23  Hari</v>
      </c>
    </row>
    <row r="42" spans="1:18" ht="15">
      <c r="A42" s="38">
        <v>11</v>
      </c>
      <c r="B42" s="202" t="s">
        <v>781</v>
      </c>
      <c r="C42" s="65" t="s">
        <v>782</v>
      </c>
      <c r="D42" s="66" t="s">
        <v>783</v>
      </c>
      <c r="E42" s="66" t="s">
        <v>10</v>
      </c>
      <c r="F42" s="66" t="s">
        <v>4745</v>
      </c>
      <c r="G42" s="67">
        <v>35485</v>
      </c>
      <c r="H42" s="66" t="s">
        <v>4697</v>
      </c>
      <c r="I42" s="66" t="s">
        <v>3104</v>
      </c>
      <c r="J42" s="66" t="s">
        <v>3893</v>
      </c>
      <c r="K42" s="66" t="s">
        <v>3097</v>
      </c>
      <c r="L42" s="66" t="s">
        <v>3898</v>
      </c>
      <c r="M42" s="66" t="s">
        <v>3095</v>
      </c>
      <c r="N42" s="66" t="s">
        <v>1617</v>
      </c>
      <c r="O42" s="66" t="s">
        <v>1417</v>
      </c>
      <c r="P42" s="108" t="str">
        <f ca="1" t="shared" si="72" ref="P42">DATEDIF(G42,$P$2,"Y")&amp;" Tahun"</f>
        <v>27 Tahun</v>
      </c>
      <c r="Q42" s="108" t="str">
        <f ca="1" t="shared" si="73" ref="Q42">DATEDIF(G42,$P$2,"YM")&amp;" Bulan"</f>
        <v>11 Bulan</v>
      </c>
      <c r="R42" s="108" t="str">
        <f ca="1" t="shared" si="74" ref="R42">DATEDIF(G42,$P$2,"MD")&amp;"  Hari"</f>
        <v>6  Hari</v>
      </c>
    </row>
    <row r="43" spans="1:18" ht="15">
      <c r="A43" s="38"/>
      <c r="B43" s="459"/>
      <c r="C43" s="65" t="s">
        <v>784</v>
      </c>
      <c r="D43" s="66" t="s">
        <v>785</v>
      </c>
      <c r="E43" s="66" t="s">
        <v>9</v>
      </c>
      <c r="F43" s="66" t="s">
        <v>4745</v>
      </c>
      <c r="G43" s="67">
        <v>35941</v>
      </c>
      <c r="H43" s="66" t="s">
        <v>4697</v>
      </c>
      <c r="I43" s="66" t="s">
        <v>3104</v>
      </c>
      <c r="J43" s="66" t="s">
        <v>3893</v>
      </c>
      <c r="K43" s="66" t="s">
        <v>3097</v>
      </c>
      <c r="L43" s="66" t="s">
        <v>3898</v>
      </c>
      <c r="M43" s="66" t="s">
        <v>4506</v>
      </c>
      <c r="N43" s="66" t="s">
        <v>1617</v>
      </c>
      <c r="O43" s="66" t="s">
        <v>1417</v>
      </c>
      <c r="P43" s="108" t="str">
        <f ca="1" t="shared" si="75" ref="P43">DATEDIF(G43,$P$2,"Y")&amp;" Tahun"</f>
        <v>26 Tahun</v>
      </c>
      <c r="Q43" s="108" t="str">
        <f ca="1" t="shared" si="76" ref="Q43">DATEDIF(G43,$P$2,"YM")&amp;" Bulan"</f>
        <v>8 Bulan</v>
      </c>
      <c r="R43" s="108" t="str">
        <f ca="1" t="shared" si="77" ref="R43">DATEDIF(G43,$P$2,"MD")&amp;"  Hari"</f>
        <v>4  Hari</v>
      </c>
    </row>
    <row r="44" spans="1:18" ht="15">
      <c r="A44" s="38">
        <v>12</v>
      </c>
      <c r="B44" s="202" t="s">
        <v>673</v>
      </c>
      <c r="C44" s="65" t="s">
        <v>679</v>
      </c>
      <c r="D44" s="66" t="s">
        <v>680</v>
      </c>
      <c r="E44" s="66" t="s">
        <v>10</v>
      </c>
      <c r="F44" s="66" t="s">
        <v>4487</v>
      </c>
      <c r="G44" s="67">
        <v>20899</v>
      </c>
      <c r="H44" s="66" t="s">
        <v>4697</v>
      </c>
      <c r="I44" s="66" t="s">
        <v>3104</v>
      </c>
      <c r="J44" s="66" t="s">
        <v>3270</v>
      </c>
      <c r="K44" s="66" t="s">
        <v>3124</v>
      </c>
      <c r="L44" s="66" t="s">
        <v>3894</v>
      </c>
      <c r="M44" s="66" t="s">
        <v>3095</v>
      </c>
      <c r="N44" s="66" t="s">
        <v>1761</v>
      </c>
      <c r="O44" s="66" t="s">
        <v>16</v>
      </c>
      <c r="P44" s="108" t="str">
        <f ca="1" t="shared" si="78" ref="P44">DATEDIF(G44,$P$2,"Y")&amp;" Tahun"</f>
        <v>67 Tahun</v>
      </c>
      <c r="Q44" s="108" t="str">
        <f ca="1" t="shared" si="79" ref="Q44">DATEDIF(G44,$P$2,"YM")&amp;" Bulan"</f>
        <v>10 Bulan</v>
      </c>
      <c r="R44" s="108" t="str">
        <f ca="1" t="shared" si="80" ref="R44">DATEDIF(G44,$P$2,"MD")&amp;"  Hari"</f>
        <v>10  Hari</v>
      </c>
    </row>
    <row r="45" spans="1:18" ht="15">
      <c r="A45" s="38"/>
      <c r="B45" s="459"/>
      <c r="C45" s="65" t="s">
        <v>677</v>
      </c>
      <c r="D45" s="66" t="s">
        <v>4746</v>
      </c>
      <c r="E45" s="66" t="s">
        <v>9</v>
      </c>
      <c r="F45" s="66" t="s">
        <v>4747</v>
      </c>
      <c r="G45" s="67">
        <v>22195</v>
      </c>
      <c r="H45" s="66" t="s">
        <v>4697</v>
      </c>
      <c r="I45" s="66" t="s">
        <v>3104</v>
      </c>
      <c r="J45" s="66" t="s">
        <v>3270</v>
      </c>
      <c r="K45" s="66" t="s">
        <v>3124</v>
      </c>
      <c r="L45" s="66" t="s">
        <v>3894</v>
      </c>
      <c r="M45" s="66" t="s">
        <v>3099</v>
      </c>
      <c r="N45" s="66" t="s">
        <v>332</v>
      </c>
      <c r="O45" s="66" t="s">
        <v>4748</v>
      </c>
      <c r="P45" s="108" t="str">
        <f ca="1" t="shared" si="81" ref="P45">DATEDIF(G45,$P$2,"Y")&amp;" Tahun"</f>
        <v>64 Tahun</v>
      </c>
      <c r="Q45" s="108" t="str">
        <f ca="1" t="shared" si="82" ref="Q45">DATEDIF(G45,$P$2,"YM")&amp;" Bulan"</f>
        <v>3 Bulan</v>
      </c>
      <c r="R45" s="108" t="str">
        <f ca="1" t="shared" si="83" ref="R45">DATEDIF(G45,$P$2,"MD")&amp;"  Hari"</f>
        <v>24  Hari</v>
      </c>
    </row>
    <row r="46" spans="1:18" ht="15">
      <c r="A46" s="38"/>
      <c r="B46" s="459"/>
      <c r="C46" s="65" t="s">
        <v>676</v>
      </c>
      <c r="D46" s="66" t="s">
        <v>4749</v>
      </c>
      <c r="E46" s="66" t="s">
        <v>10</v>
      </c>
      <c r="F46" s="66" t="s">
        <v>4568</v>
      </c>
      <c r="G46" s="67">
        <v>32906</v>
      </c>
      <c r="H46" s="66" t="s">
        <v>4697</v>
      </c>
      <c r="I46" s="66" t="s">
        <v>3104</v>
      </c>
      <c r="J46" s="66" t="s">
        <v>3893</v>
      </c>
      <c r="K46" s="66" t="s">
        <v>3097</v>
      </c>
      <c r="L46" s="66" t="s">
        <v>3898</v>
      </c>
      <c r="M46" s="66" t="s">
        <v>3100</v>
      </c>
      <c r="N46" s="66" t="s">
        <v>680</v>
      </c>
      <c r="O46" s="66" t="s">
        <v>678</v>
      </c>
      <c r="P46" s="108" t="str">
        <f ca="1" t="shared" si="84" ref="P46:P50">DATEDIF(G46,$P$2,"Y")&amp;" Tahun"</f>
        <v>34 Tahun</v>
      </c>
      <c r="Q46" s="108" t="str">
        <f ca="1" t="shared" si="85" ref="Q46:Q50">DATEDIF(G46,$P$2,"YM")&amp;" Bulan"</f>
        <v>11 Bulan</v>
      </c>
      <c r="R46" s="108" t="str">
        <f ca="1" t="shared" si="86" ref="R46:R50">DATEDIF(G46,$P$2,"MD")&amp;"  Hari"</f>
        <v>28  Hari</v>
      </c>
    </row>
    <row r="47" spans="1:18" ht="15">
      <c r="A47" s="38"/>
      <c r="B47" s="459"/>
      <c r="C47" s="65" t="s">
        <v>674</v>
      </c>
      <c r="D47" s="66" t="s">
        <v>675</v>
      </c>
      <c r="E47" s="66" t="s">
        <v>10</v>
      </c>
      <c r="F47" s="66" t="s">
        <v>4717</v>
      </c>
      <c r="G47" s="67">
        <v>34702</v>
      </c>
      <c r="H47" s="66" t="s">
        <v>4697</v>
      </c>
      <c r="I47" s="66" t="s">
        <v>3104</v>
      </c>
      <c r="J47" s="66" t="s">
        <v>3893</v>
      </c>
      <c r="K47" s="66" t="s">
        <v>3097</v>
      </c>
      <c r="L47" s="66" t="s">
        <v>3898</v>
      </c>
      <c r="M47" s="66" t="s">
        <v>3100</v>
      </c>
      <c r="N47" s="66" t="s">
        <v>680</v>
      </c>
      <c r="O47" s="66" t="s">
        <v>678</v>
      </c>
      <c r="P47" s="108" t="str">
        <f t="shared" ca="1" si="84"/>
        <v>30 Tahun</v>
      </c>
      <c r="Q47" s="108" t="str">
        <f t="shared" ca="1" si="85"/>
        <v>0 Bulan</v>
      </c>
      <c r="R47" s="108" t="str">
        <f t="shared" ca="1" si="86"/>
        <v>27  Hari</v>
      </c>
    </row>
    <row r="48" spans="1:18" ht="15">
      <c r="A48" s="38">
        <v>13</v>
      </c>
      <c r="B48" s="202" t="s">
        <v>4750</v>
      </c>
      <c r="C48" s="65" t="s">
        <v>745</v>
      </c>
      <c r="D48" s="66" t="s">
        <v>746</v>
      </c>
      <c r="E48" s="66" t="s">
        <v>10</v>
      </c>
      <c r="F48" s="66" t="s">
        <v>4415</v>
      </c>
      <c r="G48" s="67">
        <v>30133</v>
      </c>
      <c r="H48" s="66" t="s">
        <v>4697</v>
      </c>
      <c r="I48" s="66" t="s">
        <v>3104</v>
      </c>
      <c r="J48" s="66" t="s">
        <v>3270</v>
      </c>
      <c r="K48" s="66" t="s">
        <v>3124</v>
      </c>
      <c r="L48" s="66" t="s">
        <v>3898</v>
      </c>
      <c r="M48" s="66" t="s">
        <v>3095</v>
      </c>
      <c r="N48" s="66" t="s">
        <v>4751</v>
      </c>
      <c r="O48" s="66" t="s">
        <v>663</v>
      </c>
      <c r="P48" s="108" t="str">
        <f t="shared" ca="1" si="84"/>
        <v>42 Tahun</v>
      </c>
      <c r="Q48" s="108" t="str">
        <f t="shared" ca="1" si="85"/>
        <v>6 Bulan</v>
      </c>
      <c r="R48" s="108" t="str">
        <f t="shared" ca="1" si="86"/>
        <v>29  Hari</v>
      </c>
    </row>
    <row r="49" spans="1:18" ht="15">
      <c r="A49" s="38"/>
      <c r="B49" s="202"/>
      <c r="C49" s="65" t="s">
        <v>747</v>
      </c>
      <c r="D49" s="66" t="s">
        <v>748</v>
      </c>
      <c r="E49" s="66" t="s">
        <v>10</v>
      </c>
      <c r="F49" s="66" t="s">
        <v>4415</v>
      </c>
      <c r="G49" s="67">
        <v>33245</v>
      </c>
      <c r="H49" s="66" t="s">
        <v>4697</v>
      </c>
      <c r="I49" s="66" t="s">
        <v>3104</v>
      </c>
      <c r="J49" s="66" t="s">
        <v>3270</v>
      </c>
      <c r="K49" s="66" t="s">
        <v>3124</v>
      </c>
      <c r="L49" s="66" t="s">
        <v>3898</v>
      </c>
      <c r="M49" s="66" t="s">
        <v>4506</v>
      </c>
      <c r="N49" s="66" t="s">
        <v>4751</v>
      </c>
      <c r="O49" s="66" t="s">
        <v>663</v>
      </c>
      <c r="P49" s="108" t="str">
        <f t="shared" ca="1" si="84"/>
        <v>34 Tahun</v>
      </c>
      <c r="Q49" s="108" t="str">
        <f t="shared" ca="1" si="85"/>
        <v>0 Bulan</v>
      </c>
      <c r="R49" s="108" t="str">
        <f t="shared" ca="1" si="86"/>
        <v>23  Hari</v>
      </c>
    </row>
    <row r="50" spans="1:18" ht="15">
      <c r="A50" s="38">
        <v>14</v>
      </c>
      <c r="B50" s="202" t="s">
        <v>1939</v>
      </c>
      <c r="C50" s="65" t="s">
        <v>2537</v>
      </c>
      <c r="D50" s="66" t="s">
        <v>2538</v>
      </c>
      <c r="E50" s="66" t="s">
        <v>10</v>
      </c>
      <c r="F50" s="66" t="s">
        <v>4730</v>
      </c>
      <c r="G50" s="67">
        <v>33530</v>
      </c>
      <c r="H50" s="66" t="s">
        <v>4697</v>
      </c>
      <c r="I50" s="66" t="s">
        <v>3104</v>
      </c>
      <c r="J50" s="66" t="s">
        <v>3271</v>
      </c>
      <c r="K50" s="66" t="s">
        <v>3124</v>
      </c>
      <c r="L50" s="66" t="s">
        <v>3971</v>
      </c>
      <c r="M50" s="66" t="s">
        <v>3095</v>
      </c>
      <c r="N50" s="66" t="s">
        <v>298</v>
      </c>
      <c r="O50" s="66" t="s">
        <v>765</v>
      </c>
      <c r="P50" s="108" t="str">
        <f t="shared" ca="1" si="84"/>
        <v>33 Tahun</v>
      </c>
      <c r="Q50" s="108" t="str">
        <f t="shared" ca="1" si="85"/>
        <v>3 Bulan</v>
      </c>
      <c r="R50" s="108" t="str">
        <f t="shared" ca="1" si="86"/>
        <v>11  Hari</v>
      </c>
    </row>
    <row r="51" spans="1:18" ht="15">
      <c r="A51" s="38"/>
      <c r="B51" s="202"/>
      <c r="C51" s="65" t="s">
        <v>4752</v>
      </c>
      <c r="D51" s="66" t="s">
        <v>1940</v>
      </c>
      <c r="E51" s="66" t="s">
        <v>9</v>
      </c>
      <c r="F51" s="66" t="s">
        <v>4753</v>
      </c>
      <c r="G51" s="67">
        <v>34873</v>
      </c>
      <c r="H51" s="66" t="s">
        <v>4697</v>
      </c>
      <c r="I51" s="66" t="s">
        <v>3104</v>
      </c>
      <c r="J51" s="66" t="s">
        <v>3893</v>
      </c>
      <c r="K51" s="66" t="s">
        <v>3124</v>
      </c>
      <c r="L51" s="66" t="s">
        <v>3971</v>
      </c>
      <c r="M51" s="66" t="s">
        <v>3099</v>
      </c>
      <c r="N51" s="66" t="s">
        <v>283</v>
      </c>
      <c r="O51" s="66" t="s">
        <v>4754</v>
      </c>
      <c r="P51" s="108" t="str">
        <f ca="1" t="shared" si="87" ref="P51">DATEDIF(G51,$P$2,"Y")&amp;" Tahun"</f>
        <v>29 Tahun</v>
      </c>
      <c r="Q51" s="108" t="str">
        <f ca="1" t="shared" si="88" ref="Q51">DATEDIF(G51,$P$2,"YM")&amp;" Bulan"</f>
        <v>7 Bulan</v>
      </c>
      <c r="R51" s="108" t="str">
        <f ca="1" t="shared" si="89" ref="R51">DATEDIF(G51,$P$2,"MD")&amp;"  Hari"</f>
        <v>7  Hari</v>
      </c>
    </row>
    <row r="52" spans="1:18" ht="15">
      <c r="A52" s="38"/>
      <c r="B52" s="202"/>
      <c r="C52" s="65" t="s">
        <v>4755</v>
      </c>
      <c r="D52" s="66" t="s">
        <v>4756</v>
      </c>
      <c r="E52" s="66" t="s">
        <v>10</v>
      </c>
      <c r="F52" s="66" t="s">
        <v>185</v>
      </c>
      <c r="G52" s="67">
        <v>41790</v>
      </c>
      <c r="H52" s="66" t="s">
        <v>4697</v>
      </c>
      <c r="I52" s="66" t="s">
        <v>3104</v>
      </c>
      <c r="J52" s="66" t="s">
        <v>3270</v>
      </c>
      <c r="K52" s="66" t="s">
        <v>3901</v>
      </c>
      <c r="L52" s="66" t="s">
        <v>3898</v>
      </c>
      <c r="M52" s="66" t="s">
        <v>3100</v>
      </c>
      <c r="N52" s="66" t="s">
        <v>2538</v>
      </c>
      <c r="O52" s="66" t="s">
        <v>1940</v>
      </c>
      <c r="P52" s="108" t="str">
        <f ca="1" t="shared" si="90" ref="P52">DATEDIF(G52,$P$2,"Y")&amp;" Tahun"</f>
        <v>10 Tahun</v>
      </c>
      <c r="Q52" s="108" t="str">
        <f ca="1" t="shared" si="91" ref="Q52">DATEDIF(G52,$P$2,"YM")&amp;" Bulan"</f>
        <v>7 Bulan</v>
      </c>
      <c r="R52" s="108" t="str">
        <f ca="1" t="shared" si="92" ref="R52">DATEDIF(G52,$P$2,"MD")&amp;"  Hari"</f>
        <v>30  Hari</v>
      </c>
    </row>
    <row r="53" spans="1:18" ht="15">
      <c r="A53" s="38"/>
      <c r="B53" s="459"/>
      <c r="C53" s="65" t="s">
        <v>4757</v>
      </c>
      <c r="D53" s="66" t="s">
        <v>4758</v>
      </c>
      <c r="E53" s="66" t="s">
        <v>9</v>
      </c>
      <c r="F53" s="66" t="s">
        <v>3018</v>
      </c>
      <c r="G53" s="67">
        <v>42994</v>
      </c>
      <c r="H53" s="66" t="s">
        <v>4697</v>
      </c>
      <c r="I53" s="66" t="s">
        <v>3104</v>
      </c>
      <c r="J53" s="66" t="s">
        <v>4069</v>
      </c>
      <c r="K53" s="66" t="s">
        <v>3901</v>
      </c>
      <c r="L53" s="66" t="s">
        <v>3898</v>
      </c>
      <c r="M53" s="66" t="s">
        <v>3100</v>
      </c>
      <c r="N53" s="66" t="s">
        <v>2538</v>
      </c>
      <c r="O53" s="66" t="s">
        <v>1940</v>
      </c>
      <c r="P53" s="108" t="str">
        <f ca="1" t="shared" si="93" ref="P53">DATEDIF(G53,$P$2,"Y")&amp;" Tahun"</f>
        <v>7 Tahun</v>
      </c>
      <c r="Q53" s="108" t="str">
        <f ca="1" t="shared" si="94" ref="Q53">DATEDIF(G53,$P$2,"YM")&amp;" Bulan"</f>
        <v>4 Bulan</v>
      </c>
      <c r="R53" s="108" t="str">
        <f ca="1" t="shared" si="95" ref="R53">DATEDIF(G53,$P$2,"MD")&amp;"  Hari"</f>
        <v>14  Hari</v>
      </c>
    </row>
    <row r="54" spans="1:18" ht="15">
      <c r="A54" s="38">
        <v>15</v>
      </c>
      <c r="B54" s="202" t="s">
        <v>2419</v>
      </c>
      <c r="C54" s="65" t="s">
        <v>2886</v>
      </c>
      <c r="D54" s="66" t="s">
        <v>59</v>
      </c>
      <c r="E54" s="66" t="s">
        <v>10</v>
      </c>
      <c r="F54" s="66" t="s">
        <v>4515</v>
      </c>
      <c r="G54" s="67">
        <v>29983</v>
      </c>
      <c r="H54" s="66" t="s">
        <v>4697</v>
      </c>
      <c r="I54" s="66" t="s">
        <v>3104</v>
      </c>
      <c r="J54" s="66" t="s">
        <v>3270</v>
      </c>
      <c r="K54" s="66" t="s">
        <v>3124</v>
      </c>
      <c r="L54" s="66" t="s">
        <v>3971</v>
      </c>
      <c r="M54" s="66" t="s">
        <v>3095</v>
      </c>
      <c r="N54" s="66" t="s">
        <v>1766</v>
      </c>
      <c r="O54" s="66" t="s">
        <v>4759</v>
      </c>
      <c r="P54" s="108" t="str">
        <f ca="1" t="shared" si="96" ref="P54:P56">DATEDIF(G54,$P$2,"Y")&amp;" Tahun"</f>
        <v>42 Tahun</v>
      </c>
      <c r="Q54" s="108" t="str">
        <f ca="1" t="shared" si="97" ref="Q54:Q56">DATEDIF(G54,$P$2,"YM")&amp;" Bulan"</f>
        <v>11 Bulan</v>
      </c>
      <c r="R54" s="108" t="str">
        <f ca="1" t="shared" si="98" ref="R54:R56">DATEDIF(G54,$P$2,"MD")&amp;"  Hari"</f>
        <v>29  Hari</v>
      </c>
    </row>
    <row r="55" spans="1:18" ht="15">
      <c r="A55" s="38"/>
      <c r="B55" s="459"/>
      <c r="C55" s="65" t="s">
        <v>2420</v>
      </c>
      <c r="D55" s="66" t="s">
        <v>220</v>
      </c>
      <c r="E55" s="66" t="s">
        <v>10</v>
      </c>
      <c r="F55" s="66" t="s">
        <v>4760</v>
      </c>
      <c r="G55" s="67">
        <v>31959</v>
      </c>
      <c r="H55" s="66" t="s">
        <v>4697</v>
      </c>
      <c r="I55" s="66" t="s">
        <v>3104</v>
      </c>
      <c r="J55" s="66" t="s">
        <v>3893</v>
      </c>
      <c r="K55" s="66" t="s">
        <v>3124</v>
      </c>
      <c r="L55" s="66" t="s">
        <v>3971</v>
      </c>
      <c r="M55" s="66" t="s">
        <v>3099</v>
      </c>
      <c r="N55" s="66" t="s">
        <v>298</v>
      </c>
      <c r="O55" s="66" t="s">
        <v>765</v>
      </c>
      <c r="P55" s="108" t="str">
        <f t="shared" ca="1" si="96"/>
        <v>37 Tahun</v>
      </c>
      <c r="Q55" s="108" t="str">
        <f t="shared" ca="1" si="97"/>
        <v>6 Bulan</v>
      </c>
      <c r="R55" s="108" t="str">
        <f t="shared" ca="1" si="98"/>
        <v>29  Hari</v>
      </c>
    </row>
    <row r="56" spans="1:18" ht="15">
      <c r="A56" s="38"/>
      <c r="B56" s="459"/>
      <c r="C56" s="65" t="s">
        <v>2776</v>
      </c>
      <c r="D56" s="66" t="s">
        <v>4761</v>
      </c>
      <c r="E56" s="66" t="s">
        <v>10</v>
      </c>
      <c r="F56" s="66" t="s">
        <v>4398</v>
      </c>
      <c r="G56" s="67">
        <v>39131</v>
      </c>
      <c r="H56" s="66" t="s">
        <v>4697</v>
      </c>
      <c r="I56" s="66" t="s">
        <v>3104</v>
      </c>
      <c r="J56" s="66" t="s">
        <v>3893</v>
      </c>
      <c r="K56" s="66" t="s">
        <v>3901</v>
      </c>
      <c r="L56" s="66" t="s">
        <v>3898</v>
      </c>
      <c r="M56" s="66" t="s">
        <v>3100</v>
      </c>
      <c r="N56" s="66" t="s">
        <v>59</v>
      </c>
      <c r="O56" s="66" t="s">
        <v>220</v>
      </c>
      <c r="P56" s="108" t="str">
        <f t="shared" ca="1" si="96"/>
        <v>17 Tahun</v>
      </c>
      <c r="Q56" s="108" t="str">
        <f t="shared" ca="1" si="97"/>
        <v>11 Bulan</v>
      </c>
      <c r="R56" s="108" t="str">
        <f t="shared" ca="1" si="98"/>
        <v>12  Hari</v>
      </c>
    </row>
    <row r="57" spans="1:18" ht="15">
      <c r="A57" s="38"/>
      <c r="B57" s="459"/>
      <c r="C57" s="65" t="s">
        <v>4762</v>
      </c>
      <c r="D57" s="66" t="s">
        <v>4763</v>
      </c>
      <c r="E57" s="66" t="s">
        <v>9</v>
      </c>
      <c r="F57" s="66" t="s">
        <v>4568</v>
      </c>
      <c r="G57" s="67">
        <v>41608</v>
      </c>
      <c r="H57" s="66" t="s">
        <v>4697</v>
      </c>
      <c r="I57" s="66" t="s">
        <v>3104</v>
      </c>
      <c r="J57" s="66" t="s">
        <v>3270</v>
      </c>
      <c r="K57" s="66" t="s">
        <v>3901</v>
      </c>
      <c r="L57" s="66" t="s">
        <v>3898</v>
      </c>
      <c r="M57" s="66" t="s">
        <v>3100</v>
      </c>
      <c r="N57" s="66" t="s">
        <v>59</v>
      </c>
      <c r="O57" s="66" t="s">
        <v>220</v>
      </c>
      <c r="P57" s="108" t="str">
        <f ca="1" t="shared" si="99" ref="P57">DATEDIF(G57,$P$2,"Y")&amp;" Tahun"</f>
        <v>11 Tahun</v>
      </c>
      <c r="Q57" s="108" t="str">
        <f ca="1" t="shared" si="100" ref="Q57">DATEDIF(G57,$P$2,"YM")&amp;" Bulan"</f>
        <v>2 Bulan</v>
      </c>
      <c r="R57" s="108" t="str">
        <f ca="1" t="shared" si="101" ref="R57">DATEDIF(G57,$P$2,"MD")&amp;"  Hari"</f>
        <v>0  Hari</v>
      </c>
    </row>
    <row r="58" spans="1:18" ht="15">
      <c r="A58" s="38"/>
      <c r="B58" s="459"/>
      <c r="C58" s="65" t="s">
        <v>4764</v>
      </c>
      <c r="D58" s="66" t="s">
        <v>4765</v>
      </c>
      <c r="E58" s="66" t="s">
        <v>10</v>
      </c>
      <c r="F58" s="66" t="s">
        <v>4412</v>
      </c>
      <c r="G58" s="67">
        <v>44100</v>
      </c>
      <c r="H58" s="66" t="s">
        <v>4697</v>
      </c>
      <c r="I58" s="66" t="s">
        <v>3104</v>
      </c>
      <c r="J58" s="66" t="s">
        <v>4069</v>
      </c>
      <c r="K58" s="66" t="s">
        <v>3901</v>
      </c>
      <c r="L58" s="66" t="s">
        <v>3898</v>
      </c>
      <c r="M58" s="66" t="s">
        <v>3100</v>
      </c>
      <c r="N58" s="66" t="s">
        <v>59</v>
      </c>
      <c r="O58" s="66" t="s">
        <v>220</v>
      </c>
      <c r="P58" s="108" t="str">
        <f ca="1" t="shared" si="102" ref="P58:P59">DATEDIF(G58,$P$2,"Y")&amp;" Tahun"</f>
        <v>4 Tahun</v>
      </c>
      <c r="Q58" s="108" t="str">
        <f ca="1" t="shared" si="103" ref="Q58:Q59">DATEDIF(G58,$P$2,"YM")&amp;" Bulan"</f>
        <v>4 Bulan</v>
      </c>
      <c r="R58" s="108" t="str">
        <f ca="1" t="shared" si="104" ref="R58:R59">DATEDIF(G58,$P$2,"MD")&amp;"  Hari"</f>
        <v>4  Hari</v>
      </c>
    </row>
    <row r="59" spans="1:18" ht="15">
      <c r="A59" s="38">
        <v>16</v>
      </c>
      <c r="B59" s="202" t="s">
        <v>762</v>
      </c>
      <c r="C59" s="65" t="s">
        <v>763</v>
      </c>
      <c r="D59" s="66" t="s">
        <v>298</v>
      </c>
      <c r="E59" s="66" t="s">
        <v>10</v>
      </c>
      <c r="F59" s="66" t="s">
        <v>1401</v>
      </c>
      <c r="G59" s="67">
        <v>22196</v>
      </c>
      <c r="H59" s="66" t="s">
        <v>4697</v>
      </c>
      <c r="I59" s="66" t="s">
        <v>3104</v>
      </c>
      <c r="J59" s="66" t="s">
        <v>3270</v>
      </c>
      <c r="K59" s="66" t="s">
        <v>3124</v>
      </c>
      <c r="L59" s="66" t="s">
        <v>3894</v>
      </c>
      <c r="M59" s="66" t="s">
        <v>3095</v>
      </c>
      <c r="N59" s="66" t="s">
        <v>4766</v>
      </c>
      <c r="O59" s="66" t="s">
        <v>4767</v>
      </c>
      <c r="P59" s="108" t="str">
        <f t="shared" ca="1" si="102"/>
        <v>64 Tahun</v>
      </c>
      <c r="Q59" s="108" t="str">
        <f t="shared" ca="1" si="103"/>
        <v>3 Bulan</v>
      </c>
      <c r="R59" s="108" t="str">
        <f t="shared" ca="1" si="104"/>
        <v>23  Hari</v>
      </c>
    </row>
    <row r="60" spans="1:18" ht="15">
      <c r="A60" s="38"/>
      <c r="B60" s="459"/>
      <c r="C60" s="65" t="s">
        <v>764</v>
      </c>
      <c r="D60" s="66" t="s">
        <v>765</v>
      </c>
      <c r="E60" s="66" t="s">
        <v>9</v>
      </c>
      <c r="F60" s="66" t="s">
        <v>4568</v>
      </c>
      <c r="G60" s="67">
        <v>22656</v>
      </c>
      <c r="H60" s="66" t="s">
        <v>4697</v>
      </c>
      <c r="I60" s="66" t="s">
        <v>3104</v>
      </c>
      <c r="J60" s="66" t="s">
        <v>3270</v>
      </c>
      <c r="K60" s="66" t="s">
        <v>3124</v>
      </c>
      <c r="L60" s="66" t="s">
        <v>3894</v>
      </c>
      <c r="M60" s="66" t="s">
        <v>3099</v>
      </c>
      <c r="N60" s="66" t="s">
        <v>4768</v>
      </c>
      <c r="O60" s="66" t="s">
        <v>1516</v>
      </c>
      <c r="P60" s="108" t="str">
        <f ca="1" t="shared" si="105" ref="P60">DATEDIF(G60,$P$2,"Y")&amp;" Tahun"</f>
        <v>63 Tahun</v>
      </c>
      <c r="Q60" s="108" t="str">
        <f ca="1" t="shared" si="106" ref="Q60">DATEDIF(G60,$P$2,"YM")&amp;" Bulan"</f>
        <v>0 Bulan</v>
      </c>
      <c r="R60" s="108" t="str">
        <f ca="1" t="shared" si="107" ref="R60">DATEDIF(G60,$P$2,"MD")&amp;"  Hari"</f>
        <v>20  Hari</v>
      </c>
    </row>
    <row r="61" spans="1:18" ht="15">
      <c r="A61" s="38">
        <v>17</v>
      </c>
      <c r="B61" s="202" t="s">
        <v>2190</v>
      </c>
      <c r="C61" s="65" t="s">
        <v>2664</v>
      </c>
      <c r="D61" s="66" t="s">
        <v>2665</v>
      </c>
      <c r="E61" s="66" t="s">
        <v>10</v>
      </c>
      <c r="F61" s="66" t="s">
        <v>4415</v>
      </c>
      <c r="G61" s="67">
        <v>28600</v>
      </c>
      <c r="H61" s="66" t="s">
        <v>4697</v>
      </c>
      <c r="I61" s="66" t="s">
        <v>3104</v>
      </c>
      <c r="J61" s="66" t="s">
        <v>4477</v>
      </c>
      <c r="K61" s="66" t="s">
        <v>3097</v>
      </c>
      <c r="L61" s="66" t="s">
        <v>3894</v>
      </c>
      <c r="M61" s="66" t="s">
        <v>3095</v>
      </c>
      <c r="N61" s="66" t="s">
        <v>4769</v>
      </c>
      <c r="O61" s="66" t="s">
        <v>1524</v>
      </c>
      <c r="P61" s="108" t="str">
        <f ca="1" t="shared" si="108" ref="P61:P68">DATEDIF(G61,$P$2,"Y")&amp;" Tahun"</f>
        <v>46 Tahun</v>
      </c>
      <c r="Q61" s="108" t="str">
        <f ca="1" t="shared" si="109" ref="Q61:Q68">DATEDIF(G61,$P$2,"YM")&amp;" Bulan"</f>
        <v>9 Bulan</v>
      </c>
      <c r="R61" s="108" t="str">
        <f ca="1" t="shared" si="110" ref="R61:R68">DATEDIF(G61,$P$2,"MD")&amp;"  Hari"</f>
        <v>10  Hari</v>
      </c>
    </row>
    <row r="62" spans="1:18" ht="15">
      <c r="A62" s="38"/>
      <c r="B62" s="459"/>
      <c r="C62" s="65" t="s">
        <v>2191</v>
      </c>
      <c r="D62" s="66" t="s">
        <v>4770</v>
      </c>
      <c r="E62" s="66" t="s">
        <v>9</v>
      </c>
      <c r="F62" s="66" t="s">
        <v>3018</v>
      </c>
      <c r="G62" s="67">
        <v>32351</v>
      </c>
      <c r="H62" s="66" t="s">
        <v>4697</v>
      </c>
      <c r="I62" s="66" t="s">
        <v>3104</v>
      </c>
      <c r="J62" s="66" t="s">
        <v>4477</v>
      </c>
      <c r="K62" s="66" t="s">
        <v>3117</v>
      </c>
      <c r="L62" s="66" t="s">
        <v>3894</v>
      </c>
      <c r="M62" s="66" t="s">
        <v>3099</v>
      </c>
      <c r="N62" s="66" t="s">
        <v>4771</v>
      </c>
      <c r="O62" s="66" t="s">
        <v>1613</v>
      </c>
      <c r="P62" s="108" t="str">
        <f t="shared" ca="1" si="108"/>
        <v>36 Tahun</v>
      </c>
      <c r="Q62" s="108" t="str">
        <f t="shared" ca="1" si="109"/>
        <v>6 Bulan</v>
      </c>
      <c r="R62" s="108" t="str">
        <f t="shared" ca="1" si="110"/>
        <v>3  Hari</v>
      </c>
    </row>
    <row r="63" spans="1:18" ht="15">
      <c r="A63" s="38"/>
      <c r="B63" s="459"/>
      <c r="C63" s="65" t="s">
        <v>3004</v>
      </c>
      <c r="D63" s="66" t="s">
        <v>4772</v>
      </c>
      <c r="E63" s="66" t="s">
        <v>10</v>
      </c>
      <c r="F63" s="66" t="s">
        <v>4568</v>
      </c>
      <c r="G63" s="67">
        <v>41179</v>
      </c>
      <c r="H63" s="66" t="s">
        <v>4697</v>
      </c>
      <c r="I63" s="66" t="s">
        <v>3104</v>
      </c>
      <c r="J63" s="66" t="s">
        <v>3286</v>
      </c>
      <c r="K63" s="66" t="s">
        <v>3901</v>
      </c>
      <c r="L63" s="66" t="s">
        <v>3898</v>
      </c>
      <c r="M63" s="66" t="s">
        <v>3100</v>
      </c>
      <c r="N63" s="66" t="s">
        <v>2665</v>
      </c>
      <c r="O63" s="66" t="s">
        <v>2192</v>
      </c>
      <c r="P63" s="108" t="str">
        <f t="shared" ca="1" si="108"/>
        <v>12 Tahun</v>
      </c>
      <c r="Q63" s="108" t="str">
        <f t="shared" ca="1" si="109"/>
        <v>4 Bulan</v>
      </c>
      <c r="R63" s="108" t="str">
        <f t="shared" ca="1" si="110"/>
        <v>3  Hari</v>
      </c>
    </row>
    <row r="64" spans="1:18" ht="15">
      <c r="A64" s="38"/>
      <c r="B64" s="459"/>
      <c r="C64" s="65" t="s">
        <v>4773</v>
      </c>
      <c r="D64" s="66" t="s">
        <v>4774</v>
      </c>
      <c r="E64" s="66" t="s">
        <v>10</v>
      </c>
      <c r="F64" s="66" t="s">
        <v>4568</v>
      </c>
      <c r="G64" s="67">
        <v>42946</v>
      </c>
      <c r="H64" s="66" t="s">
        <v>4697</v>
      </c>
      <c r="I64" s="66" t="s">
        <v>3104</v>
      </c>
      <c r="J64" s="66" t="s">
        <v>4733</v>
      </c>
      <c r="K64" s="66" t="s">
        <v>3901</v>
      </c>
      <c r="L64" s="66" t="s">
        <v>3898</v>
      </c>
      <c r="M64" s="66" t="s">
        <v>3100</v>
      </c>
      <c r="N64" s="66" t="s">
        <v>2665</v>
      </c>
      <c r="O64" s="66" t="s">
        <v>2192</v>
      </c>
      <c r="P64" s="108" t="str">
        <f t="shared" ca="1" si="108"/>
        <v>7 Tahun</v>
      </c>
      <c r="Q64" s="108" t="str">
        <f t="shared" ca="1" si="109"/>
        <v>6 Bulan</v>
      </c>
      <c r="R64" s="108" t="str">
        <f t="shared" ca="1" si="110"/>
        <v>0  Hari</v>
      </c>
    </row>
    <row r="65" spans="1:18" ht="15">
      <c r="A65" s="38"/>
      <c r="B65" s="459"/>
      <c r="C65" s="65" t="s">
        <v>4775</v>
      </c>
      <c r="D65" s="66" t="s">
        <v>4776</v>
      </c>
      <c r="E65" s="66" t="s">
        <v>10</v>
      </c>
      <c r="F65" s="66" t="s">
        <v>4435</v>
      </c>
      <c r="G65" s="67">
        <v>44081</v>
      </c>
      <c r="H65" s="66" t="s">
        <v>4697</v>
      </c>
      <c r="I65" s="66" t="s">
        <v>3104</v>
      </c>
      <c r="J65" s="66" t="s">
        <v>4733</v>
      </c>
      <c r="K65" s="66" t="s">
        <v>3901</v>
      </c>
      <c r="L65" s="66" t="s">
        <v>3898</v>
      </c>
      <c r="M65" s="66" t="s">
        <v>3100</v>
      </c>
      <c r="N65" s="66" t="s">
        <v>2665</v>
      </c>
      <c r="O65" s="66" t="s">
        <v>2192</v>
      </c>
      <c r="P65" s="108" t="str">
        <f t="shared" ca="1" si="108"/>
        <v>4 Tahun</v>
      </c>
      <c r="Q65" s="108" t="str">
        <f t="shared" ca="1" si="109"/>
        <v>4 Bulan</v>
      </c>
      <c r="R65" s="108" t="str">
        <f t="shared" ca="1" si="110"/>
        <v>23  Hari</v>
      </c>
    </row>
    <row r="66" spans="1:18" ht="15">
      <c r="A66" s="38">
        <v>18</v>
      </c>
      <c r="B66" s="202" t="s">
        <v>1959</v>
      </c>
      <c r="C66" s="65" t="s">
        <v>2093</v>
      </c>
      <c r="D66" s="66" t="s">
        <v>1384</v>
      </c>
      <c r="E66" s="66" t="s">
        <v>9</v>
      </c>
      <c r="F66" s="66" t="s">
        <v>30</v>
      </c>
      <c r="G66" s="68">
        <v>25703</v>
      </c>
      <c r="H66" s="66" t="s">
        <v>4697</v>
      </c>
      <c r="I66" s="66" t="s">
        <v>3104</v>
      </c>
      <c r="J66" s="66" t="s">
        <v>3270</v>
      </c>
      <c r="K66" s="66" t="s">
        <v>3124</v>
      </c>
      <c r="L66" s="66" t="s">
        <v>3131</v>
      </c>
      <c r="M66" s="66" t="s">
        <v>3095</v>
      </c>
      <c r="N66" s="66" t="s">
        <v>274</v>
      </c>
      <c r="O66" s="66" t="s">
        <v>143</v>
      </c>
      <c r="P66" s="108" t="str">
        <f t="shared" ca="1" si="108"/>
        <v>54 Tahun</v>
      </c>
      <c r="Q66" s="108" t="str">
        <f t="shared" ca="1" si="109"/>
        <v>8 Bulan</v>
      </c>
      <c r="R66" s="108" t="str">
        <f t="shared" ca="1" si="110"/>
        <v>15  Hari</v>
      </c>
    </row>
    <row r="67" spans="1:18" ht="15">
      <c r="A67" s="38"/>
      <c r="B67" s="459"/>
      <c r="C67" s="65" t="s">
        <v>2656</v>
      </c>
      <c r="D67" s="66" t="s">
        <v>4777</v>
      </c>
      <c r="E67" s="66" t="s">
        <v>10</v>
      </c>
      <c r="F67" s="66" t="s">
        <v>238</v>
      </c>
      <c r="G67" s="68">
        <v>36476</v>
      </c>
      <c r="H67" s="66" t="s">
        <v>4697</v>
      </c>
      <c r="I67" s="66" t="s">
        <v>3104</v>
      </c>
      <c r="J67" s="66" t="s">
        <v>3893</v>
      </c>
      <c r="K67" s="66" t="s">
        <v>3097</v>
      </c>
      <c r="L67" s="66" t="s">
        <v>3894</v>
      </c>
      <c r="M67" s="66" t="s">
        <v>3100</v>
      </c>
      <c r="N67" s="66" t="s">
        <v>383</v>
      </c>
      <c r="O67" s="66" t="s">
        <v>1384</v>
      </c>
      <c r="P67" s="108" t="str">
        <f t="shared" ca="1" si="108"/>
        <v>25 Tahun</v>
      </c>
      <c r="Q67" s="108" t="str">
        <f t="shared" ca="1" si="109"/>
        <v>2 Bulan</v>
      </c>
      <c r="R67" s="108" t="str">
        <f t="shared" ca="1" si="110"/>
        <v>18  Hari</v>
      </c>
    </row>
    <row r="68" spans="1:18" ht="15">
      <c r="A68" s="38">
        <v>19</v>
      </c>
      <c r="B68" s="202" t="s">
        <v>789</v>
      </c>
      <c r="C68" s="65" t="s">
        <v>792</v>
      </c>
      <c r="D68" s="66" t="s">
        <v>793</v>
      </c>
      <c r="E68" s="66" t="s">
        <v>10</v>
      </c>
      <c r="F68" s="66" t="s">
        <v>4568</v>
      </c>
      <c r="G68" s="67">
        <v>31907</v>
      </c>
      <c r="H68" s="66" t="s">
        <v>4697</v>
      </c>
      <c r="I68" s="66" t="s">
        <v>3104</v>
      </c>
      <c r="J68" s="66" t="s">
        <v>3893</v>
      </c>
      <c r="K68" s="66" t="s">
        <v>3124</v>
      </c>
      <c r="L68" s="66" t="s">
        <v>3971</v>
      </c>
      <c r="M68" s="66" t="s">
        <v>3095</v>
      </c>
      <c r="N68" s="66" t="s">
        <v>383</v>
      </c>
      <c r="O68" s="66" t="s">
        <v>1384</v>
      </c>
      <c r="P68" s="108" t="str">
        <f t="shared" ca="1" si="108"/>
        <v>37 Tahun</v>
      </c>
      <c r="Q68" s="108" t="str">
        <f t="shared" ca="1" si="109"/>
        <v>8 Bulan</v>
      </c>
      <c r="R68" s="108" t="str">
        <f t="shared" ca="1" si="110"/>
        <v>20  Hari</v>
      </c>
    </row>
    <row r="69" spans="1:18" ht="15">
      <c r="A69" s="38"/>
      <c r="B69" s="459"/>
      <c r="C69" s="65" t="s">
        <v>790</v>
      </c>
      <c r="D69" s="66" t="s">
        <v>791</v>
      </c>
      <c r="E69" s="66" t="s">
        <v>9</v>
      </c>
      <c r="F69" s="66" t="s">
        <v>4778</v>
      </c>
      <c r="G69" s="67">
        <v>34528</v>
      </c>
      <c r="H69" s="66" t="s">
        <v>4697</v>
      </c>
      <c r="I69" s="66" t="s">
        <v>3104</v>
      </c>
      <c r="J69" s="66" t="s">
        <v>3893</v>
      </c>
      <c r="K69" s="66" t="s">
        <v>3124</v>
      </c>
      <c r="L69" s="66" t="s">
        <v>3971</v>
      </c>
      <c r="M69" s="66" t="s">
        <v>3099</v>
      </c>
      <c r="N69" s="66" t="s">
        <v>647</v>
      </c>
      <c r="O69" s="66" t="s">
        <v>4779</v>
      </c>
      <c r="P69" s="108" t="str">
        <f ca="1" t="shared" si="111" ref="P69:P70">DATEDIF(G69,$P$2,"Y")&amp;" Tahun"</f>
        <v>30 Tahun</v>
      </c>
      <c r="Q69" s="108" t="str">
        <f ca="1" t="shared" si="112" ref="Q69:Q70">DATEDIF(G69,$P$2,"YM")&amp;" Bulan"</f>
        <v>6 Bulan</v>
      </c>
      <c r="R69" s="108" t="str">
        <f ca="1" t="shared" si="113" ref="R69:R70">DATEDIF(G69,$P$2,"MD")&amp;"  Hari"</f>
        <v>17  Hari</v>
      </c>
    </row>
    <row r="70" spans="1:18" ht="15">
      <c r="A70" s="38"/>
      <c r="B70" s="459"/>
      <c r="C70" s="65" t="s">
        <v>4780</v>
      </c>
      <c r="D70" s="66" t="s">
        <v>4781</v>
      </c>
      <c r="E70" s="66" t="s">
        <v>9</v>
      </c>
      <c r="F70" s="66" t="s">
        <v>4415</v>
      </c>
      <c r="G70" s="67">
        <v>40912</v>
      </c>
      <c r="H70" s="66" t="s">
        <v>4697</v>
      </c>
      <c r="I70" s="66" t="s">
        <v>3104</v>
      </c>
      <c r="J70" s="66" t="s">
        <v>3270</v>
      </c>
      <c r="K70" s="66" t="s">
        <v>3901</v>
      </c>
      <c r="L70" s="66" t="s">
        <v>3898</v>
      </c>
      <c r="M70" s="66" t="s">
        <v>3100</v>
      </c>
      <c r="N70" s="66" t="s">
        <v>793</v>
      </c>
      <c r="O70" s="66" t="s">
        <v>791</v>
      </c>
      <c r="P70" s="108" t="str">
        <f t="shared" ca="1" si="111"/>
        <v>13 Tahun</v>
      </c>
      <c r="Q70" s="108" t="str">
        <f t="shared" ca="1" si="112"/>
        <v>0 Bulan</v>
      </c>
      <c r="R70" s="108" t="str">
        <f t="shared" ca="1" si="113"/>
        <v>26  Hari</v>
      </c>
    </row>
    <row r="71" spans="1:18" ht="15">
      <c r="A71" s="38"/>
      <c r="B71" s="459"/>
      <c r="C71" s="65" t="s">
        <v>4782</v>
      </c>
      <c r="D71" s="66" t="s">
        <v>4783</v>
      </c>
      <c r="E71" s="66" t="s">
        <v>10</v>
      </c>
      <c r="F71" s="66" t="s">
        <v>238</v>
      </c>
      <c r="G71" s="67">
        <v>42812</v>
      </c>
      <c r="H71" s="66" t="s">
        <v>4697</v>
      </c>
      <c r="I71" s="66" t="s">
        <v>3104</v>
      </c>
      <c r="J71" s="66" t="s">
        <v>4733</v>
      </c>
      <c r="K71" s="66" t="s">
        <v>3901</v>
      </c>
      <c r="L71" s="66" t="s">
        <v>3898</v>
      </c>
      <c r="M71" s="66" t="s">
        <v>3100</v>
      </c>
      <c r="N71" s="66" t="s">
        <v>793</v>
      </c>
      <c r="O71" s="66" t="s">
        <v>791</v>
      </c>
      <c r="P71" s="108" t="str">
        <f ca="1" t="shared" si="114" ref="P71:P75">DATEDIF(G71,$P$2,"Y")&amp;" Tahun"</f>
        <v>7 Tahun</v>
      </c>
      <c r="Q71" s="108" t="str">
        <f ca="1" t="shared" si="115" ref="Q71:Q75">DATEDIF(G71,$P$2,"YM")&amp;" Bulan"</f>
        <v>10 Bulan</v>
      </c>
      <c r="R71" s="108" t="str">
        <f ca="1" t="shared" si="116" ref="R71:R75">DATEDIF(G71,$P$2,"MD")&amp;"  Hari"</f>
        <v>12  Hari</v>
      </c>
    </row>
    <row r="72" spans="1:18" ht="15">
      <c r="A72" s="38">
        <v>20</v>
      </c>
      <c r="B72" s="202" t="s">
        <v>4784</v>
      </c>
      <c r="C72" s="65" t="s">
        <v>2670</v>
      </c>
      <c r="D72" s="66" t="s">
        <v>2671</v>
      </c>
      <c r="E72" s="66" t="s">
        <v>10</v>
      </c>
      <c r="F72" s="66" t="s">
        <v>4415</v>
      </c>
      <c r="G72" s="67">
        <v>33442</v>
      </c>
      <c r="H72" s="66" t="s">
        <v>4697</v>
      </c>
      <c r="I72" s="66" t="s">
        <v>3104</v>
      </c>
      <c r="J72" s="66" t="s">
        <v>3893</v>
      </c>
      <c r="K72" s="66" t="s">
        <v>3097</v>
      </c>
      <c r="L72" s="66" t="s">
        <v>3971</v>
      </c>
      <c r="M72" s="66" t="s">
        <v>3095</v>
      </c>
      <c r="N72" s="66" t="s">
        <v>383</v>
      </c>
      <c r="O72" s="66" t="s">
        <v>1384</v>
      </c>
      <c r="P72" s="108" t="str">
        <f t="shared" ca="1" si="114"/>
        <v>33 Tahun</v>
      </c>
      <c r="Q72" s="108" t="str">
        <f t="shared" ca="1" si="115"/>
        <v>6 Bulan</v>
      </c>
      <c r="R72" s="108" t="str">
        <f t="shared" ca="1" si="116"/>
        <v>7  Hari</v>
      </c>
    </row>
    <row r="73" spans="1:18" ht="15">
      <c r="A73" s="38"/>
      <c r="B73" s="459"/>
      <c r="C73" s="65" t="s">
        <v>1802</v>
      </c>
      <c r="D73" s="66" t="s">
        <v>4785</v>
      </c>
      <c r="E73" s="66" t="s">
        <v>9</v>
      </c>
      <c r="F73" s="66" t="s">
        <v>4549</v>
      </c>
      <c r="G73" s="67">
        <v>34151</v>
      </c>
      <c r="H73" s="66" t="s">
        <v>4697</v>
      </c>
      <c r="I73" s="66" t="s">
        <v>3104</v>
      </c>
      <c r="J73" s="66" t="s">
        <v>3271</v>
      </c>
      <c r="K73" s="66" t="s">
        <v>3097</v>
      </c>
      <c r="L73" s="66" t="s">
        <v>3971</v>
      </c>
      <c r="M73" s="66" t="s">
        <v>3099</v>
      </c>
      <c r="N73" s="66" t="s">
        <v>4786</v>
      </c>
      <c r="O73" s="66" t="s">
        <v>1476</v>
      </c>
      <c r="P73" s="108" t="str">
        <f t="shared" ca="1" si="114"/>
        <v>31 Tahun</v>
      </c>
      <c r="Q73" s="108" t="str">
        <f t="shared" ca="1" si="115"/>
        <v>6 Bulan</v>
      </c>
      <c r="R73" s="108" t="str">
        <f t="shared" ca="1" si="116"/>
        <v>29  Hari</v>
      </c>
    </row>
    <row r="74" spans="1:18" ht="15">
      <c r="A74" s="38"/>
      <c r="B74" s="459"/>
      <c r="C74" s="65" t="s">
        <v>4787</v>
      </c>
      <c r="D74" s="66" t="s">
        <v>4788</v>
      </c>
      <c r="E74" s="66" t="s">
        <v>9</v>
      </c>
      <c r="F74" s="66" t="s">
        <v>4760</v>
      </c>
      <c r="G74" s="67">
        <v>43706</v>
      </c>
      <c r="H74" s="66" t="s">
        <v>4697</v>
      </c>
      <c r="I74" s="66" t="s">
        <v>3104</v>
      </c>
      <c r="J74" s="66" t="s">
        <v>4069</v>
      </c>
      <c r="K74" s="66" t="s">
        <v>3901</v>
      </c>
      <c r="L74" s="66" t="s">
        <v>3898</v>
      </c>
      <c r="M74" s="66" t="s">
        <v>3100</v>
      </c>
      <c r="N74" s="66" t="s">
        <v>2671</v>
      </c>
      <c r="O74" s="66" t="s">
        <v>4785</v>
      </c>
      <c r="P74" s="108" t="str">
        <f t="shared" ca="1" si="114"/>
        <v>5 Tahun</v>
      </c>
      <c r="Q74" s="108" t="str">
        <f t="shared" ca="1" si="115"/>
        <v>5 Bulan</v>
      </c>
      <c r="R74" s="108" t="str">
        <f t="shared" ca="1" si="116"/>
        <v>1  Hari</v>
      </c>
    </row>
    <row r="75" spans="1:18" ht="15">
      <c r="A75" s="38">
        <v>21</v>
      </c>
      <c r="B75" s="202" t="s">
        <v>653</v>
      </c>
      <c r="C75" s="65" t="s">
        <v>654</v>
      </c>
      <c r="D75" s="66" t="s">
        <v>4789</v>
      </c>
      <c r="E75" s="66" t="s">
        <v>10</v>
      </c>
      <c r="F75" s="66" t="s">
        <v>4717</v>
      </c>
      <c r="G75" s="67">
        <v>27463</v>
      </c>
      <c r="H75" s="66" t="s">
        <v>4697</v>
      </c>
      <c r="I75" s="66" t="s">
        <v>3104</v>
      </c>
      <c r="J75" s="66" t="s">
        <v>3270</v>
      </c>
      <c r="K75" s="66" t="s">
        <v>3124</v>
      </c>
      <c r="L75" s="66" t="s">
        <v>3894</v>
      </c>
      <c r="M75" s="66" t="s">
        <v>3095</v>
      </c>
      <c r="N75" s="66" t="s">
        <v>1415</v>
      </c>
      <c r="O75" s="66" t="s">
        <v>174</v>
      </c>
      <c r="P75" s="108" t="str">
        <f t="shared" ca="1" si="114"/>
        <v>49 Tahun</v>
      </c>
      <c r="Q75" s="108" t="str">
        <f t="shared" ca="1" si="115"/>
        <v>10 Bulan</v>
      </c>
      <c r="R75" s="108" t="str">
        <f t="shared" ca="1" si="116"/>
        <v>20  Hari</v>
      </c>
    </row>
    <row r="76" spans="1:18" ht="15">
      <c r="A76" s="38"/>
      <c r="B76" s="459"/>
      <c r="C76" s="65" t="s">
        <v>655</v>
      </c>
      <c r="D76" s="66" t="s">
        <v>656</v>
      </c>
      <c r="E76" s="66" t="s">
        <v>9</v>
      </c>
      <c r="F76" s="66" t="s">
        <v>4717</v>
      </c>
      <c r="G76" s="67">
        <v>28145</v>
      </c>
      <c r="H76" s="66" t="s">
        <v>4697</v>
      </c>
      <c r="I76" s="66" t="s">
        <v>3104</v>
      </c>
      <c r="J76" s="66" t="s">
        <v>3270</v>
      </c>
      <c r="K76" s="66" t="s">
        <v>3124</v>
      </c>
      <c r="L76" s="66" t="s">
        <v>3894</v>
      </c>
      <c r="M76" s="66" t="s">
        <v>3099</v>
      </c>
      <c r="N76" s="66" t="s">
        <v>4790</v>
      </c>
      <c r="O76" s="66" t="s">
        <v>2341</v>
      </c>
      <c r="P76" s="108" t="str">
        <f ca="1" t="shared" si="117" ref="P76:P80">DATEDIF(G76,$P$2,"Y")&amp;" Tahun"</f>
        <v>48 Tahun</v>
      </c>
      <c r="Q76" s="108" t="str">
        <f ca="1" t="shared" si="118" ref="Q76:Q80">DATEDIF(G76,$P$2,"YM")&amp;" Bulan"</f>
        <v>0 Bulan</v>
      </c>
      <c r="R76" s="108" t="str">
        <f ca="1" t="shared" si="119" ref="R76:R80">DATEDIF(G76,$P$2,"MD")&amp;"  Hari"</f>
        <v>10  Hari</v>
      </c>
    </row>
    <row r="77" spans="1:18" ht="15">
      <c r="A77" s="38"/>
      <c r="B77" s="459"/>
      <c r="C77" s="65" t="s">
        <v>657</v>
      </c>
      <c r="D77" s="66" t="s">
        <v>427</v>
      </c>
      <c r="E77" s="66" t="s">
        <v>9</v>
      </c>
      <c r="F77" s="66" t="s">
        <v>4415</v>
      </c>
      <c r="G77" s="67">
        <v>37332</v>
      </c>
      <c r="H77" s="66" t="s">
        <v>4697</v>
      </c>
      <c r="I77" s="66" t="s">
        <v>3104</v>
      </c>
      <c r="J77" s="66" t="s">
        <v>4477</v>
      </c>
      <c r="K77" s="66" t="s">
        <v>3901</v>
      </c>
      <c r="L77" s="66" t="s">
        <v>3898</v>
      </c>
      <c r="M77" s="66" t="s">
        <v>3100</v>
      </c>
      <c r="N77" s="66" t="s">
        <v>4789</v>
      </c>
      <c r="O77" s="66" t="s">
        <v>656</v>
      </c>
      <c r="P77" s="108" t="str">
        <f t="shared" ca="1" si="117"/>
        <v>22 Tahun</v>
      </c>
      <c r="Q77" s="108" t="str">
        <f t="shared" ca="1" si="118"/>
        <v>10 Bulan</v>
      </c>
      <c r="R77" s="108" t="str">
        <f t="shared" ca="1" si="119"/>
        <v>13  Hari</v>
      </c>
    </row>
    <row r="78" spans="1:18" ht="15">
      <c r="A78" s="38"/>
      <c r="B78" s="459"/>
      <c r="C78" s="65" t="s">
        <v>4791</v>
      </c>
      <c r="D78" s="66" t="s">
        <v>4792</v>
      </c>
      <c r="E78" s="66" t="s">
        <v>9</v>
      </c>
      <c r="F78" s="66" t="s">
        <v>4793</v>
      </c>
      <c r="G78" s="67">
        <v>42975</v>
      </c>
      <c r="H78" s="66" t="s">
        <v>4697</v>
      </c>
      <c r="I78" s="66" t="s">
        <v>3104</v>
      </c>
      <c r="J78" s="66" t="s">
        <v>3286</v>
      </c>
      <c r="K78" s="66" t="s">
        <v>3901</v>
      </c>
      <c r="L78" s="66" t="s">
        <v>3898</v>
      </c>
      <c r="M78" s="66" t="s">
        <v>3100</v>
      </c>
      <c r="N78" s="66" t="s">
        <v>4789</v>
      </c>
      <c r="O78" s="66" t="s">
        <v>656</v>
      </c>
      <c r="P78" s="108" t="str">
        <f t="shared" ca="1" si="117"/>
        <v>7 Tahun</v>
      </c>
      <c r="Q78" s="108" t="str">
        <f t="shared" ca="1" si="118"/>
        <v>5 Bulan</v>
      </c>
      <c r="R78" s="108" t="str">
        <f t="shared" ca="1" si="119"/>
        <v>2  Hari</v>
      </c>
    </row>
    <row r="79" spans="1:18" ht="15">
      <c r="A79" s="38"/>
      <c r="B79" s="459"/>
      <c r="C79" s="65" t="s">
        <v>4794</v>
      </c>
      <c r="D79" s="66" t="s">
        <v>4795</v>
      </c>
      <c r="E79" s="66" t="s">
        <v>9</v>
      </c>
      <c r="F79" s="66" t="s">
        <v>4415</v>
      </c>
      <c r="G79" s="67">
        <v>42856</v>
      </c>
      <c r="H79" s="66" t="s">
        <v>4697</v>
      </c>
      <c r="I79" s="66" t="s">
        <v>3104</v>
      </c>
      <c r="J79" s="66" t="s">
        <v>3286</v>
      </c>
      <c r="K79" s="66" t="s">
        <v>3901</v>
      </c>
      <c r="L79" s="66" t="s">
        <v>3898</v>
      </c>
      <c r="M79" s="66" t="s">
        <v>3100</v>
      </c>
      <c r="N79" s="66" t="s">
        <v>4789</v>
      </c>
      <c r="O79" s="66" t="s">
        <v>656</v>
      </c>
      <c r="P79" s="108" t="str">
        <f t="shared" ca="1" si="117"/>
        <v>7 Tahun</v>
      </c>
      <c r="Q79" s="108" t="str">
        <f t="shared" ca="1" si="118"/>
        <v>8 Bulan</v>
      </c>
      <c r="R79" s="108" t="str">
        <f t="shared" ca="1" si="119"/>
        <v>29  Hari</v>
      </c>
    </row>
    <row r="80" spans="1:18" ht="15">
      <c r="A80" s="38">
        <v>22</v>
      </c>
      <c r="B80" s="202" t="s">
        <v>825</v>
      </c>
      <c r="C80" s="65" t="s">
        <v>2340</v>
      </c>
      <c r="D80" s="66" t="s">
        <v>2341</v>
      </c>
      <c r="E80" s="66" t="s">
        <v>9</v>
      </c>
      <c r="F80" s="66" t="s">
        <v>4400</v>
      </c>
      <c r="G80" s="67">
        <v>17203</v>
      </c>
      <c r="H80" s="66" t="s">
        <v>4697</v>
      </c>
      <c r="I80" s="66" t="s">
        <v>3104</v>
      </c>
      <c r="J80" s="66" t="s">
        <v>3270</v>
      </c>
      <c r="K80" s="66" t="s">
        <v>3124</v>
      </c>
      <c r="L80" s="66" t="s">
        <v>3131</v>
      </c>
      <c r="M80" s="66" t="s">
        <v>3095</v>
      </c>
      <c r="N80" s="66" t="s">
        <v>4796</v>
      </c>
      <c r="O80" s="66" t="s">
        <v>1388</v>
      </c>
      <c r="P80" s="108" t="str">
        <f t="shared" ca="1" si="117"/>
        <v>77 Tahun</v>
      </c>
      <c r="Q80" s="108" t="str">
        <f t="shared" ca="1" si="118"/>
        <v>11 Bulan</v>
      </c>
      <c r="R80" s="108" t="str">
        <f t="shared" ca="1" si="119"/>
        <v>25  Hari</v>
      </c>
    </row>
    <row r="81" spans="1:18" ht="15">
      <c r="A81" s="38">
        <v>23</v>
      </c>
      <c r="B81" s="202" t="s">
        <v>1809</v>
      </c>
      <c r="C81" s="65" t="s">
        <v>1810</v>
      </c>
      <c r="D81" s="66" t="s">
        <v>1811</v>
      </c>
      <c r="E81" s="66" t="s">
        <v>10</v>
      </c>
      <c r="F81" s="66" t="s">
        <v>4797</v>
      </c>
      <c r="G81" s="67">
        <v>31095</v>
      </c>
      <c r="H81" s="66" t="s">
        <v>4697</v>
      </c>
      <c r="I81" s="66" t="s">
        <v>3104</v>
      </c>
      <c r="J81" s="66" t="s">
        <v>3893</v>
      </c>
      <c r="K81" s="66" t="s">
        <v>3097</v>
      </c>
      <c r="L81" s="66" t="s">
        <v>3894</v>
      </c>
      <c r="M81" s="66" t="s">
        <v>3095</v>
      </c>
      <c r="N81" s="66" t="s">
        <v>4798</v>
      </c>
      <c r="O81" s="66" t="s">
        <v>396</v>
      </c>
      <c r="P81" s="108" t="str">
        <f ca="1" t="shared" si="120" ref="P81:P85">DATEDIF(G81,$P$2,"Y")&amp;" Tahun"</f>
        <v>39 Tahun</v>
      </c>
      <c r="Q81" s="108" t="str">
        <f ca="1" t="shared" si="121" ref="Q81:Q85">DATEDIF(G81,$P$2,"YM")&amp;" Bulan"</f>
        <v>11 Bulan</v>
      </c>
      <c r="R81" s="108" t="str">
        <f ca="1" t="shared" si="122" ref="R81:R85">DATEDIF(G81,$P$2,"MD")&amp;"  Hari"</f>
        <v>13  Hari</v>
      </c>
    </row>
    <row r="82" spans="1:18" ht="15">
      <c r="A82" s="38"/>
      <c r="B82" s="459"/>
      <c r="C82" s="65" t="s">
        <v>2265</v>
      </c>
      <c r="D82" s="66" t="s">
        <v>2266</v>
      </c>
      <c r="E82" s="66" t="s">
        <v>9</v>
      </c>
      <c r="F82" s="66" t="s">
        <v>4415</v>
      </c>
      <c r="G82" s="67">
        <v>33001</v>
      </c>
      <c r="H82" s="66" t="s">
        <v>4697</v>
      </c>
      <c r="I82" s="66" t="s">
        <v>3104</v>
      </c>
      <c r="J82" s="66" t="s">
        <v>3893</v>
      </c>
      <c r="K82" s="66" t="s">
        <v>3117</v>
      </c>
      <c r="L82" s="66" t="s">
        <v>3894</v>
      </c>
      <c r="M82" s="66" t="s">
        <v>3099</v>
      </c>
      <c r="N82" s="66" t="s">
        <v>355</v>
      </c>
      <c r="O82" s="66" t="s">
        <v>2341</v>
      </c>
      <c r="P82" s="108" t="str">
        <f t="shared" ca="1" si="120"/>
        <v>34 Tahun</v>
      </c>
      <c r="Q82" s="108" t="str">
        <f t="shared" ca="1" si="121"/>
        <v>8 Bulan</v>
      </c>
      <c r="R82" s="108" t="str">
        <f t="shared" ca="1" si="122"/>
        <v>22  Hari</v>
      </c>
    </row>
    <row r="83" spans="1:18" ht="15">
      <c r="A83" s="38"/>
      <c r="B83" s="459"/>
      <c r="C83" s="65" t="s">
        <v>4799</v>
      </c>
      <c r="D83" s="66" t="s">
        <v>4800</v>
      </c>
      <c r="E83" s="66" t="s">
        <v>9</v>
      </c>
      <c r="F83" s="66" t="s">
        <v>4415</v>
      </c>
      <c r="G83" s="67">
        <v>41677</v>
      </c>
      <c r="H83" s="66" t="s">
        <v>4697</v>
      </c>
      <c r="I83" s="66" t="s">
        <v>3104</v>
      </c>
      <c r="J83" s="66" t="s">
        <v>3286</v>
      </c>
      <c r="K83" s="66" t="s">
        <v>3901</v>
      </c>
      <c r="L83" s="66" t="s">
        <v>3898</v>
      </c>
      <c r="M83" s="66" t="s">
        <v>3100</v>
      </c>
      <c r="N83" s="66" t="s">
        <v>1811</v>
      </c>
      <c r="O83" s="66" t="s">
        <v>2266</v>
      </c>
      <c r="P83" s="108" t="str">
        <f t="shared" ca="1" si="120"/>
        <v>10 Tahun</v>
      </c>
      <c r="Q83" s="108" t="str">
        <f t="shared" ca="1" si="121"/>
        <v>11 Bulan</v>
      </c>
      <c r="R83" s="108" t="str">
        <f t="shared" ca="1" si="122"/>
        <v>23  Hari</v>
      </c>
    </row>
    <row r="84" spans="1:18" ht="15">
      <c r="A84" s="38"/>
      <c r="B84" s="459"/>
      <c r="C84" s="65" t="s">
        <v>2991</v>
      </c>
      <c r="D84" s="66" t="s">
        <v>4801</v>
      </c>
      <c r="E84" s="66" t="s">
        <v>10</v>
      </c>
      <c r="F84" s="66" t="s">
        <v>4415</v>
      </c>
      <c r="G84" s="67">
        <v>44217</v>
      </c>
      <c r="H84" s="66" t="s">
        <v>4697</v>
      </c>
      <c r="I84" s="66" t="s">
        <v>3104</v>
      </c>
      <c r="J84" s="66" t="s">
        <v>4069</v>
      </c>
      <c r="K84" s="66" t="s">
        <v>3901</v>
      </c>
      <c r="L84" s="66" t="s">
        <v>3898</v>
      </c>
      <c r="M84" s="66" t="s">
        <v>3100</v>
      </c>
      <c r="N84" s="66" t="s">
        <v>1811</v>
      </c>
      <c r="O84" s="66" t="s">
        <v>2266</v>
      </c>
      <c r="P84" s="108" t="str">
        <f t="shared" ca="1" si="120"/>
        <v>4 Tahun</v>
      </c>
      <c r="Q84" s="108" t="str">
        <f t="shared" ca="1" si="121"/>
        <v>0 Bulan</v>
      </c>
      <c r="R84" s="108" t="str">
        <f t="shared" ca="1" si="122"/>
        <v>9  Hari</v>
      </c>
    </row>
    <row r="85" spans="1:18" ht="15">
      <c r="A85" s="38">
        <v>24</v>
      </c>
      <c r="B85" s="202" t="s">
        <v>835</v>
      </c>
      <c r="C85" s="65" t="s">
        <v>838</v>
      </c>
      <c r="D85" s="66" t="s">
        <v>839</v>
      </c>
      <c r="E85" s="66" t="s">
        <v>10</v>
      </c>
      <c r="F85" s="66" t="s">
        <v>4415</v>
      </c>
      <c r="G85" s="67">
        <v>25896</v>
      </c>
      <c r="H85" s="66" t="s">
        <v>4697</v>
      </c>
      <c r="I85" s="66" t="s">
        <v>3104</v>
      </c>
      <c r="J85" s="66" t="s">
        <v>3271</v>
      </c>
      <c r="K85" s="66" t="s">
        <v>3124</v>
      </c>
      <c r="L85" s="66" t="s">
        <v>3971</v>
      </c>
      <c r="M85" s="66" t="s">
        <v>3095</v>
      </c>
      <c r="N85" s="66" t="s">
        <v>4802</v>
      </c>
      <c r="O85" s="66" t="s">
        <v>1516</v>
      </c>
      <c r="P85" s="108" t="str">
        <f t="shared" ca="1" si="120"/>
        <v>54 Tahun</v>
      </c>
      <c r="Q85" s="108" t="str">
        <f t="shared" ca="1" si="121"/>
        <v>2 Bulan</v>
      </c>
      <c r="R85" s="108" t="str">
        <f t="shared" ca="1" si="122"/>
        <v>6  Hari</v>
      </c>
    </row>
    <row r="86" spans="1:18" ht="15">
      <c r="A86" s="38"/>
      <c r="B86" s="459"/>
      <c r="C86" s="65" t="s">
        <v>840</v>
      </c>
      <c r="D86" s="66" t="s">
        <v>409</v>
      </c>
      <c r="E86" s="66" t="s">
        <v>9</v>
      </c>
      <c r="F86" s="66" t="s">
        <v>4803</v>
      </c>
      <c r="G86" s="67">
        <v>26942</v>
      </c>
      <c r="H86" s="66" t="s">
        <v>4697</v>
      </c>
      <c r="I86" s="66" t="s">
        <v>3104</v>
      </c>
      <c r="J86" s="66" t="s">
        <v>3270</v>
      </c>
      <c r="K86" s="66" t="s">
        <v>3124</v>
      </c>
      <c r="L86" s="66" t="s">
        <v>3971</v>
      </c>
      <c r="M86" s="66" t="s">
        <v>3099</v>
      </c>
      <c r="N86" s="66" t="s">
        <v>355</v>
      </c>
      <c r="O86" s="66" t="s">
        <v>2341</v>
      </c>
      <c r="P86" s="108" t="str">
        <f ca="1" t="shared" si="123" ref="P86:P87">DATEDIF(G86,$P$2,"Y")&amp;" Tahun"</f>
        <v>51 Tahun</v>
      </c>
      <c r="Q86" s="108" t="str">
        <f ca="1" t="shared" si="124" ref="Q86:Q87">DATEDIF(G86,$P$2,"YM")&amp;" Bulan"</f>
        <v>3 Bulan</v>
      </c>
      <c r="R86" s="108" t="str">
        <f ca="1" t="shared" si="125" ref="R86:R87">DATEDIF(G86,$P$2,"MD")&amp;"  Hari"</f>
        <v>25  Hari</v>
      </c>
    </row>
    <row r="87" spans="1:18" ht="15">
      <c r="A87" s="38"/>
      <c r="B87" s="459"/>
      <c r="C87" s="65" t="s">
        <v>836</v>
      </c>
      <c r="D87" s="66" t="s">
        <v>837</v>
      </c>
      <c r="E87" s="66" t="s">
        <v>9</v>
      </c>
      <c r="F87" s="66" t="s">
        <v>4415</v>
      </c>
      <c r="G87" s="67">
        <v>38092</v>
      </c>
      <c r="H87" s="66" t="s">
        <v>4697</v>
      </c>
      <c r="I87" s="66" t="s">
        <v>3104</v>
      </c>
      <c r="J87" s="66" t="s">
        <v>3271</v>
      </c>
      <c r="K87" s="66" t="s">
        <v>3279</v>
      </c>
      <c r="L87" s="66" t="s">
        <v>3898</v>
      </c>
      <c r="M87" s="66" t="s">
        <v>3100</v>
      </c>
      <c r="N87" s="66" t="s">
        <v>839</v>
      </c>
      <c r="O87" s="66" t="s">
        <v>409</v>
      </c>
      <c r="P87" s="108" t="str">
        <f t="shared" ca="1" si="123"/>
        <v>20 Tahun</v>
      </c>
      <c r="Q87" s="108" t="str">
        <f t="shared" ca="1" si="124"/>
        <v>9 Bulan</v>
      </c>
      <c r="R87" s="108" t="str">
        <f t="shared" ca="1" si="125"/>
        <v>15  Hari</v>
      </c>
    </row>
    <row r="88" spans="1:18" ht="15">
      <c r="A88" s="38">
        <v>25</v>
      </c>
      <c r="B88" s="202" t="s">
        <v>815</v>
      </c>
      <c r="C88" s="65" t="s">
        <v>818</v>
      </c>
      <c r="D88" s="66" t="s">
        <v>819</v>
      </c>
      <c r="E88" s="66" t="s">
        <v>10</v>
      </c>
      <c r="F88" s="66" t="s">
        <v>4415</v>
      </c>
      <c r="G88" s="67">
        <v>32571</v>
      </c>
      <c r="H88" s="66" t="s">
        <v>4697</v>
      </c>
      <c r="I88" s="66" t="s">
        <v>3104</v>
      </c>
      <c r="J88" s="66" t="s">
        <v>3271</v>
      </c>
      <c r="K88" s="66" t="s">
        <v>4804</v>
      </c>
      <c r="L88" s="66" t="s">
        <v>3971</v>
      </c>
      <c r="M88" s="66" t="s">
        <v>3095</v>
      </c>
      <c r="N88" s="66" t="s">
        <v>383</v>
      </c>
      <c r="O88" s="66" t="s">
        <v>1384</v>
      </c>
      <c r="P88" s="108" t="str">
        <f ca="1" t="shared" si="126" ref="P88:P98">DATEDIF(G88,$P$2,"Y")&amp;" Tahun"</f>
        <v>35 Tahun</v>
      </c>
      <c r="Q88" s="108" t="str">
        <f ca="1" t="shared" si="127" ref="Q88:Q98">DATEDIF(G88,$P$2,"YM")&amp;" Bulan"</f>
        <v>10 Bulan</v>
      </c>
      <c r="R88" s="108" t="str">
        <f ca="1" t="shared" si="128" ref="R88:R98">DATEDIF(G88,$P$2,"MD")&amp;"  Hari"</f>
        <v>26  Hari</v>
      </c>
    </row>
    <row r="89" spans="1:18" ht="15">
      <c r="A89" s="38"/>
      <c r="B89" s="459"/>
      <c r="C89" s="65" t="s">
        <v>816</v>
      </c>
      <c r="D89" s="66" t="s">
        <v>817</v>
      </c>
      <c r="E89" s="66" t="s">
        <v>9</v>
      </c>
      <c r="F89" s="66" t="s">
        <v>4415</v>
      </c>
      <c r="G89" s="67">
        <v>34816</v>
      </c>
      <c r="H89" s="66" t="s">
        <v>4697</v>
      </c>
      <c r="I89" s="66" t="s">
        <v>3104</v>
      </c>
      <c r="J89" s="66" t="s">
        <v>4477</v>
      </c>
      <c r="K89" s="66" t="s">
        <v>3097</v>
      </c>
      <c r="L89" s="66" t="s">
        <v>3971</v>
      </c>
      <c r="M89" s="66" t="s">
        <v>3099</v>
      </c>
      <c r="N89" s="66" t="s">
        <v>839</v>
      </c>
      <c r="O89" s="66" t="s">
        <v>409</v>
      </c>
      <c r="P89" s="108" t="str">
        <f t="shared" ca="1" si="126"/>
        <v>29 Tahun</v>
      </c>
      <c r="Q89" s="108" t="str">
        <f t="shared" ca="1" si="127"/>
        <v>9 Bulan</v>
      </c>
      <c r="R89" s="108" t="str">
        <f t="shared" ca="1" si="128"/>
        <v>3  Hari</v>
      </c>
    </row>
    <row r="90" spans="1:18" ht="15">
      <c r="A90" s="38"/>
      <c r="B90" s="459"/>
      <c r="C90" s="65" t="s">
        <v>4805</v>
      </c>
      <c r="D90" s="66" t="s">
        <v>4806</v>
      </c>
      <c r="E90" s="66" t="s">
        <v>9</v>
      </c>
      <c r="F90" s="66" t="s">
        <v>4415</v>
      </c>
      <c r="G90" s="67">
        <v>42177</v>
      </c>
      <c r="H90" s="66" t="s">
        <v>4697</v>
      </c>
      <c r="I90" s="66" t="s">
        <v>3104</v>
      </c>
      <c r="J90" s="66" t="s">
        <v>3286</v>
      </c>
      <c r="K90" s="66" t="s">
        <v>3901</v>
      </c>
      <c r="L90" s="66" t="s">
        <v>3898</v>
      </c>
      <c r="M90" s="66" t="s">
        <v>3100</v>
      </c>
      <c r="N90" s="66" t="s">
        <v>819</v>
      </c>
      <c r="O90" s="66" t="s">
        <v>817</v>
      </c>
      <c r="P90" s="108" t="str">
        <f t="shared" ca="1" si="126"/>
        <v>9 Tahun</v>
      </c>
      <c r="Q90" s="108" t="str">
        <f t="shared" ca="1" si="127"/>
        <v>7 Bulan</v>
      </c>
      <c r="R90" s="108" t="str">
        <f t="shared" ca="1" si="128"/>
        <v>8  Hari</v>
      </c>
    </row>
    <row r="91" spans="1:18" ht="15">
      <c r="A91" s="38"/>
      <c r="B91" s="459"/>
      <c r="C91" s="65" t="s">
        <v>4807</v>
      </c>
      <c r="D91" s="66" t="s">
        <v>4808</v>
      </c>
      <c r="E91" s="66" t="s">
        <v>9</v>
      </c>
      <c r="F91" s="66" t="s">
        <v>4435</v>
      </c>
      <c r="G91" s="67">
        <v>44715</v>
      </c>
      <c r="H91" s="66" t="s">
        <v>4697</v>
      </c>
      <c r="I91" s="66" t="s">
        <v>3104</v>
      </c>
      <c r="J91" s="66" t="s">
        <v>4069</v>
      </c>
      <c r="K91" s="66" t="s">
        <v>3901</v>
      </c>
      <c r="L91" s="66" t="s">
        <v>3898</v>
      </c>
      <c r="M91" s="66" t="s">
        <v>3100</v>
      </c>
      <c r="N91" s="66" t="s">
        <v>819</v>
      </c>
      <c r="O91" s="66" t="s">
        <v>817</v>
      </c>
      <c r="P91" s="108" t="str">
        <f t="shared" ca="1" si="126"/>
        <v>2 Tahun</v>
      </c>
      <c r="Q91" s="108" t="str">
        <f t="shared" ca="1" si="127"/>
        <v>7 Bulan</v>
      </c>
      <c r="R91" s="108" t="str">
        <f t="shared" ca="1" si="128"/>
        <v>27  Hari</v>
      </c>
    </row>
    <row r="92" spans="1:18" ht="15">
      <c r="A92" s="38">
        <v>26</v>
      </c>
      <c r="B92" s="202" t="s">
        <v>642</v>
      </c>
      <c r="C92" s="65" t="s">
        <v>643</v>
      </c>
      <c r="D92" s="66" t="s">
        <v>644</v>
      </c>
      <c r="E92" s="66" t="s">
        <v>10</v>
      </c>
      <c r="F92" s="66" t="s">
        <v>18</v>
      </c>
      <c r="G92" s="67">
        <v>32599</v>
      </c>
      <c r="H92" s="66" t="s">
        <v>4697</v>
      </c>
      <c r="I92" s="66" t="s">
        <v>3104</v>
      </c>
      <c r="J92" s="66" t="s">
        <v>3271</v>
      </c>
      <c r="K92" s="66" t="s">
        <v>3097</v>
      </c>
      <c r="L92" s="66" t="s">
        <v>4030</v>
      </c>
      <c r="M92" s="66" t="s">
        <v>3095</v>
      </c>
      <c r="N92" s="66" t="s">
        <v>1359</v>
      </c>
      <c r="O92" s="66" t="s">
        <v>1772</v>
      </c>
      <c r="P92" s="108" t="str">
        <f t="shared" ca="1" si="126"/>
        <v>35 Tahun</v>
      </c>
      <c r="Q92" s="108" t="str">
        <f t="shared" ca="1" si="127"/>
        <v>9 Bulan</v>
      </c>
      <c r="R92" s="108" t="str">
        <f t="shared" ca="1" si="128"/>
        <v>29  Hari</v>
      </c>
    </row>
    <row r="93" spans="1:18" ht="15">
      <c r="A93" s="38"/>
      <c r="B93" s="459"/>
      <c r="C93" s="65" t="s">
        <v>1468</v>
      </c>
      <c r="D93" s="65" t="s">
        <v>4809</v>
      </c>
      <c r="E93" s="66" t="s">
        <v>10</v>
      </c>
      <c r="F93" s="66" t="s">
        <v>4568</v>
      </c>
      <c r="G93" s="67">
        <v>41894</v>
      </c>
      <c r="H93" s="66" t="s">
        <v>4697</v>
      </c>
      <c r="I93" s="66" t="s">
        <v>3104</v>
      </c>
      <c r="J93" s="66" t="s">
        <v>3286</v>
      </c>
      <c r="K93" s="66" t="s">
        <v>3901</v>
      </c>
      <c r="L93" s="66" t="s">
        <v>3898</v>
      </c>
      <c r="M93" s="66" t="s">
        <v>3100</v>
      </c>
      <c r="N93" s="66" t="s">
        <v>644</v>
      </c>
      <c r="O93" s="66" t="s">
        <v>4810</v>
      </c>
      <c r="P93" s="108" t="str">
        <f t="shared" ca="1" si="126"/>
        <v>10 Tahun</v>
      </c>
      <c r="Q93" s="108" t="str">
        <f t="shared" ca="1" si="127"/>
        <v>4 Bulan</v>
      </c>
      <c r="R93" s="108" t="str">
        <f t="shared" ca="1" si="128"/>
        <v>18  Hari</v>
      </c>
    </row>
    <row r="94" spans="1:18" ht="15">
      <c r="A94" s="38"/>
      <c r="B94" s="459"/>
      <c r="C94" s="65" t="s">
        <v>4811</v>
      </c>
      <c r="D94" s="66" t="s">
        <v>4812</v>
      </c>
      <c r="E94" s="66" t="s">
        <v>9</v>
      </c>
      <c r="F94" s="66" t="s">
        <v>4568</v>
      </c>
      <c r="G94" s="67">
        <v>42926</v>
      </c>
      <c r="H94" s="66" t="s">
        <v>4697</v>
      </c>
      <c r="I94" s="66" t="s">
        <v>3104</v>
      </c>
      <c r="J94" s="66" t="s">
        <v>4069</v>
      </c>
      <c r="K94" s="66" t="s">
        <v>3901</v>
      </c>
      <c r="L94" s="66" t="s">
        <v>3898</v>
      </c>
      <c r="M94" s="66" t="s">
        <v>3100</v>
      </c>
      <c r="N94" s="66" t="s">
        <v>644</v>
      </c>
      <c r="O94" s="66" t="s">
        <v>4810</v>
      </c>
      <c r="P94" s="108" t="str">
        <f t="shared" ca="1" si="126"/>
        <v>7 Tahun</v>
      </c>
      <c r="Q94" s="108" t="str">
        <f t="shared" ca="1" si="127"/>
        <v>6 Bulan</v>
      </c>
      <c r="R94" s="108" t="str">
        <f t="shared" ca="1" si="128"/>
        <v>20  Hari</v>
      </c>
    </row>
    <row r="95" spans="1:18" ht="15">
      <c r="A95" s="38">
        <v>27</v>
      </c>
      <c r="B95" s="202" t="s">
        <v>645</v>
      </c>
      <c r="C95" s="65" t="s">
        <v>646</v>
      </c>
      <c r="D95" s="66" t="s">
        <v>647</v>
      </c>
      <c r="E95" s="66" t="s">
        <v>10</v>
      </c>
      <c r="F95" s="66" t="s">
        <v>3625</v>
      </c>
      <c r="G95" s="67">
        <v>24254</v>
      </c>
      <c r="H95" s="66" t="s">
        <v>4697</v>
      </c>
      <c r="I95" s="66" t="s">
        <v>3104</v>
      </c>
      <c r="J95" s="66" t="s">
        <v>3270</v>
      </c>
      <c r="K95" s="66" t="s">
        <v>3124</v>
      </c>
      <c r="L95" s="66" t="s">
        <v>3894</v>
      </c>
      <c r="M95" s="66" t="s">
        <v>3095</v>
      </c>
      <c r="N95" s="66" t="s">
        <v>4813</v>
      </c>
      <c r="O95" s="66" t="s">
        <v>334</v>
      </c>
      <c r="P95" s="108" t="str">
        <f t="shared" ca="1" si="126"/>
        <v>58 Tahun</v>
      </c>
      <c r="Q95" s="108" t="str">
        <f t="shared" ca="1" si="127"/>
        <v>8 Bulan</v>
      </c>
      <c r="R95" s="108" t="str">
        <f t="shared" ca="1" si="128"/>
        <v>3  Hari</v>
      </c>
    </row>
    <row r="96" spans="1:18" ht="15">
      <c r="A96" s="38"/>
      <c r="B96" s="459"/>
      <c r="C96" s="65" t="s">
        <v>855</v>
      </c>
      <c r="D96" s="66" t="s">
        <v>856</v>
      </c>
      <c r="E96" s="66" t="s">
        <v>9</v>
      </c>
      <c r="F96" s="66" t="s">
        <v>4446</v>
      </c>
      <c r="G96" s="67">
        <v>39123</v>
      </c>
      <c r="H96" s="66" t="s">
        <v>4697</v>
      </c>
      <c r="I96" s="66" t="s">
        <v>3104</v>
      </c>
      <c r="J96" s="66" t="s">
        <v>3270</v>
      </c>
      <c r="K96" s="66" t="s">
        <v>3117</v>
      </c>
      <c r="L96" s="66" t="s">
        <v>3894</v>
      </c>
      <c r="M96" s="66" t="s">
        <v>3099</v>
      </c>
      <c r="N96" s="66" t="s">
        <v>4814</v>
      </c>
      <c r="O96" s="66" t="s">
        <v>4815</v>
      </c>
      <c r="P96" s="108" t="str">
        <f t="shared" ca="1" si="126"/>
        <v>17 Tahun</v>
      </c>
      <c r="Q96" s="108" t="str">
        <f t="shared" ca="1" si="127"/>
        <v>11 Bulan</v>
      </c>
      <c r="R96" s="108" t="str">
        <f t="shared" ca="1" si="128"/>
        <v>20  Hari</v>
      </c>
    </row>
    <row r="97" spans="1:18" ht="15">
      <c r="A97" s="38"/>
      <c r="B97" s="459"/>
      <c r="C97" s="65" t="s">
        <v>853</v>
      </c>
      <c r="D97" s="66" t="s">
        <v>854</v>
      </c>
      <c r="E97" s="66" t="s">
        <v>10</v>
      </c>
      <c r="F97" s="66" t="s">
        <v>4415</v>
      </c>
      <c r="G97" s="67">
        <v>39120</v>
      </c>
      <c r="H97" s="66" t="s">
        <v>4697</v>
      </c>
      <c r="I97" s="66" t="s">
        <v>3104</v>
      </c>
      <c r="J97" s="66" t="s">
        <v>3893</v>
      </c>
      <c r="K97" s="66" t="s">
        <v>3279</v>
      </c>
      <c r="L97" s="66" t="s">
        <v>3898</v>
      </c>
      <c r="M97" s="66" t="s">
        <v>3100</v>
      </c>
      <c r="N97" s="66" t="s">
        <v>1404</v>
      </c>
      <c r="O97" s="66" t="s">
        <v>856</v>
      </c>
      <c r="P97" s="108" t="str">
        <f t="shared" ca="1" si="126"/>
        <v>17 Tahun</v>
      </c>
      <c r="Q97" s="108" t="str">
        <f t="shared" ca="1" si="127"/>
        <v>11 Bulan</v>
      </c>
      <c r="R97" s="108" t="str">
        <f t="shared" ca="1" si="128"/>
        <v>23  Hari</v>
      </c>
    </row>
    <row r="98" spans="1:18" ht="15">
      <c r="A98" s="38">
        <v>28</v>
      </c>
      <c r="B98" s="202" t="s">
        <v>826</v>
      </c>
      <c r="C98" s="65" t="s">
        <v>827</v>
      </c>
      <c r="D98" s="66" t="s">
        <v>4816</v>
      </c>
      <c r="E98" s="66" t="s">
        <v>10</v>
      </c>
      <c r="F98" s="66" t="s">
        <v>4415</v>
      </c>
      <c r="G98" s="67">
        <v>23778</v>
      </c>
      <c r="H98" s="66" t="s">
        <v>4697</v>
      </c>
      <c r="I98" s="66" t="s">
        <v>3104</v>
      </c>
      <c r="J98" s="66" t="s">
        <v>3893</v>
      </c>
      <c r="K98" s="66" t="s">
        <v>3124</v>
      </c>
      <c r="L98" s="66" t="s">
        <v>3894</v>
      </c>
      <c r="M98" s="66" t="s">
        <v>3095</v>
      </c>
      <c r="N98" s="66" t="s">
        <v>4751</v>
      </c>
      <c r="O98" s="66" t="s">
        <v>663</v>
      </c>
      <c r="P98" s="108" t="str">
        <f t="shared" ca="1" si="126"/>
        <v>59 Tahun</v>
      </c>
      <c r="Q98" s="108" t="str">
        <f t="shared" ca="1" si="127"/>
        <v>11 Bulan</v>
      </c>
      <c r="R98" s="108" t="str">
        <f t="shared" ca="1" si="128"/>
        <v>25  Hari</v>
      </c>
    </row>
    <row r="99" spans="1:18" ht="15">
      <c r="A99" s="38"/>
      <c r="B99" s="459"/>
      <c r="C99" s="65" t="s">
        <v>830</v>
      </c>
      <c r="D99" s="66" t="s">
        <v>831</v>
      </c>
      <c r="E99" s="66" t="s">
        <v>9</v>
      </c>
      <c r="F99" s="66" t="s">
        <v>4415</v>
      </c>
      <c r="G99" s="67">
        <v>35535</v>
      </c>
      <c r="H99" s="66" t="s">
        <v>4697</v>
      </c>
      <c r="I99" s="66" t="s">
        <v>3104</v>
      </c>
      <c r="J99" s="66" t="s">
        <v>3893</v>
      </c>
      <c r="K99" s="66" t="s">
        <v>3124</v>
      </c>
      <c r="L99" s="66" t="s">
        <v>3894</v>
      </c>
      <c r="M99" s="66" t="s">
        <v>3099</v>
      </c>
      <c r="N99" s="66" t="s">
        <v>4817</v>
      </c>
      <c r="O99" s="66" t="s">
        <v>738</v>
      </c>
      <c r="P99" s="108" t="str">
        <f ca="1" t="shared" si="129" ref="P99:P100">DATEDIF(G99,$P$2,"Y")&amp;" Tahun"</f>
        <v>27 Tahun</v>
      </c>
      <c r="Q99" s="108" t="str">
        <f ca="1" t="shared" si="130" ref="Q99:Q100">DATEDIF(G99,$P$2,"YM")&amp;" Bulan"</f>
        <v>9 Bulan</v>
      </c>
      <c r="R99" s="108" t="str">
        <f ca="1" t="shared" si="131" ref="R99:R100">DATEDIF(G99,$P$2,"MD")&amp;"  Hari"</f>
        <v>15  Hari</v>
      </c>
    </row>
    <row r="100" spans="1:18" ht="15">
      <c r="A100" s="38"/>
      <c r="B100" s="459"/>
      <c r="C100" s="65" t="s">
        <v>1990</v>
      </c>
      <c r="D100" s="66" t="s">
        <v>1991</v>
      </c>
      <c r="E100" s="66" t="s">
        <v>9</v>
      </c>
      <c r="F100" s="66" t="s">
        <v>4415</v>
      </c>
      <c r="G100" s="67">
        <v>37335</v>
      </c>
      <c r="H100" s="66" t="s">
        <v>4697</v>
      </c>
      <c r="I100" s="66" t="s">
        <v>3104</v>
      </c>
      <c r="J100" s="66" t="s">
        <v>3893</v>
      </c>
      <c r="K100" s="66" t="s">
        <v>3279</v>
      </c>
      <c r="L100" s="66" t="s">
        <v>3898</v>
      </c>
      <c r="M100" s="66" t="s">
        <v>3100</v>
      </c>
      <c r="N100" s="66" t="s">
        <v>4816</v>
      </c>
      <c r="O100" s="66" t="s">
        <v>831</v>
      </c>
      <c r="P100" s="108" t="str">
        <f t="shared" ca="1" si="129"/>
        <v>22 Tahun</v>
      </c>
      <c r="Q100" s="108" t="str">
        <f t="shared" ca="1" si="130"/>
        <v>10 Bulan</v>
      </c>
      <c r="R100" s="108" t="str">
        <f t="shared" ca="1" si="131"/>
        <v>10  Hari</v>
      </c>
    </row>
    <row r="101" spans="1:18" ht="15">
      <c r="A101" s="38"/>
      <c r="B101" s="459"/>
      <c r="C101" s="65" t="s">
        <v>828</v>
      </c>
      <c r="D101" s="66" t="s">
        <v>829</v>
      </c>
      <c r="E101" s="66" t="s">
        <v>10</v>
      </c>
      <c r="F101" s="66" t="s">
        <v>4415</v>
      </c>
      <c r="G101" s="67">
        <v>39022</v>
      </c>
      <c r="H101" s="66" t="s">
        <v>4697</v>
      </c>
      <c r="I101" s="66" t="s">
        <v>3104</v>
      </c>
      <c r="J101" s="66" t="s">
        <v>3893</v>
      </c>
      <c r="K101" s="66" t="s">
        <v>3279</v>
      </c>
      <c r="L101" s="66" t="s">
        <v>3898</v>
      </c>
      <c r="M101" s="66" t="s">
        <v>3100</v>
      </c>
      <c r="N101" s="66" t="s">
        <v>4816</v>
      </c>
      <c r="O101" s="66" t="s">
        <v>831</v>
      </c>
      <c r="P101" s="108" t="str">
        <f ca="1" t="shared" si="132" ref="P101:P104">DATEDIF(G101,$P$2,"Y")&amp;" Tahun"</f>
        <v>18 Tahun</v>
      </c>
      <c r="Q101" s="108" t="str">
        <f ca="1" t="shared" si="133" ref="Q101:Q104">DATEDIF(G101,$P$2,"YM")&amp;" Bulan"</f>
        <v>2 Bulan</v>
      </c>
      <c r="R101" s="108" t="str">
        <f ca="1" t="shared" si="134" ref="R101:R104">DATEDIF(G101,$P$2,"MD")&amp;"  Hari"</f>
        <v>29  Hari</v>
      </c>
    </row>
    <row r="102" spans="1:18" ht="15">
      <c r="A102" s="38"/>
      <c r="B102" s="459"/>
      <c r="C102" s="65" t="s">
        <v>4818</v>
      </c>
      <c r="D102" s="66" t="s">
        <v>4819</v>
      </c>
      <c r="E102" s="66" t="s">
        <v>10</v>
      </c>
      <c r="F102" s="66" t="s">
        <v>4415</v>
      </c>
      <c r="G102" s="67">
        <v>40004</v>
      </c>
      <c r="H102" s="66" t="s">
        <v>4697</v>
      </c>
      <c r="I102" s="66" t="s">
        <v>3104</v>
      </c>
      <c r="J102" s="66" t="s">
        <v>3270</v>
      </c>
      <c r="K102" s="66" t="s">
        <v>3279</v>
      </c>
      <c r="L102" s="66" t="s">
        <v>3898</v>
      </c>
      <c r="M102" s="66" t="s">
        <v>3100</v>
      </c>
      <c r="N102" s="66" t="s">
        <v>4816</v>
      </c>
      <c r="O102" s="66" t="s">
        <v>831</v>
      </c>
      <c r="P102" s="108" t="str">
        <f t="shared" ca="1" si="132"/>
        <v>15 Tahun</v>
      </c>
      <c r="Q102" s="108" t="str">
        <f t="shared" ca="1" si="133"/>
        <v>6 Bulan</v>
      </c>
      <c r="R102" s="108" t="str">
        <f t="shared" ca="1" si="134"/>
        <v>20  Hari</v>
      </c>
    </row>
    <row r="103" spans="1:18" ht="15">
      <c r="A103" s="38"/>
      <c r="B103" s="459"/>
      <c r="C103" s="65" t="s">
        <v>4820</v>
      </c>
      <c r="D103" s="66" t="s">
        <v>4821</v>
      </c>
      <c r="E103" s="66" t="s">
        <v>10</v>
      </c>
      <c r="F103" s="66" t="s">
        <v>4415</v>
      </c>
      <c r="G103" s="67">
        <v>41462</v>
      </c>
      <c r="H103" s="66" t="s">
        <v>4697</v>
      </c>
      <c r="I103" s="66" t="s">
        <v>3104</v>
      </c>
      <c r="J103" s="66" t="s">
        <v>3286</v>
      </c>
      <c r="K103" s="66" t="s">
        <v>3279</v>
      </c>
      <c r="L103" s="66" t="s">
        <v>3898</v>
      </c>
      <c r="M103" s="66" t="s">
        <v>3100</v>
      </c>
      <c r="N103" s="66" t="s">
        <v>4816</v>
      </c>
      <c r="O103" s="66" t="s">
        <v>831</v>
      </c>
      <c r="P103" s="108" t="str">
        <f t="shared" ca="1" si="132"/>
        <v>11 Tahun</v>
      </c>
      <c r="Q103" s="108" t="str">
        <f t="shared" ca="1" si="133"/>
        <v>6 Bulan</v>
      </c>
      <c r="R103" s="108" t="str">
        <f t="shared" ca="1" si="134"/>
        <v>23  Hari</v>
      </c>
    </row>
    <row r="104" spans="1:18" ht="15">
      <c r="A104" s="38">
        <v>29</v>
      </c>
      <c r="B104" s="202" t="s">
        <v>1980</v>
      </c>
      <c r="C104" s="65" t="s">
        <v>2890</v>
      </c>
      <c r="D104" s="66" t="s">
        <v>1124</v>
      </c>
      <c r="E104" s="66" t="s">
        <v>10</v>
      </c>
      <c r="F104" s="66" t="s">
        <v>4596</v>
      </c>
      <c r="G104" s="67">
        <v>28307</v>
      </c>
      <c r="H104" s="66" t="s">
        <v>4697</v>
      </c>
      <c r="I104" s="66" t="s">
        <v>3104</v>
      </c>
      <c r="J104" s="66" t="s">
        <v>3893</v>
      </c>
      <c r="K104" s="66" t="s">
        <v>3124</v>
      </c>
      <c r="L104" s="66" t="s">
        <v>3971</v>
      </c>
      <c r="M104" s="66" t="s">
        <v>3095</v>
      </c>
      <c r="N104" s="66" t="s">
        <v>4817</v>
      </c>
      <c r="O104" s="66" t="s">
        <v>738</v>
      </c>
      <c r="P104" s="108" t="str">
        <f t="shared" ca="1" si="132"/>
        <v>47 Tahun</v>
      </c>
      <c r="Q104" s="108" t="str">
        <f t="shared" ca="1" si="133"/>
        <v>6 Bulan</v>
      </c>
      <c r="R104" s="108" t="str">
        <f t="shared" ca="1" si="134"/>
        <v>29  Hari</v>
      </c>
    </row>
    <row r="105" spans="1:18" ht="15">
      <c r="A105" s="38"/>
      <c r="B105" s="459"/>
      <c r="C105" s="65" t="s">
        <v>2421</v>
      </c>
      <c r="D105" s="66" t="s">
        <v>2422</v>
      </c>
      <c r="E105" s="66" t="s">
        <v>9</v>
      </c>
      <c r="F105" s="66" t="s">
        <v>4822</v>
      </c>
      <c r="G105" s="67">
        <v>29017</v>
      </c>
      <c r="H105" s="66" t="s">
        <v>4697</v>
      </c>
      <c r="I105" s="66" t="s">
        <v>3104</v>
      </c>
      <c r="J105" s="66" t="s">
        <v>3893</v>
      </c>
      <c r="K105" s="66" t="s">
        <v>3124</v>
      </c>
      <c r="L105" s="66" t="s">
        <v>3971</v>
      </c>
      <c r="M105" s="66" t="s">
        <v>3099</v>
      </c>
      <c r="N105" s="66" t="s">
        <v>1454</v>
      </c>
      <c r="O105" s="66" t="s">
        <v>1354</v>
      </c>
      <c r="P105" s="108" t="str">
        <f ca="1" t="shared" si="135" ref="P105:P106">DATEDIF(G105,$P$2,"Y")&amp;" Tahun"</f>
        <v>45 Tahun</v>
      </c>
      <c r="Q105" s="108" t="str">
        <f ca="1" t="shared" si="136" ref="Q105:Q106">DATEDIF(G105,$P$2,"YM")&amp;" Bulan"</f>
        <v>7 Bulan</v>
      </c>
      <c r="R105" s="108" t="str">
        <f ca="1" t="shared" si="137" ref="R105:R106">DATEDIF(G105,$P$2,"MD")&amp;"  Hari"</f>
        <v>19  Hari</v>
      </c>
    </row>
    <row r="106" spans="1:18" ht="15">
      <c r="A106" s="38"/>
      <c r="B106" s="459"/>
      <c r="C106" s="65" t="s">
        <v>4823</v>
      </c>
      <c r="D106" s="66" t="s">
        <v>1981</v>
      </c>
      <c r="E106" s="66" t="s">
        <v>9</v>
      </c>
      <c r="F106" s="66" t="s">
        <v>4415</v>
      </c>
      <c r="G106" s="67">
        <v>38158</v>
      </c>
      <c r="H106" s="66" t="s">
        <v>4697</v>
      </c>
      <c r="I106" s="66" t="s">
        <v>3104</v>
      </c>
      <c r="J106" s="66" t="s">
        <v>3271</v>
      </c>
      <c r="K106" s="66" t="s">
        <v>3279</v>
      </c>
      <c r="L106" s="66" t="s">
        <v>3898</v>
      </c>
      <c r="M106" s="66" t="s">
        <v>3100</v>
      </c>
      <c r="N106" s="66" t="s">
        <v>1124</v>
      </c>
      <c r="O106" s="66" t="s">
        <v>2422</v>
      </c>
      <c r="P106" s="108" t="str">
        <f t="shared" ca="1" si="135"/>
        <v>20 Tahun</v>
      </c>
      <c r="Q106" s="108" t="str">
        <f t="shared" ca="1" si="136"/>
        <v>7 Bulan</v>
      </c>
      <c r="R106" s="108" t="str">
        <f t="shared" ca="1" si="137"/>
        <v>10  Hari</v>
      </c>
    </row>
    <row r="107" spans="1:18" ht="15">
      <c r="A107" s="38"/>
      <c r="B107" s="459"/>
      <c r="C107" s="65" t="s">
        <v>4824</v>
      </c>
      <c r="D107" s="66" t="s">
        <v>4825</v>
      </c>
      <c r="E107" s="66" t="s">
        <v>10</v>
      </c>
      <c r="F107" s="66" t="s">
        <v>4415</v>
      </c>
      <c r="G107" s="67">
        <v>41445</v>
      </c>
      <c r="H107" s="66" t="s">
        <v>4697</v>
      </c>
      <c r="I107" s="66" t="s">
        <v>3104</v>
      </c>
      <c r="J107" s="66" t="s">
        <v>3286</v>
      </c>
      <c r="K107" s="66" t="s">
        <v>3279</v>
      </c>
      <c r="L107" s="66" t="s">
        <v>3898</v>
      </c>
      <c r="M107" s="66" t="s">
        <v>3100</v>
      </c>
      <c r="N107" s="66" t="s">
        <v>1124</v>
      </c>
      <c r="O107" s="66" t="s">
        <v>2422</v>
      </c>
      <c r="P107" s="108" t="str">
        <f ca="1" t="shared" si="138" ref="P107:P109">DATEDIF(G107,$P$2,"Y")&amp;" Tahun"</f>
        <v>11 Tahun</v>
      </c>
      <c r="Q107" s="108" t="str">
        <f ca="1" t="shared" si="139" ref="Q107:Q109">DATEDIF(G107,$P$2,"YM")&amp;" Bulan"</f>
        <v>7 Bulan</v>
      </c>
      <c r="R107" s="108" t="str">
        <f ca="1" t="shared" si="140" ref="R107:R109">DATEDIF(G107,$P$2,"MD")&amp;"  Hari"</f>
        <v>10  Hari</v>
      </c>
    </row>
    <row r="108" spans="1:18" ht="15">
      <c r="A108" s="38"/>
      <c r="B108" s="459"/>
      <c r="C108" s="65" t="s">
        <v>4826</v>
      </c>
      <c r="D108" s="66" t="s">
        <v>4827</v>
      </c>
      <c r="E108" s="66" t="s">
        <v>10</v>
      </c>
      <c r="F108" s="66" t="s">
        <v>4415</v>
      </c>
      <c r="G108" s="67">
        <v>43730</v>
      </c>
      <c r="H108" s="66" t="s">
        <v>4697</v>
      </c>
      <c r="I108" s="66" t="s">
        <v>3104</v>
      </c>
      <c r="J108" s="66" t="s">
        <v>4069</v>
      </c>
      <c r="K108" s="66" t="s">
        <v>3901</v>
      </c>
      <c r="L108" s="66" t="s">
        <v>3898</v>
      </c>
      <c r="M108" s="66" t="s">
        <v>3100</v>
      </c>
      <c r="N108" s="66" t="s">
        <v>1124</v>
      </c>
      <c r="O108" s="66" t="s">
        <v>2422</v>
      </c>
      <c r="P108" s="108" t="str">
        <f t="shared" ca="1" si="138"/>
        <v>5 Tahun</v>
      </c>
      <c r="Q108" s="108" t="str">
        <f t="shared" ca="1" si="139"/>
        <v>4 Bulan</v>
      </c>
      <c r="R108" s="108" t="str">
        <f t="shared" ca="1" si="140"/>
        <v>8  Hari</v>
      </c>
    </row>
    <row r="109" spans="1:18" ht="15">
      <c r="A109" s="38">
        <v>30</v>
      </c>
      <c r="B109" s="202" t="s">
        <v>809</v>
      </c>
      <c r="C109" s="65" t="s">
        <v>814</v>
      </c>
      <c r="D109" s="66" t="s">
        <v>4828</v>
      </c>
      <c r="E109" s="66" t="s">
        <v>10</v>
      </c>
      <c r="F109" s="66" t="s">
        <v>4415</v>
      </c>
      <c r="G109" s="67">
        <v>27654</v>
      </c>
      <c r="H109" s="66" t="s">
        <v>4697</v>
      </c>
      <c r="I109" s="66" t="s">
        <v>3104</v>
      </c>
      <c r="J109" s="66" t="s">
        <v>3271</v>
      </c>
      <c r="K109" s="66" t="s">
        <v>3124</v>
      </c>
      <c r="L109" s="66" t="s">
        <v>3894</v>
      </c>
      <c r="M109" s="66" t="s">
        <v>3095</v>
      </c>
      <c r="N109" s="66" t="s">
        <v>4829</v>
      </c>
      <c r="O109" s="66" t="s">
        <v>334</v>
      </c>
      <c r="P109" s="108" t="str">
        <f t="shared" ca="1" si="138"/>
        <v>49 Tahun</v>
      </c>
      <c r="Q109" s="108" t="str">
        <f t="shared" ca="1" si="139"/>
        <v>4 Bulan</v>
      </c>
      <c r="R109" s="108" t="str">
        <f t="shared" ca="1" si="140"/>
        <v>13  Hari</v>
      </c>
    </row>
    <row r="110" spans="1:18" ht="15">
      <c r="A110" s="38"/>
      <c r="B110" s="459"/>
      <c r="C110" s="65" t="s">
        <v>810</v>
      </c>
      <c r="D110" s="66" t="s">
        <v>811</v>
      </c>
      <c r="E110" s="66" t="s">
        <v>9</v>
      </c>
      <c r="F110" s="66" t="s">
        <v>4717</v>
      </c>
      <c r="G110" s="67">
        <v>27704</v>
      </c>
      <c r="H110" s="66" t="s">
        <v>4697</v>
      </c>
      <c r="I110" s="66" t="s">
        <v>3104</v>
      </c>
      <c r="J110" s="66" t="s">
        <v>3893</v>
      </c>
      <c r="K110" s="66" t="s">
        <v>3117</v>
      </c>
      <c r="L110" s="66" t="s">
        <v>3894</v>
      </c>
      <c r="M110" s="66" t="s">
        <v>3099</v>
      </c>
      <c r="N110" s="66" t="s">
        <v>4830</v>
      </c>
      <c r="O110" s="66" t="s">
        <v>4831</v>
      </c>
      <c r="P110" s="108" t="str">
        <f ca="1" t="shared" si="141" ref="P110">DATEDIF(G110,$P$2,"Y")&amp;" Tahun"</f>
        <v>49 Tahun</v>
      </c>
      <c r="Q110" s="108" t="str">
        <f ca="1" t="shared" si="142" ref="Q110">DATEDIF(G110,$P$2,"YM")&amp;" Bulan"</f>
        <v>2 Bulan</v>
      </c>
      <c r="R110" s="108" t="str">
        <f ca="1" t="shared" si="143" ref="R110">DATEDIF(G110,$P$2,"MD")&amp;"  Hari"</f>
        <v>24  Hari</v>
      </c>
    </row>
    <row r="111" spans="1:18" ht="15">
      <c r="A111" s="38"/>
      <c r="B111" s="459"/>
      <c r="C111" s="65" t="s">
        <v>812</v>
      </c>
      <c r="D111" s="66" t="s">
        <v>813</v>
      </c>
      <c r="E111" s="66" t="s">
        <v>10</v>
      </c>
      <c r="F111" s="66" t="s">
        <v>4415</v>
      </c>
      <c r="G111" s="67">
        <v>36561</v>
      </c>
      <c r="H111" s="66" t="s">
        <v>4697</v>
      </c>
      <c r="I111" s="66" t="s">
        <v>3104</v>
      </c>
      <c r="J111" s="66" t="s">
        <v>3271</v>
      </c>
      <c r="K111" s="66" t="s">
        <v>3279</v>
      </c>
      <c r="L111" s="66" t="s">
        <v>3898</v>
      </c>
      <c r="M111" s="66" t="s">
        <v>3100</v>
      </c>
      <c r="N111" s="66" t="s">
        <v>4828</v>
      </c>
      <c r="O111" s="66" t="s">
        <v>811</v>
      </c>
      <c r="P111" s="108" t="str">
        <f ca="1" t="shared" si="144" ref="P111:P125">DATEDIF(G111,$P$2,"Y")&amp;" Tahun"</f>
        <v>24 Tahun</v>
      </c>
      <c r="Q111" s="108" t="str">
        <f ca="1" t="shared" si="145" ref="Q111:Q125">DATEDIF(G111,$P$2,"YM")&amp;" Bulan"</f>
        <v>11 Bulan</v>
      </c>
      <c r="R111" s="108" t="str">
        <f ca="1" t="shared" si="146" ref="R111:R125">DATEDIF(G111,$P$2,"MD")&amp;"  Hari"</f>
        <v>25  Hari</v>
      </c>
    </row>
    <row r="112" spans="1:18" ht="15">
      <c r="A112" s="38"/>
      <c r="B112" s="459"/>
      <c r="C112" s="65" t="s">
        <v>2032</v>
      </c>
      <c r="D112" s="66" t="s">
        <v>334</v>
      </c>
      <c r="E112" s="66" t="s">
        <v>9</v>
      </c>
      <c r="F112" s="66" t="s">
        <v>4832</v>
      </c>
      <c r="G112" s="67">
        <v>11218</v>
      </c>
      <c r="H112" s="66" t="s">
        <v>4697</v>
      </c>
      <c r="I112" s="66" t="s">
        <v>3104</v>
      </c>
      <c r="J112" s="66" t="s">
        <v>3270</v>
      </c>
      <c r="K112" s="66" t="s">
        <v>3124</v>
      </c>
      <c r="L112" s="66" t="s">
        <v>3131</v>
      </c>
      <c r="M112" s="66" t="s">
        <v>3135</v>
      </c>
      <c r="N112" s="66" t="s">
        <v>4833</v>
      </c>
      <c r="O112" s="66" t="s">
        <v>1350</v>
      </c>
      <c r="P112" s="108" t="str">
        <f t="shared" ca="1" si="144"/>
        <v>94 Tahun</v>
      </c>
      <c r="Q112" s="108" t="str">
        <f t="shared" ca="1" si="145"/>
        <v>4 Bulan</v>
      </c>
      <c r="R112" s="108" t="str">
        <f t="shared" ca="1" si="146"/>
        <v>13  Hari</v>
      </c>
    </row>
    <row r="113" spans="1:18" ht="15">
      <c r="A113" s="38">
        <v>31</v>
      </c>
      <c r="B113" s="202" t="s">
        <v>842</v>
      </c>
      <c r="C113" s="65" t="s">
        <v>843</v>
      </c>
      <c r="D113" s="66" t="s">
        <v>844</v>
      </c>
      <c r="E113" s="66" t="s">
        <v>10</v>
      </c>
      <c r="F113" s="66" t="s">
        <v>4403</v>
      </c>
      <c r="G113" s="67">
        <v>34828</v>
      </c>
      <c r="H113" s="66" t="s">
        <v>4697</v>
      </c>
      <c r="I113" s="66" t="s">
        <v>3104</v>
      </c>
      <c r="J113" s="66" t="s">
        <v>3271</v>
      </c>
      <c r="K113" s="66" t="s">
        <v>3097</v>
      </c>
      <c r="L113" s="66" t="s">
        <v>3971</v>
      </c>
      <c r="M113" s="66" t="s">
        <v>3095</v>
      </c>
      <c r="N113" s="66" t="s">
        <v>4834</v>
      </c>
      <c r="O113" s="66" t="s">
        <v>81</v>
      </c>
      <c r="P113" s="108" t="str">
        <f t="shared" ca="1" si="144"/>
        <v>29 Tahun</v>
      </c>
      <c r="Q113" s="108" t="str">
        <f t="shared" ca="1" si="145"/>
        <v>8 Bulan</v>
      </c>
      <c r="R113" s="108" t="str">
        <f t="shared" ca="1" si="146"/>
        <v>21  Hari</v>
      </c>
    </row>
    <row r="114" spans="1:18" ht="15">
      <c r="A114" s="38"/>
      <c r="B114" s="459"/>
      <c r="C114" s="65" t="s">
        <v>845</v>
      </c>
      <c r="D114" s="66" t="s">
        <v>846</v>
      </c>
      <c r="E114" s="66" t="s">
        <v>9</v>
      </c>
      <c r="F114" s="66" t="s">
        <v>4415</v>
      </c>
      <c r="G114" s="67">
        <v>35664</v>
      </c>
      <c r="H114" s="66" t="s">
        <v>4697</v>
      </c>
      <c r="I114" s="66" t="s">
        <v>3104</v>
      </c>
      <c r="J114" s="66" t="s">
        <v>3271</v>
      </c>
      <c r="K114" s="66" t="s">
        <v>3117</v>
      </c>
      <c r="L114" s="66" t="s">
        <v>3971</v>
      </c>
      <c r="M114" s="66" t="s">
        <v>3099</v>
      </c>
      <c r="N114" s="66" t="s">
        <v>4828</v>
      </c>
      <c r="O114" s="66" t="s">
        <v>811</v>
      </c>
      <c r="P114" s="108" t="str">
        <f t="shared" ca="1" si="144"/>
        <v>27 Tahun</v>
      </c>
      <c r="Q114" s="108" t="str">
        <f t="shared" ca="1" si="145"/>
        <v>5 Bulan</v>
      </c>
      <c r="R114" s="108" t="str">
        <f t="shared" ca="1" si="146"/>
        <v>8  Hari</v>
      </c>
    </row>
    <row r="115" spans="1:18" ht="15">
      <c r="A115" s="38"/>
      <c r="B115" s="459"/>
      <c r="C115" s="65" t="s">
        <v>4835</v>
      </c>
      <c r="D115" s="66" t="s">
        <v>4836</v>
      </c>
      <c r="E115" s="66" t="s">
        <v>10</v>
      </c>
      <c r="F115" s="66" t="s">
        <v>4837</v>
      </c>
      <c r="G115" s="67">
        <v>44750</v>
      </c>
      <c r="H115" s="66" t="s">
        <v>4697</v>
      </c>
      <c r="I115" s="66" t="s">
        <v>3104</v>
      </c>
      <c r="J115" s="66" t="s">
        <v>4069</v>
      </c>
      <c r="K115" s="66" t="s">
        <v>3901</v>
      </c>
      <c r="L115" s="66" t="s">
        <v>3898</v>
      </c>
      <c r="M115" s="66" t="s">
        <v>3100</v>
      </c>
      <c r="N115" s="66" t="s">
        <v>844</v>
      </c>
      <c r="O115" s="66" t="s">
        <v>846</v>
      </c>
      <c r="P115" s="108" t="str">
        <f t="shared" ca="1" si="144"/>
        <v>2 Tahun</v>
      </c>
      <c r="Q115" s="108" t="str">
        <f t="shared" ca="1" si="145"/>
        <v>6 Bulan</v>
      </c>
      <c r="R115" s="108" t="str">
        <f t="shared" ca="1" si="146"/>
        <v>22  Hari</v>
      </c>
    </row>
    <row r="116" spans="1:18" ht="15">
      <c r="A116" s="38">
        <v>32</v>
      </c>
      <c r="B116" s="202" t="s">
        <v>648</v>
      </c>
      <c r="C116" s="65" t="s">
        <v>649</v>
      </c>
      <c r="D116" s="66" t="s">
        <v>420</v>
      </c>
      <c r="E116" s="66" t="s">
        <v>10</v>
      </c>
      <c r="F116" s="66" t="s">
        <v>238</v>
      </c>
      <c r="G116" s="67">
        <v>27051</v>
      </c>
      <c r="H116" s="66" t="s">
        <v>4697</v>
      </c>
      <c r="I116" s="66" t="s">
        <v>3104</v>
      </c>
      <c r="J116" s="66" t="s">
        <v>3893</v>
      </c>
      <c r="K116" s="66" t="s">
        <v>3124</v>
      </c>
      <c r="L116" s="66" t="s">
        <v>3894</v>
      </c>
      <c r="M116" s="66" t="s">
        <v>3095</v>
      </c>
      <c r="N116" s="66" t="s">
        <v>2688</v>
      </c>
      <c r="O116" s="66" t="s">
        <v>361</v>
      </c>
      <c r="P116" s="108" t="str">
        <f t="shared" ca="1" si="144"/>
        <v>51 Tahun</v>
      </c>
      <c r="Q116" s="108" t="str">
        <f t="shared" ca="1" si="145"/>
        <v>0 Bulan</v>
      </c>
      <c r="R116" s="108" t="str">
        <f t="shared" ca="1" si="146"/>
        <v>8  Hari</v>
      </c>
    </row>
    <row r="117" spans="1:18" ht="15">
      <c r="A117" s="38"/>
      <c r="B117" s="459"/>
      <c r="C117" s="65" t="s">
        <v>651</v>
      </c>
      <c r="D117" s="66" t="s">
        <v>652</v>
      </c>
      <c r="E117" s="66" t="s">
        <v>9</v>
      </c>
      <c r="F117" s="66" t="s">
        <v>4440</v>
      </c>
      <c r="G117" s="67">
        <v>28411</v>
      </c>
      <c r="H117" s="66" t="s">
        <v>4697</v>
      </c>
      <c r="I117" s="66" t="s">
        <v>3104</v>
      </c>
      <c r="J117" s="66" t="s">
        <v>3893</v>
      </c>
      <c r="K117" s="66" t="s">
        <v>3124</v>
      </c>
      <c r="L117" s="66" t="s">
        <v>3894</v>
      </c>
      <c r="M117" s="66" t="s">
        <v>3099</v>
      </c>
      <c r="N117" s="66" t="s">
        <v>3059</v>
      </c>
      <c r="O117" s="66" t="s">
        <v>263</v>
      </c>
      <c r="P117" s="108" t="str">
        <f t="shared" ca="1" si="144"/>
        <v>47 Tahun</v>
      </c>
      <c r="Q117" s="108" t="str">
        <f t="shared" ca="1" si="145"/>
        <v>3 Bulan</v>
      </c>
      <c r="R117" s="108" t="str">
        <f t="shared" ca="1" si="146"/>
        <v>17  Hari</v>
      </c>
    </row>
    <row r="118" spans="1:18" ht="15">
      <c r="A118" s="38"/>
      <c r="B118" s="459"/>
      <c r="C118" s="65" t="s">
        <v>650</v>
      </c>
      <c r="D118" s="66" t="s">
        <v>4838</v>
      </c>
      <c r="E118" s="66" t="s">
        <v>9</v>
      </c>
      <c r="F118" s="66" t="s">
        <v>4415</v>
      </c>
      <c r="G118" s="67">
        <v>37389</v>
      </c>
      <c r="H118" s="66" t="s">
        <v>4697</v>
      </c>
      <c r="I118" s="66" t="s">
        <v>3104</v>
      </c>
      <c r="J118" s="66" t="s">
        <v>3271</v>
      </c>
      <c r="K118" s="66" t="s">
        <v>3279</v>
      </c>
      <c r="L118" s="66" t="s">
        <v>3898</v>
      </c>
      <c r="M118" s="66" t="s">
        <v>3100</v>
      </c>
      <c r="N118" s="66" t="s">
        <v>420</v>
      </c>
      <c r="O118" s="66" t="s">
        <v>652</v>
      </c>
      <c r="P118" s="108" t="str">
        <f t="shared" ca="1" si="144"/>
        <v>22 Tahun</v>
      </c>
      <c r="Q118" s="108" t="str">
        <f t="shared" ca="1" si="145"/>
        <v>8 Bulan</v>
      </c>
      <c r="R118" s="108" t="str">
        <f t="shared" ca="1" si="146"/>
        <v>17  Hari</v>
      </c>
    </row>
    <row r="119" spans="1:18" ht="15">
      <c r="A119" s="38">
        <v>33</v>
      </c>
      <c r="B119" s="202" t="s">
        <v>7090</v>
      </c>
      <c r="C119" s="65" t="s">
        <v>7091</v>
      </c>
      <c r="D119" s="66" t="s">
        <v>7095</v>
      </c>
      <c r="E119" s="66" t="s">
        <v>10</v>
      </c>
      <c r="F119" s="66" t="s">
        <v>4446</v>
      </c>
      <c r="G119" s="67">
        <v>26526</v>
      </c>
      <c r="H119" s="66" t="s">
        <v>4697</v>
      </c>
      <c r="I119" s="66" t="s">
        <v>3104</v>
      </c>
      <c r="J119" s="66" t="s">
        <v>3270</v>
      </c>
      <c r="K119" s="66" t="s">
        <v>3097</v>
      </c>
      <c r="L119" s="66" t="s">
        <v>3971</v>
      </c>
      <c r="M119" s="66" t="s">
        <v>3095</v>
      </c>
      <c r="N119" s="66" t="s">
        <v>7097</v>
      </c>
      <c r="O119" s="66" t="s">
        <v>7098</v>
      </c>
      <c r="P119" s="108" t="str">
        <f ca="1" t="shared" si="147" ref="P119:P122">DATEDIF(G119,$P$2,"Y")&amp;" Tahun"</f>
        <v>52 Tahun</v>
      </c>
      <c r="Q119" s="108" t="str">
        <f ca="1" t="shared" si="148" ref="Q119:Q122">DATEDIF(G119,$P$2,"YM")&amp;" Bulan"</f>
        <v>5 Bulan</v>
      </c>
      <c r="R119" s="108" t="str">
        <f ca="1" t="shared" si="149" ref="R119:R122">DATEDIF(G119,$P$2,"MD")&amp;"  Hari"</f>
        <v>15  Hari</v>
      </c>
    </row>
    <row r="120" spans="1:18" ht="15">
      <c r="A120" s="38"/>
      <c r="B120" s="459"/>
      <c r="C120" s="65" t="s">
        <v>7092</v>
      </c>
      <c r="D120" s="66" t="s">
        <v>503</v>
      </c>
      <c r="E120" s="66" t="s">
        <v>9</v>
      </c>
      <c r="F120" s="66" t="s">
        <v>30</v>
      </c>
      <c r="G120" s="67">
        <v>27578</v>
      </c>
      <c r="H120" s="66" t="s">
        <v>4697</v>
      </c>
      <c r="I120" s="66" t="s">
        <v>3104</v>
      </c>
      <c r="J120" s="66" t="s">
        <v>3270</v>
      </c>
      <c r="K120" s="66" t="s">
        <v>3117</v>
      </c>
      <c r="L120" s="66" t="s">
        <v>3971</v>
      </c>
      <c r="M120" s="66" t="s">
        <v>3099</v>
      </c>
      <c r="N120" s="66" t="s">
        <v>2688</v>
      </c>
      <c r="O120" s="66" t="s">
        <v>361</v>
      </c>
      <c r="P120" s="108" t="str">
        <f t="shared" ca="1" si="147"/>
        <v>49 Tahun</v>
      </c>
      <c r="Q120" s="108" t="str">
        <f t="shared" ca="1" si="148"/>
        <v>6 Bulan</v>
      </c>
      <c r="R120" s="108" t="str">
        <f t="shared" ca="1" si="149"/>
        <v>27  Hari</v>
      </c>
    </row>
    <row r="121" spans="1:18" ht="15">
      <c r="A121" s="38"/>
      <c r="B121" s="459"/>
      <c r="C121" s="65" t="s">
        <v>7093</v>
      </c>
      <c r="D121" s="66" t="s">
        <v>641</v>
      </c>
      <c r="E121" s="66" t="s">
        <v>10</v>
      </c>
      <c r="F121" s="66" t="s">
        <v>4412</v>
      </c>
      <c r="G121" s="67">
        <v>37905</v>
      </c>
      <c r="H121" s="66" t="s">
        <v>4697</v>
      </c>
      <c r="I121" s="66" t="s">
        <v>3104</v>
      </c>
      <c r="J121" s="66" t="s">
        <v>3271</v>
      </c>
      <c r="K121" s="66" t="s">
        <v>3279</v>
      </c>
      <c r="L121" s="66" t="s">
        <v>3898</v>
      </c>
      <c r="M121" s="66" t="s">
        <v>3100</v>
      </c>
      <c r="N121" s="66" t="s">
        <v>7095</v>
      </c>
      <c r="O121" s="66" t="s">
        <v>503</v>
      </c>
      <c r="P121" s="108" t="str">
        <f t="shared" ca="1" si="147"/>
        <v>21 Tahun</v>
      </c>
      <c r="Q121" s="108" t="str">
        <f t="shared" ca="1" si="148"/>
        <v>3 Bulan</v>
      </c>
      <c r="R121" s="108" t="str">
        <f t="shared" ca="1" si="149"/>
        <v>19  Hari</v>
      </c>
    </row>
    <row r="122" spans="1:18" ht="15">
      <c r="A122" s="38"/>
      <c r="B122" s="459"/>
      <c r="C122" s="65" t="s">
        <v>7094</v>
      </c>
      <c r="D122" s="66" t="s">
        <v>7096</v>
      </c>
      <c r="E122" s="66" t="s">
        <v>10</v>
      </c>
      <c r="F122" s="66" t="s">
        <v>4412</v>
      </c>
      <c r="G122" s="67">
        <v>42445</v>
      </c>
      <c r="H122" s="66" t="s">
        <v>4697</v>
      </c>
      <c r="I122" s="66" t="s">
        <v>3104</v>
      </c>
      <c r="J122" s="66" t="s">
        <v>4069</v>
      </c>
      <c r="K122" s="66" t="s">
        <v>3901</v>
      </c>
      <c r="L122" s="66" t="s">
        <v>3898</v>
      </c>
      <c r="M122" s="66" t="s">
        <v>3100</v>
      </c>
      <c r="N122" s="66" t="s">
        <v>7095</v>
      </c>
      <c r="O122" s="66" t="s">
        <v>503</v>
      </c>
      <c r="P122" s="108" t="str">
        <f t="shared" ca="1" si="147"/>
        <v>8 Tahun</v>
      </c>
      <c r="Q122" s="108" t="str">
        <f t="shared" ca="1" si="148"/>
        <v>10 Bulan</v>
      </c>
      <c r="R122" s="108" t="str">
        <f t="shared" ca="1" si="149"/>
        <v>14  Hari</v>
      </c>
    </row>
    <row r="123" spans="1:18" ht="15">
      <c r="A123" s="38">
        <v>34</v>
      </c>
      <c r="B123" s="202" t="s">
        <v>2686</v>
      </c>
      <c r="C123" s="65" t="s">
        <v>2687</v>
      </c>
      <c r="D123" s="66" t="s">
        <v>2688</v>
      </c>
      <c r="E123" s="66" t="s">
        <v>10</v>
      </c>
      <c r="F123" s="66" t="s">
        <v>4839</v>
      </c>
      <c r="G123" s="67">
        <v>18670</v>
      </c>
      <c r="H123" s="66" t="s">
        <v>4697</v>
      </c>
      <c r="I123" s="66" t="s">
        <v>3104</v>
      </c>
      <c r="J123" s="66" t="s">
        <v>3270</v>
      </c>
      <c r="K123" s="66" t="s">
        <v>3279</v>
      </c>
      <c r="L123" s="66" t="s">
        <v>3131</v>
      </c>
      <c r="M123" s="66" t="s">
        <v>3095</v>
      </c>
      <c r="N123" s="66" t="s">
        <v>4707</v>
      </c>
      <c r="O123" s="66" t="s">
        <v>96</v>
      </c>
      <c r="P123" s="108" t="str">
        <f t="shared" ca="1" si="144"/>
        <v>73 Tahun</v>
      </c>
      <c r="Q123" s="108" t="str">
        <f t="shared" ca="1" si="145"/>
        <v>11 Bulan</v>
      </c>
      <c r="R123" s="108" t="str">
        <f t="shared" ca="1" si="146"/>
        <v>19  Hari</v>
      </c>
    </row>
    <row r="124" spans="1:18" ht="15">
      <c r="A124" s="38"/>
      <c r="B124" s="459"/>
      <c r="C124" s="65" t="s">
        <v>2741</v>
      </c>
      <c r="D124" s="66" t="s">
        <v>1652</v>
      </c>
      <c r="E124" s="66" t="s">
        <v>10</v>
      </c>
      <c r="F124" s="66" t="s">
        <v>4415</v>
      </c>
      <c r="G124" s="67">
        <v>29074</v>
      </c>
      <c r="H124" s="66" t="s">
        <v>4697</v>
      </c>
      <c r="I124" s="66" t="s">
        <v>3104</v>
      </c>
      <c r="J124" s="66" t="s">
        <v>3270</v>
      </c>
      <c r="K124" s="66" t="s">
        <v>3901</v>
      </c>
      <c r="L124" s="66" t="s">
        <v>3898</v>
      </c>
      <c r="M124" s="66" t="s">
        <v>3100</v>
      </c>
      <c r="N124" s="66" t="s">
        <v>2688</v>
      </c>
      <c r="O124" s="66" t="s">
        <v>361</v>
      </c>
      <c r="P124" s="108" t="str">
        <f t="shared" ca="1" si="144"/>
        <v>45 Tahun</v>
      </c>
      <c r="Q124" s="108" t="str">
        <f t="shared" ca="1" si="145"/>
        <v>5 Bulan</v>
      </c>
      <c r="R124" s="108" t="str">
        <f t="shared" ca="1" si="146"/>
        <v>23  Hari</v>
      </c>
    </row>
    <row r="125" spans="1:18" ht="15">
      <c r="A125" s="38">
        <v>35</v>
      </c>
      <c r="B125" s="202" t="s">
        <v>757</v>
      </c>
      <c r="C125" s="65" t="s">
        <v>760</v>
      </c>
      <c r="D125" s="66" t="s">
        <v>4840</v>
      </c>
      <c r="E125" s="66" t="s">
        <v>10</v>
      </c>
      <c r="F125" s="66" t="s">
        <v>3625</v>
      </c>
      <c r="G125" s="67">
        <v>22467</v>
      </c>
      <c r="H125" s="66" t="s">
        <v>4697</v>
      </c>
      <c r="I125" s="66" t="s">
        <v>3104</v>
      </c>
      <c r="J125" s="66" t="s">
        <v>3271</v>
      </c>
      <c r="K125" s="66" t="s">
        <v>3124</v>
      </c>
      <c r="L125" s="66" t="s">
        <v>3894</v>
      </c>
      <c r="M125" s="66" t="s">
        <v>3095</v>
      </c>
      <c r="N125" s="66" t="s">
        <v>4769</v>
      </c>
      <c r="O125" s="66" t="s">
        <v>1524</v>
      </c>
      <c r="P125" s="108" t="str">
        <f t="shared" ca="1" si="144"/>
        <v>63 Tahun</v>
      </c>
      <c r="Q125" s="108" t="str">
        <f t="shared" ca="1" si="145"/>
        <v>6 Bulan</v>
      </c>
      <c r="R125" s="108" t="str">
        <f t="shared" ca="1" si="146"/>
        <v>25  Hari</v>
      </c>
    </row>
    <row r="126" spans="1:18" ht="15">
      <c r="A126" s="38"/>
      <c r="B126" s="459"/>
      <c r="C126" s="65" t="s">
        <v>758</v>
      </c>
      <c r="D126" s="66" t="s">
        <v>759</v>
      </c>
      <c r="E126" s="66" t="s">
        <v>9</v>
      </c>
      <c r="F126" s="66" t="s">
        <v>4717</v>
      </c>
      <c r="G126" s="67">
        <v>25755</v>
      </c>
      <c r="H126" s="66" t="s">
        <v>4697</v>
      </c>
      <c r="I126" s="66" t="s">
        <v>3104</v>
      </c>
      <c r="J126" s="66" t="s">
        <v>3271</v>
      </c>
      <c r="K126" s="66" t="s">
        <v>3124</v>
      </c>
      <c r="L126" s="66" t="s">
        <v>3894</v>
      </c>
      <c r="M126" s="66" t="s">
        <v>3099</v>
      </c>
      <c r="N126" s="66" t="s">
        <v>4841</v>
      </c>
      <c r="O126" s="66" t="s">
        <v>1692</v>
      </c>
      <c r="P126" s="108" t="str">
        <f ca="1" t="shared" si="150" ref="P126">DATEDIF(G126,$P$2,"Y")&amp;" Tahun"</f>
        <v>54 Tahun</v>
      </c>
      <c r="Q126" s="108" t="str">
        <f ca="1" t="shared" si="151" ref="Q126">DATEDIF(G126,$P$2,"YM")&amp;" Bulan"</f>
        <v>6 Bulan</v>
      </c>
      <c r="R126" s="108" t="str">
        <f ca="1" t="shared" si="152" ref="R126">DATEDIF(G126,$P$2,"MD")&amp;"  Hari"</f>
        <v>24  Hari</v>
      </c>
    </row>
    <row r="127" spans="1:18" ht="15">
      <c r="A127" s="38"/>
      <c r="B127" s="459"/>
      <c r="C127" s="65" t="s">
        <v>3060</v>
      </c>
      <c r="D127" s="66" t="s">
        <v>4842</v>
      </c>
      <c r="E127" s="66" t="s">
        <v>10</v>
      </c>
      <c r="F127" s="66" t="s">
        <v>238</v>
      </c>
      <c r="G127" s="67">
        <v>32364</v>
      </c>
      <c r="H127" s="66" t="s">
        <v>4697</v>
      </c>
      <c r="I127" s="66" t="s">
        <v>3104</v>
      </c>
      <c r="J127" s="66" t="s">
        <v>3271</v>
      </c>
      <c r="K127" s="66" t="s">
        <v>3901</v>
      </c>
      <c r="L127" s="66" t="s">
        <v>3898</v>
      </c>
      <c r="M127" s="66" t="s">
        <v>3100</v>
      </c>
      <c r="N127" s="66" t="s">
        <v>761</v>
      </c>
      <c r="O127" s="66" t="s">
        <v>759</v>
      </c>
      <c r="P127" s="108" t="str">
        <f ca="1" t="shared" si="153" ref="P127:P144">DATEDIF(G127,$P$2,"Y")&amp;" Tahun"</f>
        <v>36 Tahun</v>
      </c>
      <c r="Q127" s="108" t="str">
        <f ca="1" t="shared" si="154" ref="Q127:Q144">DATEDIF(G127,$P$2,"YM")&amp;" Bulan"</f>
        <v>5 Bulan</v>
      </c>
      <c r="R127" s="108" t="str">
        <f ca="1" t="shared" si="155" ref="R127:R144">DATEDIF(G127,$P$2,"MD")&amp;"  Hari"</f>
        <v>21  Hari</v>
      </c>
    </row>
    <row r="128" spans="1:18" ht="15">
      <c r="A128" s="38"/>
      <c r="B128" s="459"/>
      <c r="C128" s="65" t="s">
        <v>4843</v>
      </c>
      <c r="D128" s="66" t="s">
        <v>4844</v>
      </c>
      <c r="E128" s="66" t="s">
        <v>9</v>
      </c>
      <c r="F128" s="66" t="s">
        <v>4415</v>
      </c>
      <c r="G128" s="67">
        <v>39620</v>
      </c>
      <c r="H128" s="66" t="s">
        <v>4697</v>
      </c>
      <c r="I128" s="66" t="s">
        <v>3104</v>
      </c>
      <c r="J128" s="66" t="s">
        <v>3893</v>
      </c>
      <c r="K128" s="66" t="s">
        <v>3279</v>
      </c>
      <c r="L128" s="66" t="s">
        <v>3898</v>
      </c>
      <c r="M128" s="66" t="s">
        <v>3100</v>
      </c>
      <c r="N128" s="66" t="s">
        <v>761</v>
      </c>
      <c r="O128" s="66" t="s">
        <v>759</v>
      </c>
      <c r="P128" s="108" t="str">
        <f t="shared" ca="1" si="153"/>
        <v>16 Tahun</v>
      </c>
      <c r="Q128" s="108" t="str">
        <f t="shared" ca="1" si="154"/>
        <v>7 Bulan</v>
      </c>
      <c r="R128" s="108" t="str">
        <f t="shared" ca="1" si="155"/>
        <v>9  Hari</v>
      </c>
    </row>
    <row r="129" spans="1:18" ht="15">
      <c r="A129" s="38"/>
      <c r="B129" s="459"/>
      <c r="C129" s="65" t="s">
        <v>4845</v>
      </c>
      <c r="D129" s="66" t="s">
        <v>4846</v>
      </c>
      <c r="E129" s="66" t="s">
        <v>10</v>
      </c>
      <c r="F129" s="66" t="s">
        <v>4415</v>
      </c>
      <c r="G129" s="67">
        <v>40642</v>
      </c>
      <c r="H129" s="66" t="s">
        <v>4697</v>
      </c>
      <c r="I129" s="66" t="s">
        <v>3104</v>
      </c>
      <c r="J129" s="66" t="s">
        <v>3286</v>
      </c>
      <c r="K129" s="66" t="s">
        <v>3279</v>
      </c>
      <c r="L129" s="66" t="s">
        <v>3898</v>
      </c>
      <c r="M129" s="66" t="s">
        <v>3100</v>
      </c>
      <c r="N129" s="66" t="s">
        <v>761</v>
      </c>
      <c r="O129" s="66" t="s">
        <v>759</v>
      </c>
      <c r="P129" s="108" t="str">
        <f t="shared" ca="1" si="153"/>
        <v>13 Tahun</v>
      </c>
      <c r="Q129" s="108" t="str">
        <f t="shared" ca="1" si="154"/>
        <v>9 Bulan</v>
      </c>
      <c r="R129" s="108" t="str">
        <f t="shared" ca="1" si="155"/>
        <v>21  Hari</v>
      </c>
    </row>
    <row r="130" spans="1:18" ht="15">
      <c r="A130" s="38">
        <v>36</v>
      </c>
      <c r="B130" s="202" t="s">
        <v>802</v>
      </c>
      <c r="C130" s="65" t="s">
        <v>803</v>
      </c>
      <c r="D130" s="66" t="s">
        <v>804</v>
      </c>
      <c r="E130" s="66" t="s">
        <v>10</v>
      </c>
      <c r="F130" s="66" t="s">
        <v>4704</v>
      </c>
      <c r="G130" s="67">
        <v>20038</v>
      </c>
      <c r="H130" s="66" t="s">
        <v>4697</v>
      </c>
      <c r="I130" s="66" t="s">
        <v>3104</v>
      </c>
      <c r="J130" s="66" t="s">
        <v>3271</v>
      </c>
      <c r="K130" s="66" t="s">
        <v>3124</v>
      </c>
      <c r="L130" s="66" t="s">
        <v>3894</v>
      </c>
      <c r="M130" s="66" t="s">
        <v>3095</v>
      </c>
      <c r="N130" s="66" t="s">
        <v>4796</v>
      </c>
      <c r="O130" s="66" t="s">
        <v>1388</v>
      </c>
      <c r="P130" s="108" t="str">
        <f t="shared" ca="1" si="153"/>
        <v>70 Tahun</v>
      </c>
      <c r="Q130" s="108" t="str">
        <f t="shared" ca="1" si="154"/>
        <v>2 Bulan</v>
      </c>
      <c r="R130" s="108" t="str">
        <f t="shared" ca="1" si="155"/>
        <v>20  Hari</v>
      </c>
    </row>
    <row r="131" spans="1:18" ht="15">
      <c r="A131" s="38"/>
      <c r="B131" s="459"/>
      <c r="C131" s="65" t="s">
        <v>805</v>
      </c>
      <c r="D131" s="66" t="s">
        <v>806</v>
      </c>
      <c r="E131" s="66" t="s">
        <v>9</v>
      </c>
      <c r="F131" s="66" t="s">
        <v>4704</v>
      </c>
      <c r="G131" s="67">
        <v>20007</v>
      </c>
      <c r="H131" s="66" t="s">
        <v>4697</v>
      </c>
      <c r="I131" s="66" t="s">
        <v>3104</v>
      </c>
      <c r="J131" s="66" t="s">
        <v>3893</v>
      </c>
      <c r="K131" s="66" t="s">
        <v>3124</v>
      </c>
      <c r="L131" s="66" t="s">
        <v>3894</v>
      </c>
      <c r="M131" s="66" t="s">
        <v>3099</v>
      </c>
      <c r="N131" s="66" t="s">
        <v>3013</v>
      </c>
      <c r="O131" s="66" t="s">
        <v>503</v>
      </c>
      <c r="P131" s="108" t="str">
        <f t="shared" ca="1" si="153"/>
        <v>70 Tahun</v>
      </c>
      <c r="Q131" s="108" t="str">
        <f t="shared" ca="1" si="154"/>
        <v>3 Bulan</v>
      </c>
      <c r="R131" s="108" t="str">
        <f t="shared" ca="1" si="155"/>
        <v>20  Hari</v>
      </c>
    </row>
    <row r="132" spans="1:18" ht="15">
      <c r="A132" s="38"/>
      <c r="B132" s="459"/>
      <c r="C132" s="65" t="s">
        <v>807</v>
      </c>
      <c r="D132" s="66" t="s">
        <v>808</v>
      </c>
      <c r="E132" s="66" t="s">
        <v>10</v>
      </c>
      <c r="F132" s="66" t="s">
        <v>4415</v>
      </c>
      <c r="G132" s="67">
        <v>36325</v>
      </c>
      <c r="H132" s="66" t="s">
        <v>4697</v>
      </c>
      <c r="I132" s="66" t="s">
        <v>3104</v>
      </c>
      <c r="J132" s="66" t="s">
        <v>3271</v>
      </c>
      <c r="K132" s="66" t="s">
        <v>3279</v>
      </c>
      <c r="L132" s="66" t="s">
        <v>3898</v>
      </c>
      <c r="M132" s="66" t="s">
        <v>3099</v>
      </c>
      <c r="N132" s="66" t="s">
        <v>804</v>
      </c>
      <c r="O132" s="66" t="s">
        <v>806</v>
      </c>
      <c r="P132" s="108" t="str">
        <f t="shared" ca="1" si="153"/>
        <v>25 Tahun</v>
      </c>
      <c r="Q132" s="108" t="str">
        <f t="shared" ca="1" si="154"/>
        <v>7 Bulan</v>
      </c>
      <c r="R132" s="108" t="str">
        <f t="shared" ca="1" si="155"/>
        <v>16  Hari</v>
      </c>
    </row>
    <row r="133" spans="1:18" ht="15">
      <c r="A133" s="38">
        <v>37</v>
      </c>
      <c r="B133" s="202" t="s">
        <v>734</v>
      </c>
      <c r="C133" s="65" t="s">
        <v>736</v>
      </c>
      <c r="D133" s="66" t="s">
        <v>737</v>
      </c>
      <c r="E133" s="66" t="s">
        <v>10</v>
      </c>
      <c r="F133" s="66" t="s">
        <v>4847</v>
      </c>
      <c r="G133" s="67">
        <v>31513</v>
      </c>
      <c r="H133" s="66" t="s">
        <v>4697</v>
      </c>
      <c r="I133" s="66" t="s">
        <v>3104</v>
      </c>
      <c r="J133" s="66" t="s">
        <v>3270</v>
      </c>
      <c r="K133" s="66" t="s">
        <v>3124</v>
      </c>
      <c r="L133" s="66" t="s">
        <v>3971</v>
      </c>
      <c r="M133" s="66" t="s">
        <v>3095</v>
      </c>
      <c r="N133" s="66" t="s">
        <v>4848</v>
      </c>
      <c r="O133" s="66" t="s">
        <v>4849</v>
      </c>
      <c r="P133" s="108" t="str">
        <f t="shared" ca="1" si="153"/>
        <v>38 Tahun</v>
      </c>
      <c r="Q133" s="108" t="str">
        <f t="shared" ca="1" si="154"/>
        <v>9 Bulan</v>
      </c>
      <c r="R133" s="108" t="str">
        <f t="shared" ca="1" si="155"/>
        <v>19  Hari</v>
      </c>
    </row>
    <row r="134" spans="1:18" ht="15">
      <c r="A134" s="38"/>
      <c r="B134" s="459"/>
      <c r="C134" s="65" t="s">
        <v>735</v>
      </c>
      <c r="D134" s="66" t="s">
        <v>4850</v>
      </c>
      <c r="E134" s="66" t="s">
        <v>9</v>
      </c>
      <c r="F134" s="66" t="s">
        <v>4446</v>
      </c>
      <c r="G134" s="67">
        <v>32724</v>
      </c>
      <c r="H134" s="66" t="s">
        <v>4697</v>
      </c>
      <c r="I134" s="66" t="s">
        <v>3104</v>
      </c>
      <c r="J134" s="66" t="s">
        <v>3893</v>
      </c>
      <c r="K134" s="66" t="s">
        <v>3117</v>
      </c>
      <c r="L134" s="66" t="s">
        <v>3971</v>
      </c>
      <c r="M134" s="66" t="s">
        <v>3099</v>
      </c>
      <c r="N134" s="66" t="s">
        <v>4851</v>
      </c>
      <c r="O134" s="66" t="s">
        <v>1708</v>
      </c>
      <c r="P134" s="108" t="str">
        <f t="shared" ca="1" si="153"/>
        <v>35 Tahun</v>
      </c>
      <c r="Q134" s="108" t="str">
        <f t="shared" ca="1" si="154"/>
        <v>5 Bulan</v>
      </c>
      <c r="R134" s="108" t="str">
        <f t="shared" ca="1" si="155"/>
        <v>26  Hari</v>
      </c>
    </row>
    <row r="135" spans="1:18" ht="15">
      <c r="A135" s="38"/>
      <c r="B135" s="459"/>
      <c r="C135" s="65" t="s">
        <v>4852</v>
      </c>
      <c r="D135" s="66" t="s">
        <v>4853</v>
      </c>
      <c r="E135" s="66" t="s">
        <v>10</v>
      </c>
      <c r="F135" s="66" t="s">
        <v>4398</v>
      </c>
      <c r="G135" s="67">
        <v>40854</v>
      </c>
      <c r="H135" s="66" t="s">
        <v>4697</v>
      </c>
      <c r="I135" s="66" t="s">
        <v>3104</v>
      </c>
      <c r="J135" s="66" t="s">
        <v>3286</v>
      </c>
      <c r="K135" s="66" t="s">
        <v>3279</v>
      </c>
      <c r="L135" s="66" t="s">
        <v>3898</v>
      </c>
      <c r="M135" s="66" t="s">
        <v>3100</v>
      </c>
      <c r="N135" s="66" t="s">
        <v>4854</v>
      </c>
      <c r="O135" s="66" t="s">
        <v>4850</v>
      </c>
      <c r="P135" s="108" t="str">
        <f t="shared" ca="1" si="153"/>
        <v>13 Tahun</v>
      </c>
      <c r="Q135" s="108" t="str">
        <f t="shared" ca="1" si="154"/>
        <v>2 Bulan</v>
      </c>
      <c r="R135" s="108" t="str">
        <f t="shared" ca="1" si="155"/>
        <v>23  Hari</v>
      </c>
    </row>
    <row r="136" spans="1:18" ht="15">
      <c r="A136" s="38"/>
      <c r="B136" s="459"/>
      <c r="C136" s="65" t="s">
        <v>4855</v>
      </c>
      <c r="D136" s="66" t="s">
        <v>4856</v>
      </c>
      <c r="E136" s="66" t="s">
        <v>9</v>
      </c>
      <c r="F136" s="66" t="s">
        <v>4568</v>
      </c>
      <c r="G136" s="67">
        <v>41305</v>
      </c>
      <c r="H136" s="66" t="s">
        <v>4697</v>
      </c>
      <c r="I136" s="66" t="s">
        <v>3104</v>
      </c>
      <c r="J136" s="66" t="s">
        <v>3286</v>
      </c>
      <c r="K136" s="66" t="s">
        <v>3901</v>
      </c>
      <c r="L136" s="66" t="s">
        <v>3898</v>
      </c>
      <c r="M136" s="66" t="s">
        <v>3100</v>
      </c>
      <c r="N136" s="66" t="s">
        <v>4854</v>
      </c>
      <c r="O136" s="66" t="s">
        <v>4850</v>
      </c>
      <c r="P136" s="108" t="str">
        <f t="shared" ca="1" si="153"/>
        <v>11 Tahun</v>
      </c>
      <c r="Q136" s="108" t="str">
        <f t="shared" ca="1" si="154"/>
        <v>11 Bulan</v>
      </c>
      <c r="R136" s="108" t="str">
        <f t="shared" ca="1" si="155"/>
        <v>30  Hari</v>
      </c>
    </row>
    <row r="137" spans="1:18" ht="15">
      <c r="A137" s="38"/>
      <c r="B137" s="459"/>
      <c r="C137" s="65" t="s">
        <v>4857</v>
      </c>
      <c r="D137" s="66" t="s">
        <v>4858</v>
      </c>
      <c r="E137" s="66" t="s">
        <v>9</v>
      </c>
      <c r="F137" s="66" t="s">
        <v>4446</v>
      </c>
      <c r="G137" s="67">
        <v>42645</v>
      </c>
      <c r="H137" s="66" t="s">
        <v>4697</v>
      </c>
      <c r="I137" s="66" t="s">
        <v>3104</v>
      </c>
      <c r="J137" s="66" t="s">
        <v>3286</v>
      </c>
      <c r="K137" s="66" t="s">
        <v>3901</v>
      </c>
      <c r="L137" s="66" t="s">
        <v>3898</v>
      </c>
      <c r="M137" s="66" t="s">
        <v>3100</v>
      </c>
      <c r="N137" s="66" t="s">
        <v>4854</v>
      </c>
      <c r="O137" s="66" t="s">
        <v>4850</v>
      </c>
      <c r="P137" s="108" t="str">
        <f t="shared" ca="1" si="153"/>
        <v>8 Tahun</v>
      </c>
      <c r="Q137" s="108" t="str">
        <f t="shared" ca="1" si="154"/>
        <v>3 Bulan</v>
      </c>
      <c r="R137" s="108" t="str">
        <f t="shared" ca="1" si="155"/>
        <v>28  Hari</v>
      </c>
    </row>
    <row r="138" spans="1:18" ht="15">
      <c r="A138" s="38"/>
      <c r="B138" s="459"/>
      <c r="C138" s="65" t="s">
        <v>4859</v>
      </c>
      <c r="D138" s="66" t="s">
        <v>4860</v>
      </c>
      <c r="E138" s="66" t="s">
        <v>9</v>
      </c>
      <c r="F138" s="66" t="s">
        <v>4446</v>
      </c>
      <c r="G138" s="67">
        <v>42645</v>
      </c>
      <c r="H138" s="66" t="s">
        <v>4697</v>
      </c>
      <c r="I138" s="66" t="s">
        <v>3104</v>
      </c>
      <c r="J138" s="66" t="s">
        <v>3286</v>
      </c>
      <c r="K138" s="66" t="s">
        <v>3901</v>
      </c>
      <c r="L138" s="66" t="s">
        <v>3898</v>
      </c>
      <c r="M138" s="66" t="s">
        <v>3100</v>
      </c>
      <c r="N138" s="66" t="s">
        <v>4854</v>
      </c>
      <c r="O138" s="66" t="s">
        <v>4850</v>
      </c>
      <c r="P138" s="108" t="str">
        <f t="shared" ca="1" si="153"/>
        <v>8 Tahun</v>
      </c>
      <c r="Q138" s="108" t="str">
        <f t="shared" ca="1" si="154"/>
        <v>3 Bulan</v>
      </c>
      <c r="R138" s="108" t="str">
        <f t="shared" ca="1" si="155"/>
        <v>28  Hari</v>
      </c>
    </row>
    <row r="139" spans="1:18" ht="15">
      <c r="A139" s="38">
        <v>38</v>
      </c>
      <c r="B139" s="202" t="s">
        <v>794</v>
      </c>
      <c r="C139" s="65" t="s">
        <v>800</v>
      </c>
      <c r="D139" s="66" t="s">
        <v>801</v>
      </c>
      <c r="E139" s="66" t="s">
        <v>9</v>
      </c>
      <c r="F139" s="66" t="s">
        <v>4400</v>
      </c>
      <c r="G139" s="67">
        <v>23870</v>
      </c>
      <c r="H139" s="66" t="s">
        <v>4697</v>
      </c>
      <c r="I139" s="66" t="s">
        <v>3104</v>
      </c>
      <c r="J139" s="66" t="s">
        <v>3270</v>
      </c>
      <c r="K139" s="66" t="s">
        <v>3124</v>
      </c>
      <c r="L139" s="66" t="s">
        <v>4861</v>
      </c>
      <c r="M139" s="66" t="s">
        <v>3095</v>
      </c>
      <c r="N139" s="66" t="s">
        <v>4862</v>
      </c>
      <c r="O139" s="66" t="s">
        <v>1372</v>
      </c>
      <c r="P139" s="108" t="str">
        <f t="shared" ca="1" si="153"/>
        <v>59 Tahun</v>
      </c>
      <c r="Q139" s="108" t="str">
        <f t="shared" ca="1" si="154"/>
        <v>8 Bulan</v>
      </c>
      <c r="R139" s="108" t="str">
        <f t="shared" ca="1" si="155"/>
        <v>22  Hari</v>
      </c>
    </row>
    <row r="140" spans="1:18" ht="15">
      <c r="A140" s="38"/>
      <c r="B140" s="459"/>
      <c r="C140" s="65" t="s">
        <v>796</v>
      </c>
      <c r="D140" s="66" t="s">
        <v>797</v>
      </c>
      <c r="E140" s="66" t="s">
        <v>10</v>
      </c>
      <c r="F140" s="66" t="s">
        <v>4415</v>
      </c>
      <c r="G140" s="67">
        <v>31112</v>
      </c>
      <c r="H140" s="66" t="s">
        <v>4697</v>
      </c>
      <c r="I140" s="66" t="s">
        <v>3104</v>
      </c>
      <c r="J140" s="66" t="s">
        <v>3893</v>
      </c>
      <c r="K140" s="66" t="s">
        <v>3097</v>
      </c>
      <c r="L140" s="66" t="s">
        <v>3898</v>
      </c>
      <c r="M140" s="66" t="s">
        <v>3100</v>
      </c>
      <c r="N140" s="66" t="s">
        <v>2524</v>
      </c>
      <c r="O140" s="66" t="s">
        <v>801</v>
      </c>
      <c r="P140" s="108" t="str">
        <f t="shared" ca="1" si="153"/>
        <v>39 Tahun</v>
      </c>
      <c r="Q140" s="108" t="str">
        <f t="shared" ca="1" si="154"/>
        <v>10 Bulan</v>
      </c>
      <c r="R140" s="108" t="str">
        <f t="shared" ca="1" si="155"/>
        <v>24  Hari</v>
      </c>
    </row>
    <row r="141" spans="1:18" ht="15">
      <c r="A141" s="38"/>
      <c r="B141" s="459"/>
      <c r="C141" s="65" t="s">
        <v>798</v>
      </c>
      <c r="D141" s="66" t="s">
        <v>799</v>
      </c>
      <c r="E141" s="66" t="s">
        <v>10</v>
      </c>
      <c r="F141" s="66" t="s">
        <v>4415</v>
      </c>
      <c r="G141" s="67">
        <v>33822</v>
      </c>
      <c r="H141" s="66" t="s">
        <v>4697</v>
      </c>
      <c r="I141" s="66" t="s">
        <v>3104</v>
      </c>
      <c r="J141" s="66" t="s">
        <v>3893</v>
      </c>
      <c r="K141" s="66" t="s">
        <v>3279</v>
      </c>
      <c r="L141" s="66" t="s">
        <v>3898</v>
      </c>
      <c r="M141" s="66" t="s">
        <v>3100</v>
      </c>
      <c r="N141" s="66" t="s">
        <v>2524</v>
      </c>
      <c r="O141" s="66" t="s">
        <v>801</v>
      </c>
      <c r="P141" s="108" t="str">
        <f t="shared" ca="1" si="153"/>
        <v>32 Tahun</v>
      </c>
      <c r="Q141" s="108" t="str">
        <f t="shared" ca="1" si="154"/>
        <v>5 Bulan</v>
      </c>
      <c r="R141" s="108" t="str">
        <f t="shared" ca="1" si="155"/>
        <v>24  Hari</v>
      </c>
    </row>
    <row r="142" spans="1:18" ht="15">
      <c r="A142" s="38"/>
      <c r="B142" s="459"/>
      <c r="C142" s="65" t="s">
        <v>2649</v>
      </c>
      <c r="D142" s="66" t="s">
        <v>2650</v>
      </c>
      <c r="E142" s="66" t="s">
        <v>10</v>
      </c>
      <c r="F142" s="66" t="s">
        <v>4415</v>
      </c>
      <c r="G142" s="67">
        <v>38820</v>
      </c>
      <c r="H142" s="66" t="s">
        <v>4697</v>
      </c>
      <c r="I142" s="66" t="s">
        <v>3104</v>
      </c>
      <c r="J142" s="66" t="s">
        <v>3893</v>
      </c>
      <c r="K142" s="66" t="s">
        <v>3279</v>
      </c>
      <c r="L142" s="66" t="s">
        <v>3898</v>
      </c>
      <c r="M142" s="66" t="s">
        <v>3100</v>
      </c>
      <c r="N142" s="66" t="s">
        <v>2524</v>
      </c>
      <c r="O142" s="66" t="s">
        <v>801</v>
      </c>
      <c r="P142" s="108" t="str">
        <f t="shared" ca="1" si="153"/>
        <v>18 Tahun</v>
      </c>
      <c r="Q142" s="108" t="str">
        <f t="shared" ca="1" si="154"/>
        <v>9 Bulan</v>
      </c>
      <c r="R142" s="108" t="str">
        <f t="shared" ca="1" si="155"/>
        <v>17  Hari</v>
      </c>
    </row>
    <row r="143" spans="1:18" ht="15">
      <c r="A143" s="38"/>
      <c r="B143" s="459"/>
      <c r="C143" s="65" t="s">
        <v>795</v>
      </c>
      <c r="D143" s="66" t="s">
        <v>422</v>
      </c>
      <c r="E143" s="66" t="s">
        <v>9</v>
      </c>
      <c r="F143" s="66" t="s">
        <v>238</v>
      </c>
      <c r="G143" s="67">
        <v>38917</v>
      </c>
      <c r="H143" s="66" t="s">
        <v>4697</v>
      </c>
      <c r="I143" s="66" t="s">
        <v>3104</v>
      </c>
      <c r="J143" s="66" t="s">
        <v>3893</v>
      </c>
      <c r="K143" s="66" t="s">
        <v>3279</v>
      </c>
      <c r="L143" s="66" t="s">
        <v>3898</v>
      </c>
      <c r="M143" s="66" t="s">
        <v>3100</v>
      </c>
      <c r="N143" s="66" t="s">
        <v>2524</v>
      </c>
      <c r="O143" s="66" t="s">
        <v>801</v>
      </c>
      <c r="P143" s="108" t="str">
        <f t="shared" ca="1" si="153"/>
        <v>18 Tahun</v>
      </c>
      <c r="Q143" s="108" t="str">
        <f t="shared" ca="1" si="154"/>
        <v>6 Bulan</v>
      </c>
      <c r="R143" s="108" t="str">
        <f t="shared" ca="1" si="155"/>
        <v>11  Hari</v>
      </c>
    </row>
    <row r="144" spans="1:18" ht="15">
      <c r="A144" s="38"/>
      <c r="B144" s="459"/>
      <c r="C144" s="65" t="s">
        <v>4863</v>
      </c>
      <c r="D144" s="66" t="s">
        <v>4864</v>
      </c>
      <c r="E144" s="66" t="s">
        <v>10</v>
      </c>
      <c r="F144" s="66" t="s">
        <v>4415</v>
      </c>
      <c r="G144" s="67">
        <v>39763</v>
      </c>
      <c r="H144" s="66" t="s">
        <v>4697</v>
      </c>
      <c r="I144" s="66" t="s">
        <v>3104</v>
      </c>
      <c r="J144" s="66" t="s">
        <v>3270</v>
      </c>
      <c r="K144" s="66" t="s">
        <v>3279</v>
      </c>
      <c r="L144" s="66" t="s">
        <v>3898</v>
      </c>
      <c r="M144" s="66" t="s">
        <v>3100</v>
      </c>
      <c r="N144" s="66" t="s">
        <v>2524</v>
      </c>
      <c r="O144" s="66" t="s">
        <v>801</v>
      </c>
      <c r="P144" s="108" t="str">
        <f t="shared" ca="1" si="153"/>
        <v>16 Tahun</v>
      </c>
      <c r="Q144" s="108" t="str">
        <f t="shared" ca="1" si="154"/>
        <v>2 Bulan</v>
      </c>
      <c r="R144" s="108" t="str">
        <f t="shared" ca="1" si="155"/>
        <v>19  Hari</v>
      </c>
    </row>
    <row r="145" spans="7:7" ht="15">
      <c r="G145"/>
    </row>
    <row r="146" spans="7:7" ht="15">
      <c r="G146"/>
    </row>
    <row r="147" spans="7:7" ht="15">
      <c r="G147"/>
    </row>
    <row r="148" spans="7:7" ht="15">
      <c r="G148"/>
    </row>
    <row r="149" spans="7:7" ht="15">
      <c r="G149"/>
    </row>
    <row r="150" spans="7:7" ht="15">
      <c r="G150"/>
    </row>
  </sheetData>
  <mergeCells count="2">
    <mergeCell ref="A1:L1"/>
    <mergeCell ref="P2:Q2"/>
  </mergeCells>
  <dataValidations count="1">
    <dataValidation type="textLength" operator="equal" showInputMessage="1" showErrorMessage="1" sqref="B24 C24:C26">
      <formula1>16</formula1>
    </dataValidation>
  </dataValidations>
  <pageMargins left="0.25" right="0.25" top="0.75" bottom="0.75" header="0.3" footer="0.3"/>
  <pageSetup orientation="landscape" paperSize="9" scale="45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48"/>
  <sheetViews>
    <sheetView zoomScaleSheetLayoutView="106" workbookViewId="0" topLeftCell="A88">
      <selection pane="topLeft" activeCell="C89" sqref="C89"/>
    </sheetView>
  </sheetViews>
  <sheetFormatPr defaultRowHeight="15"/>
  <cols>
    <col min="1" max="1" width="6.42857142857143" style="183" customWidth="1"/>
    <col min="2" max="3" width="19.1428571428571" customWidth="1"/>
    <col min="4" max="4" width="32.8571428571429" customWidth="1"/>
    <col min="5" max="5" width="6.71428571428571" style="3" customWidth="1"/>
    <col min="6" max="6" width="20.8571428571429" customWidth="1"/>
    <col min="7" max="7" width="14.8571428571429" style="50" customWidth="1"/>
    <col min="10" max="10" width="31.7142857142857" customWidth="1"/>
    <col min="11" max="11" width="29.7142857142857" customWidth="1"/>
    <col min="12" max="12" width="23" style="50" customWidth="1"/>
    <col min="13" max="13" width="20.4285714285714" customWidth="1"/>
    <col min="14" max="14" width="20.7142857142857" customWidth="1"/>
    <col min="15" max="15" width="26.2857142857143" customWidth="1"/>
    <col min="16" max="16" width="31.2857142857143" hidden="1" customWidth="1"/>
    <col min="17" max="18" width="9.14285714285714" customWidth="1"/>
  </cols>
  <sheetData>
    <row r="1" spans="1:15" s="86" customFormat="1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</row>
    <row r="2" spans="1:18" s="86" customFormat="1" ht="15">
      <c r="A2" s="182"/>
      <c r="D2" s="96"/>
      <c r="E2" s="146"/>
      <c r="F2" s="96"/>
      <c r="G2" s="188"/>
      <c r="J2" s="96"/>
      <c r="L2" s="96"/>
      <c r="N2" s="105"/>
      <c r="P2" s="618">
        <f ca="1">NOW()</f>
        <v>45687.390512731479</v>
      </c>
      <c r="Q2" s="618"/>
      <c r="R2" s="618"/>
    </row>
    <row r="3" spans="1:18" s="86" customFormat="1" ht="15">
      <c r="A3" s="87" t="s">
        <v>3088</v>
      </c>
      <c r="B3" s="87" t="s">
        <v>3417</v>
      </c>
      <c r="C3" s="87" t="s">
        <v>1</v>
      </c>
      <c r="D3" s="88" t="s">
        <v>2</v>
      </c>
      <c r="E3" s="87" t="s">
        <v>3888</v>
      </c>
      <c r="F3" s="88" t="s">
        <v>3</v>
      </c>
      <c r="G3" s="439" t="s">
        <v>4241</v>
      </c>
      <c r="H3" s="87" t="s">
        <v>3419</v>
      </c>
      <c r="I3" s="87" t="s">
        <v>3089</v>
      </c>
      <c r="J3" s="87" t="s">
        <v>3090</v>
      </c>
      <c r="K3" s="87" t="s">
        <v>3091</v>
      </c>
      <c r="L3" s="88" t="s">
        <v>3420</v>
      </c>
      <c r="M3" s="87" t="s">
        <v>7286</v>
      </c>
      <c r="N3" s="87" t="s">
        <v>3093</v>
      </c>
      <c r="O3" s="87" t="s">
        <v>3094</v>
      </c>
      <c r="P3" s="106" t="s">
        <v>3422</v>
      </c>
      <c r="Q3" s="106" t="s">
        <v>3423</v>
      </c>
      <c r="R3" s="106" t="s">
        <v>3424</v>
      </c>
    </row>
    <row r="4" spans="1:18" ht="15">
      <c r="A4" s="585">
        <v>1</v>
      </c>
      <c r="B4" s="596" t="s">
        <v>2309</v>
      </c>
      <c r="C4" s="13" t="s">
        <v>4865</v>
      </c>
      <c r="D4" s="1" t="s">
        <v>2802</v>
      </c>
      <c r="E4" s="115" t="s">
        <v>10</v>
      </c>
      <c r="F4" s="1" t="s">
        <v>13</v>
      </c>
      <c r="G4" s="60">
        <v>27550</v>
      </c>
      <c r="H4" s="35" t="s">
        <v>4866</v>
      </c>
      <c r="I4" s="92" t="s">
        <v>3104</v>
      </c>
      <c r="J4" s="38" t="s">
        <v>3271</v>
      </c>
      <c r="K4" s="1" t="s">
        <v>3124</v>
      </c>
      <c r="L4" s="38" t="s">
        <v>3894</v>
      </c>
      <c r="M4" s="85" t="s">
        <v>3095</v>
      </c>
      <c r="N4" s="101" t="s">
        <v>2591</v>
      </c>
      <c r="O4" s="52" t="s">
        <v>1525</v>
      </c>
      <c r="P4" s="108" t="str">
        <f ca="1" t="shared" si="0" ref="P4:P68">DATEDIF(G4,$P$2,"Y")&amp;" Tahun"</f>
        <v>49 Tahun</v>
      </c>
      <c r="Q4" s="108" t="str">
        <f ca="1" t="shared" si="1" ref="Q4:Q68">DATEDIF(G4,$P$2,"YM")&amp;" Bulan"</f>
        <v>7 Bulan</v>
      </c>
      <c r="R4" s="108" t="str">
        <f ca="1" t="shared" si="2" ref="R4:R68">DATEDIF(G4,$P$2,"MD")&amp;"  Hari"</f>
        <v>25  Hari</v>
      </c>
    </row>
    <row r="5" spans="1:18" ht="15">
      <c r="A5" s="586"/>
      <c r="B5" s="594"/>
      <c r="C5" s="13" t="s">
        <v>2310</v>
      </c>
      <c r="D5" s="1" t="s">
        <v>2311</v>
      </c>
      <c r="E5" s="115" t="s">
        <v>9</v>
      </c>
      <c r="F5" s="1" t="s">
        <v>1341</v>
      </c>
      <c r="G5" s="60">
        <v>29712</v>
      </c>
      <c r="H5" s="35" t="s">
        <v>4866</v>
      </c>
      <c r="I5" s="92" t="s">
        <v>3104</v>
      </c>
      <c r="J5" s="38" t="s">
        <v>3271</v>
      </c>
      <c r="K5" s="1" t="s">
        <v>3124</v>
      </c>
      <c r="L5" s="38" t="s">
        <v>3894</v>
      </c>
      <c r="M5" s="85" t="s">
        <v>3099</v>
      </c>
      <c r="N5" s="101" t="s">
        <v>1244</v>
      </c>
      <c r="O5" s="52" t="s">
        <v>348</v>
      </c>
      <c r="P5" s="108" t="str">
        <f t="shared" ca="1" si="0"/>
        <v>43 Tahun</v>
      </c>
      <c r="Q5" s="108" t="str">
        <f t="shared" ca="1" si="1"/>
        <v>8 Bulan</v>
      </c>
      <c r="R5" s="108" t="str">
        <f t="shared" ca="1" si="2"/>
        <v>24  Hari</v>
      </c>
    </row>
    <row r="6" spans="1:18" ht="15">
      <c r="A6" s="586"/>
      <c r="B6" s="594"/>
      <c r="C6" s="13" t="s">
        <v>2504</v>
      </c>
      <c r="D6" s="1" t="s">
        <v>1628</v>
      </c>
      <c r="E6" s="115" t="s">
        <v>10</v>
      </c>
      <c r="F6" s="1" t="s">
        <v>4867</v>
      </c>
      <c r="G6" s="60">
        <v>37340</v>
      </c>
      <c r="H6" s="35" t="s">
        <v>4866</v>
      </c>
      <c r="I6" s="92" t="s">
        <v>3104</v>
      </c>
      <c r="J6" s="38" t="s">
        <v>3271</v>
      </c>
      <c r="K6" s="1" t="s">
        <v>3279</v>
      </c>
      <c r="L6" s="38" t="s">
        <v>3898</v>
      </c>
      <c r="M6" s="85" t="s">
        <v>3100</v>
      </c>
      <c r="N6" s="101" t="s">
        <v>2802</v>
      </c>
      <c r="O6" s="52" t="s">
        <v>2311</v>
      </c>
      <c r="P6" s="108" t="str">
        <f t="shared" ca="1" si="0"/>
        <v>22 Tahun</v>
      </c>
      <c r="Q6" s="108" t="str">
        <f t="shared" ca="1" si="1"/>
        <v>10 Bulan</v>
      </c>
      <c r="R6" s="108" t="str">
        <f t="shared" ca="1" si="2"/>
        <v>5  Hari</v>
      </c>
    </row>
    <row r="7" spans="1:18" ht="15">
      <c r="A7" s="586"/>
      <c r="B7" s="594"/>
      <c r="C7" s="13" t="s">
        <v>2632</v>
      </c>
      <c r="D7" s="1" t="s">
        <v>2633</v>
      </c>
      <c r="E7" s="115" t="s">
        <v>10</v>
      </c>
      <c r="F7" s="1" t="s">
        <v>4867</v>
      </c>
      <c r="G7" s="60">
        <v>37668</v>
      </c>
      <c r="H7" s="35" t="s">
        <v>4866</v>
      </c>
      <c r="I7" s="92" t="s">
        <v>3104</v>
      </c>
      <c r="J7" s="38" t="s">
        <v>3271</v>
      </c>
      <c r="K7" s="1" t="s">
        <v>3279</v>
      </c>
      <c r="L7" s="38" t="s">
        <v>3898</v>
      </c>
      <c r="M7" s="85" t="s">
        <v>3100</v>
      </c>
      <c r="N7" s="101" t="s">
        <v>2802</v>
      </c>
      <c r="O7" s="52" t="s">
        <v>2311</v>
      </c>
      <c r="P7" s="108" t="str">
        <f t="shared" ca="1" si="0"/>
        <v>21 Tahun</v>
      </c>
      <c r="Q7" s="108" t="str">
        <f t="shared" ca="1" si="1"/>
        <v>11 Bulan</v>
      </c>
      <c r="R7" s="108" t="str">
        <f t="shared" ca="1" si="2"/>
        <v>14  Hari</v>
      </c>
    </row>
    <row r="8" spans="1:18" ht="15">
      <c r="A8" s="586"/>
      <c r="B8" s="594"/>
      <c r="C8" s="13" t="s">
        <v>2632</v>
      </c>
      <c r="D8" s="1" t="s">
        <v>4868</v>
      </c>
      <c r="E8" s="115" t="s">
        <v>10</v>
      </c>
      <c r="F8" s="1" t="s">
        <v>4867</v>
      </c>
      <c r="G8" s="60">
        <v>40070</v>
      </c>
      <c r="H8" s="35" t="s">
        <v>4866</v>
      </c>
      <c r="I8" s="92" t="s">
        <v>3104</v>
      </c>
      <c r="J8" s="38" t="s">
        <v>3271</v>
      </c>
      <c r="K8" s="1" t="s">
        <v>3279</v>
      </c>
      <c r="L8" s="38" t="s">
        <v>3898</v>
      </c>
      <c r="M8" s="85" t="s">
        <v>3100</v>
      </c>
      <c r="N8" s="101" t="s">
        <v>2802</v>
      </c>
      <c r="O8" s="52" t="s">
        <v>2311</v>
      </c>
      <c r="P8" s="108" t="str">
        <f t="shared" ca="1" si="0"/>
        <v>15 Tahun</v>
      </c>
      <c r="Q8" s="108" t="str">
        <f t="shared" ca="1" si="1"/>
        <v>4 Bulan</v>
      </c>
      <c r="R8" s="108" t="str">
        <f t="shared" ca="1" si="2"/>
        <v>16  Hari</v>
      </c>
    </row>
    <row r="9" spans="1:18" ht="15">
      <c r="A9" s="586"/>
      <c r="B9" s="594"/>
      <c r="C9" s="13" t="s">
        <v>4869</v>
      </c>
      <c r="D9" s="1" t="s">
        <v>4870</v>
      </c>
      <c r="E9" s="115" t="s">
        <v>9</v>
      </c>
      <c r="F9" s="1" t="s">
        <v>4871</v>
      </c>
      <c r="G9" s="60">
        <v>41039</v>
      </c>
      <c r="H9" s="35" t="s">
        <v>4866</v>
      </c>
      <c r="I9" s="92" t="s">
        <v>3104</v>
      </c>
      <c r="J9" s="38" t="s">
        <v>3286</v>
      </c>
      <c r="K9" s="1" t="s">
        <v>3279</v>
      </c>
      <c r="L9" s="38" t="s">
        <v>3898</v>
      </c>
      <c r="M9" s="85" t="s">
        <v>3100</v>
      </c>
      <c r="N9" s="101" t="s">
        <v>2802</v>
      </c>
      <c r="O9" s="52" t="s">
        <v>2311</v>
      </c>
      <c r="P9" s="108" t="str">
        <f t="shared" ca="1" si="0"/>
        <v>12 Tahun</v>
      </c>
      <c r="Q9" s="108" t="str">
        <f t="shared" ca="1" si="1"/>
        <v>8 Bulan</v>
      </c>
      <c r="R9" s="108" t="str">
        <f t="shared" ca="1" si="2"/>
        <v>20  Hari</v>
      </c>
    </row>
    <row r="10" spans="1:18" ht="15">
      <c r="A10" s="587"/>
      <c r="B10" s="595"/>
      <c r="C10" s="13" t="s">
        <v>4872</v>
      </c>
      <c r="D10" s="1" t="s">
        <v>4873</v>
      </c>
      <c r="E10" s="115" t="s">
        <v>10</v>
      </c>
      <c r="F10" s="1" t="s">
        <v>4874</v>
      </c>
      <c r="G10" s="60">
        <v>43426</v>
      </c>
      <c r="H10" s="35" t="s">
        <v>4866</v>
      </c>
      <c r="I10" s="92" t="s">
        <v>3104</v>
      </c>
      <c r="J10" s="91" t="s">
        <v>3121</v>
      </c>
      <c r="K10" s="1" t="s">
        <v>3901</v>
      </c>
      <c r="L10" s="38" t="s">
        <v>3898</v>
      </c>
      <c r="M10" s="85" t="s">
        <v>3100</v>
      </c>
      <c r="N10" s="101" t="s">
        <v>2802</v>
      </c>
      <c r="O10" s="52" t="s">
        <v>2311</v>
      </c>
      <c r="P10" s="108" t="str">
        <f t="shared" ca="1" si="0"/>
        <v>6 Tahun</v>
      </c>
      <c r="Q10" s="108" t="str">
        <f t="shared" ca="1" si="1"/>
        <v>2 Bulan</v>
      </c>
      <c r="R10" s="108" t="str">
        <f t="shared" ca="1" si="2"/>
        <v>8  Hari</v>
      </c>
    </row>
    <row r="11" spans="1:18" ht="15">
      <c r="A11" s="585">
        <v>2</v>
      </c>
      <c r="B11" s="596" t="s">
        <v>1870</v>
      </c>
      <c r="C11" s="13" t="s">
        <v>2831</v>
      </c>
      <c r="D11" s="1" t="s">
        <v>2832</v>
      </c>
      <c r="E11" s="115" t="s">
        <v>10</v>
      </c>
      <c r="F11" s="1" t="s">
        <v>4875</v>
      </c>
      <c r="G11" s="60">
        <v>20914</v>
      </c>
      <c r="H11" s="35" t="s">
        <v>4866</v>
      </c>
      <c r="I11" s="92" t="s">
        <v>3104</v>
      </c>
      <c r="J11" s="38" t="s">
        <v>3271</v>
      </c>
      <c r="K11" s="1" t="s">
        <v>3124</v>
      </c>
      <c r="L11" s="38" t="s">
        <v>3894</v>
      </c>
      <c r="M11" s="85" t="s">
        <v>3095</v>
      </c>
      <c r="N11" s="101" t="s">
        <v>4876</v>
      </c>
      <c r="O11" s="52" t="s">
        <v>658</v>
      </c>
      <c r="P11" s="108" t="str">
        <f t="shared" ca="1" si="0"/>
        <v>67 Tahun</v>
      </c>
      <c r="Q11" s="108" t="str">
        <f t="shared" ca="1" si="1"/>
        <v>9 Bulan</v>
      </c>
      <c r="R11" s="108" t="str">
        <f t="shared" ca="1" si="2"/>
        <v>26  Hari</v>
      </c>
    </row>
    <row r="12" spans="1:18" ht="15">
      <c r="A12" s="586"/>
      <c r="B12" s="594"/>
      <c r="C12" s="13" t="s">
        <v>2308</v>
      </c>
      <c r="D12" s="1" t="s">
        <v>96</v>
      </c>
      <c r="E12" s="115" t="s">
        <v>9</v>
      </c>
      <c r="F12" s="1" t="s">
        <v>4877</v>
      </c>
      <c r="G12" s="60">
        <v>26456</v>
      </c>
      <c r="H12" s="35" t="s">
        <v>4866</v>
      </c>
      <c r="I12" s="92" t="s">
        <v>3104</v>
      </c>
      <c r="J12" s="38" t="s">
        <v>3271</v>
      </c>
      <c r="K12" s="1" t="s">
        <v>3117</v>
      </c>
      <c r="L12" s="38" t="s">
        <v>3894</v>
      </c>
      <c r="M12" s="85" t="s">
        <v>3099</v>
      </c>
      <c r="N12" s="101" t="s">
        <v>4878</v>
      </c>
      <c r="O12" s="52" t="s">
        <v>407</v>
      </c>
      <c r="P12" s="108" t="str">
        <f t="shared" ca="1" si="0"/>
        <v>52 Tahun</v>
      </c>
      <c r="Q12" s="108" t="str">
        <f t="shared" ca="1" si="1"/>
        <v>7 Bulan</v>
      </c>
      <c r="R12" s="108" t="str">
        <f t="shared" ca="1" si="2"/>
        <v>24  Hari</v>
      </c>
    </row>
    <row r="13" spans="1:18" ht="15">
      <c r="A13" s="586"/>
      <c r="B13" s="594"/>
      <c r="C13" s="13" t="s">
        <v>2456</v>
      </c>
      <c r="D13" s="1" t="s">
        <v>1670</v>
      </c>
      <c r="E13" s="115" t="s">
        <v>10</v>
      </c>
      <c r="F13" s="1" t="s">
        <v>4879</v>
      </c>
      <c r="G13" s="60">
        <v>35733</v>
      </c>
      <c r="H13" s="35" t="s">
        <v>4866</v>
      </c>
      <c r="I13" s="92" t="s">
        <v>3104</v>
      </c>
      <c r="J13" s="38" t="s">
        <v>3271</v>
      </c>
      <c r="K13" s="1" t="s">
        <v>3279</v>
      </c>
      <c r="L13" s="38" t="s">
        <v>3898</v>
      </c>
      <c r="M13" s="85" t="s">
        <v>3100</v>
      </c>
      <c r="N13" s="101" t="s">
        <v>2832</v>
      </c>
      <c r="O13" s="52" t="s">
        <v>96</v>
      </c>
      <c r="P13" s="108" t="str">
        <f t="shared" ca="1" si="0"/>
        <v>27 Tahun</v>
      </c>
      <c r="Q13" s="108" t="str">
        <f t="shared" ca="1" si="1"/>
        <v>3 Bulan</v>
      </c>
      <c r="R13" s="108" t="str">
        <f t="shared" ca="1" si="2"/>
        <v>0  Hari</v>
      </c>
    </row>
    <row r="14" spans="1:18" ht="15">
      <c r="A14" s="586"/>
      <c r="B14" s="594"/>
      <c r="C14" s="13" t="s">
        <v>2047</v>
      </c>
      <c r="D14" s="1" t="s">
        <v>2048</v>
      </c>
      <c r="E14" s="115" t="s">
        <v>9</v>
      </c>
      <c r="F14" s="1" t="s">
        <v>4880</v>
      </c>
      <c r="G14" s="60">
        <v>38472</v>
      </c>
      <c r="H14" s="35" t="s">
        <v>4866</v>
      </c>
      <c r="I14" s="92" t="s">
        <v>3104</v>
      </c>
      <c r="J14" s="38" t="s">
        <v>3271</v>
      </c>
      <c r="K14" s="1" t="s">
        <v>3279</v>
      </c>
      <c r="L14" s="38" t="s">
        <v>3898</v>
      </c>
      <c r="M14" s="85" t="s">
        <v>3100</v>
      </c>
      <c r="N14" s="101" t="s">
        <v>2832</v>
      </c>
      <c r="O14" s="52" t="s">
        <v>96</v>
      </c>
      <c r="P14" s="108" t="str">
        <f t="shared" ca="1" si="0"/>
        <v>19 Tahun</v>
      </c>
      <c r="Q14" s="108" t="str">
        <f t="shared" ca="1" si="1"/>
        <v>9 Bulan</v>
      </c>
      <c r="R14" s="108" t="str">
        <f t="shared" ca="1" si="2"/>
        <v>0  Hari</v>
      </c>
    </row>
    <row r="15" spans="1:18" ht="15">
      <c r="A15" s="587"/>
      <c r="B15" s="595"/>
      <c r="C15" s="13" t="s">
        <v>1871</v>
      </c>
      <c r="D15" s="1" t="s">
        <v>1872</v>
      </c>
      <c r="E15" s="115" t="s">
        <v>9</v>
      </c>
      <c r="F15" s="1" t="s">
        <v>4881</v>
      </c>
      <c r="G15" s="60">
        <v>38472</v>
      </c>
      <c r="H15" s="35" t="s">
        <v>4866</v>
      </c>
      <c r="I15" s="92" t="s">
        <v>3104</v>
      </c>
      <c r="J15" s="38" t="s">
        <v>3270</v>
      </c>
      <c r="K15" s="1" t="s">
        <v>3279</v>
      </c>
      <c r="L15" s="38" t="s">
        <v>3898</v>
      </c>
      <c r="M15" s="85" t="s">
        <v>3100</v>
      </c>
      <c r="N15" s="101" t="s">
        <v>2832</v>
      </c>
      <c r="O15" s="52" t="s">
        <v>96</v>
      </c>
      <c r="P15" s="108" t="str">
        <f t="shared" ca="1" si="0"/>
        <v>19 Tahun</v>
      </c>
      <c r="Q15" s="108" t="str">
        <f t="shared" ca="1" si="1"/>
        <v>9 Bulan</v>
      </c>
      <c r="R15" s="108" t="str">
        <f t="shared" ca="1" si="2"/>
        <v>0  Hari</v>
      </c>
    </row>
    <row r="16" spans="1:18" ht="15">
      <c r="A16" s="585">
        <v>3</v>
      </c>
      <c r="B16" s="596" t="s">
        <v>1951</v>
      </c>
      <c r="C16" s="13" t="s">
        <v>2636</v>
      </c>
      <c r="D16" s="1" t="s">
        <v>2637</v>
      </c>
      <c r="E16" s="115" t="s">
        <v>10</v>
      </c>
      <c r="F16" s="1" t="s">
        <v>4882</v>
      </c>
      <c r="G16" s="60">
        <v>34255</v>
      </c>
      <c r="H16" s="35" t="s">
        <v>4866</v>
      </c>
      <c r="I16" s="92" t="s">
        <v>3104</v>
      </c>
      <c r="J16" s="38" t="s">
        <v>3271</v>
      </c>
      <c r="K16" s="1" t="s">
        <v>3124</v>
      </c>
      <c r="L16" s="38" t="s">
        <v>3894</v>
      </c>
      <c r="M16" s="85" t="s">
        <v>3095</v>
      </c>
      <c r="N16" s="101" t="s">
        <v>2763</v>
      </c>
      <c r="O16" s="52" t="s">
        <v>2443</v>
      </c>
      <c r="P16" s="108" t="str">
        <f t="shared" ca="1" si="0"/>
        <v>31 Tahun</v>
      </c>
      <c r="Q16" s="108" t="str">
        <f t="shared" ca="1" si="1"/>
        <v>3 Bulan</v>
      </c>
      <c r="R16" s="108" t="str">
        <f t="shared" ca="1" si="2"/>
        <v>17  Hari</v>
      </c>
    </row>
    <row r="17" spans="1:18" ht="15">
      <c r="A17" s="586"/>
      <c r="B17" s="594"/>
      <c r="C17" s="13" t="s">
        <v>1952</v>
      </c>
      <c r="D17" s="1" t="s">
        <v>1953</v>
      </c>
      <c r="E17" s="115" t="s">
        <v>9</v>
      </c>
      <c r="F17" s="1" t="s">
        <v>4883</v>
      </c>
      <c r="G17" s="60">
        <v>37279</v>
      </c>
      <c r="H17" s="35" t="s">
        <v>4866</v>
      </c>
      <c r="I17" s="92" t="s">
        <v>3104</v>
      </c>
      <c r="J17" s="38" t="s">
        <v>3271</v>
      </c>
      <c r="K17" s="1" t="s">
        <v>3117</v>
      </c>
      <c r="L17" s="38" t="s">
        <v>3894</v>
      </c>
      <c r="M17" s="85" t="s">
        <v>3099</v>
      </c>
      <c r="N17" s="101" t="s">
        <v>647</v>
      </c>
      <c r="O17" s="52" t="s">
        <v>4884</v>
      </c>
      <c r="P17" s="108" t="str">
        <f t="shared" ca="1" si="0"/>
        <v>23 Tahun</v>
      </c>
      <c r="Q17" s="108" t="str">
        <f t="shared" ca="1" si="1"/>
        <v>0 Bulan</v>
      </c>
      <c r="R17" s="108" t="str">
        <f t="shared" ca="1" si="2"/>
        <v>7  Hari</v>
      </c>
    </row>
    <row r="18" spans="1:18" ht="15">
      <c r="A18" s="587"/>
      <c r="B18" s="595"/>
      <c r="C18" s="13" t="s">
        <v>4885</v>
      </c>
      <c r="D18" s="1" t="s">
        <v>4886</v>
      </c>
      <c r="E18" s="115" t="s">
        <v>10</v>
      </c>
      <c r="F18" s="1" t="s">
        <v>4882</v>
      </c>
      <c r="G18" s="60">
        <v>44761</v>
      </c>
      <c r="H18" s="35" t="s">
        <v>4866</v>
      </c>
      <c r="I18" s="92" t="s">
        <v>3104</v>
      </c>
      <c r="J18" s="91" t="s">
        <v>3121</v>
      </c>
      <c r="K18" s="1" t="s">
        <v>3901</v>
      </c>
      <c r="L18" s="38" t="s">
        <v>3898</v>
      </c>
      <c r="M18" s="85" t="s">
        <v>3100</v>
      </c>
      <c r="N18" s="101" t="s">
        <v>2637</v>
      </c>
      <c r="O18" s="52" t="s">
        <v>1953</v>
      </c>
      <c r="P18" s="108" t="str">
        <f t="shared" ca="1" si="0"/>
        <v>2 Tahun</v>
      </c>
      <c r="Q18" s="108" t="str">
        <f t="shared" ca="1" si="1"/>
        <v>6 Bulan</v>
      </c>
      <c r="R18" s="108" t="str">
        <f t="shared" ca="1" si="2"/>
        <v>11  Hari</v>
      </c>
    </row>
    <row r="19" spans="1:18" ht="15">
      <c r="A19" s="585">
        <v>4</v>
      </c>
      <c r="B19" s="596" t="s">
        <v>2441</v>
      </c>
      <c r="C19" s="13" t="s">
        <v>2762</v>
      </c>
      <c r="D19" s="1" t="s">
        <v>2763</v>
      </c>
      <c r="E19" s="115" t="s">
        <v>10</v>
      </c>
      <c r="F19" s="1" t="s">
        <v>4887</v>
      </c>
      <c r="G19" s="60">
        <v>24538</v>
      </c>
      <c r="H19" s="35" t="s">
        <v>4866</v>
      </c>
      <c r="I19" s="92" t="s">
        <v>3104</v>
      </c>
      <c r="J19" s="38" t="s">
        <v>3270</v>
      </c>
      <c r="K19" s="1" t="s">
        <v>3124</v>
      </c>
      <c r="L19" s="38" t="s">
        <v>3894</v>
      </c>
      <c r="M19" s="85" t="s">
        <v>3095</v>
      </c>
      <c r="N19" s="101" t="s">
        <v>4888</v>
      </c>
      <c r="O19" s="52" t="s">
        <v>1657</v>
      </c>
      <c r="P19" s="108" t="str">
        <f t="shared" ca="1" si="0"/>
        <v>57 Tahun</v>
      </c>
      <c r="Q19" s="108" t="str">
        <f t="shared" ca="1" si="1"/>
        <v>10 Bulan</v>
      </c>
      <c r="R19" s="108" t="str">
        <f t="shared" ca="1" si="2"/>
        <v>23  Hari</v>
      </c>
    </row>
    <row r="20" spans="1:18" ht="15">
      <c r="A20" s="586"/>
      <c r="B20" s="594"/>
      <c r="C20" s="13" t="s">
        <v>2442</v>
      </c>
      <c r="D20" s="1" t="s">
        <v>2443</v>
      </c>
      <c r="E20" s="115" t="s">
        <v>9</v>
      </c>
      <c r="F20" s="1" t="s">
        <v>4889</v>
      </c>
      <c r="G20" s="60">
        <v>27645</v>
      </c>
      <c r="H20" s="35" t="s">
        <v>4866</v>
      </c>
      <c r="I20" s="92" t="s">
        <v>3104</v>
      </c>
      <c r="J20" s="38" t="s">
        <v>3270</v>
      </c>
      <c r="K20" s="1" t="s">
        <v>3117</v>
      </c>
      <c r="L20" s="38" t="s">
        <v>3894</v>
      </c>
      <c r="M20" s="85" t="s">
        <v>3099</v>
      </c>
      <c r="N20" s="101" t="s">
        <v>4890</v>
      </c>
      <c r="O20" s="52" t="s">
        <v>639</v>
      </c>
      <c r="P20" s="108" t="str">
        <f t="shared" ca="1" si="0"/>
        <v>49 Tahun</v>
      </c>
      <c r="Q20" s="108" t="str">
        <f t="shared" ca="1" si="1"/>
        <v>4 Bulan</v>
      </c>
      <c r="R20" s="108" t="str">
        <f t="shared" ca="1" si="2"/>
        <v>22  Hari</v>
      </c>
    </row>
    <row r="21" spans="1:18" ht="15">
      <c r="A21" s="586"/>
      <c r="B21" s="594"/>
      <c r="C21" s="13" t="s">
        <v>2678</v>
      </c>
      <c r="D21" s="1" t="s">
        <v>2679</v>
      </c>
      <c r="E21" s="115" t="s">
        <v>10</v>
      </c>
      <c r="F21" s="1" t="s">
        <v>4882</v>
      </c>
      <c r="G21" s="60">
        <v>34891</v>
      </c>
      <c r="H21" s="35" t="s">
        <v>4866</v>
      </c>
      <c r="I21" s="92" t="s">
        <v>3104</v>
      </c>
      <c r="J21" s="38" t="s">
        <v>3271</v>
      </c>
      <c r="K21" s="1" t="s">
        <v>3279</v>
      </c>
      <c r="L21" s="38" t="s">
        <v>3898</v>
      </c>
      <c r="M21" s="85" t="s">
        <v>3100</v>
      </c>
      <c r="N21" s="101" t="s">
        <v>2763</v>
      </c>
      <c r="O21" s="52" t="s">
        <v>2443</v>
      </c>
      <c r="P21" s="108" t="str">
        <f t="shared" ca="1" si="0"/>
        <v>29 Tahun</v>
      </c>
      <c r="Q21" s="108" t="str">
        <f t="shared" ca="1" si="1"/>
        <v>6 Bulan</v>
      </c>
      <c r="R21" s="108" t="str">
        <f t="shared" ca="1" si="2"/>
        <v>19  Hari</v>
      </c>
    </row>
    <row r="22" spans="1:18" ht="15">
      <c r="A22" s="586"/>
      <c r="B22" s="594"/>
      <c r="C22" s="13" t="s">
        <v>2778</v>
      </c>
      <c r="D22" s="1" t="s">
        <v>2779</v>
      </c>
      <c r="E22" s="115" t="s">
        <v>10</v>
      </c>
      <c r="F22" s="1" t="s">
        <v>4882</v>
      </c>
      <c r="G22" s="60">
        <v>37717</v>
      </c>
      <c r="H22" s="35" t="s">
        <v>4866</v>
      </c>
      <c r="I22" s="92" t="s">
        <v>3104</v>
      </c>
      <c r="J22" s="38" t="s">
        <v>3271</v>
      </c>
      <c r="K22" s="1" t="s">
        <v>3279</v>
      </c>
      <c r="L22" s="38" t="s">
        <v>3898</v>
      </c>
      <c r="M22" s="85" t="s">
        <v>3100</v>
      </c>
      <c r="N22" s="101" t="s">
        <v>2763</v>
      </c>
      <c r="O22" s="52" t="s">
        <v>2443</v>
      </c>
      <c r="P22" s="108" t="str">
        <f t="shared" ca="1" si="0"/>
        <v>21 Tahun</v>
      </c>
      <c r="Q22" s="108" t="str">
        <f t="shared" ca="1" si="1"/>
        <v>9 Bulan</v>
      </c>
      <c r="R22" s="108" t="str">
        <f t="shared" ca="1" si="2"/>
        <v>24  Hari</v>
      </c>
    </row>
    <row r="23" spans="1:18" ht="15">
      <c r="A23" s="586"/>
      <c r="B23" s="594"/>
      <c r="C23" s="13" t="s">
        <v>4891</v>
      </c>
      <c r="D23" s="1" t="s">
        <v>284</v>
      </c>
      <c r="E23" s="115" t="s">
        <v>9</v>
      </c>
      <c r="F23" s="1" t="s">
        <v>4881</v>
      </c>
      <c r="G23" s="60">
        <v>39354</v>
      </c>
      <c r="H23" s="35" t="s">
        <v>4866</v>
      </c>
      <c r="I23" s="92" t="s">
        <v>3104</v>
      </c>
      <c r="J23" s="38" t="s">
        <v>3270</v>
      </c>
      <c r="K23" s="1" t="s">
        <v>3279</v>
      </c>
      <c r="L23" s="38" t="s">
        <v>3898</v>
      </c>
      <c r="M23" s="85" t="s">
        <v>3100</v>
      </c>
      <c r="N23" s="101" t="s">
        <v>2763</v>
      </c>
      <c r="O23" s="52" t="s">
        <v>2443</v>
      </c>
      <c r="P23" s="108" t="str">
        <f t="shared" ca="1" si="0"/>
        <v>17 Tahun</v>
      </c>
      <c r="Q23" s="108" t="str">
        <f t="shared" ca="1" si="1"/>
        <v>4 Bulan</v>
      </c>
      <c r="R23" s="108" t="str">
        <f t="shared" ca="1" si="2"/>
        <v>1  Hari</v>
      </c>
    </row>
    <row r="24" spans="1:18" ht="15">
      <c r="A24" s="587"/>
      <c r="B24" s="595"/>
      <c r="C24" s="13" t="s">
        <v>4892</v>
      </c>
      <c r="D24" s="1" t="s">
        <v>4893</v>
      </c>
      <c r="E24" s="115" t="s">
        <v>9</v>
      </c>
      <c r="F24" s="1" t="s">
        <v>4881</v>
      </c>
      <c r="G24" s="60">
        <v>41267</v>
      </c>
      <c r="H24" s="35" t="s">
        <v>4866</v>
      </c>
      <c r="I24" s="92" t="s">
        <v>3104</v>
      </c>
      <c r="J24" s="38" t="s">
        <v>3286</v>
      </c>
      <c r="K24" s="1" t="s">
        <v>3279</v>
      </c>
      <c r="L24" s="38" t="s">
        <v>3898</v>
      </c>
      <c r="M24" s="85" t="s">
        <v>3100</v>
      </c>
      <c r="N24" s="101" t="s">
        <v>2763</v>
      </c>
      <c r="O24" s="52" t="s">
        <v>2443</v>
      </c>
      <c r="P24" s="108" t="str">
        <f t="shared" ca="1" si="0"/>
        <v>12 Tahun</v>
      </c>
      <c r="Q24" s="108" t="str">
        <f t="shared" ca="1" si="1"/>
        <v>1 Bulan</v>
      </c>
      <c r="R24" s="108" t="str">
        <f t="shared" ca="1" si="2"/>
        <v>6  Hari</v>
      </c>
    </row>
    <row r="25" spans="1:18" ht="15">
      <c r="A25" s="585">
        <v>5</v>
      </c>
      <c r="B25" s="596" t="s">
        <v>1997</v>
      </c>
      <c r="C25" s="13" t="s">
        <v>4894</v>
      </c>
      <c r="D25" s="1" t="s">
        <v>2561</v>
      </c>
      <c r="E25" s="115" t="s">
        <v>10</v>
      </c>
      <c r="F25" s="1" t="s">
        <v>4880</v>
      </c>
      <c r="G25" s="60">
        <v>30366</v>
      </c>
      <c r="H25" s="35" t="s">
        <v>4866</v>
      </c>
      <c r="I25" s="92" t="s">
        <v>3104</v>
      </c>
      <c r="J25" s="38" t="s">
        <v>3271</v>
      </c>
      <c r="K25" s="1" t="s">
        <v>3124</v>
      </c>
      <c r="L25" s="38" t="s">
        <v>3894</v>
      </c>
      <c r="M25" s="85" t="s">
        <v>3095</v>
      </c>
      <c r="N25" s="101" t="s">
        <v>4895</v>
      </c>
      <c r="O25" s="52" t="s">
        <v>1705</v>
      </c>
      <c r="P25" s="108" t="str">
        <f t="shared" ca="1" si="0"/>
        <v>41 Tahun</v>
      </c>
      <c r="Q25" s="108" t="str">
        <f t="shared" ca="1" si="1"/>
        <v>11 Bulan</v>
      </c>
      <c r="R25" s="108" t="str">
        <f t="shared" ca="1" si="2"/>
        <v>11  Hari</v>
      </c>
    </row>
    <row r="26" spans="1:18" ht="15">
      <c r="A26" s="586"/>
      <c r="B26" s="594"/>
      <c r="C26" s="13" t="s">
        <v>1998</v>
      </c>
      <c r="D26" s="1" t="s">
        <v>1999</v>
      </c>
      <c r="E26" s="115" t="s">
        <v>9</v>
      </c>
      <c r="F26" s="1" t="s">
        <v>4896</v>
      </c>
      <c r="G26" s="60">
        <v>33135</v>
      </c>
      <c r="H26" s="35" t="s">
        <v>4866</v>
      </c>
      <c r="I26" s="92" t="s">
        <v>3104</v>
      </c>
      <c r="J26" s="38" t="s">
        <v>3271</v>
      </c>
      <c r="K26" s="1" t="s">
        <v>3124</v>
      </c>
      <c r="L26" s="38" t="s">
        <v>3894</v>
      </c>
      <c r="M26" s="85" t="s">
        <v>3099</v>
      </c>
      <c r="N26" s="101" t="s">
        <v>4897</v>
      </c>
      <c r="O26" s="52" t="s">
        <v>299</v>
      </c>
      <c r="P26" s="108" t="str">
        <f t="shared" ca="1" si="0"/>
        <v>34 Tahun</v>
      </c>
      <c r="Q26" s="108" t="str">
        <f t="shared" ca="1" si="1"/>
        <v>4 Bulan</v>
      </c>
      <c r="R26" s="108" t="str">
        <f t="shared" ca="1" si="2"/>
        <v>11  Hari</v>
      </c>
    </row>
    <row r="27" spans="1:18" ht="15">
      <c r="A27" s="586"/>
      <c r="B27" s="594"/>
      <c r="C27" s="13" t="s">
        <v>4898</v>
      </c>
      <c r="D27" s="1" t="s">
        <v>4899</v>
      </c>
      <c r="E27" s="115" t="s">
        <v>9</v>
      </c>
      <c r="F27" s="1" t="s">
        <v>4880</v>
      </c>
      <c r="G27" s="60">
        <v>40014</v>
      </c>
      <c r="H27" s="35" t="s">
        <v>4866</v>
      </c>
      <c r="I27" s="92" t="s">
        <v>3104</v>
      </c>
      <c r="J27" s="38" t="s">
        <v>3286</v>
      </c>
      <c r="K27" s="1" t="s">
        <v>3279</v>
      </c>
      <c r="L27" s="38" t="s">
        <v>3898</v>
      </c>
      <c r="M27" s="85" t="s">
        <v>3100</v>
      </c>
      <c r="N27" s="101" t="s">
        <v>2561</v>
      </c>
      <c r="O27" s="52" t="s">
        <v>2561</v>
      </c>
      <c r="P27" s="108" t="str">
        <f t="shared" ca="1" si="0"/>
        <v>15 Tahun</v>
      </c>
      <c r="Q27" s="108" t="str">
        <f t="shared" ca="1" si="1"/>
        <v>6 Bulan</v>
      </c>
      <c r="R27" s="108" t="str">
        <f t="shared" ca="1" si="2"/>
        <v>10  Hari</v>
      </c>
    </row>
    <row r="28" spans="1:18" ht="15">
      <c r="A28" s="587"/>
      <c r="B28" s="595"/>
      <c r="C28" s="13" t="s">
        <v>4900</v>
      </c>
      <c r="D28" s="1" t="s">
        <v>4901</v>
      </c>
      <c r="E28" s="115" t="s">
        <v>9</v>
      </c>
      <c r="F28" s="1" t="s">
        <v>3024</v>
      </c>
      <c r="G28" s="60">
        <v>43021</v>
      </c>
      <c r="H28" s="35" t="s">
        <v>4866</v>
      </c>
      <c r="I28" s="92" t="s">
        <v>3104</v>
      </c>
      <c r="J28" s="91" t="s">
        <v>3121</v>
      </c>
      <c r="K28" s="1" t="s">
        <v>3901</v>
      </c>
      <c r="L28" s="38" t="s">
        <v>3898</v>
      </c>
      <c r="M28" s="85" t="s">
        <v>3100</v>
      </c>
      <c r="N28" s="101" t="s">
        <v>2561</v>
      </c>
      <c r="O28" s="52" t="s">
        <v>2561</v>
      </c>
      <c r="P28" s="108" t="str">
        <f t="shared" ca="1" si="0"/>
        <v>7 Tahun</v>
      </c>
      <c r="Q28" s="108" t="str">
        <f t="shared" ca="1" si="1"/>
        <v>3 Bulan</v>
      </c>
      <c r="R28" s="108" t="str">
        <f t="shared" ca="1" si="2"/>
        <v>17  Hari</v>
      </c>
    </row>
    <row r="29" spans="1:18" ht="15">
      <c r="A29" s="585">
        <v>6</v>
      </c>
      <c r="B29" s="596" t="s">
        <v>2316</v>
      </c>
      <c r="C29" s="13" t="s">
        <v>2559</v>
      </c>
      <c r="D29" s="1" t="s">
        <v>1606</v>
      </c>
      <c r="E29" s="115" t="s">
        <v>10</v>
      </c>
      <c r="F29" s="1" t="s">
        <v>4880</v>
      </c>
      <c r="G29" s="60">
        <v>31897</v>
      </c>
      <c r="H29" s="35" t="s">
        <v>4866</v>
      </c>
      <c r="I29" s="92" t="s">
        <v>3104</v>
      </c>
      <c r="J29" s="38" t="s">
        <v>3271</v>
      </c>
      <c r="K29" s="1" t="s">
        <v>3124</v>
      </c>
      <c r="L29" s="38" t="s">
        <v>3894</v>
      </c>
      <c r="M29" s="85" t="s">
        <v>3095</v>
      </c>
      <c r="N29" s="101" t="s">
        <v>1787</v>
      </c>
      <c r="O29" s="52" t="s">
        <v>1705</v>
      </c>
      <c r="P29" s="108" t="str">
        <f t="shared" ca="1" si="0"/>
        <v>37 Tahun</v>
      </c>
      <c r="Q29" s="108" t="str">
        <f t="shared" ca="1" si="1"/>
        <v>9 Bulan</v>
      </c>
      <c r="R29" s="108" t="str">
        <f t="shared" ca="1" si="2"/>
        <v>0  Hari</v>
      </c>
    </row>
    <row r="30" spans="1:18" ht="15">
      <c r="A30" s="586"/>
      <c r="B30" s="594"/>
      <c r="C30" s="13" t="s">
        <v>2317</v>
      </c>
      <c r="D30" s="1" t="s">
        <v>257</v>
      </c>
      <c r="E30" s="115" t="s">
        <v>9</v>
      </c>
      <c r="F30" s="1" t="s">
        <v>4902</v>
      </c>
      <c r="G30" s="60">
        <v>31386</v>
      </c>
      <c r="H30" s="35" t="s">
        <v>4866</v>
      </c>
      <c r="I30" s="92" t="s">
        <v>3104</v>
      </c>
      <c r="J30" s="38" t="s">
        <v>3271</v>
      </c>
      <c r="K30" s="1" t="s">
        <v>3124</v>
      </c>
      <c r="L30" s="38" t="s">
        <v>3894</v>
      </c>
      <c r="M30" s="85" t="s">
        <v>3099</v>
      </c>
      <c r="N30" s="101" t="s">
        <v>4903</v>
      </c>
      <c r="O30" s="52" t="s">
        <v>4904</v>
      </c>
      <c r="P30" s="108" t="str">
        <f t="shared" ca="1" si="0"/>
        <v>39 Tahun</v>
      </c>
      <c r="Q30" s="108" t="str">
        <f t="shared" ca="1" si="1"/>
        <v>1 Bulan</v>
      </c>
      <c r="R30" s="108" t="str">
        <f t="shared" ca="1" si="2"/>
        <v>25  Hari</v>
      </c>
    </row>
    <row r="31" spans="1:18" ht="15">
      <c r="A31" s="586"/>
      <c r="B31" s="594"/>
      <c r="C31" s="13" t="s">
        <v>4905</v>
      </c>
      <c r="D31" s="1" t="s">
        <v>4906</v>
      </c>
      <c r="E31" s="115" t="s">
        <v>9</v>
      </c>
      <c r="F31" s="1" t="s">
        <v>4880</v>
      </c>
      <c r="G31" s="60">
        <v>40960</v>
      </c>
      <c r="H31" s="35" t="s">
        <v>4866</v>
      </c>
      <c r="I31" s="92" t="s">
        <v>3104</v>
      </c>
      <c r="J31" s="38" t="s">
        <v>3286</v>
      </c>
      <c r="K31" s="1" t="s">
        <v>3279</v>
      </c>
      <c r="L31" s="38" t="s">
        <v>3898</v>
      </c>
      <c r="M31" s="85" t="s">
        <v>3100</v>
      </c>
      <c r="N31" s="101" t="s">
        <v>1606</v>
      </c>
      <c r="O31" s="52" t="s">
        <v>257</v>
      </c>
      <c r="P31" s="108" t="str">
        <f t="shared" ca="1" si="0"/>
        <v>12 Tahun</v>
      </c>
      <c r="Q31" s="108" t="str">
        <f t="shared" ca="1" si="1"/>
        <v>11 Bulan</v>
      </c>
      <c r="R31" s="108" t="str">
        <f t="shared" ca="1" si="2"/>
        <v>9  Hari</v>
      </c>
    </row>
    <row r="32" spans="1:18" ht="15">
      <c r="A32" s="587"/>
      <c r="B32" s="595"/>
      <c r="C32" s="13" t="s">
        <v>4907</v>
      </c>
      <c r="D32" s="1" t="s">
        <v>4908</v>
      </c>
      <c r="E32" s="115" t="s">
        <v>9</v>
      </c>
      <c r="F32" s="1" t="s">
        <v>4880</v>
      </c>
      <c r="G32" s="60">
        <v>42949</v>
      </c>
      <c r="H32" s="35" t="s">
        <v>4866</v>
      </c>
      <c r="I32" s="92" t="s">
        <v>3104</v>
      </c>
      <c r="J32" s="91" t="s">
        <v>3121</v>
      </c>
      <c r="K32" s="1" t="s">
        <v>3901</v>
      </c>
      <c r="L32" s="38" t="s">
        <v>3898</v>
      </c>
      <c r="M32" s="85" t="s">
        <v>3100</v>
      </c>
      <c r="N32" s="101" t="s">
        <v>1606</v>
      </c>
      <c r="O32" s="52" t="s">
        <v>257</v>
      </c>
      <c r="P32" s="108" t="str">
        <f t="shared" ca="1" si="0"/>
        <v>7 Tahun</v>
      </c>
      <c r="Q32" s="108" t="str">
        <f t="shared" ca="1" si="1"/>
        <v>5 Bulan</v>
      </c>
      <c r="R32" s="108" t="str">
        <f t="shared" ca="1" si="2"/>
        <v>28  Hari</v>
      </c>
    </row>
    <row r="33" spans="1:18" ht="15">
      <c r="A33" s="585">
        <v>7</v>
      </c>
      <c r="B33" s="596" t="s">
        <v>2169</v>
      </c>
      <c r="C33" s="13" t="s">
        <v>2647</v>
      </c>
      <c r="D33" s="1" t="s">
        <v>2595</v>
      </c>
      <c r="E33" s="115" t="s">
        <v>10</v>
      </c>
      <c r="F33" s="1" t="s">
        <v>4880</v>
      </c>
      <c r="G33" s="60">
        <v>33009</v>
      </c>
      <c r="H33" s="35" t="s">
        <v>4866</v>
      </c>
      <c r="I33" s="92" t="s">
        <v>3104</v>
      </c>
      <c r="J33" s="38" t="s">
        <v>3271</v>
      </c>
      <c r="K33" s="1" t="s">
        <v>3124</v>
      </c>
      <c r="L33" s="38" t="s">
        <v>3894</v>
      </c>
      <c r="M33" s="85" t="s">
        <v>3095</v>
      </c>
      <c r="N33" s="101" t="s">
        <v>1787</v>
      </c>
      <c r="O33" s="52" t="s">
        <v>1705</v>
      </c>
      <c r="P33" s="108" t="str">
        <f t="shared" ca="1" si="0"/>
        <v>34 Tahun</v>
      </c>
      <c r="Q33" s="108" t="str">
        <f t="shared" ca="1" si="1"/>
        <v>8 Bulan</v>
      </c>
      <c r="R33" s="108" t="str">
        <f t="shared" ca="1" si="2"/>
        <v>14  Hari</v>
      </c>
    </row>
    <row r="34" spans="1:18" ht="15">
      <c r="A34" s="586"/>
      <c r="B34" s="594"/>
      <c r="C34" s="13" t="s">
        <v>4909</v>
      </c>
      <c r="D34" s="1" t="s">
        <v>4910</v>
      </c>
      <c r="E34" s="115" t="s">
        <v>9</v>
      </c>
      <c r="F34" s="1" t="s">
        <v>4911</v>
      </c>
      <c r="G34" s="60">
        <v>32244</v>
      </c>
      <c r="H34" s="35" t="s">
        <v>4866</v>
      </c>
      <c r="I34" s="92" t="s">
        <v>3104</v>
      </c>
      <c r="J34" s="38" t="s">
        <v>3271</v>
      </c>
      <c r="K34" s="1" t="s">
        <v>3117</v>
      </c>
      <c r="L34" s="38" t="s">
        <v>3894</v>
      </c>
      <c r="M34" s="85" t="s">
        <v>3099</v>
      </c>
      <c r="N34" s="101" t="s">
        <v>4912</v>
      </c>
      <c r="O34" s="52" t="s">
        <v>417</v>
      </c>
      <c r="P34" s="108" t="str">
        <f t="shared" ca="1" si="0"/>
        <v>36 Tahun</v>
      </c>
      <c r="Q34" s="108" t="str">
        <f t="shared" ca="1" si="1"/>
        <v>9 Bulan</v>
      </c>
      <c r="R34" s="108" t="str">
        <f t="shared" ca="1" si="2"/>
        <v>19  Hari</v>
      </c>
    </row>
    <row r="35" spans="1:18" ht="15">
      <c r="A35" s="587"/>
      <c r="B35" s="595"/>
      <c r="C35" s="13" t="s">
        <v>4913</v>
      </c>
      <c r="D35" s="1" t="s">
        <v>4914</v>
      </c>
      <c r="E35" s="115" t="s">
        <v>10</v>
      </c>
      <c r="F35" s="1" t="s">
        <v>4880</v>
      </c>
      <c r="G35" s="60">
        <v>42542</v>
      </c>
      <c r="H35" s="35" t="s">
        <v>4866</v>
      </c>
      <c r="I35" s="92" t="s">
        <v>3104</v>
      </c>
      <c r="J35" s="91" t="s">
        <v>3121</v>
      </c>
      <c r="K35" s="1" t="s">
        <v>3901</v>
      </c>
      <c r="L35" s="38" t="s">
        <v>3898</v>
      </c>
      <c r="M35" s="85" t="s">
        <v>3100</v>
      </c>
      <c r="N35" s="101" t="s">
        <v>2595</v>
      </c>
      <c r="O35" s="52" t="s">
        <v>4910</v>
      </c>
      <c r="P35" s="108" t="str">
        <f t="shared" ca="1" si="0"/>
        <v>8 Tahun</v>
      </c>
      <c r="Q35" s="108" t="str">
        <f t="shared" ca="1" si="1"/>
        <v>7 Bulan</v>
      </c>
      <c r="R35" s="108" t="str">
        <f t="shared" ca="1" si="2"/>
        <v>9  Hari</v>
      </c>
    </row>
    <row r="36" spans="1:18" ht="15">
      <c r="A36" s="585">
        <v>8</v>
      </c>
      <c r="B36" s="596" t="s">
        <v>2167</v>
      </c>
      <c r="C36" s="13" t="s">
        <v>2652</v>
      </c>
      <c r="D36" s="1" t="s">
        <v>850</v>
      </c>
      <c r="E36" s="115" t="s">
        <v>10</v>
      </c>
      <c r="F36" s="1" t="s">
        <v>4915</v>
      </c>
      <c r="G36" s="60">
        <v>30173</v>
      </c>
      <c r="H36" s="35" t="s">
        <v>4866</v>
      </c>
      <c r="I36" s="92" t="s">
        <v>3104</v>
      </c>
      <c r="J36" s="38" t="s">
        <v>3270</v>
      </c>
      <c r="K36" s="1" t="s">
        <v>3124</v>
      </c>
      <c r="L36" s="38" t="s">
        <v>3894</v>
      </c>
      <c r="M36" s="85" t="s">
        <v>3095</v>
      </c>
      <c r="N36" s="101" t="s">
        <v>1405</v>
      </c>
      <c r="O36" s="52" t="s">
        <v>1716</v>
      </c>
      <c r="P36" s="108" t="str">
        <f t="shared" ca="1" si="0"/>
        <v>42 Tahun</v>
      </c>
      <c r="Q36" s="108" t="str">
        <f t="shared" ca="1" si="1"/>
        <v>5 Bulan</v>
      </c>
      <c r="R36" s="108" t="str">
        <f t="shared" ca="1" si="2"/>
        <v>20  Hari</v>
      </c>
    </row>
    <row r="37" spans="1:18" ht="15">
      <c r="A37" s="586"/>
      <c r="B37" s="594"/>
      <c r="C37" s="13" t="s">
        <v>2168</v>
      </c>
      <c r="D37" s="1" t="s">
        <v>1448</v>
      </c>
      <c r="E37" s="115" t="s">
        <v>9</v>
      </c>
      <c r="F37" s="1" t="s">
        <v>4867</v>
      </c>
      <c r="G37" s="60">
        <v>29687</v>
      </c>
      <c r="H37" s="35" t="s">
        <v>4866</v>
      </c>
      <c r="I37" s="92" t="s">
        <v>3104</v>
      </c>
      <c r="J37" s="38" t="s">
        <v>3270</v>
      </c>
      <c r="K37" s="1" t="s">
        <v>3124</v>
      </c>
      <c r="L37" s="38" t="s">
        <v>3894</v>
      </c>
      <c r="M37" s="85" t="s">
        <v>3099</v>
      </c>
      <c r="N37" s="101" t="s">
        <v>4916</v>
      </c>
      <c r="O37" s="52" t="s">
        <v>84</v>
      </c>
      <c r="P37" s="108" t="str">
        <f t="shared" ca="1" si="0"/>
        <v>43 Tahun</v>
      </c>
      <c r="Q37" s="108" t="str">
        <f t="shared" ca="1" si="1"/>
        <v>9 Bulan</v>
      </c>
      <c r="R37" s="108" t="str">
        <f t="shared" ca="1" si="2"/>
        <v>19  Hari</v>
      </c>
    </row>
    <row r="38" spans="1:18" ht="15">
      <c r="A38" s="586"/>
      <c r="B38" s="594"/>
      <c r="C38" s="13" t="s">
        <v>4917</v>
      </c>
      <c r="D38" s="1" t="s">
        <v>3061</v>
      </c>
      <c r="E38" s="115" t="s">
        <v>9</v>
      </c>
      <c r="F38" s="1" t="s">
        <v>4882</v>
      </c>
      <c r="G38" s="60">
        <v>39300</v>
      </c>
      <c r="H38" s="35" t="s">
        <v>4866</v>
      </c>
      <c r="I38" s="92" t="s">
        <v>3104</v>
      </c>
      <c r="J38" s="38" t="s">
        <v>3286</v>
      </c>
      <c r="K38" s="1" t="s">
        <v>3279</v>
      </c>
      <c r="L38" s="38" t="s">
        <v>3898</v>
      </c>
      <c r="M38" s="85" t="s">
        <v>3100</v>
      </c>
      <c r="N38" s="101" t="s">
        <v>850</v>
      </c>
      <c r="O38" s="52" t="s">
        <v>1448</v>
      </c>
      <c r="P38" s="108" t="str">
        <f t="shared" ca="1" si="0"/>
        <v>17 Tahun</v>
      </c>
      <c r="Q38" s="108" t="str">
        <f t="shared" ca="1" si="1"/>
        <v>5 Bulan</v>
      </c>
      <c r="R38" s="108" t="str">
        <f t="shared" ca="1" si="2"/>
        <v>24  Hari</v>
      </c>
    </row>
    <row r="39" spans="1:18" ht="15">
      <c r="A39" s="586"/>
      <c r="B39" s="594"/>
      <c r="C39" s="13" t="s">
        <v>7282</v>
      </c>
      <c r="D39" s="1" t="s">
        <v>7283</v>
      </c>
      <c r="E39" s="115" t="s">
        <v>9</v>
      </c>
      <c r="F39" s="1" t="s">
        <v>4882</v>
      </c>
      <c r="G39" s="446"/>
      <c r="H39" s="35" t="s">
        <v>4866</v>
      </c>
      <c r="I39" s="92" t="s">
        <v>3104</v>
      </c>
      <c r="J39" s="38" t="s">
        <v>3286</v>
      </c>
      <c r="K39" s="1" t="s">
        <v>3279</v>
      </c>
      <c r="L39" s="38" t="s">
        <v>3898</v>
      </c>
      <c r="M39" s="85" t="s">
        <v>3100</v>
      </c>
      <c r="N39" s="101" t="s">
        <v>850</v>
      </c>
      <c r="O39" s="52" t="s">
        <v>1448</v>
      </c>
      <c r="P39" s="142"/>
      <c r="Q39" s="142"/>
      <c r="R39" s="142"/>
    </row>
    <row r="40" spans="1:18" ht="15">
      <c r="A40" s="587"/>
      <c r="B40" s="595"/>
      <c r="C40" s="13" t="s">
        <v>1977</v>
      </c>
      <c r="D40" s="1" t="s">
        <v>7281</v>
      </c>
      <c r="E40" s="115" t="s">
        <v>10</v>
      </c>
      <c r="F40" s="1" t="s">
        <v>4882</v>
      </c>
      <c r="G40" s="60">
        <v>43046</v>
      </c>
      <c r="H40" s="35" t="s">
        <v>4866</v>
      </c>
      <c r="I40" s="92" t="s">
        <v>3104</v>
      </c>
      <c r="J40" s="91" t="s">
        <v>3121</v>
      </c>
      <c r="K40" s="1" t="s">
        <v>3901</v>
      </c>
      <c r="L40" s="38" t="s">
        <v>3898</v>
      </c>
      <c r="M40" s="85" t="s">
        <v>3100</v>
      </c>
      <c r="N40" s="101" t="s">
        <v>850</v>
      </c>
      <c r="O40" s="52" t="s">
        <v>1448</v>
      </c>
      <c r="P40" s="108" t="str">
        <f t="shared" ca="1" si="0"/>
        <v>7 Tahun</v>
      </c>
      <c r="Q40" s="108" t="str">
        <f t="shared" ca="1" si="1"/>
        <v>2 Bulan</v>
      </c>
      <c r="R40" s="108" t="str">
        <f t="shared" ca="1" si="2"/>
        <v>23  Hari</v>
      </c>
    </row>
    <row r="41" spans="1:18" ht="15">
      <c r="A41" s="585">
        <v>9</v>
      </c>
      <c r="B41" s="596" t="s">
        <v>4918</v>
      </c>
      <c r="C41" s="13" t="s">
        <v>4919</v>
      </c>
      <c r="D41" s="1" t="s">
        <v>2948</v>
      </c>
      <c r="E41" s="115" t="s">
        <v>10</v>
      </c>
      <c r="F41" s="1" t="s">
        <v>4920</v>
      </c>
      <c r="G41" s="60">
        <v>32413</v>
      </c>
      <c r="H41" s="35" t="s">
        <v>4866</v>
      </c>
      <c r="I41" s="92" t="s">
        <v>3104</v>
      </c>
      <c r="J41" s="38" t="s">
        <v>3271</v>
      </c>
      <c r="K41" s="1" t="s">
        <v>3124</v>
      </c>
      <c r="L41" s="38" t="s">
        <v>3894</v>
      </c>
      <c r="M41" s="85" t="s">
        <v>3095</v>
      </c>
      <c r="N41" s="101" t="s">
        <v>4921</v>
      </c>
      <c r="O41" s="52" t="s">
        <v>89</v>
      </c>
      <c r="P41" s="108" t="str">
        <f t="shared" ca="1" si="0"/>
        <v>36 Tahun</v>
      </c>
      <c r="Q41" s="108" t="str">
        <f t="shared" ca="1" si="1"/>
        <v>4 Bulan</v>
      </c>
      <c r="R41" s="108" t="str">
        <f t="shared" ca="1" si="2"/>
        <v>3  Hari</v>
      </c>
    </row>
    <row r="42" spans="1:18" ht="15">
      <c r="A42" s="586"/>
      <c r="B42" s="594"/>
      <c r="C42" s="13" t="s">
        <v>2932</v>
      </c>
      <c r="D42" s="1" t="s">
        <v>428</v>
      </c>
      <c r="E42" s="115" t="s">
        <v>9</v>
      </c>
      <c r="F42" s="1" t="s">
        <v>4883</v>
      </c>
      <c r="G42" s="60">
        <v>33818</v>
      </c>
      <c r="H42" s="35" t="s">
        <v>4866</v>
      </c>
      <c r="I42" s="92" t="s">
        <v>3104</v>
      </c>
      <c r="J42" s="38" t="s">
        <v>3271</v>
      </c>
      <c r="K42" s="1" t="s">
        <v>3117</v>
      </c>
      <c r="L42" s="38" t="s">
        <v>3894</v>
      </c>
      <c r="M42" s="85" t="s">
        <v>3099</v>
      </c>
      <c r="N42" s="101" t="s">
        <v>4922</v>
      </c>
      <c r="O42" s="52" t="s">
        <v>4923</v>
      </c>
      <c r="P42" s="108" t="str">
        <f t="shared" ca="1" si="0"/>
        <v>32 Tahun</v>
      </c>
      <c r="Q42" s="108" t="str">
        <f t="shared" ca="1" si="1"/>
        <v>5 Bulan</v>
      </c>
      <c r="R42" s="108" t="str">
        <f t="shared" ca="1" si="2"/>
        <v>28  Hari</v>
      </c>
    </row>
    <row r="43" spans="1:18" ht="15">
      <c r="A43" s="586"/>
      <c r="B43" s="594"/>
      <c r="C43" s="13" t="s">
        <v>4924</v>
      </c>
      <c r="D43" s="1" t="s">
        <v>4925</v>
      </c>
      <c r="E43" s="115" t="s">
        <v>10</v>
      </c>
      <c r="F43" s="1" t="s">
        <v>4926</v>
      </c>
      <c r="G43" s="60">
        <v>41797</v>
      </c>
      <c r="H43" s="35" t="s">
        <v>4866</v>
      </c>
      <c r="I43" s="92" t="s">
        <v>3104</v>
      </c>
      <c r="J43" s="91" t="s">
        <v>3121</v>
      </c>
      <c r="K43" s="1" t="s">
        <v>3901</v>
      </c>
      <c r="L43" s="38" t="s">
        <v>3898</v>
      </c>
      <c r="M43" s="85" t="s">
        <v>3100</v>
      </c>
      <c r="N43" s="101" t="s">
        <v>2948</v>
      </c>
      <c r="O43" s="52" t="s">
        <v>428</v>
      </c>
      <c r="P43" s="108" t="str">
        <f t="shared" ca="1" si="0"/>
        <v>10 Tahun</v>
      </c>
      <c r="Q43" s="108" t="str">
        <f t="shared" ca="1" si="1"/>
        <v>7 Bulan</v>
      </c>
      <c r="R43" s="108" t="str">
        <f t="shared" ca="1" si="2"/>
        <v>23  Hari</v>
      </c>
    </row>
    <row r="44" spans="1:18" ht="15">
      <c r="A44" s="587"/>
      <c r="B44" s="595"/>
      <c r="C44" s="13" t="s">
        <v>4927</v>
      </c>
      <c r="D44" s="1" t="s">
        <v>4928</v>
      </c>
      <c r="E44" s="115" t="s">
        <v>9</v>
      </c>
      <c r="F44" s="1" t="s">
        <v>4882</v>
      </c>
      <c r="G44" s="60">
        <v>44248</v>
      </c>
      <c r="H44" s="35" t="s">
        <v>4866</v>
      </c>
      <c r="I44" s="92" t="s">
        <v>3104</v>
      </c>
      <c r="J44" s="91" t="s">
        <v>3121</v>
      </c>
      <c r="K44" s="1" t="s">
        <v>3901</v>
      </c>
      <c r="L44" s="38" t="s">
        <v>3898</v>
      </c>
      <c r="M44" s="85" t="s">
        <v>3100</v>
      </c>
      <c r="N44" s="101" t="s">
        <v>2948</v>
      </c>
      <c r="O44" s="52" t="s">
        <v>428</v>
      </c>
      <c r="P44" s="108" t="str">
        <f t="shared" ca="1" si="0"/>
        <v>3 Tahun</v>
      </c>
      <c r="Q44" s="108" t="str">
        <f t="shared" ca="1" si="1"/>
        <v>11 Bulan</v>
      </c>
      <c r="R44" s="108" t="str">
        <f t="shared" ca="1" si="2"/>
        <v>9  Hari</v>
      </c>
    </row>
    <row r="45" spans="1:18" ht="15">
      <c r="A45" s="585">
        <v>10</v>
      </c>
      <c r="B45" s="596" t="s">
        <v>2106</v>
      </c>
      <c r="C45" s="13" t="s">
        <v>4929</v>
      </c>
      <c r="D45" s="1" t="s">
        <v>2524</v>
      </c>
      <c r="E45" s="115" t="s">
        <v>10</v>
      </c>
      <c r="F45" s="1" t="s">
        <v>4930</v>
      </c>
      <c r="G45" s="60">
        <v>31190</v>
      </c>
      <c r="H45" s="35" t="s">
        <v>4866</v>
      </c>
      <c r="I45" s="92" t="s">
        <v>3104</v>
      </c>
      <c r="J45" s="38" t="s">
        <v>3271</v>
      </c>
      <c r="K45" s="1" t="s">
        <v>3097</v>
      </c>
      <c r="L45" s="38" t="s">
        <v>3894</v>
      </c>
      <c r="M45" s="85" t="s">
        <v>3095</v>
      </c>
      <c r="N45" s="101" t="s">
        <v>1434</v>
      </c>
      <c r="O45" s="52" t="s">
        <v>297</v>
      </c>
      <c r="P45" s="108" t="str">
        <f t="shared" ca="1" si="0"/>
        <v>39 Tahun</v>
      </c>
      <c r="Q45" s="108" t="str">
        <f t="shared" ca="1" si="1"/>
        <v>8 Bulan</v>
      </c>
      <c r="R45" s="108" t="str">
        <f t="shared" ca="1" si="2"/>
        <v>7  Hari</v>
      </c>
    </row>
    <row r="46" spans="1:18" ht="15">
      <c r="A46" s="586"/>
      <c r="B46" s="594"/>
      <c r="C46" s="13" t="s">
        <v>2107</v>
      </c>
      <c r="D46" s="1" t="s">
        <v>2108</v>
      </c>
      <c r="E46" s="115" t="s">
        <v>9</v>
      </c>
      <c r="F46" s="1" t="s">
        <v>4930</v>
      </c>
      <c r="G46" s="60">
        <v>31669</v>
      </c>
      <c r="H46" s="35" t="s">
        <v>4866</v>
      </c>
      <c r="I46" s="92" t="s">
        <v>3104</v>
      </c>
      <c r="J46" s="38" t="s">
        <v>3271</v>
      </c>
      <c r="K46" s="1" t="s">
        <v>3097</v>
      </c>
      <c r="L46" s="38" t="s">
        <v>3894</v>
      </c>
      <c r="M46" s="85" t="s">
        <v>3099</v>
      </c>
      <c r="N46" s="101" t="s">
        <v>1618</v>
      </c>
      <c r="O46" s="52" t="s">
        <v>1087</v>
      </c>
      <c r="P46" s="108" t="str">
        <f t="shared" ca="1" si="0"/>
        <v>38 Tahun</v>
      </c>
      <c r="Q46" s="108" t="str">
        <f t="shared" ca="1" si="1"/>
        <v>4 Bulan</v>
      </c>
      <c r="R46" s="108" t="str">
        <f t="shared" ca="1" si="2"/>
        <v>16  Hari</v>
      </c>
    </row>
    <row r="47" spans="1:18" ht="15">
      <c r="A47" s="586"/>
      <c r="B47" s="594"/>
      <c r="C47" s="13" t="s">
        <v>4931</v>
      </c>
      <c r="D47" s="1" t="s">
        <v>4932</v>
      </c>
      <c r="E47" s="115" t="s">
        <v>9</v>
      </c>
      <c r="F47" s="1" t="s">
        <v>4930</v>
      </c>
      <c r="G47" s="60">
        <v>39294</v>
      </c>
      <c r="H47" s="35" t="s">
        <v>4866</v>
      </c>
      <c r="I47" s="92" t="s">
        <v>3104</v>
      </c>
      <c r="J47" s="38" t="s">
        <v>3271</v>
      </c>
      <c r="K47" s="1" t="s">
        <v>3279</v>
      </c>
      <c r="L47" s="38" t="s">
        <v>3898</v>
      </c>
      <c r="M47" s="85" t="s">
        <v>3100</v>
      </c>
      <c r="N47" s="101" t="s">
        <v>2524</v>
      </c>
      <c r="O47" s="52" t="s">
        <v>2108</v>
      </c>
      <c r="P47" s="108" t="str">
        <f t="shared" ca="1" si="0"/>
        <v>17 Tahun</v>
      </c>
      <c r="Q47" s="108" t="str">
        <f t="shared" ca="1" si="1"/>
        <v>5 Bulan</v>
      </c>
      <c r="R47" s="108" t="str">
        <f t="shared" ca="1" si="2"/>
        <v>30  Hari</v>
      </c>
    </row>
    <row r="48" spans="1:18" ht="15">
      <c r="A48" s="586"/>
      <c r="B48" s="594"/>
      <c r="C48" s="13" t="s">
        <v>4933</v>
      </c>
      <c r="D48" s="1" t="s">
        <v>4934</v>
      </c>
      <c r="E48" s="115" t="s">
        <v>9</v>
      </c>
      <c r="F48" s="1" t="s">
        <v>4930</v>
      </c>
      <c r="G48" s="60">
        <v>40510</v>
      </c>
      <c r="H48" s="35" t="s">
        <v>4866</v>
      </c>
      <c r="I48" s="92" t="s">
        <v>3104</v>
      </c>
      <c r="J48" s="38" t="s">
        <v>3286</v>
      </c>
      <c r="K48" s="1" t="s">
        <v>3279</v>
      </c>
      <c r="L48" s="38" t="s">
        <v>3898</v>
      </c>
      <c r="M48" s="85" t="s">
        <v>3100</v>
      </c>
      <c r="N48" s="101" t="s">
        <v>2524</v>
      </c>
      <c r="O48" s="52" t="s">
        <v>2108</v>
      </c>
      <c r="P48" s="108" t="str">
        <f t="shared" ca="1" si="0"/>
        <v>14 Tahun</v>
      </c>
      <c r="Q48" s="108" t="str">
        <f t="shared" ca="1" si="1"/>
        <v>2 Bulan</v>
      </c>
      <c r="R48" s="108" t="str">
        <f t="shared" ca="1" si="2"/>
        <v>2  Hari</v>
      </c>
    </row>
    <row r="49" spans="1:18" ht="15">
      <c r="A49" s="586"/>
      <c r="B49" s="594"/>
      <c r="C49" s="13" t="s">
        <v>4935</v>
      </c>
      <c r="D49" s="1" t="s">
        <v>4936</v>
      </c>
      <c r="E49" s="115" t="s">
        <v>9</v>
      </c>
      <c r="F49" s="1" t="s">
        <v>3024</v>
      </c>
      <c r="G49" s="60">
        <v>42304</v>
      </c>
      <c r="H49" s="35" t="s">
        <v>4866</v>
      </c>
      <c r="I49" s="92" t="s">
        <v>3104</v>
      </c>
      <c r="J49" s="91" t="s">
        <v>3121</v>
      </c>
      <c r="K49" s="1" t="s">
        <v>3901</v>
      </c>
      <c r="L49" s="38" t="s">
        <v>3898</v>
      </c>
      <c r="M49" s="85" t="s">
        <v>3100</v>
      </c>
      <c r="N49" s="101" t="s">
        <v>2524</v>
      </c>
      <c r="O49" s="52" t="s">
        <v>2108</v>
      </c>
      <c r="P49" s="108" t="str">
        <f t="shared" ca="1" si="0"/>
        <v>9 Tahun</v>
      </c>
      <c r="Q49" s="108" t="str">
        <f t="shared" ca="1" si="1"/>
        <v>3 Bulan</v>
      </c>
      <c r="R49" s="108" t="str">
        <f t="shared" ca="1" si="2"/>
        <v>3  Hari</v>
      </c>
    </row>
    <row r="50" spans="1:18" ht="15">
      <c r="A50" s="587"/>
      <c r="B50" s="595"/>
      <c r="C50" s="13" t="s">
        <v>4937</v>
      </c>
      <c r="D50" s="1" t="s">
        <v>4938</v>
      </c>
      <c r="E50" s="115" t="s">
        <v>10</v>
      </c>
      <c r="F50" s="1" t="s">
        <v>4882</v>
      </c>
      <c r="G50" s="60">
        <v>43495</v>
      </c>
      <c r="H50" s="35" t="s">
        <v>4866</v>
      </c>
      <c r="I50" s="92" t="s">
        <v>3104</v>
      </c>
      <c r="J50" s="91" t="s">
        <v>3121</v>
      </c>
      <c r="K50" s="1" t="s">
        <v>3901</v>
      </c>
      <c r="L50" s="38" t="s">
        <v>3898</v>
      </c>
      <c r="M50" s="85" t="s">
        <v>3100</v>
      </c>
      <c r="N50" s="101" t="s">
        <v>2524</v>
      </c>
      <c r="O50" s="52" t="s">
        <v>2108</v>
      </c>
      <c r="P50" s="108" t="str">
        <f t="shared" ca="1" si="0"/>
        <v>6 Tahun</v>
      </c>
      <c r="Q50" s="108" t="str">
        <f t="shared" ca="1" si="1"/>
        <v>0 Bulan</v>
      </c>
      <c r="R50" s="108" t="str">
        <f t="shared" ca="1" si="2"/>
        <v>0  Hari</v>
      </c>
    </row>
    <row r="51" spans="1:18" ht="15">
      <c r="A51" s="177">
        <v>11</v>
      </c>
      <c r="B51" s="150" t="s">
        <v>2116</v>
      </c>
      <c r="C51" s="13" t="s">
        <v>2570</v>
      </c>
      <c r="D51" s="1" t="s">
        <v>1434</v>
      </c>
      <c r="E51" s="115" t="s">
        <v>10</v>
      </c>
      <c r="F51" s="1" t="s">
        <v>4939</v>
      </c>
      <c r="G51" s="60">
        <v>21384</v>
      </c>
      <c r="H51" s="35" t="s">
        <v>4866</v>
      </c>
      <c r="I51" s="92" t="s">
        <v>3104</v>
      </c>
      <c r="J51" s="38" t="s">
        <v>3271</v>
      </c>
      <c r="K51" s="1" t="s">
        <v>3124</v>
      </c>
      <c r="L51" s="38" t="s">
        <v>3131</v>
      </c>
      <c r="M51" s="85" t="s">
        <v>3095</v>
      </c>
      <c r="N51" s="101" t="s">
        <v>362</v>
      </c>
      <c r="O51" s="52" t="s">
        <v>145</v>
      </c>
      <c r="P51" s="108" t="str">
        <f t="shared" ca="1" si="0"/>
        <v>66 Tahun</v>
      </c>
      <c r="Q51" s="108" t="str">
        <f t="shared" ca="1" si="1"/>
        <v>6 Bulan</v>
      </c>
      <c r="R51" s="108" t="str">
        <f t="shared" ca="1" si="2"/>
        <v>12  Hari</v>
      </c>
    </row>
    <row r="52" spans="1:18" ht="15">
      <c r="A52" s="585">
        <v>12</v>
      </c>
      <c r="B52" s="596" t="s">
        <v>7271</v>
      </c>
      <c r="C52" s="13" t="s">
        <v>7272</v>
      </c>
      <c r="D52" s="1" t="s">
        <v>7275</v>
      </c>
      <c r="E52" s="115" t="s">
        <v>10</v>
      </c>
      <c r="F52" s="1" t="s">
        <v>7277</v>
      </c>
      <c r="G52" s="60">
        <v>35500</v>
      </c>
      <c r="H52" s="35" t="s">
        <v>4866</v>
      </c>
      <c r="I52" s="92" t="s">
        <v>3104</v>
      </c>
      <c r="J52" s="38" t="s">
        <v>3893</v>
      </c>
      <c r="K52" s="1" t="s">
        <v>3097</v>
      </c>
      <c r="L52" s="38" t="s">
        <v>3894</v>
      </c>
      <c r="M52" s="85" t="s">
        <v>3095</v>
      </c>
      <c r="N52" s="101" t="s">
        <v>7278</v>
      </c>
      <c r="O52" s="52" t="s">
        <v>7279</v>
      </c>
      <c r="P52" s="108" t="str">
        <f ca="1" t="shared" si="3" ref="P52:P54">DATEDIF(G52,$P$2,"Y")&amp;" Tahun"</f>
        <v>27 Tahun</v>
      </c>
      <c r="Q52" s="108" t="str">
        <f ca="1" t="shared" si="4" ref="Q52:Q54">DATEDIF(G52,$P$2,"YM")&amp;" Bulan"</f>
        <v>10 Bulan</v>
      </c>
      <c r="R52" s="108" t="str">
        <f ca="1" t="shared" si="5" ref="R52:R54">DATEDIF(G52,$P$2,"MD")&amp;"  Hari"</f>
        <v>19  Hari</v>
      </c>
    </row>
    <row r="53" spans="1:18" ht="15">
      <c r="A53" s="586"/>
      <c r="B53" s="594"/>
      <c r="C53" s="13" t="s">
        <v>7273</v>
      </c>
      <c r="D53" s="1" t="s">
        <v>1499</v>
      </c>
      <c r="E53" s="115" t="s">
        <v>9</v>
      </c>
      <c r="F53" s="1" t="s">
        <v>33</v>
      </c>
      <c r="G53" s="60">
        <v>36264</v>
      </c>
      <c r="H53" s="35" t="s">
        <v>4866</v>
      </c>
      <c r="I53" s="92" t="s">
        <v>3104</v>
      </c>
      <c r="J53" s="38" t="s">
        <v>3893</v>
      </c>
      <c r="K53" s="1" t="s">
        <v>3117</v>
      </c>
      <c r="L53" s="38" t="s">
        <v>3894</v>
      </c>
      <c r="M53" s="85" t="s">
        <v>3099</v>
      </c>
      <c r="N53" s="101" t="s">
        <v>1434</v>
      </c>
      <c r="O53" s="52" t="s">
        <v>7280</v>
      </c>
      <c r="P53" s="108" t="str">
        <f t="shared" ca="1" si="3"/>
        <v>25 Tahun</v>
      </c>
      <c r="Q53" s="108" t="str">
        <f t="shared" ca="1" si="4"/>
        <v>9 Bulan</v>
      </c>
      <c r="R53" s="108" t="str">
        <f t="shared" ca="1" si="5"/>
        <v>16  Hari</v>
      </c>
    </row>
    <row r="54" spans="1:18" ht="15">
      <c r="A54" s="587"/>
      <c r="B54" s="595"/>
      <c r="C54" s="13" t="s">
        <v>7274</v>
      </c>
      <c r="D54" s="1" t="s">
        <v>7276</v>
      </c>
      <c r="E54" s="115" t="s">
        <v>9</v>
      </c>
      <c r="F54" s="1" t="s">
        <v>17</v>
      </c>
      <c r="G54" s="60">
        <v>45142</v>
      </c>
      <c r="H54" s="35" t="s">
        <v>4866</v>
      </c>
      <c r="I54" s="92" t="s">
        <v>3104</v>
      </c>
      <c r="J54" s="38" t="s">
        <v>3121</v>
      </c>
      <c r="K54" s="1" t="s">
        <v>3901</v>
      </c>
      <c r="L54" s="38" t="s">
        <v>3898</v>
      </c>
      <c r="M54" s="85" t="s">
        <v>3100</v>
      </c>
      <c r="N54" s="101" t="s">
        <v>7275</v>
      </c>
      <c r="O54" s="52" t="s">
        <v>1499</v>
      </c>
      <c r="P54" s="108" t="str">
        <f t="shared" ca="1" si="3"/>
        <v>1 Tahun</v>
      </c>
      <c r="Q54" s="108" t="str">
        <f t="shared" ca="1" si="4"/>
        <v>5 Bulan</v>
      </c>
      <c r="R54" s="108" t="str">
        <f t="shared" ca="1" si="5"/>
        <v>26  Hari</v>
      </c>
    </row>
    <row r="55" spans="1:18" ht="15">
      <c r="A55" s="585">
        <v>13</v>
      </c>
      <c r="B55" s="596" t="s">
        <v>2918</v>
      </c>
      <c r="C55" s="13" t="s">
        <v>2949</v>
      </c>
      <c r="D55" s="1" t="s">
        <v>1593</v>
      </c>
      <c r="E55" s="115" t="s">
        <v>10</v>
      </c>
      <c r="F55" s="1" t="s">
        <v>192</v>
      </c>
      <c r="G55" s="60">
        <v>28978</v>
      </c>
      <c r="H55" s="35" t="s">
        <v>4866</v>
      </c>
      <c r="I55" s="92" t="s">
        <v>3104</v>
      </c>
      <c r="J55" s="38" t="s">
        <v>3271</v>
      </c>
      <c r="K55" s="1" t="s">
        <v>3097</v>
      </c>
      <c r="L55" s="38" t="s">
        <v>3894</v>
      </c>
      <c r="M55" s="85" t="s">
        <v>3095</v>
      </c>
      <c r="N55" s="101" t="s">
        <v>106</v>
      </c>
      <c r="O55" s="52" t="s">
        <v>4940</v>
      </c>
      <c r="P55" s="108" t="str">
        <f t="shared" ca="1" si="0"/>
        <v>45 Tahun</v>
      </c>
      <c r="Q55" s="108" t="str">
        <f t="shared" ca="1" si="1"/>
        <v>8 Bulan</v>
      </c>
      <c r="R55" s="108" t="str">
        <f t="shared" ca="1" si="2"/>
        <v>27  Hari</v>
      </c>
    </row>
    <row r="56" spans="1:18" ht="15">
      <c r="A56" s="586"/>
      <c r="B56" s="594"/>
      <c r="C56" s="13" t="s">
        <v>2919</v>
      </c>
      <c r="D56" s="1" t="s">
        <v>1350</v>
      </c>
      <c r="E56" s="115" t="s">
        <v>9</v>
      </c>
      <c r="F56" s="1" t="s">
        <v>268</v>
      </c>
      <c r="G56" s="60">
        <v>29567</v>
      </c>
      <c r="H56" s="35" t="s">
        <v>4866</v>
      </c>
      <c r="I56" s="92" t="s">
        <v>3104</v>
      </c>
      <c r="J56" s="38" t="s">
        <v>3270</v>
      </c>
      <c r="K56" s="1" t="s">
        <v>3117</v>
      </c>
      <c r="L56" s="38" t="s">
        <v>3894</v>
      </c>
      <c r="M56" s="85" t="s">
        <v>3099</v>
      </c>
      <c r="N56" s="101" t="s">
        <v>4941</v>
      </c>
      <c r="O56" s="52" t="s">
        <v>1417</v>
      </c>
      <c r="P56" s="108" t="str">
        <f t="shared" ca="1" si="0"/>
        <v>44 Tahun</v>
      </c>
      <c r="Q56" s="108" t="str">
        <f t="shared" ca="1" si="1"/>
        <v>1 Bulan</v>
      </c>
      <c r="R56" s="108" t="str">
        <f t="shared" ca="1" si="2"/>
        <v>18  Hari</v>
      </c>
    </row>
    <row r="57" spans="1:18" ht="15">
      <c r="A57" s="586"/>
      <c r="B57" s="594"/>
      <c r="C57" s="13" t="s">
        <v>4942</v>
      </c>
      <c r="D57" s="1" t="s">
        <v>4943</v>
      </c>
      <c r="E57" s="115" t="s">
        <v>9</v>
      </c>
      <c r="F57" s="1" t="s">
        <v>185</v>
      </c>
      <c r="G57" s="60">
        <v>39614</v>
      </c>
      <c r="H57" s="35" t="s">
        <v>4866</v>
      </c>
      <c r="I57" s="92" t="s">
        <v>3104</v>
      </c>
      <c r="J57" s="38" t="s">
        <v>3286</v>
      </c>
      <c r="K57" s="1" t="s">
        <v>4944</v>
      </c>
      <c r="L57" s="38" t="s">
        <v>3898</v>
      </c>
      <c r="M57" s="85" t="s">
        <v>3100</v>
      </c>
      <c r="N57" s="101" t="s">
        <v>1593</v>
      </c>
      <c r="O57" s="52" t="s">
        <v>1350</v>
      </c>
      <c r="P57" s="108" t="str">
        <f t="shared" ca="1" si="0"/>
        <v>16 Tahun</v>
      </c>
      <c r="Q57" s="108" t="str">
        <f t="shared" ca="1" si="1"/>
        <v>7 Bulan</v>
      </c>
      <c r="R57" s="108" t="str">
        <f t="shared" ca="1" si="2"/>
        <v>15  Hari</v>
      </c>
    </row>
    <row r="58" spans="1:18" ht="15">
      <c r="A58" s="586"/>
      <c r="B58" s="594"/>
      <c r="C58" s="13" t="s">
        <v>4945</v>
      </c>
      <c r="D58" s="1" t="s">
        <v>4946</v>
      </c>
      <c r="E58" s="115" t="s">
        <v>9</v>
      </c>
      <c r="F58" s="1" t="s">
        <v>17</v>
      </c>
      <c r="G58" s="60">
        <v>42840</v>
      </c>
      <c r="H58" s="35" t="s">
        <v>4866</v>
      </c>
      <c r="I58" s="92" t="s">
        <v>3104</v>
      </c>
      <c r="J58" s="91" t="s">
        <v>3121</v>
      </c>
      <c r="K58" s="1" t="s">
        <v>4944</v>
      </c>
      <c r="L58" s="38" t="s">
        <v>3898</v>
      </c>
      <c r="M58" s="85" t="s">
        <v>3100</v>
      </c>
      <c r="N58" s="101" t="s">
        <v>1593</v>
      </c>
      <c r="O58" s="52" t="s">
        <v>1350</v>
      </c>
      <c r="P58" s="108" t="str">
        <f t="shared" ca="1" si="0"/>
        <v>7 Tahun</v>
      </c>
      <c r="Q58" s="108" t="str">
        <f t="shared" ca="1" si="1"/>
        <v>9 Bulan</v>
      </c>
      <c r="R58" s="108" t="str">
        <f t="shared" ca="1" si="2"/>
        <v>15  Hari</v>
      </c>
    </row>
    <row r="59" spans="1:18" ht="15">
      <c r="A59" s="587"/>
      <c r="B59" s="595"/>
      <c r="C59" s="13" t="s">
        <v>4947</v>
      </c>
      <c r="D59" s="1" t="s">
        <v>4948</v>
      </c>
      <c r="E59" s="115" t="s">
        <v>9</v>
      </c>
      <c r="F59" s="1" t="s">
        <v>17</v>
      </c>
      <c r="G59" s="60">
        <v>42840</v>
      </c>
      <c r="H59" s="35" t="s">
        <v>4866</v>
      </c>
      <c r="I59" s="92" t="s">
        <v>3104</v>
      </c>
      <c r="J59" s="91" t="s">
        <v>3121</v>
      </c>
      <c r="K59" s="1" t="s">
        <v>4944</v>
      </c>
      <c r="L59" s="38" t="s">
        <v>3898</v>
      </c>
      <c r="M59" s="85" t="s">
        <v>3100</v>
      </c>
      <c r="N59" s="101" t="s">
        <v>1593</v>
      </c>
      <c r="O59" s="52" t="s">
        <v>1350</v>
      </c>
      <c r="P59" s="108" t="str">
        <f t="shared" ca="1" si="0"/>
        <v>7 Tahun</v>
      </c>
      <c r="Q59" s="108" t="str">
        <f t="shared" ca="1" si="1"/>
        <v>9 Bulan</v>
      </c>
      <c r="R59" s="108" t="str">
        <f t="shared" ca="1" si="2"/>
        <v>15  Hari</v>
      </c>
    </row>
    <row r="60" spans="1:18" ht="15">
      <c r="A60" s="585">
        <v>14</v>
      </c>
      <c r="B60" s="596" t="s">
        <v>1131</v>
      </c>
      <c r="C60" s="13" t="s">
        <v>1134</v>
      </c>
      <c r="D60" s="1" t="s">
        <v>7284</v>
      </c>
      <c r="E60" s="115" t="s">
        <v>10</v>
      </c>
      <c r="F60" s="1" t="s">
        <v>185</v>
      </c>
      <c r="G60" s="60">
        <v>32363</v>
      </c>
      <c r="H60" s="35" t="s">
        <v>4866</v>
      </c>
      <c r="I60" s="92" t="s">
        <v>3104</v>
      </c>
      <c r="J60" s="38" t="s">
        <v>3271</v>
      </c>
      <c r="K60" s="1" t="s">
        <v>3097</v>
      </c>
      <c r="L60" s="38" t="s">
        <v>3894</v>
      </c>
      <c r="M60" s="85" t="s">
        <v>3095</v>
      </c>
      <c r="N60" s="101" t="s">
        <v>270</v>
      </c>
      <c r="O60" s="52" t="s">
        <v>290</v>
      </c>
      <c r="P60" s="108" t="str">
        <f t="shared" ca="1" si="0"/>
        <v>36 Tahun</v>
      </c>
      <c r="Q60" s="108" t="str">
        <f t="shared" ca="1" si="1"/>
        <v>5 Bulan</v>
      </c>
      <c r="R60" s="108" t="str">
        <f t="shared" ca="1" si="2"/>
        <v>22  Hari</v>
      </c>
    </row>
    <row r="61" spans="1:18" ht="15">
      <c r="A61" s="586"/>
      <c r="B61" s="594"/>
      <c r="C61" s="13" t="s">
        <v>4949</v>
      </c>
      <c r="D61" s="1" t="s">
        <v>1132</v>
      </c>
      <c r="E61" s="115" t="s">
        <v>9</v>
      </c>
      <c r="F61" s="1" t="s">
        <v>1133</v>
      </c>
      <c r="G61" s="60">
        <v>35613</v>
      </c>
      <c r="H61" s="35" t="s">
        <v>4866</v>
      </c>
      <c r="I61" s="92" t="s">
        <v>3104</v>
      </c>
      <c r="J61" s="38" t="s">
        <v>3271</v>
      </c>
      <c r="K61" s="1" t="s">
        <v>4950</v>
      </c>
      <c r="L61" s="38" t="s">
        <v>3894</v>
      </c>
      <c r="M61" s="85" t="s">
        <v>3099</v>
      </c>
      <c r="N61" s="101" t="s">
        <v>1425</v>
      </c>
      <c r="O61" s="52" t="s">
        <v>4951</v>
      </c>
      <c r="P61" s="108" t="str">
        <f t="shared" ca="1" si="0"/>
        <v>27 Tahun</v>
      </c>
      <c r="Q61" s="108" t="str">
        <f t="shared" ca="1" si="1"/>
        <v>6 Bulan</v>
      </c>
      <c r="R61" s="108" t="str">
        <f t="shared" ca="1" si="2"/>
        <v>28  Hari</v>
      </c>
    </row>
    <row r="62" spans="1:18" ht="15">
      <c r="A62" s="587"/>
      <c r="B62" s="595"/>
      <c r="C62" s="13" t="s">
        <v>4952</v>
      </c>
      <c r="D62" s="1" t="s">
        <v>4953</v>
      </c>
      <c r="E62" s="115" t="s">
        <v>9</v>
      </c>
      <c r="F62" s="1" t="s">
        <v>3069</v>
      </c>
      <c r="G62" s="60">
        <v>43699</v>
      </c>
      <c r="H62" s="35" t="s">
        <v>4866</v>
      </c>
      <c r="I62" s="92" t="s">
        <v>3104</v>
      </c>
      <c r="J62" s="91" t="s">
        <v>3121</v>
      </c>
      <c r="K62" s="1" t="s">
        <v>4944</v>
      </c>
      <c r="L62" s="38" t="s">
        <v>3898</v>
      </c>
      <c r="M62" s="85" t="s">
        <v>3100</v>
      </c>
      <c r="N62" s="101" t="s">
        <v>4954</v>
      </c>
      <c r="O62" s="52" t="s">
        <v>1132</v>
      </c>
      <c r="P62" s="108" t="str">
        <f t="shared" ca="1" si="0"/>
        <v>5 Tahun</v>
      </c>
      <c r="Q62" s="108" t="str">
        <f t="shared" ca="1" si="1"/>
        <v>5 Bulan</v>
      </c>
      <c r="R62" s="108" t="str">
        <f t="shared" ca="1" si="2"/>
        <v>8  Hari</v>
      </c>
    </row>
    <row r="63" spans="1:18" ht="15">
      <c r="A63" s="585">
        <v>15</v>
      </c>
      <c r="B63" s="596" t="s">
        <v>2077</v>
      </c>
      <c r="C63" s="13" t="s">
        <v>2540</v>
      </c>
      <c r="D63" s="1" t="s">
        <v>7285</v>
      </c>
      <c r="E63" s="115" t="s">
        <v>10</v>
      </c>
      <c r="F63" s="1" t="s">
        <v>30</v>
      </c>
      <c r="G63" s="60">
        <v>28876</v>
      </c>
      <c r="H63" s="35" t="s">
        <v>4866</v>
      </c>
      <c r="I63" s="92" t="s">
        <v>3104</v>
      </c>
      <c r="J63" s="38" t="s">
        <v>3271</v>
      </c>
      <c r="K63" s="1" t="s">
        <v>3097</v>
      </c>
      <c r="L63" s="38" t="s">
        <v>3894</v>
      </c>
      <c r="M63" s="85" t="s">
        <v>3095</v>
      </c>
      <c r="N63" s="101" t="s">
        <v>1696</v>
      </c>
      <c r="O63" s="52" t="s">
        <v>119</v>
      </c>
      <c r="P63" s="108" t="str">
        <f t="shared" ca="1" si="0"/>
        <v>46 Tahun</v>
      </c>
      <c r="Q63" s="108" t="str">
        <f t="shared" ca="1" si="1"/>
        <v>0 Bulan</v>
      </c>
      <c r="R63" s="108" t="str">
        <f t="shared" ca="1" si="2"/>
        <v>9  Hari</v>
      </c>
    </row>
    <row r="64" spans="1:18" ht="15">
      <c r="A64" s="586"/>
      <c r="B64" s="594"/>
      <c r="C64" s="13" t="s">
        <v>2078</v>
      </c>
      <c r="D64" s="1" t="s">
        <v>2079</v>
      </c>
      <c r="E64" s="115" t="s">
        <v>9</v>
      </c>
      <c r="F64" s="1" t="s">
        <v>30</v>
      </c>
      <c r="G64" s="60">
        <v>29813</v>
      </c>
      <c r="H64" s="35" t="s">
        <v>4866</v>
      </c>
      <c r="I64" s="92" t="s">
        <v>3104</v>
      </c>
      <c r="J64" s="38" t="s">
        <v>3271</v>
      </c>
      <c r="K64" s="1" t="s">
        <v>3097</v>
      </c>
      <c r="L64" s="38" t="s">
        <v>3894</v>
      </c>
      <c r="M64" s="85" t="s">
        <v>3099</v>
      </c>
      <c r="N64" s="101" t="s">
        <v>270</v>
      </c>
      <c r="O64" s="52" t="s">
        <v>290</v>
      </c>
      <c r="P64" s="108" t="str">
        <f t="shared" ca="1" si="0"/>
        <v>43 Tahun</v>
      </c>
      <c r="Q64" s="108" t="str">
        <f t="shared" ca="1" si="1"/>
        <v>5 Bulan</v>
      </c>
      <c r="R64" s="108" t="str">
        <f t="shared" ca="1" si="2"/>
        <v>15  Hari</v>
      </c>
    </row>
    <row r="65" spans="1:18" ht="15">
      <c r="A65" s="586"/>
      <c r="B65" s="594"/>
      <c r="C65" s="13" t="s">
        <v>4955</v>
      </c>
      <c r="D65" s="1" t="s">
        <v>4956</v>
      </c>
      <c r="E65" s="115" t="s">
        <v>9</v>
      </c>
      <c r="F65" s="1" t="s">
        <v>30</v>
      </c>
      <c r="G65" s="60">
        <v>39751</v>
      </c>
      <c r="H65" s="35" t="s">
        <v>4866</v>
      </c>
      <c r="I65" s="92" t="s">
        <v>3104</v>
      </c>
      <c r="J65" s="38" t="s">
        <v>3286</v>
      </c>
      <c r="K65" s="1" t="s">
        <v>3279</v>
      </c>
      <c r="L65" s="38" t="s">
        <v>3898</v>
      </c>
      <c r="M65" s="85" t="s">
        <v>3100</v>
      </c>
      <c r="N65" s="101" t="s">
        <v>2541</v>
      </c>
      <c r="O65" s="52" t="s">
        <v>2079</v>
      </c>
      <c r="P65" s="108" t="str">
        <f t="shared" ca="1" si="0"/>
        <v>16 Tahun</v>
      </c>
      <c r="Q65" s="108" t="str">
        <f t="shared" ca="1" si="1"/>
        <v>3 Bulan</v>
      </c>
      <c r="R65" s="108" t="str">
        <f t="shared" ca="1" si="2"/>
        <v>0  Hari</v>
      </c>
    </row>
    <row r="66" spans="1:18" ht="15">
      <c r="A66" s="587"/>
      <c r="B66" s="595"/>
      <c r="C66" s="13" t="s">
        <v>4957</v>
      </c>
      <c r="D66" s="1" t="s">
        <v>4958</v>
      </c>
      <c r="E66" s="115" t="s">
        <v>10</v>
      </c>
      <c r="F66" s="1" t="s">
        <v>139</v>
      </c>
      <c r="G66" s="60">
        <v>41910</v>
      </c>
      <c r="H66" s="35" t="s">
        <v>4866</v>
      </c>
      <c r="I66" s="92" t="s">
        <v>3104</v>
      </c>
      <c r="J66" s="91" t="s">
        <v>3121</v>
      </c>
      <c r="L66" s="38" t="s">
        <v>3898</v>
      </c>
      <c r="M66" s="85" t="s">
        <v>3100</v>
      </c>
      <c r="N66" s="101" t="s">
        <v>2541</v>
      </c>
      <c r="O66" s="52" t="s">
        <v>2079</v>
      </c>
      <c r="P66" s="108" t="str">
        <f t="shared" ca="1" si="0"/>
        <v>10 Tahun</v>
      </c>
      <c r="Q66" s="108" t="str">
        <f t="shared" ca="1" si="1"/>
        <v>4 Bulan</v>
      </c>
      <c r="R66" s="108" t="str">
        <f t="shared" ca="1" si="2"/>
        <v>2  Hari</v>
      </c>
    </row>
    <row r="67" spans="1:18" ht="15">
      <c r="A67" s="585">
        <v>16</v>
      </c>
      <c r="B67" s="596" t="s">
        <v>2434</v>
      </c>
      <c r="C67" s="13" t="s">
        <v>2484</v>
      </c>
      <c r="D67" s="1" t="s">
        <v>1393</v>
      </c>
      <c r="E67" s="115" t="s">
        <v>10</v>
      </c>
      <c r="F67" s="1" t="s">
        <v>30</v>
      </c>
      <c r="G67" s="60">
        <v>23706</v>
      </c>
      <c r="H67" s="35" t="s">
        <v>4866</v>
      </c>
      <c r="I67" s="92" t="s">
        <v>3104</v>
      </c>
      <c r="J67" s="38" t="s">
        <v>3270</v>
      </c>
      <c r="K67" s="1" t="s">
        <v>3124</v>
      </c>
      <c r="L67" s="38" t="s">
        <v>3894</v>
      </c>
      <c r="M67" s="85" t="s">
        <v>3095</v>
      </c>
      <c r="N67" s="101" t="s">
        <v>4959</v>
      </c>
      <c r="O67" s="52" t="s">
        <v>1543</v>
      </c>
      <c r="P67" s="108" t="str">
        <f t="shared" ca="1" si="0"/>
        <v>60 Tahun</v>
      </c>
      <c r="Q67" s="108" t="str">
        <f t="shared" ca="1" si="1"/>
        <v>2 Bulan</v>
      </c>
      <c r="R67" s="108" t="str">
        <f t="shared" ca="1" si="2"/>
        <v>5  Hari</v>
      </c>
    </row>
    <row r="68" spans="1:18" ht="15">
      <c r="A68" s="586"/>
      <c r="B68" s="594"/>
      <c r="C68" s="13" t="s">
        <v>2435</v>
      </c>
      <c r="D68" s="1" t="s">
        <v>2436</v>
      </c>
      <c r="E68" s="115" t="s">
        <v>9</v>
      </c>
      <c r="F68" s="1" t="s">
        <v>30</v>
      </c>
      <c r="G68" s="60">
        <v>26024</v>
      </c>
      <c r="H68" s="35" t="s">
        <v>4866</v>
      </c>
      <c r="I68" s="92" t="s">
        <v>3104</v>
      </c>
      <c r="J68" s="38" t="s">
        <v>3270</v>
      </c>
      <c r="K68" s="1" t="s">
        <v>3117</v>
      </c>
      <c r="L68" s="38" t="s">
        <v>3894</v>
      </c>
      <c r="M68" s="85" t="s">
        <v>3099</v>
      </c>
      <c r="N68" s="101" t="s">
        <v>3084</v>
      </c>
      <c r="O68" s="52" t="s">
        <v>4960</v>
      </c>
      <c r="P68" s="108" t="str">
        <f t="shared" ca="1" si="0"/>
        <v>53 Tahun</v>
      </c>
      <c r="Q68" s="108" t="str">
        <f t="shared" ca="1" si="1"/>
        <v>9 Bulan</v>
      </c>
      <c r="R68" s="108" t="str">
        <f t="shared" ca="1" si="2"/>
        <v>29  Hari</v>
      </c>
    </row>
    <row r="69" spans="1:18" ht="15">
      <c r="A69" s="587"/>
      <c r="B69" s="595"/>
      <c r="C69" s="13" t="s">
        <v>4961</v>
      </c>
      <c r="D69" s="1" t="s">
        <v>4962</v>
      </c>
      <c r="E69" s="115" t="s">
        <v>9</v>
      </c>
      <c r="F69" s="1" t="s">
        <v>173</v>
      </c>
      <c r="G69" s="60">
        <v>43484</v>
      </c>
      <c r="H69" s="35" t="s">
        <v>4866</v>
      </c>
      <c r="I69" s="92" t="s">
        <v>3104</v>
      </c>
      <c r="J69" s="38" t="s">
        <v>3286</v>
      </c>
      <c r="K69" s="1" t="s">
        <v>4279</v>
      </c>
      <c r="L69" s="38" t="s">
        <v>3898</v>
      </c>
      <c r="M69" s="85" t="s">
        <v>3100</v>
      </c>
      <c r="N69" s="101" t="s">
        <v>294</v>
      </c>
      <c r="O69" s="52" t="s">
        <v>302</v>
      </c>
      <c r="P69" s="108" t="str">
        <f ca="1" t="shared" si="6" ref="P69:P133">DATEDIF(G69,$P$2,"Y")&amp;" Tahun"</f>
        <v>6 Tahun</v>
      </c>
      <c r="Q69" s="108" t="str">
        <f ca="1" t="shared" si="7" ref="Q69:Q133">DATEDIF(G69,$P$2,"YM")&amp;" Bulan"</f>
        <v>0 Bulan</v>
      </c>
      <c r="R69" s="108" t="str">
        <f ca="1" t="shared" si="8" ref="R69:R133">DATEDIF(G69,$P$2,"MD")&amp;"  Hari"</f>
        <v>11  Hari</v>
      </c>
    </row>
    <row r="70" spans="1:18" ht="15">
      <c r="A70" s="585">
        <v>17</v>
      </c>
      <c r="B70" s="596" t="s">
        <v>2329</v>
      </c>
      <c r="C70" s="13" t="s">
        <v>2732</v>
      </c>
      <c r="D70" s="1" t="s">
        <v>2733</v>
      </c>
      <c r="E70" s="115" t="s">
        <v>10</v>
      </c>
      <c r="F70" s="1" t="s">
        <v>30</v>
      </c>
      <c r="G70" s="60">
        <v>29714</v>
      </c>
      <c r="H70" s="35" t="s">
        <v>4866</v>
      </c>
      <c r="I70" s="92" t="s">
        <v>3104</v>
      </c>
      <c r="J70" s="38" t="s">
        <v>3893</v>
      </c>
      <c r="K70" s="1" t="s">
        <v>3124</v>
      </c>
      <c r="L70" s="38" t="s">
        <v>7307</v>
      </c>
      <c r="M70" s="85" t="s">
        <v>3095</v>
      </c>
      <c r="N70" s="101" t="s">
        <v>1539</v>
      </c>
      <c r="O70" s="52" t="s">
        <v>4963</v>
      </c>
      <c r="P70" s="108" t="str">
        <f t="shared" ca="1" si="6"/>
        <v>43 Tahun</v>
      </c>
      <c r="Q70" s="108" t="str">
        <f t="shared" ca="1" si="7"/>
        <v>8 Bulan</v>
      </c>
      <c r="R70" s="108" t="str">
        <f t="shared" ca="1" si="8"/>
        <v>22  Hari</v>
      </c>
    </row>
    <row r="71" spans="1:18" ht="15">
      <c r="A71" s="586"/>
      <c r="B71" s="594"/>
      <c r="C71" s="13" t="s">
        <v>2330</v>
      </c>
      <c r="D71" s="1" t="s">
        <v>2331</v>
      </c>
      <c r="E71" s="115" t="s">
        <v>9</v>
      </c>
      <c r="F71" s="1" t="s">
        <v>30</v>
      </c>
      <c r="G71" s="60">
        <v>30472</v>
      </c>
      <c r="H71" s="35" t="s">
        <v>4866</v>
      </c>
      <c r="I71" s="92" t="s">
        <v>3104</v>
      </c>
      <c r="J71" s="38" t="s">
        <v>3893</v>
      </c>
      <c r="K71" s="1" t="s">
        <v>3124</v>
      </c>
      <c r="L71" s="38" t="s">
        <v>7307</v>
      </c>
      <c r="M71" s="85" t="s">
        <v>3099</v>
      </c>
      <c r="N71" s="101" t="s">
        <v>1385</v>
      </c>
      <c r="O71" s="52" t="s">
        <v>1470</v>
      </c>
      <c r="P71" s="108" t="str">
        <f t="shared" ca="1" si="6"/>
        <v>41 Tahun</v>
      </c>
      <c r="Q71" s="108" t="str">
        <f t="shared" ca="1" si="7"/>
        <v>7 Bulan</v>
      </c>
      <c r="R71" s="108" t="str">
        <f t="shared" ca="1" si="8"/>
        <v>25  Hari</v>
      </c>
    </row>
    <row r="72" spans="1:18" ht="15">
      <c r="A72" s="586"/>
      <c r="B72" s="594"/>
      <c r="C72" s="13" t="s">
        <v>4964</v>
      </c>
      <c r="D72" s="1" t="s">
        <v>4965</v>
      </c>
      <c r="E72" s="115" t="s">
        <v>9</v>
      </c>
      <c r="F72" s="1" t="s">
        <v>30</v>
      </c>
      <c r="G72" s="60">
        <v>40710</v>
      </c>
      <c r="H72" s="35" t="s">
        <v>4866</v>
      </c>
      <c r="I72" s="92" t="s">
        <v>3104</v>
      </c>
      <c r="J72" s="38" t="s">
        <v>3286</v>
      </c>
      <c r="K72" s="1" t="s">
        <v>3279</v>
      </c>
      <c r="L72" s="38" t="s">
        <v>3898</v>
      </c>
      <c r="M72" s="85" t="s">
        <v>3100</v>
      </c>
      <c r="N72" s="101" t="s">
        <v>2733</v>
      </c>
      <c r="O72" s="52" t="s">
        <v>2331</v>
      </c>
      <c r="P72" s="108" t="str">
        <f t="shared" ca="1" si="6"/>
        <v>13 Tahun</v>
      </c>
      <c r="Q72" s="108" t="str">
        <f t="shared" ca="1" si="7"/>
        <v>7 Bulan</v>
      </c>
      <c r="R72" s="108" t="str">
        <f t="shared" ca="1" si="8"/>
        <v>14  Hari</v>
      </c>
    </row>
    <row r="73" spans="1:18" ht="15">
      <c r="A73" s="587"/>
      <c r="B73" s="595"/>
      <c r="C73" s="13" t="s">
        <v>4966</v>
      </c>
      <c r="D73" s="1" t="s">
        <v>4967</v>
      </c>
      <c r="E73" s="115" t="s">
        <v>10</v>
      </c>
      <c r="F73" s="1" t="s">
        <v>1341</v>
      </c>
      <c r="G73" s="60">
        <v>43405</v>
      </c>
      <c r="H73" s="35" t="s">
        <v>4866</v>
      </c>
      <c r="I73" s="92" t="s">
        <v>3104</v>
      </c>
      <c r="J73" s="38" t="s">
        <v>3121</v>
      </c>
      <c r="K73" s="1" t="s">
        <v>3901</v>
      </c>
      <c r="L73" s="38" t="s">
        <v>3898</v>
      </c>
      <c r="M73" s="85" t="s">
        <v>3100</v>
      </c>
      <c r="N73" s="101" t="s">
        <v>2733</v>
      </c>
      <c r="O73" s="52" t="s">
        <v>2331</v>
      </c>
      <c r="P73" s="108" t="str">
        <f t="shared" ca="1" si="6"/>
        <v>6 Tahun</v>
      </c>
      <c r="Q73" s="108" t="str">
        <f t="shared" ca="1" si="7"/>
        <v>2 Bulan</v>
      </c>
      <c r="R73" s="108" t="str">
        <f t="shared" ca="1" si="8"/>
        <v>29  Hari</v>
      </c>
    </row>
    <row r="74" spans="1:18" ht="15">
      <c r="A74" s="178">
        <v>18</v>
      </c>
      <c r="B74" s="83" t="s">
        <v>2878</v>
      </c>
      <c r="C74" s="13" t="s">
        <v>2879</v>
      </c>
      <c r="D74" s="1" t="s">
        <v>2880</v>
      </c>
      <c r="E74" s="115" t="s">
        <v>10</v>
      </c>
      <c r="F74" s="1" t="s">
        <v>15</v>
      </c>
      <c r="G74" s="60">
        <v>18902</v>
      </c>
      <c r="H74" s="35" t="s">
        <v>4866</v>
      </c>
      <c r="I74" s="92" t="s">
        <v>3104</v>
      </c>
      <c r="J74" s="38" t="s">
        <v>3270</v>
      </c>
      <c r="K74" s="1" t="s">
        <v>3124</v>
      </c>
      <c r="L74" s="38" t="s">
        <v>3131</v>
      </c>
      <c r="M74" s="85" t="s">
        <v>3095</v>
      </c>
      <c r="N74" s="101" t="s">
        <v>4968</v>
      </c>
      <c r="O74" s="52" t="s">
        <v>4969</v>
      </c>
      <c r="P74" s="108" t="str">
        <f t="shared" ca="1" si="6"/>
        <v>73 Tahun</v>
      </c>
      <c r="Q74" s="108" t="str">
        <f t="shared" ca="1" si="7"/>
        <v>3 Bulan</v>
      </c>
      <c r="R74" s="108" t="str">
        <f t="shared" ca="1" si="8"/>
        <v>29  Hari</v>
      </c>
    </row>
    <row r="75" spans="1:18" ht="15">
      <c r="A75" s="585">
        <v>19</v>
      </c>
      <c r="B75" s="596" t="s">
        <v>1956</v>
      </c>
      <c r="C75" s="13" t="s">
        <v>1957</v>
      </c>
      <c r="D75" s="1" t="s">
        <v>42</v>
      </c>
      <c r="E75" s="115" t="s">
        <v>9</v>
      </c>
      <c r="F75" s="1" t="s">
        <v>30</v>
      </c>
      <c r="G75" s="60">
        <v>32469</v>
      </c>
      <c r="H75" s="35" t="s">
        <v>4866</v>
      </c>
      <c r="I75" s="92" t="s">
        <v>3104</v>
      </c>
      <c r="J75" s="38" t="s">
        <v>3270</v>
      </c>
      <c r="K75" s="1" t="s">
        <v>3097</v>
      </c>
      <c r="L75" s="38" t="s">
        <v>7307</v>
      </c>
      <c r="M75" s="85" t="s">
        <v>3095</v>
      </c>
      <c r="N75" s="101" t="s">
        <v>2880</v>
      </c>
      <c r="O75" s="52" t="s">
        <v>1641</v>
      </c>
      <c r="P75" s="108" t="str">
        <f t="shared" ca="1" si="6"/>
        <v>36 Tahun</v>
      </c>
      <c r="Q75" s="108" t="str">
        <f t="shared" ca="1" si="7"/>
        <v>2 Bulan</v>
      </c>
      <c r="R75" s="108" t="str">
        <f t="shared" ca="1" si="8"/>
        <v>8  Hari</v>
      </c>
    </row>
    <row r="76" spans="1:18" ht="15">
      <c r="A76" s="586"/>
      <c r="B76" s="594"/>
      <c r="C76" s="13" t="s">
        <v>4970</v>
      </c>
      <c r="D76" s="1" t="s">
        <v>4971</v>
      </c>
      <c r="E76" s="115" t="s">
        <v>10</v>
      </c>
      <c r="F76" s="1" t="s">
        <v>185</v>
      </c>
      <c r="G76" s="60">
        <v>41353</v>
      </c>
      <c r="H76" s="35" t="s">
        <v>4866</v>
      </c>
      <c r="I76" s="92" t="s">
        <v>3104</v>
      </c>
      <c r="J76" s="38" t="s">
        <v>3286</v>
      </c>
      <c r="K76" s="1" t="s">
        <v>3901</v>
      </c>
      <c r="L76" s="38" t="s">
        <v>3898</v>
      </c>
      <c r="M76" s="85" t="s">
        <v>3100</v>
      </c>
      <c r="N76" s="101" t="s">
        <v>4972</v>
      </c>
      <c r="O76" s="52" t="s">
        <v>42</v>
      </c>
      <c r="P76" s="108" t="str">
        <f t="shared" ca="1" si="6"/>
        <v>11 Tahun</v>
      </c>
      <c r="Q76" s="108" t="str">
        <f t="shared" ca="1" si="7"/>
        <v>10 Bulan</v>
      </c>
      <c r="R76" s="108" t="str">
        <f t="shared" ca="1" si="8"/>
        <v>10  Hari</v>
      </c>
    </row>
    <row r="77" spans="1:18" ht="15">
      <c r="A77" s="587"/>
      <c r="B77" s="595"/>
      <c r="C77" s="13" t="s">
        <v>4973</v>
      </c>
      <c r="D77" s="1" t="s">
        <v>4974</v>
      </c>
      <c r="E77" s="115" t="s">
        <v>9</v>
      </c>
      <c r="F77" s="1" t="s">
        <v>30</v>
      </c>
      <c r="G77" s="60">
        <v>42110</v>
      </c>
      <c r="H77" s="35" t="s">
        <v>4866</v>
      </c>
      <c r="I77" s="92" t="s">
        <v>3104</v>
      </c>
      <c r="J77" s="38" t="s">
        <v>3121</v>
      </c>
      <c r="K77" s="1" t="s">
        <v>3901</v>
      </c>
      <c r="L77" s="38" t="s">
        <v>3898</v>
      </c>
      <c r="M77" s="85" t="s">
        <v>3100</v>
      </c>
      <c r="N77" s="101" t="s">
        <v>4972</v>
      </c>
      <c r="O77" s="52" t="s">
        <v>42</v>
      </c>
      <c r="P77" s="108" t="str">
        <f t="shared" ca="1" si="6"/>
        <v>9 Tahun</v>
      </c>
      <c r="Q77" s="108" t="str">
        <f t="shared" ca="1" si="7"/>
        <v>9 Bulan</v>
      </c>
      <c r="R77" s="108" t="str">
        <f t="shared" ca="1" si="8"/>
        <v>14  Hari</v>
      </c>
    </row>
    <row r="78" spans="1:18" ht="15">
      <c r="A78" s="585">
        <v>20</v>
      </c>
      <c r="B78" s="596" t="s">
        <v>2398</v>
      </c>
      <c r="C78" s="13" t="s">
        <v>2399</v>
      </c>
      <c r="D78" s="1" t="s">
        <v>1438</v>
      </c>
      <c r="E78" s="115" t="s">
        <v>9</v>
      </c>
      <c r="F78" s="1" t="s">
        <v>30</v>
      </c>
      <c r="G78" s="60">
        <v>26391</v>
      </c>
      <c r="H78" s="35" t="s">
        <v>4866</v>
      </c>
      <c r="I78" s="92" t="s">
        <v>3104</v>
      </c>
      <c r="J78" s="38" t="s">
        <v>3270</v>
      </c>
      <c r="K78" s="1" t="s">
        <v>3124</v>
      </c>
      <c r="L78" s="38" t="s">
        <v>7307</v>
      </c>
      <c r="M78" s="85" t="s">
        <v>3095</v>
      </c>
      <c r="N78" s="101" t="s">
        <v>1571</v>
      </c>
      <c r="O78" s="52" t="s">
        <v>4975</v>
      </c>
      <c r="P78" s="108" t="str">
        <f t="shared" ca="1" si="6"/>
        <v>52 Tahun</v>
      </c>
      <c r="Q78" s="108" t="str">
        <f t="shared" ca="1" si="7"/>
        <v>9 Bulan</v>
      </c>
      <c r="R78" s="108" t="str">
        <f t="shared" ca="1" si="8"/>
        <v>28  Hari</v>
      </c>
    </row>
    <row r="79" spans="1:18" ht="15">
      <c r="A79" s="587"/>
      <c r="B79" s="595"/>
      <c r="C79" s="13" t="s">
        <v>4976</v>
      </c>
      <c r="D79" s="1" t="s">
        <v>4977</v>
      </c>
      <c r="E79" s="115" t="s">
        <v>10</v>
      </c>
      <c r="F79" s="1" t="s">
        <v>30</v>
      </c>
      <c r="G79" s="60">
        <v>39954</v>
      </c>
      <c r="H79" s="35" t="s">
        <v>4866</v>
      </c>
      <c r="I79" s="92" t="s">
        <v>3104</v>
      </c>
      <c r="J79" s="38" t="s">
        <v>3286</v>
      </c>
      <c r="K79" s="1" t="s">
        <v>3901</v>
      </c>
      <c r="L79" s="38" t="s">
        <v>3898</v>
      </c>
      <c r="M79" s="85" t="s">
        <v>3100</v>
      </c>
      <c r="N79" s="101" t="s">
        <v>4978</v>
      </c>
      <c r="O79" s="52" t="s">
        <v>1438</v>
      </c>
      <c r="P79" s="108" t="str">
        <f t="shared" ca="1" si="6"/>
        <v>15 Tahun</v>
      </c>
      <c r="Q79" s="108" t="str">
        <f t="shared" ca="1" si="7"/>
        <v>8 Bulan</v>
      </c>
      <c r="R79" s="108" t="str">
        <f t="shared" ca="1" si="8"/>
        <v>9  Hari</v>
      </c>
    </row>
    <row r="80" spans="1:18" ht="15">
      <c r="A80" s="178">
        <v>21</v>
      </c>
      <c r="B80" s="83" t="s">
        <v>4979</v>
      </c>
      <c r="C80" s="13" t="s">
        <v>2144</v>
      </c>
      <c r="D80" s="1" t="s">
        <v>2145</v>
      </c>
      <c r="E80" s="115" t="s">
        <v>9</v>
      </c>
      <c r="F80" s="1" t="s">
        <v>35</v>
      </c>
      <c r="G80" s="60">
        <v>20009</v>
      </c>
      <c r="H80" s="35" t="s">
        <v>4866</v>
      </c>
      <c r="I80" s="92" t="s">
        <v>3104</v>
      </c>
      <c r="J80" s="38" t="s">
        <v>3270</v>
      </c>
      <c r="K80" s="1" t="s">
        <v>3124</v>
      </c>
      <c r="L80" s="38" t="s">
        <v>3131</v>
      </c>
      <c r="M80" s="85" t="s">
        <v>3095</v>
      </c>
      <c r="N80" s="101" t="s">
        <v>1571</v>
      </c>
      <c r="O80" s="52" t="s">
        <v>432</v>
      </c>
      <c r="P80" s="108" t="str">
        <f t="shared" ca="1" si="6"/>
        <v>70 Tahun</v>
      </c>
      <c r="Q80" s="108" t="str">
        <f t="shared" ca="1" si="7"/>
        <v>3 Bulan</v>
      </c>
      <c r="R80" s="108" t="str">
        <f t="shared" ca="1" si="8"/>
        <v>18  Hari</v>
      </c>
    </row>
    <row r="81" spans="1:18" ht="15">
      <c r="A81" s="585">
        <v>22</v>
      </c>
      <c r="B81" s="596" t="s">
        <v>1135</v>
      </c>
      <c r="C81" s="13" t="s">
        <v>1136</v>
      </c>
      <c r="D81" s="1" t="s">
        <v>1137</v>
      </c>
      <c r="E81" s="115" t="s">
        <v>10</v>
      </c>
      <c r="F81" s="1" t="s">
        <v>387</v>
      </c>
      <c r="G81" s="60">
        <v>34204</v>
      </c>
      <c r="H81" s="35" t="s">
        <v>4866</v>
      </c>
      <c r="I81" s="92" t="s">
        <v>3104</v>
      </c>
      <c r="J81" s="38" t="s">
        <v>3271</v>
      </c>
      <c r="K81" s="1" t="s">
        <v>3097</v>
      </c>
      <c r="L81" s="38" t="s">
        <v>3894</v>
      </c>
      <c r="M81" s="85" t="s">
        <v>3095</v>
      </c>
      <c r="N81" s="101" t="s">
        <v>4980</v>
      </c>
      <c r="O81" s="52" t="s">
        <v>4981</v>
      </c>
      <c r="P81" s="108" t="str">
        <f t="shared" ca="1" si="6"/>
        <v>31 Tahun</v>
      </c>
      <c r="Q81" s="108" t="str">
        <f t="shared" ca="1" si="7"/>
        <v>5 Bulan</v>
      </c>
      <c r="R81" s="108" t="str">
        <f t="shared" ca="1" si="8"/>
        <v>7  Hari</v>
      </c>
    </row>
    <row r="82" spans="1:18" ht="15">
      <c r="A82" s="586"/>
      <c r="B82" s="594"/>
      <c r="C82" s="13" t="s">
        <v>1138</v>
      </c>
      <c r="D82" s="1" t="s">
        <v>1139</v>
      </c>
      <c r="E82" s="115" t="s">
        <v>9</v>
      </c>
      <c r="F82" s="1" t="s">
        <v>192</v>
      </c>
      <c r="G82" s="60">
        <v>34594</v>
      </c>
      <c r="H82" s="35" t="s">
        <v>4866</v>
      </c>
      <c r="I82" s="92" t="s">
        <v>3104</v>
      </c>
      <c r="J82" s="38" t="s">
        <v>6804</v>
      </c>
      <c r="K82" s="1" t="s">
        <v>3097</v>
      </c>
      <c r="L82" s="38" t="s">
        <v>3894</v>
      </c>
      <c r="M82" s="85" t="s">
        <v>3099</v>
      </c>
      <c r="N82" s="101" t="s">
        <v>3073</v>
      </c>
      <c r="O82" s="52" t="s">
        <v>28</v>
      </c>
      <c r="P82" s="108" t="str">
        <f t="shared" ca="1" si="6"/>
        <v>30 Tahun</v>
      </c>
      <c r="Q82" s="108" t="str">
        <f t="shared" ca="1" si="7"/>
        <v>4 Bulan</v>
      </c>
      <c r="R82" s="108" t="str">
        <f t="shared" ca="1" si="8"/>
        <v>13  Hari</v>
      </c>
    </row>
    <row r="83" spans="1:18" ht="15">
      <c r="A83" s="586"/>
      <c r="B83" s="594"/>
      <c r="C83" s="13" t="s">
        <v>4982</v>
      </c>
      <c r="D83" s="1" t="s">
        <v>4983</v>
      </c>
      <c r="E83" s="115" t="s">
        <v>10</v>
      </c>
      <c r="F83" s="1" t="s">
        <v>192</v>
      </c>
      <c r="G83" s="60">
        <v>43345</v>
      </c>
      <c r="H83" s="35" t="s">
        <v>4866</v>
      </c>
      <c r="I83" s="92" t="s">
        <v>3104</v>
      </c>
      <c r="J83" s="38" t="s">
        <v>3121</v>
      </c>
      <c r="K83" s="1" t="s">
        <v>3901</v>
      </c>
      <c r="L83" s="38" t="s">
        <v>3898</v>
      </c>
      <c r="M83" s="85" t="s">
        <v>3100</v>
      </c>
      <c r="N83" s="101" t="s">
        <v>1137</v>
      </c>
      <c r="O83" s="52" t="s">
        <v>1139</v>
      </c>
      <c r="P83" s="108" t="str">
        <f ca="1" t="shared" si="9" ref="P83">DATEDIF(G83,$P$2,"Y")&amp;" Tahun"</f>
        <v>6 Tahun</v>
      </c>
      <c r="Q83" s="108" t="str">
        <f ca="1" t="shared" si="10" ref="Q83">DATEDIF(G83,$P$2,"YM")&amp;" Bulan"</f>
        <v>4 Bulan</v>
      </c>
      <c r="R83" s="108" t="str">
        <f ca="1" t="shared" si="11" ref="R83">DATEDIF(G83,$P$2,"MD")&amp;"  Hari"</f>
        <v>28  Hari</v>
      </c>
    </row>
    <row r="84" spans="1:18" ht="15">
      <c r="A84" s="586"/>
      <c r="B84" s="594"/>
      <c r="C84" s="13" t="s">
        <v>7297</v>
      </c>
      <c r="D84" s="1" t="s">
        <v>7298</v>
      </c>
      <c r="E84" s="115" t="s">
        <v>10</v>
      </c>
      <c r="F84" s="1" t="s">
        <v>192</v>
      </c>
      <c r="G84" s="60">
        <v>44739</v>
      </c>
      <c r="H84" s="35" t="s">
        <v>4866</v>
      </c>
      <c r="I84" s="92" t="s">
        <v>3104</v>
      </c>
      <c r="J84" s="38" t="s">
        <v>6973</v>
      </c>
      <c r="K84" s="1" t="s">
        <v>3901</v>
      </c>
      <c r="L84" s="38" t="s">
        <v>3898</v>
      </c>
      <c r="M84" s="85" t="s">
        <v>3100</v>
      </c>
      <c r="N84" s="101" t="s">
        <v>1137</v>
      </c>
      <c r="O84" s="52" t="s">
        <v>1139</v>
      </c>
      <c r="P84" s="108" t="str">
        <f ca="1" t="shared" si="12" ref="P84">DATEDIF(G84,$P$2,"Y")&amp;" Tahun"</f>
        <v>2 Tahun</v>
      </c>
      <c r="Q84" s="108" t="str">
        <f ca="1" t="shared" si="13" ref="Q84">DATEDIF(G84,$P$2,"YM")&amp;" Bulan"</f>
        <v>7 Bulan</v>
      </c>
      <c r="R84" s="108" t="str">
        <f ca="1" t="shared" si="14" ref="R84">DATEDIF(G84,$P$2,"MD")&amp;"  Hari"</f>
        <v>3  Hari</v>
      </c>
    </row>
    <row r="85" spans="1:18" ht="15">
      <c r="A85" s="585">
        <v>23</v>
      </c>
      <c r="B85" s="596" t="s">
        <v>2749</v>
      </c>
      <c r="C85" s="13" t="s">
        <v>2750</v>
      </c>
      <c r="D85" s="1" t="s">
        <v>118</v>
      </c>
      <c r="E85" s="115" t="s">
        <v>10</v>
      </c>
      <c r="F85" s="1" t="s">
        <v>185</v>
      </c>
      <c r="G85" s="60">
        <v>30109</v>
      </c>
      <c r="H85" s="35" t="s">
        <v>4866</v>
      </c>
      <c r="I85" s="92" t="s">
        <v>3104</v>
      </c>
      <c r="J85" s="38" t="s">
        <v>3270</v>
      </c>
      <c r="K85" s="1" t="s">
        <v>3124</v>
      </c>
      <c r="L85" s="38" t="s">
        <v>7307</v>
      </c>
      <c r="M85" s="85" t="s">
        <v>3095</v>
      </c>
      <c r="N85" s="101" t="s">
        <v>2904</v>
      </c>
      <c r="O85" s="52" t="s">
        <v>2145</v>
      </c>
      <c r="P85" s="108" t="str">
        <f t="shared" ca="1" si="6"/>
        <v>42 Tahun</v>
      </c>
      <c r="Q85" s="108" t="str">
        <f t="shared" ca="1" si="7"/>
        <v>7 Bulan</v>
      </c>
      <c r="R85" s="108" t="str">
        <f t="shared" ca="1" si="8"/>
        <v>23  Hari</v>
      </c>
    </row>
    <row r="86" spans="1:18" ht="15">
      <c r="A86" s="586"/>
      <c r="B86" s="594"/>
      <c r="C86" s="13" t="s">
        <v>2181</v>
      </c>
      <c r="D86" s="1" t="s">
        <v>1756</v>
      </c>
      <c r="E86" s="115" t="s">
        <v>9</v>
      </c>
      <c r="F86" s="1" t="s">
        <v>30</v>
      </c>
      <c r="G86" s="60">
        <v>32519</v>
      </c>
      <c r="H86" s="35" t="s">
        <v>4866</v>
      </c>
      <c r="I86" s="92" t="s">
        <v>3104</v>
      </c>
      <c r="J86" s="38" t="s">
        <v>3270</v>
      </c>
      <c r="K86" s="1" t="s">
        <v>3124</v>
      </c>
      <c r="L86" s="38" t="s">
        <v>7307</v>
      </c>
      <c r="M86" s="85" t="s">
        <v>3099</v>
      </c>
      <c r="N86" s="101" t="s">
        <v>4984</v>
      </c>
      <c r="O86" s="52" t="s">
        <v>145</v>
      </c>
      <c r="P86" s="108" t="str">
        <f t="shared" ca="1" si="6"/>
        <v>36 Tahun</v>
      </c>
      <c r="Q86" s="108" t="str">
        <f t="shared" ca="1" si="7"/>
        <v>0 Bulan</v>
      </c>
      <c r="R86" s="108" t="str">
        <f t="shared" ca="1" si="8"/>
        <v>19  Hari</v>
      </c>
    </row>
    <row r="87" spans="1:18" ht="15">
      <c r="A87" s="586"/>
      <c r="B87" s="594"/>
      <c r="C87" s="13" t="s">
        <v>4985</v>
      </c>
      <c r="D87" s="1" t="s">
        <v>4986</v>
      </c>
      <c r="E87" s="115" t="s">
        <v>9</v>
      </c>
      <c r="F87" s="1" t="s">
        <v>30</v>
      </c>
      <c r="G87" s="60">
        <v>40003</v>
      </c>
      <c r="H87" s="35" t="s">
        <v>4866</v>
      </c>
      <c r="I87" s="92" t="s">
        <v>3104</v>
      </c>
      <c r="J87" s="38" t="s">
        <v>3286</v>
      </c>
      <c r="K87" s="1" t="s">
        <v>3901</v>
      </c>
      <c r="L87" s="38" t="s">
        <v>3898</v>
      </c>
      <c r="M87" s="85" t="s">
        <v>3100</v>
      </c>
      <c r="N87" s="101" t="s">
        <v>4987</v>
      </c>
      <c r="O87" s="52" t="s">
        <v>1756</v>
      </c>
      <c r="P87" s="108" t="str">
        <f t="shared" ca="1" si="6"/>
        <v>15 Tahun</v>
      </c>
      <c r="Q87" s="108" t="str">
        <f t="shared" ca="1" si="7"/>
        <v>6 Bulan</v>
      </c>
      <c r="R87" s="108" t="str">
        <f t="shared" ca="1" si="8"/>
        <v>21  Hari</v>
      </c>
    </row>
    <row r="88" spans="1:18" ht="15">
      <c r="A88" s="587"/>
      <c r="B88" s="595"/>
      <c r="C88" s="13" t="s">
        <v>4988</v>
      </c>
      <c r="D88" s="1" t="s">
        <v>4989</v>
      </c>
      <c r="E88" s="115" t="s">
        <v>9</v>
      </c>
      <c r="F88" s="1" t="s">
        <v>185</v>
      </c>
      <c r="G88" s="60">
        <v>43110</v>
      </c>
      <c r="H88" s="35" t="s">
        <v>4866</v>
      </c>
      <c r="I88" s="92" t="s">
        <v>3104</v>
      </c>
      <c r="J88" s="38" t="s">
        <v>3121</v>
      </c>
      <c r="K88" s="1" t="s">
        <v>3901</v>
      </c>
      <c r="L88" s="38" t="s">
        <v>3898</v>
      </c>
      <c r="M88" s="85" t="s">
        <v>3100</v>
      </c>
      <c r="N88" s="101" t="s">
        <v>4987</v>
      </c>
      <c r="O88" s="52" t="s">
        <v>1756</v>
      </c>
      <c r="P88" s="108" t="str">
        <f t="shared" ca="1" si="6"/>
        <v>7 Tahun</v>
      </c>
      <c r="Q88" s="108" t="str">
        <f t="shared" ca="1" si="7"/>
        <v>0 Bulan</v>
      </c>
      <c r="R88" s="108" t="str">
        <f t="shared" ca="1" si="8"/>
        <v>20  Hari</v>
      </c>
    </row>
    <row r="89" spans="1:18" ht="15">
      <c r="A89" s="585">
        <v>24</v>
      </c>
      <c r="B89" s="596" t="s">
        <v>2288</v>
      </c>
      <c r="C89" s="13" t="s">
        <v>2849</v>
      </c>
      <c r="D89" s="1" t="s">
        <v>4990</v>
      </c>
      <c r="E89" s="115" t="s">
        <v>10</v>
      </c>
      <c r="F89" s="1" t="s">
        <v>30</v>
      </c>
      <c r="G89" s="60">
        <v>30805</v>
      </c>
      <c r="H89" s="35" t="s">
        <v>4866</v>
      </c>
      <c r="I89" s="92" t="s">
        <v>3104</v>
      </c>
      <c r="J89" s="38" t="s">
        <v>3270</v>
      </c>
      <c r="K89" s="1" t="s">
        <v>3124</v>
      </c>
      <c r="L89" s="38" t="s">
        <v>7307</v>
      </c>
      <c r="M89" s="85" t="s">
        <v>3095</v>
      </c>
      <c r="N89" s="101" t="s">
        <v>4991</v>
      </c>
      <c r="O89" s="52" t="s">
        <v>116</v>
      </c>
      <c r="P89" s="108" t="str">
        <f t="shared" ca="1" si="6"/>
        <v>40 Tahun</v>
      </c>
      <c r="Q89" s="108" t="str">
        <f t="shared" ca="1" si="7"/>
        <v>8 Bulan</v>
      </c>
      <c r="R89" s="108" t="str">
        <f t="shared" ca="1" si="8"/>
        <v>27  Hari</v>
      </c>
    </row>
    <row r="90" spans="1:18" ht="15">
      <c r="A90" s="587"/>
      <c r="B90" s="595"/>
      <c r="C90" s="13" t="s">
        <v>2289</v>
      </c>
      <c r="D90" s="1" t="s">
        <v>1506</v>
      </c>
      <c r="E90" s="115" t="s">
        <v>9</v>
      </c>
      <c r="F90" s="1" t="s">
        <v>30</v>
      </c>
      <c r="G90" s="60">
        <v>30688</v>
      </c>
      <c r="H90" s="35" t="s">
        <v>4866</v>
      </c>
      <c r="I90" s="92" t="s">
        <v>3104</v>
      </c>
      <c r="J90" s="38" t="s">
        <v>3893</v>
      </c>
      <c r="K90" s="1" t="s">
        <v>3124</v>
      </c>
      <c r="L90" s="38" t="s">
        <v>7307</v>
      </c>
      <c r="M90" s="85" t="s">
        <v>3099</v>
      </c>
      <c r="N90" s="101" t="s">
        <v>1590</v>
      </c>
      <c r="O90" s="52" t="s">
        <v>3965</v>
      </c>
      <c r="P90" s="108" t="str">
        <f t="shared" ca="1" si="6"/>
        <v>41 Tahun</v>
      </c>
      <c r="Q90" s="108" t="str">
        <f t="shared" ca="1" si="7"/>
        <v>0 Bulan</v>
      </c>
      <c r="R90" s="108" t="str">
        <f t="shared" ca="1" si="8"/>
        <v>23  Hari</v>
      </c>
    </row>
    <row r="91" spans="1:18" ht="15">
      <c r="A91" s="585">
        <v>25</v>
      </c>
      <c r="B91" s="596" t="s">
        <v>2391</v>
      </c>
      <c r="C91" s="13" t="s">
        <v>2906</v>
      </c>
      <c r="D91" s="1" t="s">
        <v>2907</v>
      </c>
      <c r="E91" s="115" t="s">
        <v>10</v>
      </c>
      <c r="F91" s="1" t="s">
        <v>127</v>
      </c>
      <c r="G91" s="60">
        <v>16072</v>
      </c>
      <c r="H91" s="35" t="s">
        <v>4866</v>
      </c>
      <c r="I91" s="92" t="s">
        <v>3104</v>
      </c>
      <c r="J91" s="38" t="s">
        <v>3270</v>
      </c>
      <c r="K91" s="1" t="s">
        <v>3124</v>
      </c>
      <c r="L91" s="38" t="s">
        <v>7307</v>
      </c>
      <c r="M91" s="85" t="s">
        <v>3095</v>
      </c>
      <c r="N91" s="101" t="s">
        <v>4992</v>
      </c>
      <c r="O91" s="52"/>
      <c r="P91" s="108" t="str">
        <f t="shared" ca="1" si="6"/>
        <v>81 Tahun</v>
      </c>
      <c r="Q91" s="108" t="str">
        <f t="shared" ca="1" si="7"/>
        <v>0 Bulan</v>
      </c>
      <c r="R91" s="108" t="str">
        <f t="shared" ca="1" si="8"/>
        <v>29  Hari</v>
      </c>
    </row>
    <row r="92" spans="1:18" ht="15">
      <c r="A92" s="586"/>
      <c r="B92" s="594"/>
      <c r="C92" s="13" t="s">
        <v>2392</v>
      </c>
      <c r="D92" s="1" t="s">
        <v>1638</v>
      </c>
      <c r="E92" s="115" t="s">
        <v>9</v>
      </c>
      <c r="F92" s="1" t="s">
        <v>127</v>
      </c>
      <c r="G92" s="60">
        <v>21825</v>
      </c>
      <c r="H92" s="35" t="s">
        <v>4866</v>
      </c>
      <c r="I92" s="92" t="s">
        <v>3104</v>
      </c>
      <c r="J92" s="38" t="s">
        <v>3270</v>
      </c>
      <c r="K92" s="1" t="s">
        <v>3124</v>
      </c>
      <c r="L92" s="38" t="s">
        <v>7307</v>
      </c>
      <c r="M92" s="85" t="s">
        <v>3099</v>
      </c>
      <c r="N92" s="101" t="s">
        <v>344</v>
      </c>
      <c r="O92" s="52" t="s">
        <v>222</v>
      </c>
      <c r="P92" s="108" t="str">
        <f t="shared" ca="1" si="6"/>
        <v>65 Tahun</v>
      </c>
      <c r="Q92" s="108" t="str">
        <f t="shared" ca="1" si="7"/>
        <v>3 Bulan</v>
      </c>
      <c r="R92" s="108" t="str">
        <f t="shared" ca="1" si="8"/>
        <v>28  Hari</v>
      </c>
    </row>
    <row r="93" spans="1:18" ht="15">
      <c r="A93" s="587"/>
      <c r="B93" s="595"/>
      <c r="C93" s="13" t="s">
        <v>2625</v>
      </c>
      <c r="D93" s="1" t="s">
        <v>190</v>
      </c>
      <c r="E93" s="115" t="s">
        <v>10</v>
      </c>
      <c r="F93" s="1" t="s">
        <v>30</v>
      </c>
      <c r="G93" s="60">
        <v>34380</v>
      </c>
      <c r="H93" s="35" t="s">
        <v>4866</v>
      </c>
      <c r="I93" s="92" t="s">
        <v>3104</v>
      </c>
      <c r="J93" s="38" t="s">
        <v>3271</v>
      </c>
      <c r="K93" s="1" t="s">
        <v>3279</v>
      </c>
      <c r="L93" s="38" t="s">
        <v>3898</v>
      </c>
      <c r="M93" s="85" t="s">
        <v>3100</v>
      </c>
      <c r="N93" s="101" t="s">
        <v>2907</v>
      </c>
      <c r="O93" s="52" t="s">
        <v>1638</v>
      </c>
      <c r="P93" s="108" t="str">
        <f t="shared" ca="1" si="6"/>
        <v>30 Tahun</v>
      </c>
      <c r="Q93" s="108" t="str">
        <f t="shared" ca="1" si="7"/>
        <v>11 Bulan</v>
      </c>
      <c r="R93" s="108" t="str">
        <f t="shared" ca="1" si="8"/>
        <v>15  Hari</v>
      </c>
    </row>
    <row r="94" spans="1:18" ht="15">
      <c r="A94" s="585">
        <v>26</v>
      </c>
      <c r="B94" s="596" t="s">
        <v>2745</v>
      </c>
      <c r="C94" s="13" t="s">
        <v>2746</v>
      </c>
      <c r="D94" s="1" t="s">
        <v>2747</v>
      </c>
      <c r="E94" s="115" t="s">
        <v>10</v>
      </c>
      <c r="F94" s="1" t="s">
        <v>185</v>
      </c>
      <c r="G94" s="60">
        <v>33061</v>
      </c>
      <c r="H94" s="35" t="s">
        <v>4866</v>
      </c>
      <c r="I94" s="92" t="s">
        <v>3104</v>
      </c>
      <c r="J94" s="38" t="s">
        <v>3271</v>
      </c>
      <c r="K94" s="1" t="s">
        <v>3097</v>
      </c>
      <c r="L94" s="38" t="s">
        <v>4030</v>
      </c>
      <c r="M94" s="85" t="s">
        <v>3095</v>
      </c>
      <c r="N94" s="101" t="s">
        <v>2907</v>
      </c>
      <c r="O94" s="52" t="s">
        <v>1638</v>
      </c>
      <c r="P94" s="108" t="str">
        <f t="shared" ca="1" si="6"/>
        <v>34 Tahun</v>
      </c>
      <c r="Q94" s="108" t="str">
        <f t="shared" ca="1" si="7"/>
        <v>6 Bulan</v>
      </c>
      <c r="R94" s="108" t="str">
        <f t="shared" ca="1" si="8"/>
        <v>23  Hari</v>
      </c>
    </row>
    <row r="95" spans="1:18" ht="15">
      <c r="A95" s="586"/>
      <c r="B95" s="594"/>
      <c r="C95" s="13" t="s">
        <v>4993</v>
      </c>
      <c r="D95" s="1" t="s">
        <v>4994</v>
      </c>
      <c r="E95" s="115" t="s">
        <v>9</v>
      </c>
      <c r="F95" s="1" t="s">
        <v>173</v>
      </c>
      <c r="G95" s="60">
        <v>42129</v>
      </c>
      <c r="H95" s="35" t="s">
        <v>4866</v>
      </c>
      <c r="I95" s="92" t="s">
        <v>3104</v>
      </c>
      <c r="J95" s="38" t="s">
        <v>3121</v>
      </c>
      <c r="K95" s="1" t="s">
        <v>3901</v>
      </c>
      <c r="L95" s="38" t="s">
        <v>3898</v>
      </c>
      <c r="M95" s="85" t="s">
        <v>3100</v>
      </c>
      <c r="N95" s="101" t="s">
        <v>2747</v>
      </c>
      <c r="O95" s="52" t="s">
        <v>4995</v>
      </c>
      <c r="P95" s="108" t="str">
        <f t="shared" ca="1" si="6"/>
        <v>9 Tahun</v>
      </c>
      <c r="Q95" s="108" t="str">
        <f t="shared" ca="1" si="7"/>
        <v>8 Bulan</v>
      </c>
      <c r="R95" s="108" t="str">
        <f t="shared" ca="1" si="8"/>
        <v>25  Hari</v>
      </c>
    </row>
    <row r="96" spans="1:18" ht="15">
      <c r="A96" s="587"/>
      <c r="B96" s="595"/>
      <c r="C96" s="13" t="s">
        <v>4996</v>
      </c>
      <c r="D96" s="1" t="s">
        <v>4997</v>
      </c>
      <c r="E96" s="115" t="s">
        <v>10</v>
      </c>
      <c r="F96" s="1" t="s">
        <v>173</v>
      </c>
      <c r="G96" s="60">
        <v>42694</v>
      </c>
      <c r="H96" s="35" t="s">
        <v>4866</v>
      </c>
      <c r="I96" s="92" t="s">
        <v>3104</v>
      </c>
      <c r="J96" s="38" t="s">
        <v>3121</v>
      </c>
      <c r="K96" s="1" t="s">
        <v>3901</v>
      </c>
      <c r="L96" s="38" t="s">
        <v>3898</v>
      </c>
      <c r="M96" s="85" t="s">
        <v>3100</v>
      </c>
      <c r="N96" s="101" t="s">
        <v>2747</v>
      </c>
      <c r="O96" s="52" t="s">
        <v>4995</v>
      </c>
      <c r="P96" s="108" t="str">
        <f t="shared" ca="1" si="6"/>
        <v>8 Tahun</v>
      </c>
      <c r="Q96" s="108" t="str">
        <f t="shared" ca="1" si="7"/>
        <v>2 Bulan</v>
      </c>
      <c r="R96" s="108" t="str">
        <f t="shared" ca="1" si="8"/>
        <v>10  Hari</v>
      </c>
    </row>
    <row r="97" spans="1:18" ht="15">
      <c r="A97" s="178">
        <v>27</v>
      </c>
      <c r="B97" s="83" t="s">
        <v>2290</v>
      </c>
      <c r="C97" s="13" t="s">
        <v>2291</v>
      </c>
      <c r="D97" s="1" t="s">
        <v>142</v>
      </c>
      <c r="E97" s="115" t="s">
        <v>9</v>
      </c>
      <c r="F97" s="1" t="s">
        <v>15</v>
      </c>
      <c r="G97" s="60">
        <v>20461</v>
      </c>
      <c r="H97" s="35" t="s">
        <v>4866</v>
      </c>
      <c r="I97" s="92" t="s">
        <v>3104</v>
      </c>
      <c r="J97" s="38" t="s">
        <v>3270</v>
      </c>
      <c r="K97" s="1" t="s">
        <v>3124</v>
      </c>
      <c r="L97" s="38" t="s">
        <v>3131</v>
      </c>
      <c r="M97" s="85" t="s">
        <v>3095</v>
      </c>
      <c r="N97" s="101" t="s">
        <v>4998</v>
      </c>
      <c r="O97" s="52" t="s">
        <v>1408</v>
      </c>
      <c r="P97" s="108" t="str">
        <f t="shared" ca="1" si="6"/>
        <v>69 Tahun</v>
      </c>
      <c r="Q97" s="108" t="str">
        <f t="shared" ca="1" si="7"/>
        <v>0 Bulan</v>
      </c>
      <c r="R97" s="108" t="str">
        <f t="shared" ca="1" si="8"/>
        <v>23  Hari</v>
      </c>
    </row>
    <row r="98" spans="1:18" ht="15">
      <c r="A98" s="585">
        <v>28</v>
      </c>
      <c r="B98" s="596" t="s">
        <v>2204</v>
      </c>
      <c r="C98" s="13" t="s">
        <v>2682</v>
      </c>
      <c r="D98" s="1" t="s">
        <v>2683</v>
      </c>
      <c r="E98" s="115" t="s">
        <v>10</v>
      </c>
      <c r="F98" s="1" t="s">
        <v>185</v>
      </c>
      <c r="G98" s="60">
        <v>35586</v>
      </c>
      <c r="H98" s="35" t="s">
        <v>4866</v>
      </c>
      <c r="I98" s="92" t="s">
        <v>3104</v>
      </c>
      <c r="J98" s="38" t="s">
        <v>3270</v>
      </c>
      <c r="K98" s="1" t="s">
        <v>3097</v>
      </c>
      <c r="L98" s="38" t="s">
        <v>3894</v>
      </c>
      <c r="M98" s="85" t="s">
        <v>3095</v>
      </c>
      <c r="N98" s="101" t="s">
        <v>2907</v>
      </c>
      <c r="O98" s="52" t="s">
        <v>1638</v>
      </c>
      <c r="P98" s="108" t="str">
        <f t="shared" ca="1" si="6"/>
        <v>27 Tahun</v>
      </c>
      <c r="Q98" s="108" t="str">
        <f t="shared" ca="1" si="7"/>
        <v>7 Bulan</v>
      </c>
      <c r="R98" s="108" t="str">
        <f t="shared" ca="1" si="8"/>
        <v>25  Hari</v>
      </c>
    </row>
    <row r="99" spans="1:18" ht="15">
      <c r="A99" s="586"/>
      <c r="B99" s="594"/>
      <c r="C99" s="13" t="s">
        <v>2205</v>
      </c>
      <c r="D99" s="1" t="s">
        <v>2206</v>
      </c>
      <c r="E99" s="115" t="s">
        <v>9</v>
      </c>
      <c r="F99" s="1" t="s">
        <v>4999</v>
      </c>
      <c r="G99" s="60">
        <v>32638</v>
      </c>
      <c r="H99" s="35" t="s">
        <v>4866</v>
      </c>
      <c r="I99" s="92" t="s">
        <v>3104</v>
      </c>
      <c r="J99" s="38" t="s">
        <v>3271</v>
      </c>
      <c r="K99" s="1" t="s">
        <v>3097</v>
      </c>
      <c r="L99" s="38" t="s">
        <v>3894</v>
      </c>
      <c r="M99" s="85" t="s">
        <v>3099</v>
      </c>
      <c r="N99" s="101" t="s">
        <v>246</v>
      </c>
      <c r="O99" s="52" t="s">
        <v>49</v>
      </c>
      <c r="P99" s="108" t="str">
        <f t="shared" ca="1" si="6"/>
        <v>35 Tahun</v>
      </c>
      <c r="Q99" s="108" t="str">
        <f t="shared" ca="1" si="7"/>
        <v>8 Bulan</v>
      </c>
      <c r="R99" s="108" t="str">
        <f t="shared" ca="1" si="8"/>
        <v>20  Hari</v>
      </c>
    </row>
    <row r="100" spans="1:18" ht="15">
      <c r="A100" s="586"/>
      <c r="B100" s="594"/>
      <c r="C100" s="13" t="s">
        <v>5000</v>
      </c>
      <c r="D100" s="1" t="s">
        <v>5001</v>
      </c>
      <c r="E100" s="115" t="s">
        <v>10</v>
      </c>
      <c r="F100" s="1" t="s">
        <v>30</v>
      </c>
      <c r="G100" s="60">
        <v>40223</v>
      </c>
      <c r="H100" s="35" t="s">
        <v>4866</v>
      </c>
      <c r="I100" s="92" t="s">
        <v>3104</v>
      </c>
      <c r="J100" s="38" t="s">
        <v>3286</v>
      </c>
      <c r="K100" s="1" t="s">
        <v>3901</v>
      </c>
      <c r="L100" s="38" t="s">
        <v>3898</v>
      </c>
      <c r="M100" s="85" t="s">
        <v>3100</v>
      </c>
      <c r="N100" s="101" t="s">
        <v>5002</v>
      </c>
      <c r="O100" s="52" t="s">
        <v>2206</v>
      </c>
      <c r="P100" s="108" t="str">
        <f t="shared" ca="1" si="6"/>
        <v>14 Tahun</v>
      </c>
      <c r="Q100" s="108" t="str">
        <f t="shared" ca="1" si="7"/>
        <v>11 Bulan</v>
      </c>
      <c r="R100" s="108" t="str">
        <f t="shared" ca="1" si="8"/>
        <v>16  Hari</v>
      </c>
    </row>
    <row r="101" spans="1:18" ht="15">
      <c r="A101" s="587"/>
      <c r="B101" s="595"/>
      <c r="C101" s="13" t="s">
        <v>5003</v>
      </c>
      <c r="D101" s="1" t="s">
        <v>5004</v>
      </c>
      <c r="E101" s="115" t="s">
        <v>9</v>
      </c>
      <c r="F101" s="1" t="s">
        <v>5005</v>
      </c>
      <c r="G101" s="60">
        <v>42847</v>
      </c>
      <c r="H101" s="35" t="s">
        <v>4866</v>
      </c>
      <c r="I101" s="92" t="s">
        <v>3104</v>
      </c>
      <c r="J101" s="38" t="s">
        <v>3121</v>
      </c>
      <c r="K101" s="1" t="s">
        <v>3901</v>
      </c>
      <c r="L101" s="38" t="s">
        <v>3898</v>
      </c>
      <c r="M101" s="85" t="s">
        <v>3100</v>
      </c>
      <c r="N101" s="101" t="s">
        <v>5002</v>
      </c>
      <c r="O101" s="52" t="s">
        <v>2206</v>
      </c>
      <c r="P101" s="108" t="str">
        <f t="shared" ca="1" si="6"/>
        <v>7 Tahun</v>
      </c>
      <c r="Q101" s="108" t="str">
        <f t="shared" ca="1" si="7"/>
        <v>9 Bulan</v>
      </c>
      <c r="R101" s="108" t="str">
        <f t="shared" ca="1" si="8"/>
        <v>8  Hari</v>
      </c>
    </row>
    <row r="102" spans="1:18" ht="15">
      <c r="A102" s="585">
        <v>29</v>
      </c>
      <c r="B102" s="596" t="s">
        <v>2367</v>
      </c>
      <c r="C102" s="13" t="s">
        <v>2730</v>
      </c>
      <c r="D102" s="1" t="s">
        <v>2731</v>
      </c>
      <c r="E102" s="115" t="s">
        <v>10</v>
      </c>
      <c r="F102" s="1" t="s">
        <v>35</v>
      </c>
      <c r="G102" s="60">
        <v>20644</v>
      </c>
      <c r="H102" s="35" t="s">
        <v>4866</v>
      </c>
      <c r="I102" s="92" t="s">
        <v>3104</v>
      </c>
      <c r="J102" s="38" t="s">
        <v>3271</v>
      </c>
      <c r="K102" s="1" t="s">
        <v>3124</v>
      </c>
      <c r="L102" s="38" t="s">
        <v>3131</v>
      </c>
      <c r="M102" s="85" t="s">
        <v>3095</v>
      </c>
      <c r="N102" s="101" t="s">
        <v>3085</v>
      </c>
      <c r="O102" s="52" t="s">
        <v>1537</v>
      </c>
      <c r="P102" s="108" t="str">
        <f t="shared" ca="1" si="6"/>
        <v>68 Tahun</v>
      </c>
      <c r="Q102" s="108" t="str">
        <f t="shared" ca="1" si="7"/>
        <v>6 Bulan</v>
      </c>
      <c r="R102" s="108" t="str">
        <f t="shared" ca="1" si="8"/>
        <v>22  Hari</v>
      </c>
    </row>
    <row r="103" spans="1:18" ht="15">
      <c r="A103" s="587"/>
      <c r="B103" s="595"/>
      <c r="C103" s="13" t="s">
        <v>2786</v>
      </c>
      <c r="D103" s="1" t="s">
        <v>1780</v>
      </c>
      <c r="E103" s="115" t="s">
        <v>10</v>
      </c>
      <c r="F103" s="1" t="s">
        <v>30</v>
      </c>
      <c r="G103" s="60">
        <v>32634</v>
      </c>
      <c r="H103" s="35" t="s">
        <v>4866</v>
      </c>
      <c r="I103" s="92" t="s">
        <v>3104</v>
      </c>
      <c r="J103" s="38" t="s">
        <v>3271</v>
      </c>
      <c r="K103" s="1" t="s">
        <v>3124</v>
      </c>
      <c r="L103" s="38" t="s">
        <v>3898</v>
      </c>
      <c r="M103" s="85" t="s">
        <v>3100</v>
      </c>
      <c r="N103" s="101" t="s">
        <v>2731</v>
      </c>
      <c r="O103" s="52" t="s">
        <v>203</v>
      </c>
      <c r="P103" s="108" t="str">
        <f t="shared" ca="1" si="6"/>
        <v>35 Tahun</v>
      </c>
      <c r="Q103" s="108" t="str">
        <f t="shared" ca="1" si="7"/>
        <v>8 Bulan</v>
      </c>
      <c r="R103" s="108" t="str">
        <f t="shared" ca="1" si="8"/>
        <v>24  Hari</v>
      </c>
    </row>
    <row r="104" spans="1:18" ht="15">
      <c r="A104" s="585">
        <v>30</v>
      </c>
      <c r="B104" s="596" t="s">
        <v>1838</v>
      </c>
      <c r="C104" s="13" t="s">
        <v>2555</v>
      </c>
      <c r="D104" s="1" t="s">
        <v>2556</v>
      </c>
      <c r="E104" s="115" t="s">
        <v>10</v>
      </c>
      <c r="F104" s="1" t="s">
        <v>238</v>
      </c>
      <c r="G104" s="60">
        <v>29971</v>
      </c>
      <c r="H104" s="35" t="s">
        <v>4866</v>
      </c>
      <c r="I104" s="92" t="s">
        <v>3104</v>
      </c>
      <c r="J104" s="38" t="s">
        <v>3271</v>
      </c>
      <c r="K104" s="1" t="s">
        <v>4243</v>
      </c>
      <c r="L104" s="38" t="s">
        <v>3894</v>
      </c>
      <c r="M104" s="85" t="s">
        <v>3095</v>
      </c>
      <c r="N104" s="101" t="s">
        <v>2731</v>
      </c>
      <c r="O104" s="52" t="s">
        <v>203</v>
      </c>
      <c r="P104" s="108" t="str">
        <f t="shared" ca="1" si="6"/>
        <v>43 Tahun</v>
      </c>
      <c r="Q104" s="108" t="str">
        <f t="shared" ca="1" si="7"/>
        <v>0 Bulan</v>
      </c>
      <c r="R104" s="108" t="str">
        <f t="shared" ca="1" si="8"/>
        <v>10  Hari</v>
      </c>
    </row>
    <row r="105" spans="1:18" ht="15">
      <c r="A105" s="586"/>
      <c r="B105" s="594"/>
      <c r="C105" s="13" t="s">
        <v>1839</v>
      </c>
      <c r="D105" s="1" t="s">
        <v>5006</v>
      </c>
      <c r="E105" s="115" t="s">
        <v>9</v>
      </c>
      <c r="F105" s="1" t="s">
        <v>56</v>
      </c>
      <c r="G105" s="60">
        <v>34606</v>
      </c>
      <c r="H105" s="35" t="s">
        <v>4866</v>
      </c>
      <c r="I105" s="92" t="s">
        <v>3104</v>
      </c>
      <c r="J105" s="38" t="s">
        <v>3271</v>
      </c>
      <c r="K105" s="1" t="s">
        <v>4243</v>
      </c>
      <c r="L105" s="38" t="s">
        <v>3894</v>
      </c>
      <c r="M105" s="85" t="s">
        <v>3099</v>
      </c>
      <c r="N105" s="101" t="s">
        <v>862</v>
      </c>
      <c r="O105" s="52" t="s">
        <v>42</v>
      </c>
      <c r="P105" s="108" t="str">
        <f t="shared" ca="1" si="6"/>
        <v>30 Tahun</v>
      </c>
      <c r="Q105" s="108" t="str">
        <f t="shared" ca="1" si="7"/>
        <v>4 Bulan</v>
      </c>
      <c r="R105" s="108" t="str">
        <f t="shared" ca="1" si="8"/>
        <v>1  Hari</v>
      </c>
    </row>
    <row r="106" spans="1:18" ht="15">
      <c r="A106" s="587"/>
      <c r="B106" s="595"/>
      <c r="C106" s="13" t="s">
        <v>2775</v>
      </c>
      <c r="D106" s="1" t="s">
        <v>5007</v>
      </c>
      <c r="E106" s="115" t="s">
        <v>10</v>
      </c>
      <c r="F106" s="1" t="s">
        <v>139</v>
      </c>
      <c r="G106" s="60">
        <v>38754</v>
      </c>
      <c r="H106" s="35" t="s">
        <v>4866</v>
      </c>
      <c r="I106" s="92" t="s">
        <v>3104</v>
      </c>
      <c r="J106" s="38" t="s">
        <v>3286</v>
      </c>
      <c r="K106" s="1" t="s">
        <v>3901</v>
      </c>
      <c r="L106" s="38" t="s">
        <v>3898</v>
      </c>
      <c r="M106" s="85" t="s">
        <v>3100</v>
      </c>
      <c r="N106" s="101" t="s">
        <v>2556</v>
      </c>
      <c r="O106" s="52" t="s">
        <v>365</v>
      </c>
      <c r="P106" s="108" t="str">
        <f t="shared" ca="1" si="6"/>
        <v>18 Tahun</v>
      </c>
      <c r="Q106" s="108" t="str">
        <f t="shared" ca="1" si="7"/>
        <v>11 Bulan</v>
      </c>
      <c r="R106" s="108" t="str">
        <f t="shared" ca="1" si="8"/>
        <v>24  Hari</v>
      </c>
    </row>
    <row r="107" spans="1:18" ht="15">
      <c r="A107" s="585">
        <v>31</v>
      </c>
      <c r="B107" s="596" t="s">
        <v>2033</v>
      </c>
      <c r="C107" s="13" t="s">
        <v>2621</v>
      </c>
      <c r="D107" s="1" t="s">
        <v>229</v>
      </c>
      <c r="E107" s="115" t="s">
        <v>10</v>
      </c>
      <c r="F107" s="1" t="s">
        <v>1439</v>
      </c>
      <c r="G107" s="60">
        <v>27529</v>
      </c>
      <c r="H107" s="35" t="s">
        <v>4866</v>
      </c>
      <c r="I107" s="92" t="s">
        <v>3104</v>
      </c>
      <c r="J107" s="38" t="s">
        <v>3271</v>
      </c>
      <c r="K107" s="1" t="s">
        <v>3190</v>
      </c>
      <c r="L107" s="38" t="s">
        <v>3894</v>
      </c>
      <c r="M107" s="85" t="s">
        <v>3095</v>
      </c>
      <c r="N107" s="101" t="s">
        <v>5008</v>
      </c>
      <c r="O107" s="52" t="s">
        <v>349</v>
      </c>
      <c r="P107" s="108" t="str">
        <f t="shared" ca="1" si="6"/>
        <v>49 Tahun</v>
      </c>
      <c r="Q107" s="108" t="str">
        <f t="shared" ca="1" si="7"/>
        <v>8 Bulan</v>
      </c>
      <c r="R107" s="108" t="str">
        <f t="shared" ca="1" si="8"/>
        <v>15  Hari</v>
      </c>
    </row>
    <row r="108" spans="1:18" ht="15">
      <c r="A108" s="586"/>
      <c r="B108" s="594"/>
      <c r="C108" s="13" t="s">
        <v>2034</v>
      </c>
      <c r="D108" s="1" t="s">
        <v>1380</v>
      </c>
      <c r="E108" s="115" t="s">
        <v>9</v>
      </c>
      <c r="F108" s="1" t="s">
        <v>173</v>
      </c>
      <c r="G108" s="60">
        <v>32540</v>
      </c>
      <c r="H108" s="35" t="s">
        <v>4866</v>
      </c>
      <c r="I108" s="92" t="s">
        <v>3104</v>
      </c>
      <c r="J108" s="38" t="s">
        <v>3271</v>
      </c>
      <c r="K108" s="1" t="s">
        <v>3190</v>
      </c>
      <c r="L108" s="38" t="s">
        <v>3894</v>
      </c>
      <c r="M108" s="85" t="s">
        <v>3099</v>
      </c>
      <c r="N108" s="101" t="s">
        <v>1552</v>
      </c>
      <c r="O108" s="52" t="s">
        <v>3044</v>
      </c>
      <c r="P108" s="108" t="str">
        <f t="shared" ca="1" si="6"/>
        <v>35 Tahun</v>
      </c>
      <c r="Q108" s="108" t="str">
        <f t="shared" ca="1" si="7"/>
        <v>11 Bulan</v>
      </c>
      <c r="R108" s="108" t="str">
        <f t="shared" ca="1" si="8"/>
        <v>29  Hari</v>
      </c>
    </row>
    <row r="109" spans="1:18" ht="15">
      <c r="A109" s="586"/>
      <c r="B109" s="594"/>
      <c r="C109" s="13" t="s">
        <v>5009</v>
      </c>
      <c r="D109" s="1" t="s">
        <v>5010</v>
      </c>
      <c r="E109" s="115" t="s">
        <v>10</v>
      </c>
      <c r="F109" s="1" t="s">
        <v>173</v>
      </c>
      <c r="G109" s="60">
        <v>40477</v>
      </c>
      <c r="H109" s="35" t="s">
        <v>4866</v>
      </c>
      <c r="I109" s="92" t="s">
        <v>3104</v>
      </c>
      <c r="J109" s="38" t="s">
        <v>3286</v>
      </c>
      <c r="K109" s="1" t="s">
        <v>5011</v>
      </c>
      <c r="L109" s="38" t="s">
        <v>3898</v>
      </c>
      <c r="M109" s="85" t="s">
        <v>3100</v>
      </c>
      <c r="N109" s="101" t="s">
        <v>3068</v>
      </c>
      <c r="O109" s="52" t="s">
        <v>1380</v>
      </c>
      <c r="P109" s="108" t="str">
        <f t="shared" ca="1" si="6"/>
        <v>14 Tahun</v>
      </c>
      <c r="Q109" s="108" t="str">
        <f t="shared" ca="1" si="7"/>
        <v>3 Bulan</v>
      </c>
      <c r="R109" s="108" t="str">
        <f t="shared" ca="1" si="8"/>
        <v>4  Hari</v>
      </c>
    </row>
    <row r="110" spans="1:18" ht="15">
      <c r="A110" s="586"/>
      <c r="B110" s="594"/>
      <c r="C110" s="13" t="s">
        <v>5012</v>
      </c>
      <c r="D110" s="1" t="s">
        <v>5013</v>
      </c>
      <c r="E110" s="115" t="s">
        <v>9</v>
      </c>
      <c r="F110" s="1" t="s">
        <v>173</v>
      </c>
      <c r="G110" s="60">
        <v>42460</v>
      </c>
      <c r="H110" s="35" t="s">
        <v>4866</v>
      </c>
      <c r="I110" s="92" t="s">
        <v>3104</v>
      </c>
      <c r="J110" s="38" t="s">
        <v>3121</v>
      </c>
      <c r="K110" s="1" t="s">
        <v>3901</v>
      </c>
      <c r="L110" s="38" t="s">
        <v>3898</v>
      </c>
      <c r="M110" s="85" t="s">
        <v>3100</v>
      </c>
      <c r="N110" s="101" t="s">
        <v>229</v>
      </c>
      <c r="O110" s="52" t="s">
        <v>1380</v>
      </c>
      <c r="P110" s="108" t="str">
        <f t="shared" ca="1" si="6"/>
        <v>8 Tahun</v>
      </c>
      <c r="Q110" s="108" t="str">
        <f t="shared" ca="1" si="7"/>
        <v>9 Bulan</v>
      </c>
      <c r="R110" s="108" t="str">
        <f t="shared" ca="1" si="8"/>
        <v>30  Hari</v>
      </c>
    </row>
    <row r="111" spans="1:18" ht="15">
      <c r="A111" s="587"/>
      <c r="B111" s="595"/>
      <c r="C111" s="13" t="s">
        <v>5014</v>
      </c>
      <c r="D111" s="1" t="s">
        <v>5015</v>
      </c>
      <c r="E111" s="115" t="s">
        <v>9</v>
      </c>
      <c r="F111" s="1" t="s">
        <v>173</v>
      </c>
      <c r="G111" s="60">
        <v>44092</v>
      </c>
      <c r="H111" s="35" t="s">
        <v>4866</v>
      </c>
      <c r="I111" s="92" t="s">
        <v>3104</v>
      </c>
      <c r="J111" s="38" t="s">
        <v>3121</v>
      </c>
      <c r="K111" s="1" t="s">
        <v>3901</v>
      </c>
      <c r="L111" s="38" t="s">
        <v>3898</v>
      </c>
      <c r="M111" s="85" t="s">
        <v>3100</v>
      </c>
      <c r="N111" s="101" t="s">
        <v>229</v>
      </c>
      <c r="O111" s="52" t="s">
        <v>1380</v>
      </c>
      <c r="P111" s="108" t="str">
        <f t="shared" ca="1" si="6"/>
        <v>4 Tahun</v>
      </c>
      <c r="Q111" s="108" t="str">
        <f t="shared" ca="1" si="7"/>
        <v>4 Bulan</v>
      </c>
      <c r="R111" s="108" t="str">
        <f t="shared" ca="1" si="8"/>
        <v>12  Hari</v>
      </c>
    </row>
    <row r="112" spans="1:18" ht="15">
      <c r="A112" s="585">
        <v>32</v>
      </c>
      <c r="B112" s="596" t="s">
        <v>2008</v>
      </c>
      <c r="C112" s="13" t="s">
        <v>2009</v>
      </c>
      <c r="D112" s="1" t="s">
        <v>1768</v>
      </c>
      <c r="E112" s="115" t="s">
        <v>9</v>
      </c>
      <c r="F112" s="1" t="s">
        <v>185</v>
      </c>
      <c r="G112" s="60">
        <v>28292</v>
      </c>
      <c r="H112" s="35" t="s">
        <v>4866</v>
      </c>
      <c r="I112" s="92" t="s">
        <v>3104</v>
      </c>
      <c r="J112" s="38" t="s">
        <v>3271</v>
      </c>
      <c r="K112" s="1" t="s">
        <v>3117</v>
      </c>
      <c r="L112" s="38" t="s">
        <v>7307</v>
      </c>
      <c r="M112" s="85" t="s">
        <v>3095</v>
      </c>
      <c r="N112" s="101" t="s">
        <v>1552</v>
      </c>
      <c r="O112" s="52" t="s">
        <v>249</v>
      </c>
      <c r="P112" s="108" t="str">
        <f t="shared" ca="1" si="6"/>
        <v>47 Tahun</v>
      </c>
      <c r="Q112" s="108" t="str">
        <f t="shared" ca="1" si="7"/>
        <v>7 Bulan</v>
      </c>
      <c r="R112" s="108" t="str">
        <f t="shared" ca="1" si="8"/>
        <v>14  Hari</v>
      </c>
    </row>
    <row r="113" spans="1:18" ht="15">
      <c r="A113" s="586"/>
      <c r="B113" s="594"/>
      <c r="C113" s="13" t="s">
        <v>2604</v>
      </c>
      <c r="D113" s="1" t="s">
        <v>2605</v>
      </c>
      <c r="E113" s="115" t="s">
        <v>10</v>
      </c>
      <c r="F113" s="1" t="s">
        <v>382</v>
      </c>
      <c r="G113" s="60">
        <v>36176</v>
      </c>
      <c r="H113" s="35" t="s">
        <v>4866</v>
      </c>
      <c r="I113" s="92" t="s">
        <v>3104</v>
      </c>
      <c r="J113" s="38" t="s">
        <v>3271</v>
      </c>
      <c r="K113" s="1" t="s">
        <v>3279</v>
      </c>
      <c r="L113" s="38" t="s">
        <v>3898</v>
      </c>
      <c r="M113" s="85" t="s">
        <v>3100</v>
      </c>
      <c r="N113" s="101" t="s">
        <v>269</v>
      </c>
      <c r="O113" s="52" t="s">
        <v>5016</v>
      </c>
      <c r="P113" s="108" t="str">
        <f t="shared" ca="1" si="6"/>
        <v>26 Tahun</v>
      </c>
      <c r="Q113" s="108" t="str">
        <f t="shared" ca="1" si="7"/>
        <v>0 Bulan</v>
      </c>
      <c r="R113" s="108" t="str">
        <f t="shared" ca="1" si="8"/>
        <v>14  Hari</v>
      </c>
    </row>
    <row r="114" spans="1:18" ht="15">
      <c r="A114" s="587"/>
      <c r="B114" s="595"/>
      <c r="C114" s="13" t="s">
        <v>2777</v>
      </c>
      <c r="D114" s="1" t="s">
        <v>5017</v>
      </c>
      <c r="E114" s="115" t="s">
        <v>10</v>
      </c>
      <c r="F114" s="1" t="s">
        <v>382</v>
      </c>
      <c r="G114" s="60">
        <v>36956</v>
      </c>
      <c r="H114" s="35" t="s">
        <v>4866</v>
      </c>
      <c r="I114" s="92" t="s">
        <v>3104</v>
      </c>
      <c r="J114" s="38" t="s">
        <v>3286</v>
      </c>
      <c r="K114" s="1" t="s">
        <v>3279</v>
      </c>
      <c r="L114" s="38" t="s">
        <v>3898</v>
      </c>
      <c r="M114" s="85" t="s">
        <v>3100</v>
      </c>
      <c r="N114" s="101" t="s">
        <v>269</v>
      </c>
      <c r="O114" s="52" t="s">
        <v>5016</v>
      </c>
      <c r="P114" s="108" t="str">
        <f t="shared" ca="1" si="6"/>
        <v>23 Tahun</v>
      </c>
      <c r="Q114" s="108" t="str">
        <f t="shared" ca="1" si="7"/>
        <v>10 Bulan</v>
      </c>
      <c r="R114" s="108" t="str">
        <f t="shared" ca="1" si="8"/>
        <v>24  Hari</v>
      </c>
    </row>
    <row r="115" spans="1:18" ht="15">
      <c r="A115" s="585">
        <v>33</v>
      </c>
      <c r="B115" s="596" t="s">
        <v>2425</v>
      </c>
      <c r="C115" s="13" t="s">
        <v>2426</v>
      </c>
      <c r="D115" s="1" t="s">
        <v>249</v>
      </c>
      <c r="E115" s="115" t="s">
        <v>9</v>
      </c>
      <c r="F115" s="1" t="s">
        <v>30</v>
      </c>
      <c r="G115" s="60">
        <v>19176</v>
      </c>
      <c r="H115" s="35" t="s">
        <v>4866</v>
      </c>
      <c r="I115" s="92" t="s">
        <v>3104</v>
      </c>
      <c r="J115" s="38" t="s">
        <v>3270</v>
      </c>
      <c r="K115" s="1" t="s">
        <v>3124</v>
      </c>
      <c r="L115" s="38" t="s">
        <v>3131</v>
      </c>
      <c r="M115" s="85" t="s">
        <v>3095</v>
      </c>
      <c r="N115" s="103"/>
      <c r="O115" s="23"/>
      <c r="P115" s="108" t="str">
        <f t="shared" ca="1" si="6"/>
        <v>72 Tahun</v>
      </c>
      <c r="Q115" s="108" t="str">
        <f t="shared" ca="1" si="7"/>
        <v>6 Bulan</v>
      </c>
      <c r="R115" s="108" t="str">
        <f t="shared" ca="1" si="8"/>
        <v>29  Hari</v>
      </c>
    </row>
    <row r="116" spans="1:18" ht="15">
      <c r="A116" s="587"/>
      <c r="B116" s="595"/>
      <c r="C116" s="13" t="s">
        <v>2577</v>
      </c>
      <c r="D116" s="1" t="s">
        <v>2578</v>
      </c>
      <c r="E116" s="115" t="s">
        <v>10</v>
      </c>
      <c r="F116" s="1" t="s">
        <v>30</v>
      </c>
      <c r="G116" s="60">
        <v>32540</v>
      </c>
      <c r="H116" s="35" t="s">
        <v>4866</v>
      </c>
      <c r="I116" s="92" t="s">
        <v>3104</v>
      </c>
      <c r="J116" s="38" t="s">
        <v>3271</v>
      </c>
      <c r="K116" s="1" t="s">
        <v>3901</v>
      </c>
      <c r="L116" s="38" t="s">
        <v>3898</v>
      </c>
      <c r="M116" s="85" t="s">
        <v>3100</v>
      </c>
      <c r="N116" s="101" t="s">
        <v>1552</v>
      </c>
      <c r="O116" s="52" t="s">
        <v>249</v>
      </c>
      <c r="P116" s="108" t="str">
        <f t="shared" ca="1" si="6"/>
        <v>35 Tahun</v>
      </c>
      <c r="Q116" s="108" t="str">
        <f t="shared" ca="1" si="7"/>
        <v>11 Bulan</v>
      </c>
      <c r="R116" s="108" t="str">
        <f t="shared" ca="1" si="8"/>
        <v>29  Hari</v>
      </c>
    </row>
    <row r="117" spans="1:18" ht="15">
      <c r="A117" s="585">
        <v>34</v>
      </c>
      <c r="B117" s="596" t="s">
        <v>1879</v>
      </c>
      <c r="C117" s="13" t="s">
        <v>2874</v>
      </c>
      <c r="D117" s="1" t="s">
        <v>5018</v>
      </c>
      <c r="E117" s="115" t="s">
        <v>10</v>
      </c>
      <c r="F117" s="1" t="s">
        <v>248</v>
      </c>
      <c r="G117" s="60">
        <v>22342</v>
      </c>
      <c r="H117" s="35" t="s">
        <v>4866</v>
      </c>
      <c r="I117" s="92" t="s">
        <v>3104</v>
      </c>
      <c r="J117" s="38" t="s">
        <v>3270</v>
      </c>
      <c r="K117" s="1" t="s">
        <v>3124</v>
      </c>
      <c r="L117" s="38" t="s">
        <v>3894</v>
      </c>
      <c r="M117" s="85" t="s">
        <v>3095</v>
      </c>
      <c r="N117" s="101" t="s">
        <v>1773</v>
      </c>
      <c r="O117" s="52" t="s">
        <v>1525</v>
      </c>
      <c r="P117" s="108" t="str">
        <f t="shared" ca="1" si="6"/>
        <v>63 Tahun</v>
      </c>
      <c r="Q117" s="108" t="str">
        <f t="shared" ca="1" si="7"/>
        <v>10 Bulan</v>
      </c>
      <c r="R117" s="108" t="str">
        <f t="shared" ca="1" si="8"/>
        <v>28  Hari</v>
      </c>
    </row>
    <row r="118" spans="1:18" ht="15">
      <c r="A118" s="586"/>
      <c r="B118" s="594"/>
      <c r="C118" s="13" t="s">
        <v>1880</v>
      </c>
      <c r="D118" s="1" t="s">
        <v>1557</v>
      </c>
      <c r="E118" s="115" t="s">
        <v>9</v>
      </c>
      <c r="F118" s="1" t="s">
        <v>111</v>
      </c>
      <c r="G118" s="60">
        <v>25444</v>
      </c>
      <c r="H118" s="35" t="s">
        <v>4866</v>
      </c>
      <c r="I118" s="92" t="s">
        <v>3104</v>
      </c>
      <c r="J118" s="38" t="s">
        <v>3270</v>
      </c>
      <c r="K118" s="1" t="s">
        <v>3124</v>
      </c>
      <c r="L118" s="38" t="s">
        <v>3894</v>
      </c>
      <c r="M118" s="85" t="s">
        <v>3099</v>
      </c>
      <c r="N118" s="101" t="s">
        <v>1577</v>
      </c>
      <c r="O118" s="52" t="s">
        <v>1512</v>
      </c>
      <c r="P118" s="108" t="str">
        <f t="shared" ca="1" si="6"/>
        <v>55 Tahun</v>
      </c>
      <c r="Q118" s="108" t="str">
        <f t="shared" ca="1" si="7"/>
        <v>5 Bulan</v>
      </c>
      <c r="R118" s="108" t="str">
        <f t="shared" ca="1" si="8"/>
        <v>1  Hari</v>
      </c>
    </row>
    <row r="119" spans="1:18" ht="15">
      <c r="A119" s="587"/>
      <c r="B119" s="595"/>
      <c r="C119" s="13" t="s">
        <v>1973</v>
      </c>
      <c r="D119" s="1" t="s">
        <v>5019</v>
      </c>
      <c r="E119" s="115" t="s">
        <v>9</v>
      </c>
      <c r="F119" s="1" t="s">
        <v>185</v>
      </c>
      <c r="G119" s="60">
        <v>32188</v>
      </c>
      <c r="H119" s="35" t="s">
        <v>4866</v>
      </c>
      <c r="I119" s="92" t="s">
        <v>3104</v>
      </c>
      <c r="J119" s="38" t="s">
        <v>3893</v>
      </c>
      <c r="K119" s="1" t="s">
        <v>3279</v>
      </c>
      <c r="L119" s="38" t="s">
        <v>3898</v>
      </c>
      <c r="M119" s="85" t="s">
        <v>3100</v>
      </c>
      <c r="N119" s="101" t="s">
        <v>1465</v>
      </c>
      <c r="O119" s="52" t="s">
        <v>1557</v>
      </c>
      <c r="P119" s="108" t="str">
        <f t="shared" ca="1" si="6"/>
        <v>36 Tahun</v>
      </c>
      <c r="Q119" s="108" t="str">
        <f t="shared" ca="1" si="7"/>
        <v>11 Bulan</v>
      </c>
      <c r="R119" s="108" t="str">
        <f t="shared" ca="1" si="8"/>
        <v>15  Hari</v>
      </c>
    </row>
    <row r="120" spans="1:18" ht="15">
      <c r="A120" s="585">
        <v>35</v>
      </c>
      <c r="B120" s="596" t="s">
        <v>2475</v>
      </c>
      <c r="C120" s="13" t="s">
        <v>2623</v>
      </c>
      <c r="D120" s="1" t="s">
        <v>1385</v>
      </c>
      <c r="E120" s="115" t="s">
        <v>10</v>
      </c>
      <c r="F120" s="1" t="s">
        <v>214</v>
      </c>
      <c r="G120" s="60">
        <v>18368</v>
      </c>
      <c r="H120" s="35" t="s">
        <v>4866</v>
      </c>
      <c r="I120" s="92" t="s">
        <v>3104</v>
      </c>
      <c r="J120" s="38" t="s">
        <v>3270</v>
      </c>
      <c r="K120" s="1" t="s">
        <v>3124</v>
      </c>
      <c r="L120" s="38" t="s">
        <v>3131</v>
      </c>
      <c r="M120" s="85" t="s">
        <v>3095</v>
      </c>
      <c r="N120" s="101" t="s">
        <v>5020</v>
      </c>
      <c r="O120" s="52" t="s">
        <v>4975</v>
      </c>
      <c r="P120" s="108" t="str">
        <f t="shared" ca="1" si="6"/>
        <v>74 Tahun</v>
      </c>
      <c r="Q120" s="108" t="str">
        <f t="shared" ca="1" si="7"/>
        <v>9 Bulan</v>
      </c>
      <c r="R120" s="108" t="str">
        <f t="shared" ca="1" si="8"/>
        <v>15  Hari</v>
      </c>
    </row>
    <row r="121" spans="1:18" ht="15">
      <c r="A121" s="586"/>
      <c r="B121" s="594"/>
      <c r="C121" s="13" t="s">
        <v>2476</v>
      </c>
      <c r="D121" s="1" t="s">
        <v>228</v>
      </c>
      <c r="E121" s="115" t="s">
        <v>10</v>
      </c>
      <c r="F121" s="1" t="s">
        <v>37</v>
      </c>
      <c r="G121" s="60">
        <v>34574</v>
      </c>
      <c r="H121" s="35" t="s">
        <v>4866</v>
      </c>
      <c r="I121" s="92" t="s">
        <v>3104</v>
      </c>
      <c r="J121" s="38" t="s">
        <v>3893</v>
      </c>
      <c r="K121" s="1" t="s">
        <v>3279</v>
      </c>
      <c r="L121" s="38" t="s">
        <v>3898</v>
      </c>
      <c r="M121" s="85" t="s">
        <v>3100</v>
      </c>
      <c r="N121" s="101" t="s">
        <v>1385</v>
      </c>
      <c r="O121" s="52" t="s">
        <v>1470</v>
      </c>
      <c r="P121" s="108" t="str">
        <f t="shared" ca="1" si="6"/>
        <v>30 Tahun</v>
      </c>
      <c r="Q121" s="108" t="str">
        <f t="shared" ca="1" si="7"/>
        <v>5 Bulan</v>
      </c>
      <c r="R121" s="108" t="str">
        <f t="shared" ca="1" si="8"/>
        <v>2  Hari</v>
      </c>
    </row>
    <row r="122" spans="1:18" ht="15">
      <c r="A122" s="587"/>
      <c r="B122" s="595"/>
      <c r="C122" s="13" t="s">
        <v>2698</v>
      </c>
      <c r="D122" s="1" t="s">
        <v>2699</v>
      </c>
      <c r="E122" s="115" t="s">
        <v>10</v>
      </c>
      <c r="F122" s="1" t="s">
        <v>238</v>
      </c>
      <c r="G122" s="60">
        <v>36971</v>
      </c>
      <c r="H122" s="35" t="s">
        <v>4866</v>
      </c>
      <c r="I122" s="92" t="s">
        <v>3104</v>
      </c>
      <c r="J122" s="38" t="s">
        <v>3121</v>
      </c>
      <c r="K122" s="1" t="s">
        <v>3279</v>
      </c>
      <c r="L122" s="38" t="s">
        <v>3898</v>
      </c>
      <c r="M122" s="85" t="s">
        <v>3100</v>
      </c>
      <c r="N122" s="101" t="s">
        <v>1385</v>
      </c>
      <c r="O122" s="52" t="s">
        <v>1470</v>
      </c>
      <c r="P122" s="108" t="str">
        <f t="shared" ca="1" si="6"/>
        <v>23 Tahun</v>
      </c>
      <c r="Q122" s="108" t="str">
        <f t="shared" ca="1" si="7"/>
        <v>10 Bulan</v>
      </c>
      <c r="R122" s="108" t="str">
        <f t="shared" ca="1" si="8"/>
        <v>9  Hari</v>
      </c>
    </row>
    <row r="123" spans="1:18" ht="15">
      <c r="A123" s="585">
        <v>36</v>
      </c>
      <c r="B123" s="596" t="s">
        <v>1967</v>
      </c>
      <c r="C123" s="13" t="s">
        <v>2820</v>
      </c>
      <c r="D123" s="1" t="s">
        <v>2821</v>
      </c>
      <c r="E123" s="115" t="s">
        <v>10</v>
      </c>
      <c r="F123" s="1" t="s">
        <v>238</v>
      </c>
      <c r="G123" s="60">
        <v>33120</v>
      </c>
      <c r="H123" s="35" t="s">
        <v>4866</v>
      </c>
      <c r="I123" s="92" t="s">
        <v>3104</v>
      </c>
      <c r="J123" s="38" t="s">
        <v>3270</v>
      </c>
      <c r="K123" s="1" t="s">
        <v>5021</v>
      </c>
      <c r="L123" s="38" t="s">
        <v>3894</v>
      </c>
      <c r="M123" s="85" t="s">
        <v>5022</v>
      </c>
      <c r="N123" s="101" t="s">
        <v>1678</v>
      </c>
      <c r="O123" s="52" t="s">
        <v>115</v>
      </c>
      <c r="P123" s="108" t="str">
        <f t="shared" ca="1" si="6"/>
        <v>34 Tahun</v>
      </c>
      <c r="Q123" s="108" t="str">
        <f t="shared" ca="1" si="7"/>
        <v>4 Bulan</v>
      </c>
      <c r="R123" s="108" t="str">
        <f t="shared" ca="1" si="8"/>
        <v>26  Hari</v>
      </c>
    </row>
    <row r="124" spans="1:18" ht="15">
      <c r="A124" s="586"/>
      <c r="B124" s="594"/>
      <c r="C124" s="13" t="s">
        <v>1969</v>
      </c>
      <c r="D124" s="1" t="s">
        <v>1968</v>
      </c>
      <c r="E124" s="115" t="s">
        <v>9</v>
      </c>
      <c r="F124" s="1" t="s">
        <v>1392</v>
      </c>
      <c r="G124" s="60">
        <v>34324</v>
      </c>
      <c r="H124" s="35" t="s">
        <v>4866</v>
      </c>
      <c r="I124" s="92" t="s">
        <v>3104</v>
      </c>
      <c r="J124" s="38" t="s">
        <v>3270</v>
      </c>
      <c r="K124" s="1" t="s">
        <v>3117</v>
      </c>
      <c r="L124" s="38" t="s">
        <v>3894</v>
      </c>
      <c r="M124" s="85" t="s">
        <v>3099</v>
      </c>
      <c r="N124" s="101" t="s">
        <v>1383</v>
      </c>
      <c r="O124" s="52" t="s">
        <v>32</v>
      </c>
      <c r="P124" s="108" t="str">
        <f t="shared" ca="1" si="6"/>
        <v>31 Tahun</v>
      </c>
      <c r="Q124" s="108" t="str">
        <f t="shared" ca="1" si="7"/>
        <v>1 Bulan</v>
      </c>
      <c r="R124" s="108" t="str">
        <f t="shared" ca="1" si="8"/>
        <v>9  Hari</v>
      </c>
    </row>
    <row r="125" spans="1:18" ht="15">
      <c r="A125" s="587"/>
      <c r="B125" s="595"/>
      <c r="C125" s="13" t="s">
        <v>5023</v>
      </c>
      <c r="D125" s="1" t="s">
        <v>5024</v>
      </c>
      <c r="E125" s="115" t="s">
        <v>10</v>
      </c>
      <c r="F125" s="1" t="s">
        <v>192</v>
      </c>
      <c r="G125" s="60">
        <v>44090</v>
      </c>
      <c r="H125" s="35" t="s">
        <v>4866</v>
      </c>
      <c r="I125" s="92" t="s">
        <v>3104</v>
      </c>
      <c r="J125" s="38" t="s">
        <v>3121</v>
      </c>
      <c r="K125" s="1" t="s">
        <v>3901</v>
      </c>
      <c r="L125" s="38" t="s">
        <v>3898</v>
      </c>
      <c r="M125" s="85" t="s">
        <v>3100</v>
      </c>
      <c r="N125" s="101" t="s">
        <v>2821</v>
      </c>
      <c r="O125" s="52" t="s">
        <v>1968</v>
      </c>
      <c r="P125" s="108" t="str">
        <f t="shared" ca="1" si="6"/>
        <v>4 Tahun</v>
      </c>
      <c r="Q125" s="108" t="str">
        <f t="shared" ca="1" si="7"/>
        <v>4 Bulan</v>
      </c>
      <c r="R125" s="108" t="str">
        <f t="shared" ca="1" si="8"/>
        <v>14  Hari</v>
      </c>
    </row>
    <row r="126" spans="1:18" ht="15">
      <c r="A126" s="585">
        <v>37</v>
      </c>
      <c r="B126" s="596" t="s">
        <v>2230</v>
      </c>
      <c r="C126" s="13" t="s">
        <v>2507</v>
      </c>
      <c r="D126" s="1" t="s">
        <v>2508</v>
      </c>
      <c r="E126" s="115" t="s">
        <v>10</v>
      </c>
      <c r="F126" s="1" t="s">
        <v>185</v>
      </c>
      <c r="G126" s="60">
        <v>28088</v>
      </c>
      <c r="H126" s="35" t="s">
        <v>4866</v>
      </c>
      <c r="I126" s="92" t="s">
        <v>3104</v>
      </c>
      <c r="J126" s="38" t="s">
        <v>3270</v>
      </c>
      <c r="K126" s="1" t="s">
        <v>4243</v>
      </c>
      <c r="L126" s="38" t="s">
        <v>3894</v>
      </c>
      <c r="M126" s="85" t="s">
        <v>3095</v>
      </c>
      <c r="N126" s="101" t="s">
        <v>1552</v>
      </c>
      <c r="O126" s="52" t="s">
        <v>2158</v>
      </c>
      <c r="P126" s="108" t="str">
        <f t="shared" ca="1" si="6"/>
        <v>48 Tahun</v>
      </c>
      <c r="Q126" s="108" t="str">
        <f t="shared" ca="1" si="7"/>
        <v>2 Bulan</v>
      </c>
      <c r="R126" s="108" t="str">
        <f t="shared" ca="1" si="8"/>
        <v>6  Hari</v>
      </c>
    </row>
    <row r="127" spans="1:18" ht="15">
      <c r="A127" s="586"/>
      <c r="B127" s="594"/>
      <c r="C127" s="13" t="s">
        <v>2328</v>
      </c>
      <c r="D127" s="1" t="s">
        <v>1387</v>
      </c>
      <c r="E127" s="115" t="s">
        <v>9</v>
      </c>
      <c r="F127" s="1" t="s">
        <v>238</v>
      </c>
      <c r="G127" s="60">
        <v>29772</v>
      </c>
      <c r="H127" s="35" t="s">
        <v>4866</v>
      </c>
      <c r="I127" s="92" t="s">
        <v>3104</v>
      </c>
      <c r="J127" s="38" t="s">
        <v>3270</v>
      </c>
      <c r="K127" s="1" t="s">
        <v>3117</v>
      </c>
      <c r="L127" s="38" t="s">
        <v>3894</v>
      </c>
      <c r="M127" s="85" t="s">
        <v>3099</v>
      </c>
      <c r="N127" s="101" t="s">
        <v>1465</v>
      </c>
      <c r="O127" s="52" t="s">
        <v>1557</v>
      </c>
      <c r="P127" s="108" t="str">
        <f t="shared" ca="1" si="6"/>
        <v>43 Tahun</v>
      </c>
      <c r="Q127" s="108" t="str">
        <f t="shared" ca="1" si="7"/>
        <v>6 Bulan</v>
      </c>
      <c r="R127" s="108" t="str">
        <f t="shared" ca="1" si="8"/>
        <v>25  Hari</v>
      </c>
    </row>
    <row r="128" spans="1:18" ht="15">
      <c r="A128" s="586"/>
      <c r="B128" s="594"/>
      <c r="C128" s="13" t="s">
        <v>2059</v>
      </c>
      <c r="D128" s="1" t="s">
        <v>2060</v>
      </c>
      <c r="E128" s="115" t="s">
        <v>9</v>
      </c>
      <c r="F128" s="1" t="s">
        <v>382</v>
      </c>
      <c r="G128" s="60">
        <v>37027</v>
      </c>
      <c r="H128" s="35" t="s">
        <v>4866</v>
      </c>
      <c r="I128" s="92" t="s">
        <v>3104</v>
      </c>
      <c r="J128" s="38" t="s">
        <v>3270</v>
      </c>
      <c r="K128" s="1" t="s">
        <v>3279</v>
      </c>
      <c r="L128" s="38" t="s">
        <v>3898</v>
      </c>
      <c r="M128" s="85" t="s">
        <v>3100</v>
      </c>
      <c r="N128" s="101" t="s">
        <v>2508</v>
      </c>
      <c r="O128" s="52" t="s">
        <v>1387</v>
      </c>
      <c r="P128" s="108" t="str">
        <f t="shared" ca="1" si="6"/>
        <v>23 Tahun</v>
      </c>
      <c r="Q128" s="108" t="str">
        <f t="shared" ca="1" si="7"/>
        <v>8 Bulan</v>
      </c>
      <c r="R128" s="108" t="str">
        <f t="shared" ca="1" si="8"/>
        <v>14  Hari</v>
      </c>
    </row>
    <row r="129" spans="1:18" ht="15">
      <c r="A129" s="586"/>
      <c r="B129" s="594"/>
      <c r="C129" s="13" t="s">
        <v>2493</v>
      </c>
      <c r="D129" s="1" t="s">
        <v>5025</v>
      </c>
      <c r="E129" s="115" t="s">
        <v>10</v>
      </c>
      <c r="F129" s="1" t="s">
        <v>382</v>
      </c>
      <c r="G129" s="60">
        <v>38104</v>
      </c>
      <c r="H129" s="35" t="s">
        <v>4866</v>
      </c>
      <c r="I129" s="92" t="s">
        <v>3104</v>
      </c>
      <c r="J129" s="38" t="s">
        <v>3286</v>
      </c>
      <c r="K129" s="1" t="s">
        <v>3279</v>
      </c>
      <c r="L129" s="38" t="s">
        <v>3898</v>
      </c>
      <c r="M129" s="85" t="s">
        <v>3100</v>
      </c>
      <c r="N129" s="101" t="s">
        <v>2508</v>
      </c>
      <c r="O129" s="52" t="s">
        <v>1387</v>
      </c>
      <c r="P129" s="108" t="str">
        <f t="shared" ca="1" si="6"/>
        <v>20 Tahun</v>
      </c>
      <c r="Q129" s="108" t="str">
        <f t="shared" ca="1" si="7"/>
        <v>9 Bulan</v>
      </c>
      <c r="R129" s="108" t="str">
        <f t="shared" ca="1" si="8"/>
        <v>3  Hari</v>
      </c>
    </row>
    <row r="130" spans="1:18" ht="15">
      <c r="A130" s="587"/>
      <c r="B130" s="595"/>
      <c r="C130" s="13" t="s">
        <v>2335</v>
      </c>
      <c r="D130" s="1" t="s">
        <v>2336</v>
      </c>
      <c r="E130" s="115" t="s">
        <v>9</v>
      </c>
      <c r="F130" s="1" t="s">
        <v>382</v>
      </c>
      <c r="G130" s="60">
        <v>38812</v>
      </c>
      <c r="H130" s="35" t="s">
        <v>4866</v>
      </c>
      <c r="I130" s="92" t="s">
        <v>3104</v>
      </c>
      <c r="J130" s="38" t="s">
        <v>3286</v>
      </c>
      <c r="K130" s="1" t="s">
        <v>3279</v>
      </c>
      <c r="L130" s="38" t="s">
        <v>3898</v>
      </c>
      <c r="M130" s="85" t="s">
        <v>3100</v>
      </c>
      <c r="N130" s="101" t="s">
        <v>2508</v>
      </c>
      <c r="O130" s="52" t="s">
        <v>1387</v>
      </c>
      <c r="P130" s="108" t="str">
        <f t="shared" ca="1" si="6"/>
        <v>18 Tahun</v>
      </c>
      <c r="Q130" s="108" t="str">
        <f t="shared" ca="1" si="7"/>
        <v>9 Bulan</v>
      </c>
      <c r="R130" s="108" t="str">
        <f t="shared" ca="1" si="8"/>
        <v>25  Hari</v>
      </c>
    </row>
    <row r="131" spans="1:18" ht="15">
      <c r="A131" s="585">
        <v>38</v>
      </c>
      <c r="B131" s="596" t="s">
        <v>2230</v>
      </c>
      <c r="C131" s="13" t="s">
        <v>2883</v>
      </c>
      <c r="D131" s="1" t="s">
        <v>2884</v>
      </c>
      <c r="E131" s="115" t="s">
        <v>10</v>
      </c>
      <c r="F131" s="1" t="s">
        <v>153</v>
      </c>
      <c r="G131" s="60">
        <v>21064</v>
      </c>
      <c r="H131" s="35" t="s">
        <v>4866</v>
      </c>
      <c r="I131" s="92" t="s">
        <v>3104</v>
      </c>
      <c r="J131" s="38" t="s">
        <v>3270</v>
      </c>
      <c r="K131" s="1" t="s">
        <v>3124</v>
      </c>
      <c r="L131" s="38" t="s">
        <v>3894</v>
      </c>
      <c r="M131" s="85" t="s">
        <v>3095</v>
      </c>
      <c r="N131" s="101" t="s">
        <v>1418</v>
      </c>
      <c r="O131" s="52" t="s">
        <v>52</v>
      </c>
      <c r="P131" s="108" t="str">
        <f t="shared" ca="1" si="6"/>
        <v>67 Tahun</v>
      </c>
      <c r="Q131" s="108" t="str">
        <f t="shared" ca="1" si="7"/>
        <v>4 Bulan</v>
      </c>
      <c r="R131" s="108" t="str">
        <f t="shared" ca="1" si="8"/>
        <v>29  Hari</v>
      </c>
    </row>
    <row r="132" spans="1:18" ht="15">
      <c r="A132" s="586"/>
      <c r="B132" s="594"/>
      <c r="C132" s="13" t="s">
        <v>2344</v>
      </c>
      <c r="D132" s="1" t="s">
        <v>115</v>
      </c>
      <c r="E132" s="115" t="s">
        <v>9</v>
      </c>
      <c r="F132" s="1" t="s">
        <v>15</v>
      </c>
      <c r="G132" s="60">
        <v>21920</v>
      </c>
      <c r="H132" s="35" t="s">
        <v>4866</v>
      </c>
      <c r="I132" s="92" t="s">
        <v>3104</v>
      </c>
      <c r="J132" s="38" t="s">
        <v>3270</v>
      </c>
      <c r="K132" s="1" t="s">
        <v>3117</v>
      </c>
      <c r="L132" s="38" t="s">
        <v>3894</v>
      </c>
      <c r="M132" s="85" t="s">
        <v>3099</v>
      </c>
      <c r="N132" s="101" t="s">
        <v>1775</v>
      </c>
      <c r="O132" s="52" t="s">
        <v>5026</v>
      </c>
      <c r="P132" s="108" t="str">
        <f t="shared" ca="1" si="6"/>
        <v>65 Tahun</v>
      </c>
      <c r="Q132" s="108" t="str">
        <f t="shared" ca="1" si="7"/>
        <v>0 Bulan</v>
      </c>
      <c r="R132" s="108" t="str">
        <f t="shared" ca="1" si="8"/>
        <v>25  Hari</v>
      </c>
    </row>
    <row r="133" spans="1:18" ht="15">
      <c r="A133" s="586"/>
      <c r="B133" s="594"/>
      <c r="C133" s="13" t="s">
        <v>2231</v>
      </c>
      <c r="D133" s="1" t="s">
        <v>5027</v>
      </c>
      <c r="E133" s="115" t="s">
        <v>9</v>
      </c>
      <c r="F133" s="1" t="s">
        <v>268</v>
      </c>
      <c r="G133" s="60">
        <v>35559</v>
      </c>
      <c r="H133" s="35" t="s">
        <v>4866</v>
      </c>
      <c r="I133" s="92" t="s">
        <v>3104</v>
      </c>
      <c r="J133" s="38" t="s">
        <v>3893</v>
      </c>
      <c r="K133" s="1" t="s">
        <v>3279</v>
      </c>
      <c r="L133" s="38" t="s">
        <v>3898</v>
      </c>
      <c r="M133" s="85" t="s">
        <v>3100</v>
      </c>
      <c r="N133" s="101" t="s">
        <v>2884</v>
      </c>
      <c r="O133" s="52" t="s">
        <v>115</v>
      </c>
      <c r="P133" s="108" t="str">
        <f t="shared" ca="1" si="6"/>
        <v>27 Tahun</v>
      </c>
      <c r="Q133" s="108" t="str">
        <f t="shared" ca="1" si="7"/>
        <v>8 Bulan</v>
      </c>
      <c r="R133" s="108" t="str">
        <f t="shared" ca="1" si="8"/>
        <v>21  Hari</v>
      </c>
    </row>
    <row r="134" spans="1:18" ht="15">
      <c r="A134" s="587"/>
      <c r="B134" s="595"/>
      <c r="C134" s="13" t="s">
        <v>2692</v>
      </c>
      <c r="D134" s="1" t="s">
        <v>2693</v>
      </c>
      <c r="E134" s="115" t="s">
        <v>10</v>
      </c>
      <c r="F134" s="1" t="s">
        <v>268</v>
      </c>
      <c r="G134" s="60">
        <v>36482</v>
      </c>
      <c r="H134" s="35" t="s">
        <v>4866</v>
      </c>
      <c r="I134" s="92" t="s">
        <v>3104</v>
      </c>
      <c r="J134" s="38" t="s">
        <v>3893</v>
      </c>
      <c r="K134" s="1" t="s">
        <v>3279</v>
      </c>
      <c r="L134" s="38" t="s">
        <v>3898</v>
      </c>
      <c r="M134" s="85" t="s">
        <v>3100</v>
      </c>
      <c r="N134" s="101" t="s">
        <v>2884</v>
      </c>
      <c r="O134" s="52" t="s">
        <v>115</v>
      </c>
      <c r="P134" s="108" t="str">
        <f ca="1" t="shared" si="15" ref="P134:P144">DATEDIF(G134,$P$2,"Y")&amp;" Tahun"</f>
        <v>25 Tahun</v>
      </c>
      <c r="Q134" s="108" t="str">
        <f ca="1" t="shared" si="16" ref="Q134:Q144">DATEDIF(G134,$P$2,"YM")&amp;" Bulan"</f>
        <v>2 Bulan</v>
      </c>
      <c r="R134" s="108" t="str">
        <f ca="1" t="shared" si="17" ref="R134:R144">DATEDIF(G134,$P$2,"MD")&amp;"  Hari"</f>
        <v>12  Hari</v>
      </c>
    </row>
    <row r="135" spans="1:18" ht="15">
      <c r="A135" s="585">
        <v>39</v>
      </c>
      <c r="B135" s="596" t="s">
        <v>2005</v>
      </c>
      <c r="C135" s="13" t="s">
        <v>2700</v>
      </c>
      <c r="D135" s="1" t="s">
        <v>1432</v>
      </c>
      <c r="E135" s="115" t="s">
        <v>10</v>
      </c>
      <c r="F135" s="1" t="s">
        <v>44</v>
      </c>
      <c r="G135" s="60">
        <v>16577</v>
      </c>
      <c r="H135" s="35" t="s">
        <v>4866</v>
      </c>
      <c r="I135" s="92" t="s">
        <v>3104</v>
      </c>
      <c r="J135" s="38" t="s">
        <v>3270</v>
      </c>
      <c r="K135" s="1" t="s">
        <v>3124</v>
      </c>
      <c r="L135" s="38" t="s">
        <v>3894</v>
      </c>
      <c r="M135" s="85" t="s">
        <v>3095</v>
      </c>
      <c r="N135" s="101" t="s">
        <v>5028</v>
      </c>
      <c r="O135" s="52" t="s">
        <v>5029</v>
      </c>
      <c r="P135" s="108" t="str">
        <f t="shared" ca="1" si="15"/>
        <v>79 Tahun</v>
      </c>
      <c r="Q135" s="108" t="str">
        <f t="shared" ca="1" si="16"/>
        <v>8 Bulan</v>
      </c>
      <c r="R135" s="108" t="str">
        <f t="shared" ca="1" si="17"/>
        <v>10  Hari</v>
      </c>
    </row>
    <row r="136" spans="1:18" ht="15">
      <c r="A136" s="587"/>
      <c r="B136" s="595"/>
      <c r="C136" s="13" t="s">
        <v>2006</v>
      </c>
      <c r="D136" s="1" t="s">
        <v>2007</v>
      </c>
      <c r="E136" s="115" t="s">
        <v>9</v>
      </c>
      <c r="F136" s="1" t="s">
        <v>248</v>
      </c>
      <c r="G136" s="60">
        <v>18678</v>
      </c>
      <c r="H136" s="35" t="s">
        <v>4866</v>
      </c>
      <c r="I136" s="92" t="s">
        <v>3104</v>
      </c>
      <c r="J136" s="38" t="s">
        <v>3270</v>
      </c>
      <c r="K136" s="1" t="s">
        <v>5030</v>
      </c>
      <c r="L136" s="38" t="s">
        <v>3894</v>
      </c>
      <c r="M136" s="85" t="s">
        <v>3099</v>
      </c>
      <c r="N136" s="101" t="s">
        <v>2631</v>
      </c>
      <c r="O136" s="52" t="s">
        <v>3022</v>
      </c>
      <c r="P136" s="108" t="str">
        <f t="shared" ca="1" si="15"/>
        <v>73 Tahun</v>
      </c>
      <c r="Q136" s="108" t="str">
        <f t="shared" ca="1" si="16"/>
        <v>11 Bulan</v>
      </c>
      <c r="R136" s="108" t="str">
        <f t="shared" ca="1" si="17"/>
        <v>11  Hari</v>
      </c>
    </row>
    <row r="137" spans="1:18" ht="15">
      <c r="A137" s="585">
        <v>40</v>
      </c>
      <c r="B137" s="596" t="s">
        <v>2908</v>
      </c>
      <c r="C137" s="13" t="s">
        <v>5031</v>
      </c>
      <c r="D137" s="1" t="s">
        <v>1368</v>
      </c>
      <c r="E137" s="115" t="s">
        <v>10</v>
      </c>
      <c r="F137" s="1" t="s">
        <v>72</v>
      </c>
      <c r="G137" s="60">
        <v>24669</v>
      </c>
      <c r="H137" s="35" t="s">
        <v>4866</v>
      </c>
      <c r="I137" s="92" t="s">
        <v>3104</v>
      </c>
      <c r="J137" s="38" t="s">
        <v>3893</v>
      </c>
      <c r="K137" s="1" t="s">
        <v>3097</v>
      </c>
      <c r="L137" s="38" t="s">
        <v>3894</v>
      </c>
      <c r="M137" s="85" t="s">
        <v>3095</v>
      </c>
      <c r="N137" s="101" t="s">
        <v>1580</v>
      </c>
      <c r="O137" s="52" t="s">
        <v>1493</v>
      </c>
      <c r="P137" s="108" t="str">
        <f t="shared" ca="1" si="15"/>
        <v>57 Tahun</v>
      </c>
      <c r="Q137" s="108" t="str">
        <f t="shared" ca="1" si="16"/>
        <v>6 Bulan</v>
      </c>
      <c r="R137" s="108" t="str">
        <f t="shared" ca="1" si="17"/>
        <v>14  Hari</v>
      </c>
    </row>
    <row r="138" spans="1:18" ht="15">
      <c r="A138" s="586"/>
      <c r="B138" s="594"/>
      <c r="C138" s="13" t="s">
        <v>2916</v>
      </c>
      <c r="D138" s="1" t="s">
        <v>5032</v>
      </c>
      <c r="E138" s="115" t="s">
        <v>9</v>
      </c>
      <c r="F138" s="1" t="s">
        <v>109</v>
      </c>
      <c r="G138" s="60">
        <v>32433</v>
      </c>
      <c r="H138" s="35" t="s">
        <v>4866</v>
      </c>
      <c r="I138" s="92" t="s">
        <v>3104</v>
      </c>
      <c r="J138" s="38" t="s">
        <v>3893</v>
      </c>
      <c r="K138" s="1" t="s">
        <v>3117</v>
      </c>
      <c r="L138" s="38" t="s">
        <v>3894</v>
      </c>
      <c r="M138" s="85" t="s">
        <v>3099</v>
      </c>
      <c r="N138" s="101" t="s">
        <v>5033</v>
      </c>
      <c r="O138" s="52" t="s">
        <v>5034</v>
      </c>
      <c r="P138" s="108" t="str">
        <f t="shared" ca="1" si="15"/>
        <v>36 Tahun</v>
      </c>
      <c r="Q138" s="108" t="str">
        <f t="shared" ca="1" si="16"/>
        <v>3 Bulan</v>
      </c>
      <c r="R138" s="108" t="str">
        <f t="shared" ca="1" si="17"/>
        <v>13  Hari</v>
      </c>
    </row>
    <row r="139" spans="1:18" ht="15">
      <c r="A139" s="586"/>
      <c r="B139" s="594"/>
      <c r="C139" s="1" t="s">
        <v>5035</v>
      </c>
      <c r="D139" s="1" t="s">
        <v>5036</v>
      </c>
      <c r="E139" s="115" t="s">
        <v>10</v>
      </c>
      <c r="F139" s="1" t="s">
        <v>109</v>
      </c>
      <c r="G139" s="60">
        <v>36407</v>
      </c>
      <c r="H139" s="35" t="s">
        <v>4866</v>
      </c>
      <c r="I139" s="92" t="s">
        <v>3104</v>
      </c>
      <c r="J139" s="38" t="s">
        <v>3270</v>
      </c>
      <c r="K139" s="1" t="s">
        <v>3901</v>
      </c>
      <c r="L139" s="38" t="s">
        <v>3898</v>
      </c>
      <c r="M139" s="85" t="s">
        <v>3100</v>
      </c>
      <c r="N139" s="101" t="s">
        <v>1368</v>
      </c>
      <c r="O139" s="52" t="s">
        <v>5032</v>
      </c>
      <c r="P139" s="108" t="str">
        <f t="shared" ca="1" si="15"/>
        <v>25 Tahun</v>
      </c>
      <c r="Q139" s="108" t="str">
        <f t="shared" ca="1" si="16"/>
        <v>4 Bulan</v>
      </c>
      <c r="R139" s="108" t="str">
        <f t="shared" ca="1" si="17"/>
        <v>26  Hari</v>
      </c>
    </row>
    <row r="140" spans="1:18" ht="15">
      <c r="A140" s="587"/>
      <c r="B140" s="595"/>
      <c r="C140" s="13" t="s">
        <v>2934</v>
      </c>
      <c r="D140" s="1" t="s">
        <v>2935</v>
      </c>
      <c r="E140" s="115" t="s">
        <v>10</v>
      </c>
      <c r="F140" s="1" t="s">
        <v>5037</v>
      </c>
      <c r="G140" s="60">
        <v>37831</v>
      </c>
      <c r="H140" s="35" t="s">
        <v>4866</v>
      </c>
      <c r="I140" s="92" t="s">
        <v>3104</v>
      </c>
      <c r="J140" s="38" t="s">
        <v>3270</v>
      </c>
      <c r="K140" s="1" t="s">
        <v>3279</v>
      </c>
      <c r="L140" s="38" t="s">
        <v>3898</v>
      </c>
      <c r="M140" s="85" t="s">
        <v>3100</v>
      </c>
      <c r="N140" s="101" t="s">
        <v>1368</v>
      </c>
      <c r="O140" s="52" t="s">
        <v>5032</v>
      </c>
      <c r="P140" s="108" t="str">
        <f t="shared" ca="1" si="15"/>
        <v>21 Tahun</v>
      </c>
      <c r="Q140" s="108" t="str">
        <f t="shared" ca="1" si="16"/>
        <v>6 Bulan</v>
      </c>
      <c r="R140" s="108" t="str">
        <f t="shared" ca="1" si="17"/>
        <v>1  Hari</v>
      </c>
    </row>
    <row r="141" spans="1:18" ht="15">
      <c r="A141" s="585">
        <v>41</v>
      </c>
      <c r="B141" s="596" t="s">
        <v>2012</v>
      </c>
      <c r="C141" s="13" t="s">
        <v>2936</v>
      </c>
      <c r="D141" s="1" t="s">
        <v>2937</v>
      </c>
      <c r="E141" s="115" t="s">
        <v>10</v>
      </c>
      <c r="F141" s="1" t="s">
        <v>192</v>
      </c>
      <c r="G141" s="60">
        <v>26313</v>
      </c>
      <c r="H141" s="35" t="s">
        <v>4866</v>
      </c>
      <c r="I141" s="92" t="s">
        <v>3104</v>
      </c>
      <c r="J141" s="38" t="s">
        <v>3270</v>
      </c>
      <c r="K141" s="1" t="s">
        <v>3124</v>
      </c>
      <c r="L141" s="38" t="s">
        <v>3894</v>
      </c>
      <c r="M141" s="85" t="s">
        <v>3095</v>
      </c>
      <c r="N141" s="101" t="s">
        <v>381</v>
      </c>
      <c r="O141" s="52" t="s">
        <v>142</v>
      </c>
      <c r="P141" s="108" t="str">
        <f t="shared" ca="1" si="15"/>
        <v>53 Tahun</v>
      </c>
      <c r="Q141" s="108" t="str">
        <f t="shared" ca="1" si="16"/>
        <v>0 Bulan</v>
      </c>
      <c r="R141" s="108" t="str">
        <f t="shared" ca="1" si="17"/>
        <v>15  Hari</v>
      </c>
    </row>
    <row r="142" spans="1:18" ht="15">
      <c r="A142" s="586"/>
      <c r="B142" s="594"/>
      <c r="C142" s="13" t="s">
        <v>2013</v>
      </c>
      <c r="D142" s="1" t="s">
        <v>2014</v>
      </c>
      <c r="E142" s="115" t="s">
        <v>9</v>
      </c>
      <c r="F142" s="1" t="s">
        <v>30</v>
      </c>
      <c r="G142" s="60">
        <v>29695</v>
      </c>
      <c r="H142" s="35" t="s">
        <v>4866</v>
      </c>
      <c r="I142" s="92" t="s">
        <v>3104</v>
      </c>
      <c r="J142" s="38" t="s">
        <v>3893</v>
      </c>
      <c r="K142" s="1" t="s">
        <v>3124</v>
      </c>
      <c r="L142" s="38" t="s">
        <v>3894</v>
      </c>
      <c r="M142" s="85" t="s">
        <v>3099</v>
      </c>
      <c r="N142" s="101" t="s">
        <v>63</v>
      </c>
      <c r="O142" s="52" t="s">
        <v>1399</v>
      </c>
      <c r="P142" s="108" t="str">
        <f t="shared" ca="1" si="15"/>
        <v>43 Tahun</v>
      </c>
      <c r="Q142" s="108" t="str">
        <f t="shared" ca="1" si="16"/>
        <v>9 Bulan</v>
      </c>
      <c r="R142" s="108" t="str">
        <f t="shared" ca="1" si="17"/>
        <v>11  Hari</v>
      </c>
    </row>
    <row r="143" spans="1:18" ht="15">
      <c r="A143" s="586"/>
      <c r="B143" s="594"/>
      <c r="C143" s="13" t="s">
        <v>3014</v>
      </c>
      <c r="D143" s="1" t="s">
        <v>1445</v>
      </c>
      <c r="E143" s="115" t="s">
        <v>10</v>
      </c>
      <c r="F143" s="1" t="s">
        <v>238</v>
      </c>
      <c r="G143" s="60">
        <v>36254</v>
      </c>
      <c r="H143" s="35" t="s">
        <v>4866</v>
      </c>
      <c r="I143" s="92" t="s">
        <v>3104</v>
      </c>
      <c r="J143" s="38" t="s">
        <v>3270</v>
      </c>
      <c r="K143" s="1" t="s">
        <v>3279</v>
      </c>
      <c r="L143" s="38" t="s">
        <v>3898</v>
      </c>
      <c r="M143" s="85" t="s">
        <v>3100</v>
      </c>
      <c r="N143" s="101" t="s">
        <v>1631</v>
      </c>
      <c r="O143" s="52" t="s">
        <v>2014</v>
      </c>
      <c r="P143" s="108" t="str">
        <f t="shared" ca="1" si="15"/>
        <v>25 Tahun</v>
      </c>
      <c r="Q143" s="108" t="str">
        <f t="shared" ca="1" si="16"/>
        <v>9 Bulan</v>
      </c>
      <c r="R143" s="108" t="str">
        <f t="shared" ca="1" si="17"/>
        <v>26  Hari</v>
      </c>
    </row>
    <row r="144" spans="1:18" ht="15">
      <c r="A144" s="587"/>
      <c r="B144" s="595"/>
      <c r="C144" s="13" t="s">
        <v>5038</v>
      </c>
      <c r="D144" s="1" t="s">
        <v>5039</v>
      </c>
      <c r="E144" s="115" t="s">
        <v>9</v>
      </c>
      <c r="F144" s="1" t="s">
        <v>238</v>
      </c>
      <c r="G144" s="60">
        <v>44037</v>
      </c>
      <c r="H144" s="35" t="s">
        <v>4866</v>
      </c>
      <c r="I144" s="92" t="s">
        <v>3104</v>
      </c>
      <c r="J144" s="38" t="s">
        <v>3270</v>
      </c>
      <c r="K144" s="1" t="s">
        <v>3279</v>
      </c>
      <c r="L144" s="38" t="s">
        <v>3898</v>
      </c>
      <c r="M144" s="85" t="s">
        <v>3100</v>
      </c>
      <c r="N144" s="101" t="s">
        <v>1631</v>
      </c>
      <c r="O144" s="52" t="s">
        <v>2014</v>
      </c>
      <c r="P144" s="108" t="str">
        <f t="shared" ca="1" si="15"/>
        <v>4 Tahun</v>
      </c>
      <c r="Q144" s="108" t="str">
        <f t="shared" ca="1" si="16"/>
        <v>6 Bulan</v>
      </c>
      <c r="R144" s="108" t="str">
        <f t="shared" ca="1" si="17"/>
        <v>5  Hari</v>
      </c>
    </row>
    <row r="145" spans="1:18" ht="15">
      <c r="A145" s="585">
        <v>42</v>
      </c>
      <c r="B145" s="596" t="s">
        <v>7124</v>
      </c>
      <c r="C145" s="10" t="s">
        <v>7125</v>
      </c>
      <c r="D145" s="4" t="s">
        <v>7129</v>
      </c>
      <c r="E145" s="45" t="s">
        <v>10</v>
      </c>
      <c r="F145" s="4" t="s">
        <v>30</v>
      </c>
      <c r="G145" s="60">
        <v>30136</v>
      </c>
      <c r="H145" s="35" t="s">
        <v>4866</v>
      </c>
      <c r="I145" s="92" t="s">
        <v>3104</v>
      </c>
      <c r="J145" s="59" t="s">
        <v>3270</v>
      </c>
      <c r="K145" s="4" t="s">
        <v>3124</v>
      </c>
      <c r="L145" s="59" t="s">
        <v>3894</v>
      </c>
      <c r="M145" s="85" t="s">
        <v>3095</v>
      </c>
      <c r="N145" s="102" t="s">
        <v>7133</v>
      </c>
      <c r="O145" s="4" t="s">
        <v>7135</v>
      </c>
      <c r="P145" s="108" t="str">
        <f ca="1" t="shared" si="18" ref="P145:P148">DATEDIF(G145,$P$2,"Y")&amp;" Tahun"</f>
        <v>42 Tahun</v>
      </c>
      <c r="Q145" s="108" t="str">
        <f ca="1" t="shared" si="19" ref="Q145:Q148">DATEDIF(G145,$P$2,"YM")&amp;" Bulan"</f>
        <v>6 Bulan</v>
      </c>
      <c r="R145" s="108" t="str">
        <f ca="1" t="shared" si="20" ref="R145:R148">DATEDIF(G145,$P$2,"MD")&amp;"  Hari"</f>
        <v>26  Hari</v>
      </c>
    </row>
    <row r="146" spans="1:18" ht="15">
      <c r="A146" s="586"/>
      <c r="B146" s="594"/>
      <c r="C146" s="10" t="s">
        <v>7126</v>
      </c>
      <c r="D146" s="4" t="s">
        <v>183</v>
      </c>
      <c r="E146" s="45" t="s">
        <v>9</v>
      </c>
      <c r="F146" s="4" t="s">
        <v>30</v>
      </c>
      <c r="G146" s="60">
        <v>32579</v>
      </c>
      <c r="H146" s="35" t="s">
        <v>4866</v>
      </c>
      <c r="I146" s="92" t="s">
        <v>3104</v>
      </c>
      <c r="J146" s="59" t="s">
        <v>3270</v>
      </c>
      <c r="K146" s="4" t="s">
        <v>3117</v>
      </c>
      <c r="L146" s="59" t="s">
        <v>3894</v>
      </c>
      <c r="M146" s="85" t="s">
        <v>3099</v>
      </c>
      <c r="N146" s="102" t="s">
        <v>253</v>
      </c>
      <c r="O146" s="4" t="s">
        <v>7136</v>
      </c>
      <c r="P146" s="108" t="str">
        <f t="shared" ca="1" si="18"/>
        <v>35 Tahun</v>
      </c>
      <c r="Q146" s="108" t="str">
        <f t="shared" ca="1" si="19"/>
        <v>10 Bulan</v>
      </c>
      <c r="R146" s="108" t="str">
        <f t="shared" ca="1" si="20"/>
        <v>18  Hari</v>
      </c>
    </row>
    <row r="147" spans="1:18" ht="15">
      <c r="A147" s="586"/>
      <c r="B147" s="594"/>
      <c r="C147" s="10" t="s">
        <v>7127</v>
      </c>
      <c r="D147" s="4" t="s">
        <v>7130</v>
      </c>
      <c r="E147" s="45" t="s">
        <v>10</v>
      </c>
      <c r="F147" s="4" t="s">
        <v>7132</v>
      </c>
      <c r="G147" s="60">
        <v>39596</v>
      </c>
      <c r="H147" s="35" t="s">
        <v>4866</v>
      </c>
      <c r="I147" s="92" t="s">
        <v>3104</v>
      </c>
      <c r="J147" s="59" t="s">
        <v>3286</v>
      </c>
      <c r="K147" s="4" t="s">
        <v>3279</v>
      </c>
      <c r="L147" s="59" t="s">
        <v>3898</v>
      </c>
      <c r="M147" s="85" t="s">
        <v>3100</v>
      </c>
      <c r="N147" s="102" t="s">
        <v>7134</v>
      </c>
      <c r="O147" s="4" t="s">
        <v>183</v>
      </c>
      <c r="P147" s="108" t="str">
        <f t="shared" ca="1" si="18"/>
        <v>16 Tahun</v>
      </c>
      <c r="Q147" s="108" t="str">
        <f t="shared" ca="1" si="19"/>
        <v>8 Bulan</v>
      </c>
      <c r="R147" s="108" t="str">
        <f t="shared" ca="1" si="20"/>
        <v>2  Hari</v>
      </c>
    </row>
    <row r="148" spans="1:18" ht="15">
      <c r="A148" s="587"/>
      <c r="B148" s="595"/>
      <c r="C148" s="10" t="s">
        <v>7128</v>
      </c>
      <c r="D148" s="4" t="s">
        <v>7131</v>
      </c>
      <c r="E148" s="45" t="s">
        <v>9</v>
      </c>
      <c r="F148" s="4" t="s">
        <v>7132</v>
      </c>
      <c r="G148" s="60">
        <v>42997</v>
      </c>
      <c r="H148" s="35" t="s">
        <v>4866</v>
      </c>
      <c r="I148" s="92" t="s">
        <v>3104</v>
      </c>
      <c r="J148" s="59" t="s">
        <v>3121</v>
      </c>
      <c r="K148" s="4" t="s">
        <v>3901</v>
      </c>
      <c r="L148" s="59" t="s">
        <v>3898</v>
      </c>
      <c r="M148" s="85" t="s">
        <v>3100</v>
      </c>
      <c r="N148" s="102" t="s">
        <v>7129</v>
      </c>
      <c r="O148" s="4" t="s">
        <v>183</v>
      </c>
      <c r="P148" s="108" t="str">
        <f t="shared" ca="1" si="18"/>
        <v>7 Tahun</v>
      </c>
      <c r="Q148" s="108" t="str">
        <f t="shared" ca="1" si="19"/>
        <v>4 Bulan</v>
      </c>
      <c r="R148" s="108" t="str">
        <f t="shared" ca="1" si="20"/>
        <v>11  Hari</v>
      </c>
    </row>
  </sheetData>
  <autoFilter ref="A3:R148"/>
  <mergeCells count="78">
    <mergeCell ref="P2:R2"/>
    <mergeCell ref="A1:O1"/>
    <mergeCell ref="A120:A122"/>
    <mergeCell ref="A123:A125"/>
    <mergeCell ref="A126:A130"/>
    <mergeCell ref="A115:A116"/>
    <mergeCell ref="A89:A90"/>
    <mergeCell ref="A91:A93"/>
    <mergeCell ref="A94:A96"/>
    <mergeCell ref="A98:A101"/>
    <mergeCell ref="A102:A103"/>
    <mergeCell ref="A104:A106"/>
    <mergeCell ref="A107:A111"/>
    <mergeCell ref="A112:A114"/>
    <mergeCell ref="A52:A54"/>
    <mergeCell ref="B52:B54"/>
    <mergeCell ref="A131:A134"/>
    <mergeCell ref="A135:A136"/>
    <mergeCell ref="A137:A140"/>
    <mergeCell ref="A145:A148"/>
    <mergeCell ref="B145:B148"/>
    <mergeCell ref="A141:A144"/>
    <mergeCell ref="B141:B144"/>
    <mergeCell ref="A117:A119"/>
    <mergeCell ref="A29:A32"/>
    <mergeCell ref="B29:B32"/>
    <mergeCell ref="A33:A35"/>
    <mergeCell ref="B33:B35"/>
    <mergeCell ref="A36:A40"/>
    <mergeCell ref="B36:B40"/>
    <mergeCell ref="A41:A44"/>
    <mergeCell ref="B41:B44"/>
    <mergeCell ref="A45:A50"/>
    <mergeCell ref="B45:B50"/>
    <mergeCell ref="A55:A59"/>
    <mergeCell ref="B55:B59"/>
    <mergeCell ref="A60:A62"/>
    <mergeCell ref="B60:B62"/>
    <mergeCell ref="A63:A66"/>
    <mergeCell ref="B4:B10"/>
    <mergeCell ref="B11:B15"/>
    <mergeCell ref="B16:B18"/>
    <mergeCell ref="B19:B24"/>
    <mergeCell ref="B25:B28"/>
    <mergeCell ref="A4:A10"/>
    <mergeCell ref="A11:A15"/>
    <mergeCell ref="A16:A18"/>
    <mergeCell ref="A19:A24"/>
    <mergeCell ref="A25:A28"/>
    <mergeCell ref="B63:B66"/>
    <mergeCell ref="A67:A69"/>
    <mergeCell ref="B67:B69"/>
    <mergeCell ref="A70:A73"/>
    <mergeCell ref="B70:B73"/>
    <mergeCell ref="A75:A77"/>
    <mergeCell ref="B75:B77"/>
    <mergeCell ref="A78:A79"/>
    <mergeCell ref="B78:B79"/>
    <mergeCell ref="A81:A84"/>
    <mergeCell ref="B81:B84"/>
    <mergeCell ref="A85:A88"/>
    <mergeCell ref="B85:B88"/>
    <mergeCell ref="B89:B90"/>
    <mergeCell ref="B91:B93"/>
    <mergeCell ref="B94:B96"/>
    <mergeCell ref="B98:B101"/>
    <mergeCell ref="B102:B103"/>
    <mergeCell ref="B104:B106"/>
    <mergeCell ref="B117:B119"/>
    <mergeCell ref="B120:B122"/>
    <mergeCell ref="B115:B116"/>
    <mergeCell ref="B107:B111"/>
    <mergeCell ref="B112:B114"/>
    <mergeCell ref="B123:B125"/>
    <mergeCell ref="B126:B130"/>
    <mergeCell ref="B131:B134"/>
    <mergeCell ref="B135:B136"/>
    <mergeCell ref="B137:B140"/>
  </mergeCells>
  <pageMargins left="0.7" right="0.7" top="0.75" bottom="0.75" header="0.3" footer="0.3"/>
  <pageSetup orientation="landscape" paperSize="5" scale="40" r:id="rId1"/>
  <rowBreaks count="1" manualBreakCount="1">
    <brk id="8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FA159"/>
  <sheetViews>
    <sheetView zoomScale="112" zoomScaleNormal="112" workbookViewId="0" topLeftCell="A1">
      <pane ySplit="3" topLeftCell="A63" activePane="bottomLeft" state="frozen"/>
      <selection pane="topLeft" activeCell="A1" sqref="A1"/>
      <selection pane="bottomLeft" activeCell="D80" sqref="D80"/>
    </sheetView>
  </sheetViews>
  <sheetFormatPr defaultRowHeight="15"/>
  <cols>
    <col min="2" max="2" width="21.2857142857143" customWidth="1"/>
    <col min="3" max="3" width="21.1428571428571" customWidth="1"/>
    <col min="4" max="4" width="29.2857142857143" bestFit="1" customWidth="1"/>
    <col min="5" max="5" width="9" bestFit="1" customWidth="1"/>
    <col min="6" max="6" width="24.2857142857143" customWidth="1"/>
    <col min="7" max="7" width="20.4285714285714" style="3" customWidth="1"/>
    <col min="10" max="10" width="27.1428571428571" bestFit="1" customWidth="1"/>
    <col min="11" max="11" width="30.7142857142857" customWidth="1"/>
    <col min="12" max="12" width="10.7142857142857" bestFit="1" customWidth="1"/>
    <col min="13" max="13" width="25.1428571428571" customWidth="1"/>
    <col min="14" max="14" width="17.8571428571429" bestFit="1" customWidth="1"/>
    <col min="15" max="15" width="20" bestFit="1" customWidth="1"/>
    <col min="16" max="16" width="15.1428571428571" customWidth="1"/>
    <col min="17" max="17" width="9" bestFit="1" customWidth="1"/>
    <col min="18" max="18" width="8.42857142857143" bestFit="1" customWidth="1"/>
  </cols>
  <sheetData>
    <row r="1" spans="16:17" ht="15">
      <c r="P1" s="618">
        <f ca="1">NOW()</f>
        <v>45687.390512731479</v>
      </c>
      <c r="Q1" s="618"/>
    </row>
    <row r="2" spans="1:16381" s="6" customFormat="1" ht="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145" t="s">
        <v>3411</v>
      </c>
      <c r="P2" s="631" t="s">
        <v>3412</v>
      </c>
      <c r="Q2" s="632"/>
      <c r="R2" s="632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  <c r="AMK2" s="30"/>
      <c r="AML2" s="30"/>
      <c r="AMM2" s="30"/>
      <c r="AMN2" s="30"/>
      <c r="AMO2" s="30"/>
      <c r="AMP2" s="30"/>
      <c r="AMQ2" s="30"/>
      <c r="AMR2" s="30"/>
      <c r="AMS2" s="30"/>
      <c r="AMT2" s="30"/>
      <c r="AMU2" s="30"/>
      <c r="AMV2" s="30"/>
      <c r="AMW2" s="30"/>
      <c r="AMX2" s="30"/>
      <c r="AMY2" s="30"/>
      <c r="AMZ2" s="30"/>
      <c r="ANA2" s="30"/>
      <c r="ANB2" s="30"/>
      <c r="ANC2" s="30"/>
      <c r="AND2" s="30"/>
      <c r="ANE2" s="30"/>
      <c r="ANF2" s="30"/>
      <c r="ANG2" s="30"/>
      <c r="ANH2" s="30"/>
      <c r="ANI2" s="30"/>
      <c r="ANJ2" s="30"/>
      <c r="ANK2" s="30"/>
      <c r="ANL2" s="30"/>
      <c r="ANM2" s="30"/>
      <c r="ANN2" s="30"/>
      <c r="ANO2" s="30"/>
      <c r="ANP2" s="30"/>
      <c r="ANQ2" s="30"/>
      <c r="ANR2" s="30"/>
      <c r="ANS2" s="30"/>
      <c r="ANT2" s="30"/>
      <c r="ANU2" s="30"/>
      <c r="ANV2" s="30"/>
      <c r="ANW2" s="30"/>
      <c r="ANX2" s="30"/>
      <c r="ANY2" s="30"/>
      <c r="ANZ2" s="30"/>
      <c r="AOA2" s="30"/>
      <c r="AOB2" s="30"/>
      <c r="AOC2" s="30"/>
      <c r="AOD2" s="30"/>
      <c r="AOE2" s="30"/>
      <c r="AOF2" s="30"/>
      <c r="AOG2" s="30"/>
      <c r="AOH2" s="30"/>
      <c r="AOI2" s="30"/>
      <c r="AOJ2" s="30"/>
      <c r="AOK2" s="30"/>
      <c r="AOL2" s="30"/>
      <c r="AOM2" s="30"/>
      <c r="AON2" s="30"/>
      <c r="AOO2" s="30"/>
      <c r="AOP2" s="30"/>
      <c r="AOQ2" s="30"/>
      <c r="AOR2" s="30"/>
      <c r="AOS2" s="30"/>
      <c r="AOT2" s="30"/>
      <c r="AOU2" s="30"/>
      <c r="AOV2" s="30"/>
      <c r="AOW2" s="30"/>
      <c r="AOX2" s="30"/>
      <c r="AOY2" s="30"/>
      <c r="AOZ2" s="30"/>
      <c r="APA2" s="30"/>
      <c r="APB2" s="30"/>
      <c r="APC2" s="30"/>
      <c r="APD2" s="30"/>
      <c r="APE2" s="30"/>
      <c r="APF2" s="30"/>
      <c r="APG2" s="30"/>
      <c r="APH2" s="30"/>
      <c r="API2" s="30"/>
      <c r="APJ2" s="30"/>
      <c r="APK2" s="30"/>
      <c r="APL2" s="30"/>
      <c r="APM2" s="30"/>
      <c r="APN2" s="30"/>
      <c r="APO2" s="30"/>
      <c r="APP2" s="30"/>
      <c r="APQ2" s="30"/>
      <c r="APR2" s="30"/>
      <c r="APS2" s="30"/>
      <c r="APT2" s="30"/>
      <c r="APU2" s="30"/>
      <c r="APV2" s="30"/>
      <c r="APW2" s="30"/>
      <c r="APX2" s="30"/>
      <c r="APY2" s="30"/>
      <c r="APZ2" s="30"/>
      <c r="AQA2" s="30"/>
      <c r="AQB2" s="30"/>
      <c r="AQC2" s="30"/>
      <c r="AQD2" s="30"/>
      <c r="AQE2" s="30"/>
      <c r="AQF2" s="30"/>
      <c r="AQG2" s="30"/>
      <c r="AQH2" s="30"/>
      <c r="AQI2" s="30"/>
      <c r="AQJ2" s="30"/>
      <c r="AQK2" s="30"/>
      <c r="AQL2" s="30"/>
      <c r="AQM2" s="30"/>
      <c r="AQN2" s="30"/>
      <c r="AQO2" s="30"/>
      <c r="AQP2" s="30"/>
      <c r="AQQ2" s="30"/>
      <c r="AQR2" s="30"/>
      <c r="AQS2" s="30"/>
      <c r="AQT2" s="30"/>
      <c r="AQU2" s="30"/>
      <c r="AQV2" s="30"/>
      <c r="AQW2" s="30"/>
      <c r="AQX2" s="30"/>
      <c r="AQY2" s="30"/>
      <c r="AQZ2" s="30"/>
      <c r="ARA2" s="30"/>
      <c r="ARB2" s="30"/>
      <c r="ARC2" s="30"/>
      <c r="ARD2" s="30"/>
      <c r="ARE2" s="30"/>
      <c r="ARF2" s="30"/>
      <c r="ARG2" s="30"/>
      <c r="ARH2" s="30"/>
      <c r="ARI2" s="30"/>
      <c r="ARJ2" s="30"/>
      <c r="ARK2" s="30"/>
      <c r="ARL2" s="30"/>
      <c r="ARM2" s="30"/>
      <c r="ARN2" s="30"/>
      <c r="ARO2" s="30"/>
      <c r="ARP2" s="30"/>
      <c r="ARQ2" s="30"/>
      <c r="ARR2" s="30"/>
      <c r="ARS2" s="30"/>
      <c r="ART2" s="30"/>
      <c r="ARU2" s="30"/>
      <c r="ARV2" s="30"/>
      <c r="ARW2" s="30"/>
      <c r="ARX2" s="30"/>
      <c r="ARY2" s="30"/>
      <c r="ARZ2" s="30"/>
      <c r="ASA2" s="30"/>
      <c r="ASB2" s="30"/>
      <c r="ASC2" s="30"/>
      <c r="ASD2" s="30"/>
      <c r="ASE2" s="30"/>
      <c r="ASF2" s="30"/>
      <c r="ASG2" s="30"/>
      <c r="ASH2" s="30"/>
      <c r="ASI2" s="30"/>
      <c r="ASJ2" s="30"/>
      <c r="ASK2" s="30"/>
      <c r="ASL2" s="30"/>
      <c r="ASM2" s="30"/>
      <c r="ASN2" s="30"/>
      <c r="ASO2" s="30"/>
      <c r="ASP2" s="30"/>
      <c r="ASQ2" s="30"/>
      <c r="ASR2" s="30"/>
      <c r="ASS2" s="30"/>
      <c r="AST2" s="30"/>
      <c r="ASU2" s="30"/>
      <c r="ASV2" s="30"/>
      <c r="ASW2" s="30"/>
      <c r="ASX2" s="30"/>
      <c r="ASY2" s="30"/>
      <c r="ASZ2" s="30"/>
      <c r="ATA2" s="30"/>
      <c r="ATB2" s="30"/>
      <c r="ATC2" s="30"/>
      <c r="ATD2" s="30"/>
      <c r="ATE2" s="30"/>
      <c r="ATF2" s="30"/>
      <c r="ATG2" s="30"/>
      <c r="ATH2" s="30"/>
      <c r="ATI2" s="30"/>
      <c r="ATJ2" s="30"/>
      <c r="ATK2" s="30"/>
      <c r="ATL2" s="30"/>
      <c r="ATM2" s="30"/>
      <c r="ATN2" s="30"/>
      <c r="ATO2" s="30"/>
      <c r="ATP2" s="30"/>
      <c r="ATQ2" s="30"/>
      <c r="ATR2" s="30"/>
      <c r="ATS2" s="30"/>
      <c r="ATT2" s="30"/>
      <c r="ATU2" s="30"/>
      <c r="ATV2" s="30"/>
      <c r="ATW2" s="30"/>
      <c r="ATX2" s="30"/>
      <c r="ATY2" s="30"/>
      <c r="ATZ2" s="30"/>
      <c r="AUA2" s="30"/>
      <c r="AUB2" s="30"/>
      <c r="AUC2" s="30"/>
      <c r="AUD2" s="30"/>
      <c r="AUE2" s="30"/>
      <c r="AUF2" s="30"/>
      <c r="AUG2" s="30"/>
      <c r="AUH2" s="30"/>
      <c r="AUI2" s="30"/>
      <c r="AUJ2" s="30"/>
      <c r="AUK2" s="30"/>
      <c r="AUL2" s="30"/>
      <c r="AUM2" s="30"/>
      <c r="AUN2" s="30"/>
      <c r="AUO2" s="30"/>
      <c r="AUP2" s="30"/>
      <c r="AUQ2" s="30"/>
      <c r="AUR2" s="30"/>
      <c r="AUS2" s="30"/>
      <c r="AUT2" s="30"/>
      <c r="AUU2" s="30"/>
      <c r="AUV2" s="30"/>
      <c r="AUW2" s="30"/>
      <c r="AUX2" s="30"/>
      <c r="AUY2" s="30"/>
      <c r="AUZ2" s="30"/>
      <c r="AVA2" s="30"/>
      <c r="AVB2" s="30"/>
      <c r="AVC2" s="30"/>
      <c r="AVD2" s="30"/>
      <c r="AVE2" s="30"/>
      <c r="AVF2" s="30"/>
      <c r="AVG2" s="30"/>
      <c r="AVH2" s="30"/>
      <c r="AVI2" s="30"/>
      <c r="AVJ2" s="30"/>
      <c r="AVK2" s="30"/>
      <c r="AVL2" s="30"/>
      <c r="AVM2" s="30"/>
      <c r="AVN2" s="30"/>
      <c r="AVO2" s="30"/>
      <c r="AVP2" s="30"/>
      <c r="AVQ2" s="30"/>
      <c r="AVR2" s="30"/>
      <c r="AVS2" s="30"/>
      <c r="AVT2" s="30"/>
      <c r="AVU2" s="30"/>
      <c r="AVV2" s="30"/>
      <c r="AVW2" s="30"/>
      <c r="AVX2" s="30"/>
      <c r="AVY2" s="30"/>
      <c r="AVZ2" s="30"/>
      <c r="AWA2" s="30"/>
      <c r="AWB2" s="30"/>
      <c r="AWC2" s="30"/>
      <c r="AWD2" s="30"/>
      <c r="AWE2" s="30"/>
      <c r="AWF2" s="30"/>
      <c r="AWG2" s="30"/>
      <c r="AWH2" s="30"/>
      <c r="AWI2" s="30"/>
      <c r="AWJ2" s="30"/>
      <c r="AWK2" s="30"/>
      <c r="AWL2" s="30"/>
      <c r="AWM2" s="30"/>
      <c r="AWN2" s="30"/>
      <c r="AWO2" s="30"/>
      <c r="AWP2" s="30"/>
      <c r="AWQ2" s="30"/>
      <c r="AWR2" s="30"/>
      <c r="AWS2" s="30"/>
      <c r="AWT2" s="30"/>
      <c r="AWU2" s="30"/>
      <c r="AWV2" s="30"/>
      <c r="AWW2" s="30"/>
      <c r="AWX2" s="30"/>
      <c r="AWY2" s="30"/>
      <c r="AWZ2" s="30"/>
      <c r="AXA2" s="30"/>
      <c r="AXB2" s="30"/>
      <c r="AXC2" s="30"/>
      <c r="AXD2" s="30"/>
      <c r="AXE2" s="30"/>
      <c r="AXF2" s="30"/>
      <c r="AXG2" s="30"/>
      <c r="AXH2" s="30"/>
      <c r="AXI2" s="30"/>
      <c r="AXJ2" s="30"/>
      <c r="AXK2" s="30"/>
      <c r="AXL2" s="30"/>
      <c r="AXM2" s="30"/>
      <c r="AXN2" s="30"/>
      <c r="AXO2" s="30"/>
      <c r="AXP2" s="30"/>
      <c r="AXQ2" s="30"/>
      <c r="AXR2" s="30"/>
      <c r="AXS2" s="30"/>
      <c r="AXT2" s="30"/>
      <c r="AXU2" s="30"/>
      <c r="AXV2" s="30"/>
      <c r="AXW2" s="30"/>
      <c r="AXX2" s="30"/>
      <c r="AXY2" s="30"/>
      <c r="AXZ2" s="30"/>
      <c r="AYA2" s="30"/>
      <c r="AYB2" s="30"/>
      <c r="AYC2" s="30"/>
      <c r="AYD2" s="30"/>
      <c r="AYE2" s="30"/>
      <c r="AYF2" s="30"/>
      <c r="AYG2" s="30"/>
      <c r="AYH2" s="30"/>
      <c r="AYI2" s="30"/>
      <c r="AYJ2" s="30"/>
      <c r="AYK2" s="30"/>
      <c r="AYL2" s="30"/>
      <c r="AYM2" s="30"/>
      <c r="AYN2" s="30"/>
      <c r="AYO2" s="30"/>
      <c r="AYP2" s="30"/>
      <c r="AYQ2" s="30"/>
      <c r="AYR2" s="30"/>
      <c r="AYS2" s="30"/>
      <c r="AYT2" s="30"/>
      <c r="AYU2" s="30"/>
      <c r="AYV2" s="30"/>
      <c r="AYW2" s="30"/>
      <c r="AYX2" s="30"/>
      <c r="AYY2" s="30"/>
      <c r="AYZ2" s="30"/>
      <c r="AZA2" s="30"/>
      <c r="AZB2" s="30"/>
      <c r="AZC2" s="30"/>
      <c r="AZD2" s="30"/>
      <c r="AZE2" s="30"/>
      <c r="AZF2" s="30"/>
      <c r="AZG2" s="30"/>
      <c r="AZH2" s="30"/>
      <c r="AZI2" s="30"/>
      <c r="AZJ2" s="30"/>
      <c r="AZK2" s="30"/>
      <c r="AZL2" s="30"/>
      <c r="AZM2" s="30"/>
      <c r="AZN2" s="30"/>
      <c r="AZO2" s="30"/>
      <c r="AZP2" s="30"/>
      <c r="AZQ2" s="30"/>
      <c r="AZR2" s="30"/>
      <c r="AZS2" s="30"/>
      <c r="AZT2" s="30"/>
      <c r="AZU2" s="30"/>
      <c r="AZV2" s="30"/>
      <c r="AZW2" s="30"/>
      <c r="AZX2" s="30"/>
      <c r="AZY2" s="30"/>
      <c r="AZZ2" s="30"/>
      <c r="BAA2" s="30"/>
      <c r="BAB2" s="30"/>
      <c r="BAC2" s="30"/>
      <c r="BAD2" s="30"/>
      <c r="BAE2" s="30"/>
      <c r="BAF2" s="30"/>
      <c r="BAG2" s="30"/>
      <c r="BAH2" s="30"/>
      <c r="BAI2" s="30"/>
      <c r="BAJ2" s="30"/>
      <c r="BAK2" s="30"/>
      <c r="BAL2" s="30"/>
      <c r="BAM2" s="30"/>
      <c r="BAN2" s="30"/>
      <c r="BAO2" s="30"/>
      <c r="BAP2" s="30"/>
      <c r="BAQ2" s="30"/>
      <c r="BAR2" s="30"/>
      <c r="BAS2" s="30"/>
      <c r="BAT2" s="30"/>
      <c r="BAU2" s="30"/>
      <c r="BAV2" s="30"/>
      <c r="BAW2" s="30"/>
      <c r="BAX2" s="30"/>
      <c r="BAY2" s="30"/>
      <c r="BAZ2" s="30"/>
      <c r="BBA2" s="30"/>
      <c r="BBB2" s="30"/>
      <c r="BBC2" s="30"/>
      <c r="BBD2" s="30"/>
      <c r="BBE2" s="30"/>
      <c r="BBF2" s="30"/>
      <c r="BBG2" s="30"/>
      <c r="BBH2" s="30"/>
      <c r="BBI2" s="30"/>
      <c r="BBJ2" s="30"/>
      <c r="BBK2" s="30"/>
      <c r="BBL2" s="30"/>
      <c r="BBM2" s="30"/>
      <c r="BBN2" s="30"/>
      <c r="BBO2" s="30"/>
      <c r="BBP2" s="30"/>
      <c r="BBQ2" s="30"/>
      <c r="BBR2" s="30"/>
      <c r="BBS2" s="30"/>
      <c r="BBT2" s="30"/>
      <c r="BBU2" s="30"/>
      <c r="BBV2" s="30"/>
      <c r="BBW2" s="30"/>
      <c r="BBX2" s="30"/>
      <c r="BBY2" s="30"/>
      <c r="BBZ2" s="30"/>
      <c r="BCA2" s="30"/>
      <c r="BCB2" s="30"/>
      <c r="BCC2" s="30"/>
      <c r="BCD2" s="30"/>
      <c r="BCE2" s="30"/>
      <c r="BCF2" s="30"/>
      <c r="BCG2" s="30"/>
      <c r="BCH2" s="30"/>
      <c r="BCI2" s="30"/>
      <c r="BCJ2" s="30"/>
      <c r="BCK2" s="30"/>
      <c r="BCL2" s="30"/>
      <c r="BCM2" s="30"/>
      <c r="BCN2" s="30"/>
      <c r="BCO2" s="30"/>
      <c r="BCP2" s="30"/>
      <c r="BCQ2" s="30"/>
      <c r="BCR2" s="30"/>
      <c r="BCS2" s="30"/>
      <c r="BCT2" s="30"/>
      <c r="BCU2" s="30"/>
      <c r="BCV2" s="30"/>
      <c r="BCW2" s="30"/>
      <c r="BCX2" s="30"/>
      <c r="BCY2" s="30"/>
      <c r="BCZ2" s="30"/>
      <c r="BDA2" s="30"/>
      <c r="BDB2" s="30"/>
      <c r="BDC2" s="30"/>
      <c r="BDD2" s="30"/>
      <c r="BDE2" s="30"/>
      <c r="BDF2" s="30"/>
      <c r="BDG2" s="30"/>
      <c r="BDH2" s="30"/>
      <c r="BDI2" s="30"/>
      <c r="BDJ2" s="30"/>
      <c r="BDK2" s="30"/>
      <c r="BDL2" s="30"/>
      <c r="BDM2" s="30"/>
      <c r="BDN2" s="30"/>
      <c r="BDO2" s="30"/>
      <c r="BDP2" s="30"/>
      <c r="BDQ2" s="30"/>
      <c r="BDR2" s="30"/>
      <c r="BDS2" s="30"/>
      <c r="BDT2" s="30"/>
      <c r="BDU2" s="30"/>
      <c r="BDV2" s="30"/>
      <c r="BDW2" s="30"/>
      <c r="BDX2" s="30"/>
      <c r="BDY2" s="30"/>
      <c r="BDZ2" s="30"/>
      <c r="BEA2" s="30"/>
      <c r="BEB2" s="30"/>
      <c r="BEC2" s="30"/>
      <c r="BED2" s="30"/>
      <c r="BEE2" s="30"/>
      <c r="BEF2" s="30"/>
      <c r="BEG2" s="30"/>
      <c r="BEH2" s="30"/>
      <c r="BEI2" s="30"/>
      <c r="BEJ2" s="30"/>
      <c r="BEK2" s="30"/>
      <c r="BEL2" s="30"/>
      <c r="BEM2" s="30"/>
      <c r="BEN2" s="30"/>
      <c r="BEO2" s="30"/>
      <c r="BEP2" s="30"/>
      <c r="BEQ2" s="30"/>
      <c r="BER2" s="30"/>
      <c r="BES2" s="30"/>
      <c r="BET2" s="30"/>
      <c r="BEU2" s="30"/>
      <c r="BEV2" s="30"/>
      <c r="BEW2" s="30"/>
      <c r="BEX2" s="30"/>
      <c r="BEY2" s="30"/>
      <c r="BEZ2" s="30"/>
      <c r="BFA2" s="30"/>
      <c r="BFB2" s="30"/>
      <c r="BFC2" s="30"/>
      <c r="BFD2" s="30"/>
      <c r="BFE2" s="30"/>
      <c r="BFF2" s="30"/>
      <c r="BFG2" s="30"/>
      <c r="BFH2" s="30"/>
      <c r="BFI2" s="30"/>
      <c r="BFJ2" s="30"/>
      <c r="BFK2" s="30"/>
      <c r="BFL2" s="30"/>
      <c r="BFM2" s="30"/>
      <c r="BFN2" s="30"/>
      <c r="BFO2" s="30"/>
      <c r="BFP2" s="30"/>
      <c r="BFQ2" s="30"/>
      <c r="BFR2" s="30"/>
      <c r="BFS2" s="30"/>
      <c r="BFT2" s="30"/>
      <c r="BFU2" s="30"/>
      <c r="BFV2" s="30"/>
      <c r="BFW2" s="30"/>
      <c r="BFX2" s="30"/>
      <c r="BFY2" s="30"/>
      <c r="BFZ2" s="30"/>
      <c r="BGA2" s="30"/>
      <c r="BGB2" s="30"/>
      <c r="BGC2" s="30"/>
      <c r="BGD2" s="30"/>
      <c r="BGE2" s="30"/>
      <c r="BGF2" s="30"/>
      <c r="BGG2" s="30"/>
      <c r="BGH2" s="30"/>
      <c r="BGI2" s="30"/>
      <c r="BGJ2" s="30"/>
      <c r="BGK2" s="30"/>
      <c r="BGL2" s="30"/>
      <c r="BGM2" s="30"/>
      <c r="BGN2" s="30"/>
      <c r="BGO2" s="30"/>
      <c r="BGP2" s="30"/>
      <c r="BGQ2" s="30"/>
      <c r="BGR2" s="30"/>
      <c r="BGS2" s="30"/>
      <c r="BGT2" s="30"/>
      <c r="BGU2" s="30"/>
      <c r="BGV2" s="30"/>
      <c r="BGW2" s="30"/>
      <c r="BGX2" s="30"/>
      <c r="BGY2" s="30"/>
      <c r="BGZ2" s="30"/>
      <c r="BHA2" s="30"/>
      <c r="BHB2" s="30"/>
      <c r="BHC2" s="30"/>
      <c r="BHD2" s="30"/>
      <c r="BHE2" s="30"/>
      <c r="BHF2" s="30"/>
      <c r="BHG2" s="30"/>
      <c r="BHH2" s="30"/>
      <c r="BHI2" s="30"/>
      <c r="BHJ2" s="30"/>
      <c r="BHK2" s="30"/>
      <c r="BHL2" s="30"/>
      <c r="BHM2" s="30"/>
      <c r="BHN2" s="30"/>
      <c r="BHO2" s="30"/>
      <c r="BHP2" s="30"/>
      <c r="BHQ2" s="30"/>
      <c r="BHR2" s="30"/>
      <c r="BHS2" s="30"/>
      <c r="BHT2" s="30"/>
      <c r="BHU2" s="30"/>
      <c r="BHV2" s="30"/>
      <c r="BHW2" s="30"/>
      <c r="BHX2" s="30"/>
      <c r="BHY2" s="30"/>
      <c r="BHZ2" s="30"/>
      <c r="BIA2" s="30"/>
      <c r="BIB2" s="30"/>
      <c r="BIC2" s="30"/>
      <c r="BID2" s="30"/>
      <c r="BIE2" s="30"/>
      <c r="BIF2" s="30"/>
      <c r="BIG2" s="30"/>
      <c r="BIH2" s="30"/>
      <c r="BII2" s="30"/>
      <c r="BIJ2" s="30"/>
      <c r="BIK2" s="30"/>
      <c r="BIL2" s="30"/>
      <c r="BIM2" s="30"/>
      <c r="BIN2" s="30"/>
      <c r="BIO2" s="30"/>
      <c r="BIP2" s="30"/>
      <c r="BIQ2" s="30"/>
      <c r="BIR2" s="30"/>
      <c r="BIS2" s="30"/>
      <c r="BIT2" s="30"/>
      <c r="BIU2" s="30"/>
      <c r="BIV2" s="30"/>
      <c r="BIW2" s="30"/>
      <c r="BIX2" s="30"/>
      <c r="BIY2" s="30"/>
      <c r="BIZ2" s="30"/>
      <c r="BJA2" s="30"/>
      <c r="BJB2" s="30"/>
      <c r="BJC2" s="30"/>
      <c r="BJD2" s="30"/>
      <c r="BJE2" s="30"/>
      <c r="BJF2" s="30"/>
      <c r="BJG2" s="30"/>
      <c r="BJH2" s="30"/>
      <c r="BJI2" s="30"/>
      <c r="BJJ2" s="30"/>
      <c r="BJK2" s="30"/>
      <c r="BJL2" s="30"/>
      <c r="BJM2" s="30"/>
      <c r="BJN2" s="30"/>
      <c r="BJO2" s="30"/>
      <c r="BJP2" s="30"/>
      <c r="BJQ2" s="30"/>
      <c r="BJR2" s="30"/>
      <c r="BJS2" s="30"/>
      <c r="BJT2" s="30"/>
      <c r="BJU2" s="30"/>
      <c r="BJV2" s="30"/>
      <c r="BJW2" s="30"/>
      <c r="BJX2" s="30"/>
      <c r="BJY2" s="30"/>
      <c r="BJZ2" s="30"/>
      <c r="BKA2" s="30"/>
      <c r="BKB2" s="30"/>
      <c r="BKC2" s="30"/>
      <c r="BKD2" s="30"/>
      <c r="BKE2" s="30"/>
      <c r="BKF2" s="30"/>
      <c r="BKG2" s="30"/>
      <c r="BKH2" s="30"/>
      <c r="BKI2" s="30"/>
      <c r="BKJ2" s="30"/>
      <c r="BKK2" s="30"/>
      <c r="BKL2" s="30"/>
      <c r="BKM2" s="30"/>
      <c r="BKN2" s="30"/>
      <c r="BKO2" s="30"/>
      <c r="BKP2" s="30"/>
      <c r="BKQ2" s="30"/>
      <c r="BKR2" s="30"/>
      <c r="BKS2" s="30"/>
      <c r="BKT2" s="30"/>
      <c r="BKU2" s="30"/>
      <c r="BKV2" s="30"/>
      <c r="BKW2" s="30"/>
      <c r="BKX2" s="30"/>
      <c r="BKY2" s="30"/>
      <c r="BKZ2" s="30"/>
      <c r="BLA2" s="30"/>
      <c r="BLB2" s="30"/>
      <c r="BLC2" s="30"/>
      <c r="BLD2" s="30"/>
      <c r="BLE2" s="30"/>
      <c r="BLF2" s="30"/>
      <c r="BLG2" s="30"/>
      <c r="BLH2" s="30"/>
      <c r="BLI2" s="30"/>
      <c r="BLJ2" s="30"/>
      <c r="BLK2" s="30"/>
      <c r="BLL2" s="30"/>
      <c r="BLM2" s="30"/>
      <c r="BLN2" s="30"/>
      <c r="BLO2" s="30"/>
      <c r="BLP2" s="30"/>
      <c r="BLQ2" s="30"/>
      <c r="BLR2" s="30"/>
      <c r="BLS2" s="30"/>
      <c r="BLT2" s="30"/>
      <c r="BLU2" s="30"/>
      <c r="BLV2" s="30"/>
      <c r="BLW2" s="30"/>
      <c r="BLX2" s="30"/>
      <c r="BLY2" s="30"/>
      <c r="BLZ2" s="30"/>
      <c r="BMA2" s="30"/>
      <c r="BMB2" s="30"/>
      <c r="BMC2" s="30"/>
      <c r="BMD2" s="30"/>
      <c r="BME2" s="30"/>
      <c r="BMF2" s="30"/>
      <c r="BMG2" s="30"/>
      <c r="BMH2" s="30"/>
      <c r="BMI2" s="30"/>
      <c r="BMJ2" s="30"/>
      <c r="BMK2" s="30"/>
      <c r="BML2" s="30"/>
      <c r="BMM2" s="30"/>
      <c r="BMN2" s="30"/>
      <c r="BMO2" s="30"/>
      <c r="BMP2" s="30"/>
      <c r="BMQ2" s="30"/>
      <c r="BMR2" s="30"/>
      <c r="BMS2" s="30"/>
      <c r="BMT2" s="30"/>
      <c r="BMU2" s="30"/>
      <c r="BMV2" s="30"/>
      <c r="BMW2" s="30"/>
      <c r="BMX2" s="30"/>
      <c r="BMY2" s="30"/>
      <c r="BMZ2" s="30"/>
      <c r="BNA2" s="30"/>
      <c r="BNB2" s="30"/>
      <c r="BNC2" s="30"/>
      <c r="BND2" s="30"/>
      <c r="BNE2" s="30"/>
      <c r="BNF2" s="30"/>
      <c r="BNG2" s="30"/>
      <c r="BNH2" s="30"/>
      <c r="BNI2" s="30"/>
      <c r="BNJ2" s="30"/>
      <c r="BNK2" s="30"/>
      <c r="BNL2" s="30"/>
      <c r="BNM2" s="30"/>
      <c r="BNN2" s="30"/>
      <c r="BNO2" s="30"/>
      <c r="BNP2" s="30"/>
      <c r="BNQ2" s="30"/>
      <c r="BNR2" s="30"/>
      <c r="BNS2" s="30"/>
      <c r="BNT2" s="30"/>
      <c r="BNU2" s="30"/>
      <c r="BNV2" s="30"/>
      <c r="BNW2" s="30"/>
      <c r="BNX2" s="30"/>
      <c r="BNY2" s="30"/>
      <c r="BNZ2" s="30"/>
      <c r="BOA2" s="30"/>
      <c r="BOB2" s="30"/>
      <c r="BOC2" s="30"/>
      <c r="BOD2" s="30"/>
      <c r="BOE2" s="30"/>
      <c r="BOF2" s="30"/>
      <c r="BOG2" s="30"/>
      <c r="BOH2" s="30"/>
      <c r="BOI2" s="30"/>
      <c r="BOJ2" s="30"/>
      <c r="BOK2" s="30"/>
      <c r="BOL2" s="30"/>
      <c r="BOM2" s="30"/>
      <c r="BON2" s="30"/>
      <c r="BOO2" s="30"/>
      <c r="BOP2" s="30"/>
      <c r="BOQ2" s="30"/>
      <c r="BOR2" s="30"/>
      <c r="BOS2" s="30"/>
      <c r="BOT2" s="30"/>
      <c r="BOU2" s="30"/>
      <c r="BOV2" s="30"/>
      <c r="BOW2" s="30"/>
      <c r="BOX2" s="30"/>
      <c r="BOY2" s="30"/>
      <c r="BOZ2" s="30"/>
      <c r="BPA2" s="30"/>
      <c r="BPB2" s="30"/>
      <c r="BPC2" s="30"/>
      <c r="BPD2" s="30"/>
      <c r="BPE2" s="30"/>
      <c r="BPF2" s="30"/>
      <c r="BPG2" s="30"/>
      <c r="BPH2" s="30"/>
      <c r="BPI2" s="30"/>
      <c r="BPJ2" s="30"/>
      <c r="BPK2" s="30"/>
      <c r="BPL2" s="30"/>
      <c r="BPM2" s="30"/>
      <c r="BPN2" s="30"/>
      <c r="BPO2" s="30"/>
      <c r="BPP2" s="30"/>
      <c r="BPQ2" s="30"/>
      <c r="BPR2" s="30"/>
      <c r="BPS2" s="30"/>
      <c r="BPT2" s="30"/>
      <c r="BPU2" s="30"/>
      <c r="BPV2" s="30"/>
      <c r="BPW2" s="30"/>
      <c r="BPX2" s="30"/>
      <c r="BPY2" s="30"/>
      <c r="BPZ2" s="30"/>
      <c r="BQA2" s="30"/>
      <c r="BQB2" s="30"/>
      <c r="BQC2" s="30"/>
      <c r="BQD2" s="30"/>
      <c r="BQE2" s="30"/>
      <c r="BQF2" s="30"/>
      <c r="BQG2" s="30"/>
      <c r="BQH2" s="30"/>
      <c r="BQI2" s="30"/>
      <c r="BQJ2" s="30"/>
      <c r="BQK2" s="30"/>
      <c r="BQL2" s="30"/>
      <c r="BQM2" s="30"/>
      <c r="BQN2" s="30"/>
      <c r="BQO2" s="30"/>
      <c r="BQP2" s="30"/>
      <c r="BQQ2" s="30"/>
      <c r="BQR2" s="30"/>
      <c r="BQS2" s="30"/>
      <c r="BQT2" s="30"/>
      <c r="BQU2" s="30"/>
      <c r="BQV2" s="30"/>
      <c r="BQW2" s="30"/>
      <c r="BQX2" s="30"/>
      <c r="BQY2" s="30"/>
      <c r="BQZ2" s="30"/>
      <c r="BRA2" s="30"/>
      <c r="BRB2" s="30"/>
      <c r="BRC2" s="30"/>
      <c r="BRD2" s="30"/>
      <c r="BRE2" s="30"/>
      <c r="BRF2" s="30"/>
      <c r="BRG2" s="30"/>
      <c r="BRH2" s="30"/>
      <c r="BRI2" s="30"/>
      <c r="BRJ2" s="30"/>
      <c r="BRK2" s="30"/>
      <c r="BRL2" s="30"/>
      <c r="BRM2" s="30"/>
      <c r="BRN2" s="30"/>
      <c r="BRO2" s="30"/>
      <c r="BRP2" s="30"/>
      <c r="BRQ2" s="30"/>
      <c r="BRR2" s="30"/>
      <c r="BRS2" s="30"/>
      <c r="BRT2" s="30"/>
      <c r="BRU2" s="30"/>
      <c r="BRV2" s="30"/>
      <c r="BRW2" s="30"/>
      <c r="BRX2" s="30"/>
      <c r="BRY2" s="30"/>
      <c r="BRZ2" s="30"/>
      <c r="BSA2" s="30"/>
      <c r="BSB2" s="30"/>
      <c r="BSC2" s="30"/>
      <c r="BSD2" s="30"/>
      <c r="BSE2" s="30"/>
      <c r="BSF2" s="30"/>
      <c r="BSG2" s="30"/>
      <c r="BSH2" s="30"/>
      <c r="BSI2" s="30"/>
      <c r="BSJ2" s="30"/>
      <c r="BSK2" s="30"/>
      <c r="BSL2" s="30"/>
      <c r="BSM2" s="30"/>
      <c r="BSN2" s="30"/>
      <c r="BSO2" s="30"/>
      <c r="BSP2" s="30"/>
      <c r="BSQ2" s="30"/>
      <c r="BSR2" s="30"/>
      <c r="BSS2" s="30"/>
      <c r="BST2" s="30"/>
      <c r="BSU2" s="30"/>
      <c r="BSV2" s="30"/>
      <c r="BSW2" s="30"/>
      <c r="BSX2" s="30"/>
      <c r="BSY2" s="30"/>
      <c r="BSZ2" s="30"/>
      <c r="BTA2" s="30"/>
      <c r="BTB2" s="30"/>
      <c r="BTC2" s="30"/>
      <c r="BTD2" s="30"/>
      <c r="BTE2" s="30"/>
      <c r="BTF2" s="30"/>
      <c r="BTG2" s="30"/>
      <c r="BTH2" s="30"/>
      <c r="BTI2" s="30"/>
      <c r="BTJ2" s="30"/>
      <c r="BTK2" s="30"/>
      <c r="BTL2" s="30"/>
      <c r="BTM2" s="30"/>
      <c r="BTN2" s="30"/>
      <c r="BTO2" s="30"/>
      <c r="BTP2" s="30"/>
      <c r="BTQ2" s="30"/>
      <c r="BTR2" s="30"/>
      <c r="BTS2" s="30"/>
      <c r="BTT2" s="30"/>
      <c r="BTU2" s="30"/>
      <c r="BTV2" s="30"/>
      <c r="BTW2" s="30"/>
      <c r="BTX2" s="30"/>
      <c r="BTY2" s="30"/>
      <c r="BTZ2" s="30"/>
      <c r="BUA2" s="30"/>
      <c r="BUB2" s="30"/>
      <c r="BUC2" s="30"/>
      <c r="BUD2" s="30"/>
      <c r="BUE2" s="30"/>
      <c r="BUF2" s="30"/>
      <c r="BUG2" s="30"/>
      <c r="BUH2" s="30"/>
      <c r="BUI2" s="30"/>
      <c r="BUJ2" s="30"/>
      <c r="BUK2" s="30"/>
      <c r="BUL2" s="30"/>
      <c r="BUM2" s="30"/>
      <c r="BUN2" s="30"/>
      <c r="BUO2" s="30"/>
      <c r="BUP2" s="30"/>
      <c r="BUQ2" s="30"/>
      <c r="BUR2" s="30"/>
      <c r="BUS2" s="30"/>
      <c r="BUT2" s="30"/>
      <c r="BUU2" s="30"/>
      <c r="BUV2" s="30"/>
      <c r="BUW2" s="30"/>
      <c r="BUX2" s="30"/>
      <c r="BUY2" s="30"/>
      <c r="BUZ2" s="30"/>
      <c r="BVA2" s="30"/>
      <c r="BVB2" s="30"/>
      <c r="BVC2" s="30"/>
      <c r="BVD2" s="30"/>
      <c r="BVE2" s="30"/>
      <c r="BVF2" s="30"/>
      <c r="BVG2" s="30"/>
      <c r="BVH2" s="30"/>
      <c r="BVI2" s="30"/>
      <c r="BVJ2" s="30"/>
      <c r="BVK2" s="30"/>
      <c r="BVL2" s="30"/>
      <c r="BVM2" s="30"/>
      <c r="BVN2" s="30"/>
      <c r="BVO2" s="30"/>
      <c r="BVP2" s="30"/>
      <c r="BVQ2" s="30"/>
      <c r="BVR2" s="30"/>
      <c r="BVS2" s="30"/>
      <c r="BVT2" s="30"/>
      <c r="BVU2" s="30"/>
      <c r="BVV2" s="30"/>
      <c r="BVW2" s="30"/>
      <c r="BVX2" s="30"/>
      <c r="BVY2" s="30"/>
      <c r="BVZ2" s="30"/>
      <c r="BWA2" s="30"/>
      <c r="BWB2" s="30"/>
      <c r="BWC2" s="30"/>
      <c r="BWD2" s="30"/>
      <c r="BWE2" s="30"/>
      <c r="BWF2" s="30"/>
      <c r="BWG2" s="30"/>
      <c r="BWH2" s="30"/>
      <c r="BWI2" s="30"/>
      <c r="BWJ2" s="30"/>
      <c r="BWK2" s="30"/>
      <c r="BWL2" s="30"/>
      <c r="BWM2" s="30"/>
      <c r="BWN2" s="30"/>
      <c r="BWO2" s="30"/>
      <c r="BWP2" s="30"/>
      <c r="BWQ2" s="30"/>
      <c r="BWR2" s="30"/>
      <c r="BWS2" s="30"/>
      <c r="BWT2" s="30"/>
      <c r="BWU2" s="30"/>
      <c r="BWV2" s="30"/>
      <c r="BWW2" s="30"/>
      <c r="BWX2" s="30"/>
      <c r="BWY2" s="30"/>
      <c r="BWZ2" s="30"/>
      <c r="BXA2" s="30"/>
      <c r="BXB2" s="30"/>
      <c r="BXC2" s="30"/>
      <c r="BXD2" s="30"/>
      <c r="BXE2" s="30"/>
      <c r="BXF2" s="30"/>
      <c r="BXG2" s="30"/>
      <c r="BXH2" s="30"/>
      <c r="BXI2" s="30"/>
      <c r="BXJ2" s="30"/>
      <c r="BXK2" s="30"/>
      <c r="BXL2" s="30"/>
      <c r="BXM2" s="30"/>
      <c r="BXN2" s="30"/>
      <c r="BXO2" s="30"/>
      <c r="BXP2" s="30"/>
      <c r="BXQ2" s="30"/>
      <c r="BXR2" s="30"/>
      <c r="BXS2" s="30"/>
      <c r="BXT2" s="30"/>
      <c r="BXU2" s="30"/>
      <c r="BXV2" s="30"/>
      <c r="BXW2" s="30"/>
      <c r="BXX2" s="30"/>
      <c r="BXY2" s="30"/>
      <c r="BXZ2" s="30"/>
      <c r="BYA2" s="30"/>
      <c r="BYB2" s="30"/>
      <c r="BYC2" s="30"/>
      <c r="BYD2" s="30"/>
      <c r="BYE2" s="30"/>
      <c r="BYF2" s="30"/>
      <c r="BYG2" s="30"/>
      <c r="BYH2" s="30"/>
      <c r="BYI2" s="30"/>
      <c r="BYJ2" s="30"/>
      <c r="BYK2" s="30"/>
      <c r="BYL2" s="30"/>
      <c r="BYM2" s="30"/>
      <c r="BYN2" s="30"/>
      <c r="BYO2" s="30"/>
      <c r="BYP2" s="30"/>
      <c r="BYQ2" s="30"/>
      <c r="BYR2" s="30"/>
      <c r="BYS2" s="30"/>
      <c r="BYT2" s="30"/>
      <c r="BYU2" s="30"/>
      <c r="BYV2" s="30"/>
      <c r="BYW2" s="30"/>
      <c r="BYX2" s="30"/>
      <c r="BYY2" s="30"/>
      <c r="BYZ2" s="30"/>
      <c r="BZA2" s="30"/>
      <c r="BZB2" s="30"/>
      <c r="BZC2" s="30"/>
      <c r="BZD2" s="30"/>
      <c r="BZE2" s="30"/>
      <c r="BZF2" s="30"/>
      <c r="BZG2" s="30"/>
      <c r="BZH2" s="30"/>
      <c r="BZI2" s="30"/>
      <c r="BZJ2" s="30"/>
      <c r="BZK2" s="30"/>
      <c r="BZL2" s="30"/>
      <c r="BZM2" s="30"/>
      <c r="BZN2" s="30"/>
      <c r="BZO2" s="30"/>
      <c r="BZP2" s="30"/>
      <c r="BZQ2" s="30"/>
      <c r="BZR2" s="30"/>
      <c r="BZS2" s="30"/>
      <c r="BZT2" s="30"/>
      <c r="BZU2" s="30"/>
      <c r="BZV2" s="30"/>
      <c r="BZW2" s="30"/>
      <c r="BZX2" s="30"/>
      <c r="BZY2" s="30"/>
      <c r="BZZ2" s="30"/>
      <c r="CAA2" s="30"/>
      <c r="CAB2" s="30"/>
      <c r="CAC2" s="30"/>
      <c r="CAD2" s="30"/>
      <c r="CAE2" s="30"/>
      <c r="CAF2" s="30"/>
      <c r="CAG2" s="30"/>
      <c r="CAH2" s="30"/>
      <c r="CAI2" s="30"/>
      <c r="CAJ2" s="30"/>
      <c r="CAK2" s="30"/>
      <c r="CAL2" s="30"/>
      <c r="CAM2" s="30"/>
      <c r="CAN2" s="30"/>
      <c r="CAO2" s="30"/>
      <c r="CAP2" s="30"/>
      <c r="CAQ2" s="30"/>
      <c r="CAR2" s="30"/>
      <c r="CAS2" s="30"/>
      <c r="CAT2" s="30"/>
      <c r="CAU2" s="30"/>
      <c r="CAV2" s="30"/>
      <c r="CAW2" s="30"/>
      <c r="CAX2" s="30"/>
      <c r="CAY2" s="30"/>
      <c r="CAZ2" s="30"/>
      <c r="CBA2" s="30"/>
      <c r="CBB2" s="30"/>
      <c r="CBC2" s="30"/>
      <c r="CBD2" s="30"/>
      <c r="CBE2" s="30"/>
      <c r="CBF2" s="30"/>
      <c r="CBG2" s="30"/>
      <c r="CBH2" s="30"/>
      <c r="CBI2" s="30"/>
      <c r="CBJ2" s="30"/>
      <c r="CBK2" s="30"/>
      <c r="CBL2" s="30"/>
      <c r="CBM2" s="30"/>
      <c r="CBN2" s="30"/>
      <c r="CBO2" s="30"/>
      <c r="CBP2" s="30"/>
      <c r="CBQ2" s="30"/>
      <c r="CBR2" s="30"/>
      <c r="CBS2" s="30"/>
      <c r="CBT2" s="30"/>
      <c r="CBU2" s="30"/>
      <c r="CBV2" s="30"/>
      <c r="CBW2" s="30"/>
      <c r="CBX2" s="30"/>
      <c r="CBY2" s="30"/>
      <c r="CBZ2" s="30"/>
      <c r="CCA2" s="30"/>
      <c r="CCB2" s="30"/>
      <c r="CCC2" s="30"/>
      <c r="CCD2" s="30"/>
      <c r="CCE2" s="30"/>
      <c r="CCF2" s="30"/>
      <c r="CCG2" s="30"/>
      <c r="CCH2" s="30"/>
      <c r="CCI2" s="30"/>
      <c r="CCJ2" s="30"/>
      <c r="CCK2" s="30"/>
      <c r="CCL2" s="30"/>
      <c r="CCM2" s="30"/>
      <c r="CCN2" s="30"/>
      <c r="CCO2" s="30"/>
      <c r="CCP2" s="30"/>
      <c r="CCQ2" s="30"/>
      <c r="CCR2" s="30"/>
      <c r="CCS2" s="30"/>
      <c r="CCT2" s="30"/>
      <c r="CCU2" s="30"/>
      <c r="CCV2" s="30"/>
      <c r="CCW2" s="30"/>
      <c r="CCX2" s="30"/>
      <c r="CCY2" s="30"/>
      <c r="CCZ2" s="30"/>
      <c r="CDA2" s="30"/>
      <c r="CDB2" s="30"/>
      <c r="CDC2" s="30"/>
      <c r="CDD2" s="30"/>
      <c r="CDE2" s="30"/>
      <c r="CDF2" s="30"/>
      <c r="CDG2" s="30"/>
      <c r="CDH2" s="30"/>
      <c r="CDI2" s="30"/>
      <c r="CDJ2" s="30"/>
      <c r="CDK2" s="30"/>
      <c r="CDL2" s="30"/>
      <c r="CDM2" s="30"/>
      <c r="CDN2" s="30"/>
      <c r="CDO2" s="30"/>
      <c r="CDP2" s="30"/>
      <c r="CDQ2" s="30"/>
      <c r="CDR2" s="30"/>
      <c r="CDS2" s="30"/>
      <c r="CDT2" s="30"/>
      <c r="CDU2" s="30"/>
      <c r="CDV2" s="30"/>
      <c r="CDW2" s="30"/>
      <c r="CDX2" s="30"/>
      <c r="CDY2" s="30"/>
      <c r="CDZ2" s="30"/>
      <c r="CEA2" s="30"/>
      <c r="CEB2" s="30"/>
      <c r="CEC2" s="30"/>
      <c r="CED2" s="30"/>
      <c r="CEE2" s="30"/>
      <c r="CEF2" s="30"/>
      <c r="CEG2" s="30"/>
      <c r="CEH2" s="30"/>
      <c r="CEI2" s="30"/>
      <c r="CEJ2" s="30"/>
      <c r="CEK2" s="30"/>
      <c r="CEL2" s="30"/>
      <c r="CEM2" s="30"/>
      <c r="CEN2" s="30"/>
      <c r="CEO2" s="30"/>
      <c r="CEP2" s="30"/>
      <c r="CEQ2" s="30"/>
      <c r="CER2" s="30"/>
      <c r="CES2" s="30"/>
      <c r="CET2" s="30"/>
      <c r="CEU2" s="30"/>
      <c r="CEV2" s="30"/>
      <c r="CEW2" s="30"/>
      <c r="CEX2" s="30"/>
      <c r="CEY2" s="30"/>
      <c r="CEZ2" s="30"/>
      <c r="CFA2" s="30"/>
      <c r="CFB2" s="30"/>
      <c r="CFC2" s="30"/>
      <c r="CFD2" s="30"/>
      <c r="CFE2" s="30"/>
      <c r="CFF2" s="30"/>
      <c r="CFG2" s="30"/>
      <c r="CFH2" s="30"/>
      <c r="CFI2" s="30"/>
      <c r="CFJ2" s="30"/>
      <c r="CFK2" s="30"/>
      <c r="CFL2" s="30"/>
      <c r="CFM2" s="30"/>
      <c r="CFN2" s="30"/>
      <c r="CFO2" s="30"/>
      <c r="CFP2" s="30"/>
      <c r="CFQ2" s="30"/>
      <c r="CFR2" s="30"/>
      <c r="CFS2" s="30"/>
      <c r="CFT2" s="30"/>
      <c r="CFU2" s="30"/>
      <c r="CFV2" s="30"/>
      <c r="CFW2" s="30"/>
      <c r="CFX2" s="30"/>
      <c r="CFY2" s="30"/>
      <c r="CFZ2" s="30"/>
      <c r="CGA2" s="30"/>
      <c r="CGB2" s="30"/>
      <c r="CGC2" s="30"/>
      <c r="CGD2" s="30"/>
      <c r="CGE2" s="30"/>
      <c r="CGF2" s="30"/>
      <c r="CGG2" s="30"/>
      <c r="CGH2" s="30"/>
      <c r="CGI2" s="30"/>
      <c r="CGJ2" s="30"/>
      <c r="CGK2" s="30"/>
      <c r="CGL2" s="30"/>
      <c r="CGM2" s="30"/>
      <c r="CGN2" s="30"/>
      <c r="CGO2" s="30"/>
      <c r="CGP2" s="30"/>
      <c r="CGQ2" s="30"/>
      <c r="CGR2" s="30"/>
      <c r="CGS2" s="30"/>
      <c r="CGT2" s="30"/>
      <c r="CGU2" s="30"/>
      <c r="CGV2" s="30"/>
      <c r="CGW2" s="30"/>
      <c r="CGX2" s="30"/>
      <c r="CGY2" s="30"/>
      <c r="CGZ2" s="30"/>
      <c r="CHA2" s="30"/>
      <c r="CHB2" s="30"/>
      <c r="CHC2" s="30"/>
      <c r="CHD2" s="30"/>
      <c r="CHE2" s="30"/>
      <c r="CHF2" s="30"/>
      <c r="CHG2" s="30"/>
      <c r="CHH2" s="30"/>
      <c r="CHI2" s="30"/>
      <c r="CHJ2" s="30"/>
      <c r="CHK2" s="30"/>
      <c r="CHL2" s="30"/>
      <c r="CHM2" s="30"/>
      <c r="CHN2" s="30"/>
      <c r="CHO2" s="30"/>
      <c r="CHP2" s="30"/>
      <c r="CHQ2" s="30"/>
      <c r="CHR2" s="30"/>
      <c r="CHS2" s="30"/>
      <c r="CHT2" s="30"/>
      <c r="CHU2" s="30"/>
      <c r="CHV2" s="30"/>
      <c r="CHW2" s="30"/>
      <c r="CHX2" s="30"/>
      <c r="CHY2" s="30"/>
      <c r="CHZ2" s="30"/>
      <c r="CIA2" s="30"/>
      <c r="CIB2" s="30"/>
      <c r="CIC2" s="30"/>
      <c r="CID2" s="30"/>
      <c r="CIE2" s="30"/>
      <c r="CIF2" s="30"/>
      <c r="CIG2" s="30"/>
      <c r="CIH2" s="30"/>
      <c r="CII2" s="30"/>
      <c r="CIJ2" s="30"/>
      <c r="CIK2" s="30"/>
      <c r="CIL2" s="30"/>
      <c r="CIM2" s="30"/>
      <c r="CIN2" s="30"/>
      <c r="CIO2" s="30"/>
      <c r="CIP2" s="30"/>
      <c r="CIQ2" s="30"/>
      <c r="CIR2" s="30"/>
      <c r="CIS2" s="30"/>
      <c r="CIT2" s="30"/>
      <c r="CIU2" s="30"/>
      <c r="CIV2" s="30"/>
      <c r="CIW2" s="30"/>
      <c r="CIX2" s="30"/>
      <c r="CIY2" s="30"/>
      <c r="CIZ2" s="30"/>
      <c r="CJA2" s="30"/>
      <c r="CJB2" s="30"/>
      <c r="CJC2" s="30"/>
      <c r="CJD2" s="30"/>
      <c r="CJE2" s="30"/>
      <c r="CJF2" s="30"/>
      <c r="CJG2" s="30"/>
      <c r="CJH2" s="30"/>
      <c r="CJI2" s="30"/>
      <c r="CJJ2" s="30"/>
      <c r="CJK2" s="30"/>
      <c r="CJL2" s="30"/>
      <c r="CJM2" s="30"/>
      <c r="CJN2" s="30"/>
      <c r="CJO2" s="30"/>
      <c r="CJP2" s="30"/>
      <c r="CJQ2" s="30"/>
      <c r="CJR2" s="30"/>
      <c r="CJS2" s="30"/>
      <c r="CJT2" s="30"/>
      <c r="CJU2" s="30"/>
      <c r="CJV2" s="30"/>
      <c r="CJW2" s="30"/>
      <c r="CJX2" s="30"/>
      <c r="CJY2" s="30"/>
      <c r="CJZ2" s="30"/>
      <c r="CKA2" s="30"/>
      <c r="CKB2" s="30"/>
      <c r="CKC2" s="30"/>
      <c r="CKD2" s="30"/>
      <c r="CKE2" s="30"/>
      <c r="CKF2" s="30"/>
      <c r="CKG2" s="30"/>
      <c r="CKH2" s="30"/>
      <c r="CKI2" s="30"/>
      <c r="CKJ2" s="30"/>
      <c r="CKK2" s="30"/>
      <c r="CKL2" s="30"/>
      <c r="CKM2" s="30"/>
      <c r="CKN2" s="30"/>
      <c r="CKO2" s="30"/>
      <c r="CKP2" s="30"/>
      <c r="CKQ2" s="30"/>
      <c r="CKR2" s="30"/>
      <c r="CKS2" s="30"/>
      <c r="CKT2" s="30"/>
      <c r="CKU2" s="30"/>
      <c r="CKV2" s="30"/>
      <c r="CKW2" s="30"/>
      <c r="CKX2" s="30"/>
      <c r="CKY2" s="30"/>
      <c r="CKZ2" s="30"/>
      <c r="CLA2" s="30"/>
      <c r="CLB2" s="30"/>
      <c r="CLC2" s="30"/>
      <c r="CLD2" s="30"/>
      <c r="CLE2" s="30"/>
      <c r="CLF2" s="30"/>
      <c r="CLG2" s="30"/>
      <c r="CLH2" s="30"/>
      <c r="CLI2" s="30"/>
      <c r="CLJ2" s="30"/>
      <c r="CLK2" s="30"/>
      <c r="CLL2" s="30"/>
      <c r="CLM2" s="30"/>
      <c r="CLN2" s="30"/>
      <c r="CLO2" s="30"/>
      <c r="CLP2" s="30"/>
      <c r="CLQ2" s="30"/>
      <c r="CLR2" s="30"/>
      <c r="CLS2" s="30"/>
      <c r="CLT2" s="30"/>
      <c r="CLU2" s="30"/>
      <c r="CLV2" s="30"/>
      <c r="CLW2" s="30"/>
      <c r="CLX2" s="30"/>
      <c r="CLY2" s="30"/>
      <c r="CLZ2" s="30"/>
      <c r="CMA2" s="30"/>
      <c r="CMB2" s="30"/>
      <c r="CMC2" s="30"/>
      <c r="CMD2" s="30"/>
      <c r="CME2" s="30"/>
      <c r="CMF2" s="30"/>
      <c r="CMG2" s="30"/>
      <c r="CMH2" s="30"/>
      <c r="CMI2" s="30"/>
      <c r="CMJ2" s="30"/>
      <c r="CMK2" s="30"/>
      <c r="CML2" s="30"/>
      <c r="CMM2" s="30"/>
      <c r="CMN2" s="30"/>
      <c r="CMO2" s="30"/>
      <c r="CMP2" s="30"/>
      <c r="CMQ2" s="30"/>
      <c r="CMR2" s="30"/>
      <c r="CMS2" s="30"/>
      <c r="CMT2" s="30"/>
      <c r="CMU2" s="30"/>
      <c r="CMV2" s="30"/>
      <c r="CMW2" s="30"/>
      <c r="CMX2" s="30"/>
      <c r="CMY2" s="30"/>
      <c r="CMZ2" s="30"/>
      <c r="CNA2" s="30"/>
      <c r="CNB2" s="30"/>
      <c r="CNC2" s="30"/>
      <c r="CND2" s="30"/>
      <c r="CNE2" s="30"/>
      <c r="CNF2" s="30"/>
      <c r="CNG2" s="30"/>
      <c r="CNH2" s="30"/>
      <c r="CNI2" s="30"/>
      <c r="CNJ2" s="30"/>
      <c r="CNK2" s="30"/>
      <c r="CNL2" s="30"/>
      <c r="CNM2" s="30"/>
      <c r="CNN2" s="30"/>
      <c r="CNO2" s="30"/>
      <c r="CNP2" s="30"/>
      <c r="CNQ2" s="30"/>
      <c r="CNR2" s="30"/>
      <c r="CNS2" s="30"/>
      <c r="CNT2" s="30"/>
      <c r="CNU2" s="30"/>
      <c r="CNV2" s="30"/>
      <c r="CNW2" s="30"/>
      <c r="CNX2" s="30"/>
      <c r="CNY2" s="30"/>
      <c r="CNZ2" s="30"/>
      <c r="COA2" s="30"/>
      <c r="COB2" s="30"/>
      <c r="COC2" s="30"/>
      <c r="COD2" s="30"/>
      <c r="COE2" s="30"/>
      <c r="COF2" s="30"/>
      <c r="COG2" s="30"/>
      <c r="COH2" s="30"/>
      <c r="COI2" s="30"/>
      <c r="COJ2" s="30"/>
      <c r="COK2" s="30"/>
      <c r="COL2" s="30"/>
      <c r="COM2" s="30"/>
      <c r="CON2" s="30"/>
      <c r="COO2" s="30"/>
      <c r="COP2" s="30"/>
      <c r="COQ2" s="30"/>
      <c r="COR2" s="30"/>
      <c r="COS2" s="30"/>
      <c r="COT2" s="30"/>
      <c r="COU2" s="30"/>
      <c r="COV2" s="30"/>
      <c r="COW2" s="30"/>
      <c r="COX2" s="30"/>
      <c r="COY2" s="30"/>
      <c r="COZ2" s="30"/>
      <c r="CPA2" s="30"/>
      <c r="CPB2" s="30"/>
      <c r="CPC2" s="30"/>
      <c r="CPD2" s="30"/>
      <c r="CPE2" s="30"/>
      <c r="CPF2" s="30"/>
      <c r="CPG2" s="30"/>
      <c r="CPH2" s="30"/>
      <c r="CPI2" s="30"/>
      <c r="CPJ2" s="30"/>
      <c r="CPK2" s="30"/>
      <c r="CPL2" s="30"/>
      <c r="CPM2" s="30"/>
      <c r="CPN2" s="30"/>
      <c r="CPO2" s="30"/>
      <c r="CPP2" s="30"/>
      <c r="CPQ2" s="30"/>
      <c r="CPR2" s="30"/>
      <c r="CPS2" s="30"/>
      <c r="CPT2" s="30"/>
      <c r="CPU2" s="30"/>
      <c r="CPV2" s="30"/>
      <c r="CPW2" s="30"/>
      <c r="CPX2" s="30"/>
      <c r="CPY2" s="30"/>
      <c r="CPZ2" s="30"/>
      <c r="CQA2" s="30"/>
      <c r="CQB2" s="30"/>
      <c r="CQC2" s="30"/>
      <c r="CQD2" s="30"/>
      <c r="CQE2" s="30"/>
      <c r="CQF2" s="30"/>
      <c r="CQG2" s="30"/>
      <c r="CQH2" s="30"/>
      <c r="CQI2" s="30"/>
      <c r="CQJ2" s="30"/>
      <c r="CQK2" s="30"/>
      <c r="CQL2" s="30"/>
      <c r="CQM2" s="30"/>
      <c r="CQN2" s="30"/>
      <c r="CQO2" s="30"/>
      <c r="CQP2" s="30"/>
      <c r="CQQ2" s="30"/>
      <c r="CQR2" s="30"/>
      <c r="CQS2" s="30"/>
      <c r="CQT2" s="30"/>
      <c r="CQU2" s="30"/>
      <c r="CQV2" s="30"/>
      <c r="CQW2" s="30"/>
      <c r="CQX2" s="30"/>
      <c r="CQY2" s="30"/>
      <c r="CQZ2" s="30"/>
      <c r="CRA2" s="30"/>
      <c r="CRB2" s="30"/>
      <c r="CRC2" s="30"/>
      <c r="CRD2" s="30"/>
      <c r="CRE2" s="30"/>
      <c r="CRF2" s="30"/>
      <c r="CRG2" s="30"/>
      <c r="CRH2" s="30"/>
      <c r="CRI2" s="30"/>
      <c r="CRJ2" s="30"/>
      <c r="CRK2" s="30"/>
      <c r="CRL2" s="30"/>
      <c r="CRM2" s="30"/>
      <c r="CRN2" s="30"/>
      <c r="CRO2" s="30"/>
      <c r="CRP2" s="30"/>
      <c r="CRQ2" s="30"/>
      <c r="CRR2" s="30"/>
      <c r="CRS2" s="30"/>
      <c r="CRT2" s="30"/>
      <c r="CRU2" s="30"/>
      <c r="CRV2" s="30"/>
      <c r="CRW2" s="30"/>
      <c r="CRX2" s="30"/>
      <c r="CRY2" s="30"/>
      <c r="CRZ2" s="30"/>
      <c r="CSA2" s="30"/>
      <c r="CSB2" s="30"/>
      <c r="CSC2" s="30"/>
      <c r="CSD2" s="30"/>
      <c r="CSE2" s="30"/>
      <c r="CSF2" s="30"/>
      <c r="CSG2" s="30"/>
      <c r="CSH2" s="30"/>
      <c r="CSI2" s="30"/>
      <c r="CSJ2" s="30"/>
      <c r="CSK2" s="30"/>
      <c r="CSL2" s="30"/>
      <c r="CSM2" s="30"/>
      <c r="CSN2" s="30"/>
      <c r="CSO2" s="30"/>
      <c r="CSP2" s="30"/>
      <c r="CSQ2" s="30"/>
      <c r="CSR2" s="30"/>
      <c r="CSS2" s="30"/>
      <c r="CST2" s="30"/>
      <c r="CSU2" s="30"/>
      <c r="CSV2" s="30"/>
      <c r="CSW2" s="30"/>
      <c r="CSX2" s="30"/>
      <c r="CSY2" s="30"/>
      <c r="CSZ2" s="30"/>
      <c r="CTA2" s="30"/>
      <c r="CTB2" s="30"/>
      <c r="CTC2" s="30"/>
      <c r="CTD2" s="30"/>
      <c r="CTE2" s="30"/>
      <c r="CTF2" s="30"/>
      <c r="CTG2" s="30"/>
      <c r="CTH2" s="30"/>
      <c r="CTI2" s="30"/>
      <c r="CTJ2" s="30"/>
      <c r="CTK2" s="30"/>
      <c r="CTL2" s="30"/>
      <c r="CTM2" s="30"/>
      <c r="CTN2" s="30"/>
      <c r="CTO2" s="30"/>
      <c r="CTP2" s="30"/>
      <c r="CTQ2" s="30"/>
      <c r="CTR2" s="30"/>
      <c r="CTS2" s="30"/>
      <c r="CTT2" s="30"/>
      <c r="CTU2" s="30"/>
      <c r="CTV2" s="30"/>
      <c r="CTW2" s="30"/>
      <c r="CTX2" s="30"/>
      <c r="CTY2" s="30"/>
      <c r="CTZ2" s="30"/>
      <c r="CUA2" s="30"/>
      <c r="CUB2" s="30"/>
      <c r="CUC2" s="30"/>
      <c r="CUD2" s="30"/>
      <c r="CUE2" s="30"/>
      <c r="CUF2" s="30"/>
      <c r="CUG2" s="30"/>
      <c r="CUH2" s="30"/>
      <c r="CUI2" s="30"/>
      <c r="CUJ2" s="30"/>
      <c r="CUK2" s="30"/>
      <c r="CUL2" s="30"/>
      <c r="CUM2" s="30"/>
      <c r="CUN2" s="30"/>
      <c r="CUO2" s="30"/>
      <c r="CUP2" s="30"/>
      <c r="CUQ2" s="30"/>
      <c r="CUR2" s="30"/>
      <c r="CUS2" s="30"/>
      <c r="CUT2" s="30"/>
      <c r="CUU2" s="30"/>
      <c r="CUV2" s="30"/>
      <c r="CUW2" s="30"/>
      <c r="CUX2" s="30"/>
      <c r="CUY2" s="30"/>
      <c r="CUZ2" s="30"/>
      <c r="CVA2" s="30"/>
      <c r="CVB2" s="30"/>
      <c r="CVC2" s="30"/>
      <c r="CVD2" s="30"/>
      <c r="CVE2" s="30"/>
      <c r="CVF2" s="30"/>
      <c r="CVG2" s="30"/>
      <c r="CVH2" s="30"/>
      <c r="CVI2" s="30"/>
      <c r="CVJ2" s="30"/>
      <c r="CVK2" s="30"/>
      <c r="CVL2" s="30"/>
      <c r="CVM2" s="30"/>
      <c r="CVN2" s="30"/>
      <c r="CVO2" s="30"/>
      <c r="CVP2" s="30"/>
      <c r="CVQ2" s="30"/>
      <c r="CVR2" s="30"/>
      <c r="CVS2" s="30"/>
      <c r="CVT2" s="30"/>
      <c r="CVU2" s="30"/>
      <c r="CVV2" s="30"/>
      <c r="CVW2" s="30"/>
      <c r="CVX2" s="30"/>
      <c r="CVY2" s="30"/>
      <c r="CVZ2" s="30"/>
      <c r="CWA2" s="30"/>
      <c r="CWB2" s="30"/>
      <c r="CWC2" s="30"/>
      <c r="CWD2" s="30"/>
      <c r="CWE2" s="30"/>
      <c r="CWF2" s="30"/>
      <c r="CWG2" s="30"/>
      <c r="CWH2" s="30"/>
      <c r="CWI2" s="30"/>
      <c r="CWJ2" s="30"/>
      <c r="CWK2" s="30"/>
      <c r="CWL2" s="30"/>
      <c r="CWM2" s="30"/>
      <c r="CWN2" s="30"/>
      <c r="CWO2" s="30"/>
      <c r="CWP2" s="30"/>
      <c r="CWQ2" s="30"/>
      <c r="CWR2" s="30"/>
      <c r="CWS2" s="30"/>
      <c r="CWT2" s="30"/>
      <c r="CWU2" s="30"/>
      <c r="CWV2" s="30"/>
      <c r="CWW2" s="30"/>
      <c r="CWX2" s="30"/>
      <c r="CWY2" s="30"/>
      <c r="CWZ2" s="30"/>
      <c r="CXA2" s="30"/>
      <c r="CXB2" s="30"/>
      <c r="CXC2" s="30"/>
      <c r="CXD2" s="30"/>
      <c r="CXE2" s="30"/>
      <c r="CXF2" s="30"/>
      <c r="CXG2" s="30"/>
      <c r="CXH2" s="30"/>
      <c r="CXI2" s="30"/>
      <c r="CXJ2" s="30"/>
      <c r="CXK2" s="30"/>
      <c r="CXL2" s="30"/>
      <c r="CXM2" s="30"/>
      <c r="CXN2" s="30"/>
      <c r="CXO2" s="30"/>
      <c r="CXP2" s="30"/>
      <c r="CXQ2" s="30"/>
      <c r="CXR2" s="30"/>
      <c r="CXS2" s="30"/>
      <c r="CXT2" s="30"/>
      <c r="CXU2" s="30"/>
      <c r="CXV2" s="30"/>
      <c r="CXW2" s="30"/>
      <c r="CXX2" s="30"/>
      <c r="CXY2" s="30"/>
      <c r="CXZ2" s="30"/>
      <c r="CYA2" s="30"/>
      <c r="CYB2" s="30"/>
      <c r="CYC2" s="30"/>
      <c r="CYD2" s="30"/>
      <c r="CYE2" s="30"/>
      <c r="CYF2" s="30"/>
      <c r="CYG2" s="30"/>
      <c r="CYH2" s="30"/>
      <c r="CYI2" s="30"/>
      <c r="CYJ2" s="30"/>
      <c r="CYK2" s="30"/>
      <c r="CYL2" s="30"/>
      <c r="CYM2" s="30"/>
      <c r="CYN2" s="30"/>
      <c r="CYO2" s="30"/>
      <c r="CYP2" s="30"/>
      <c r="CYQ2" s="30"/>
      <c r="CYR2" s="30"/>
      <c r="CYS2" s="30"/>
      <c r="CYT2" s="30"/>
      <c r="CYU2" s="30"/>
      <c r="CYV2" s="30"/>
      <c r="CYW2" s="30"/>
      <c r="CYX2" s="30"/>
      <c r="CYY2" s="30"/>
      <c r="CYZ2" s="30"/>
      <c r="CZA2" s="30"/>
      <c r="CZB2" s="30"/>
      <c r="CZC2" s="30"/>
      <c r="CZD2" s="30"/>
      <c r="CZE2" s="30"/>
      <c r="CZF2" s="30"/>
      <c r="CZG2" s="30"/>
      <c r="CZH2" s="30"/>
      <c r="CZI2" s="30"/>
      <c r="CZJ2" s="30"/>
      <c r="CZK2" s="30"/>
      <c r="CZL2" s="30"/>
      <c r="CZM2" s="30"/>
      <c r="CZN2" s="30"/>
      <c r="CZO2" s="30"/>
      <c r="CZP2" s="30"/>
      <c r="CZQ2" s="30"/>
      <c r="CZR2" s="30"/>
      <c r="CZS2" s="30"/>
      <c r="CZT2" s="30"/>
      <c r="CZU2" s="30"/>
      <c r="CZV2" s="30"/>
      <c r="CZW2" s="30"/>
      <c r="CZX2" s="30"/>
      <c r="CZY2" s="30"/>
      <c r="CZZ2" s="30"/>
      <c r="DAA2" s="30"/>
      <c r="DAB2" s="30"/>
      <c r="DAC2" s="30"/>
      <c r="DAD2" s="30"/>
      <c r="DAE2" s="30"/>
      <c r="DAF2" s="30"/>
      <c r="DAG2" s="30"/>
      <c r="DAH2" s="30"/>
      <c r="DAI2" s="30"/>
      <c r="DAJ2" s="30"/>
      <c r="DAK2" s="30"/>
      <c r="DAL2" s="30"/>
      <c r="DAM2" s="30"/>
      <c r="DAN2" s="30"/>
      <c r="DAO2" s="30"/>
      <c r="DAP2" s="30"/>
      <c r="DAQ2" s="30"/>
      <c r="DAR2" s="30"/>
      <c r="DAS2" s="30"/>
      <c r="DAT2" s="30"/>
      <c r="DAU2" s="30"/>
      <c r="DAV2" s="30"/>
      <c r="DAW2" s="30"/>
      <c r="DAX2" s="30"/>
      <c r="DAY2" s="30"/>
      <c r="DAZ2" s="30"/>
      <c r="DBA2" s="30"/>
      <c r="DBB2" s="30"/>
      <c r="DBC2" s="30"/>
      <c r="DBD2" s="30"/>
      <c r="DBE2" s="30"/>
      <c r="DBF2" s="30"/>
      <c r="DBG2" s="30"/>
      <c r="DBH2" s="30"/>
      <c r="DBI2" s="30"/>
      <c r="DBJ2" s="30"/>
      <c r="DBK2" s="30"/>
      <c r="DBL2" s="30"/>
      <c r="DBM2" s="30"/>
      <c r="DBN2" s="30"/>
      <c r="DBO2" s="30"/>
      <c r="DBP2" s="30"/>
      <c r="DBQ2" s="30"/>
      <c r="DBR2" s="30"/>
      <c r="DBS2" s="30"/>
      <c r="DBT2" s="30"/>
      <c r="DBU2" s="30"/>
      <c r="DBV2" s="30"/>
      <c r="DBW2" s="30"/>
      <c r="DBX2" s="30"/>
      <c r="DBY2" s="30"/>
      <c r="DBZ2" s="30"/>
      <c r="DCA2" s="30"/>
      <c r="DCB2" s="30"/>
      <c r="DCC2" s="30"/>
      <c r="DCD2" s="30"/>
      <c r="DCE2" s="30"/>
      <c r="DCF2" s="30"/>
      <c r="DCG2" s="30"/>
      <c r="DCH2" s="30"/>
      <c r="DCI2" s="30"/>
      <c r="DCJ2" s="30"/>
      <c r="DCK2" s="30"/>
      <c r="DCL2" s="30"/>
      <c r="DCM2" s="30"/>
      <c r="DCN2" s="30"/>
      <c r="DCO2" s="30"/>
      <c r="DCP2" s="30"/>
      <c r="DCQ2" s="30"/>
      <c r="DCR2" s="30"/>
      <c r="DCS2" s="30"/>
      <c r="DCT2" s="30"/>
      <c r="DCU2" s="30"/>
      <c r="DCV2" s="30"/>
      <c r="DCW2" s="30"/>
      <c r="DCX2" s="30"/>
      <c r="DCY2" s="30"/>
      <c r="DCZ2" s="30"/>
      <c r="DDA2" s="30"/>
      <c r="DDB2" s="30"/>
      <c r="DDC2" s="30"/>
      <c r="DDD2" s="30"/>
      <c r="DDE2" s="30"/>
      <c r="DDF2" s="30"/>
      <c r="DDG2" s="30"/>
      <c r="DDH2" s="30"/>
      <c r="DDI2" s="30"/>
      <c r="DDJ2" s="30"/>
      <c r="DDK2" s="30"/>
      <c r="DDL2" s="30"/>
      <c r="DDM2" s="30"/>
      <c r="DDN2" s="30"/>
      <c r="DDO2" s="30"/>
      <c r="DDP2" s="30"/>
      <c r="DDQ2" s="30"/>
      <c r="DDR2" s="30"/>
      <c r="DDS2" s="30"/>
      <c r="DDT2" s="30"/>
      <c r="DDU2" s="30"/>
      <c r="DDV2" s="30"/>
      <c r="DDW2" s="30"/>
      <c r="DDX2" s="30"/>
      <c r="DDY2" s="30"/>
      <c r="DDZ2" s="30"/>
      <c r="DEA2" s="30"/>
      <c r="DEB2" s="30"/>
      <c r="DEC2" s="30"/>
      <c r="DED2" s="30"/>
      <c r="DEE2" s="30"/>
      <c r="DEF2" s="30"/>
      <c r="DEG2" s="30"/>
      <c r="DEH2" s="30"/>
      <c r="DEI2" s="30"/>
      <c r="DEJ2" s="30"/>
      <c r="DEK2" s="30"/>
      <c r="DEL2" s="30"/>
      <c r="DEM2" s="30"/>
      <c r="DEN2" s="30"/>
      <c r="DEO2" s="30"/>
      <c r="DEP2" s="30"/>
      <c r="DEQ2" s="30"/>
      <c r="DER2" s="30"/>
      <c r="DES2" s="30"/>
      <c r="DET2" s="30"/>
      <c r="DEU2" s="30"/>
      <c r="DEV2" s="30"/>
      <c r="DEW2" s="30"/>
      <c r="DEX2" s="30"/>
      <c r="DEY2" s="30"/>
      <c r="DEZ2" s="30"/>
      <c r="DFA2" s="30"/>
      <c r="DFB2" s="30"/>
      <c r="DFC2" s="30"/>
      <c r="DFD2" s="30"/>
      <c r="DFE2" s="30"/>
      <c r="DFF2" s="30"/>
      <c r="DFG2" s="30"/>
      <c r="DFH2" s="30"/>
      <c r="DFI2" s="30"/>
      <c r="DFJ2" s="30"/>
      <c r="DFK2" s="30"/>
      <c r="DFL2" s="30"/>
      <c r="DFM2" s="30"/>
      <c r="DFN2" s="30"/>
      <c r="DFO2" s="30"/>
      <c r="DFP2" s="30"/>
      <c r="DFQ2" s="30"/>
      <c r="DFR2" s="30"/>
      <c r="DFS2" s="30"/>
      <c r="DFT2" s="30"/>
      <c r="DFU2" s="30"/>
      <c r="DFV2" s="30"/>
      <c r="DFW2" s="30"/>
      <c r="DFX2" s="30"/>
      <c r="DFY2" s="30"/>
      <c r="DFZ2" s="30"/>
      <c r="DGA2" s="30"/>
      <c r="DGB2" s="30"/>
      <c r="DGC2" s="30"/>
      <c r="DGD2" s="30"/>
      <c r="DGE2" s="30"/>
      <c r="DGF2" s="30"/>
      <c r="DGG2" s="30"/>
      <c r="DGH2" s="30"/>
      <c r="DGI2" s="30"/>
      <c r="DGJ2" s="30"/>
      <c r="DGK2" s="30"/>
      <c r="DGL2" s="30"/>
      <c r="DGM2" s="30"/>
      <c r="DGN2" s="30"/>
      <c r="DGO2" s="30"/>
      <c r="DGP2" s="30"/>
      <c r="DGQ2" s="30"/>
      <c r="DGR2" s="30"/>
      <c r="DGS2" s="30"/>
      <c r="DGT2" s="30"/>
      <c r="DGU2" s="30"/>
      <c r="DGV2" s="30"/>
      <c r="DGW2" s="30"/>
      <c r="DGX2" s="30"/>
      <c r="DGY2" s="30"/>
      <c r="DGZ2" s="30"/>
      <c r="DHA2" s="30"/>
      <c r="DHB2" s="30"/>
      <c r="DHC2" s="30"/>
      <c r="DHD2" s="30"/>
      <c r="DHE2" s="30"/>
      <c r="DHF2" s="30"/>
      <c r="DHG2" s="30"/>
      <c r="DHH2" s="30"/>
      <c r="DHI2" s="30"/>
      <c r="DHJ2" s="30"/>
      <c r="DHK2" s="30"/>
      <c r="DHL2" s="30"/>
      <c r="DHM2" s="30"/>
      <c r="DHN2" s="30"/>
      <c r="DHO2" s="30"/>
      <c r="DHP2" s="30"/>
      <c r="DHQ2" s="30"/>
      <c r="DHR2" s="30"/>
      <c r="DHS2" s="30"/>
      <c r="DHT2" s="30"/>
      <c r="DHU2" s="30"/>
      <c r="DHV2" s="30"/>
      <c r="DHW2" s="30"/>
      <c r="DHX2" s="30"/>
      <c r="DHY2" s="30"/>
      <c r="DHZ2" s="30"/>
      <c r="DIA2" s="30"/>
      <c r="DIB2" s="30"/>
      <c r="DIC2" s="30"/>
      <c r="DID2" s="30"/>
      <c r="DIE2" s="30"/>
      <c r="DIF2" s="30"/>
      <c r="DIG2" s="30"/>
      <c r="DIH2" s="30"/>
      <c r="DII2" s="30"/>
      <c r="DIJ2" s="30"/>
      <c r="DIK2" s="30"/>
      <c r="DIL2" s="30"/>
      <c r="DIM2" s="30"/>
      <c r="DIN2" s="30"/>
      <c r="DIO2" s="30"/>
      <c r="DIP2" s="30"/>
      <c r="DIQ2" s="30"/>
      <c r="DIR2" s="30"/>
      <c r="DIS2" s="30"/>
      <c r="DIT2" s="30"/>
      <c r="DIU2" s="30"/>
      <c r="DIV2" s="30"/>
      <c r="DIW2" s="30"/>
      <c r="DIX2" s="30"/>
      <c r="DIY2" s="30"/>
      <c r="DIZ2" s="30"/>
      <c r="DJA2" s="30"/>
      <c r="DJB2" s="30"/>
      <c r="DJC2" s="30"/>
      <c r="DJD2" s="30"/>
      <c r="DJE2" s="30"/>
      <c r="DJF2" s="30"/>
      <c r="DJG2" s="30"/>
      <c r="DJH2" s="30"/>
      <c r="DJI2" s="30"/>
      <c r="DJJ2" s="30"/>
      <c r="DJK2" s="30"/>
      <c r="DJL2" s="30"/>
      <c r="DJM2" s="30"/>
      <c r="DJN2" s="30"/>
      <c r="DJO2" s="30"/>
      <c r="DJP2" s="30"/>
      <c r="DJQ2" s="30"/>
      <c r="DJR2" s="30"/>
      <c r="DJS2" s="30"/>
      <c r="DJT2" s="30"/>
      <c r="DJU2" s="30"/>
      <c r="DJV2" s="30"/>
      <c r="DJW2" s="30"/>
      <c r="DJX2" s="30"/>
      <c r="DJY2" s="30"/>
      <c r="DJZ2" s="30"/>
      <c r="DKA2" s="30"/>
      <c r="DKB2" s="30"/>
      <c r="DKC2" s="30"/>
      <c r="DKD2" s="30"/>
      <c r="DKE2" s="30"/>
      <c r="DKF2" s="30"/>
      <c r="DKG2" s="30"/>
      <c r="DKH2" s="30"/>
      <c r="DKI2" s="30"/>
      <c r="DKJ2" s="30"/>
      <c r="DKK2" s="30"/>
      <c r="DKL2" s="30"/>
      <c r="DKM2" s="30"/>
      <c r="DKN2" s="30"/>
      <c r="DKO2" s="30"/>
      <c r="DKP2" s="30"/>
      <c r="DKQ2" s="30"/>
      <c r="DKR2" s="30"/>
      <c r="DKS2" s="30"/>
      <c r="DKT2" s="30"/>
      <c r="DKU2" s="30"/>
      <c r="DKV2" s="30"/>
      <c r="DKW2" s="30"/>
      <c r="DKX2" s="30"/>
      <c r="DKY2" s="30"/>
      <c r="DKZ2" s="30"/>
      <c r="DLA2" s="30"/>
      <c r="DLB2" s="30"/>
      <c r="DLC2" s="30"/>
      <c r="DLD2" s="30"/>
      <c r="DLE2" s="30"/>
      <c r="DLF2" s="30"/>
      <c r="DLG2" s="30"/>
      <c r="DLH2" s="30"/>
      <c r="DLI2" s="30"/>
      <c r="DLJ2" s="30"/>
      <c r="DLK2" s="30"/>
      <c r="DLL2" s="30"/>
      <c r="DLM2" s="30"/>
      <c r="DLN2" s="30"/>
      <c r="DLO2" s="30"/>
      <c r="DLP2" s="30"/>
      <c r="DLQ2" s="30"/>
      <c r="DLR2" s="30"/>
      <c r="DLS2" s="30"/>
      <c r="DLT2" s="30"/>
      <c r="DLU2" s="30"/>
      <c r="DLV2" s="30"/>
      <c r="DLW2" s="30"/>
      <c r="DLX2" s="30"/>
      <c r="DLY2" s="30"/>
      <c r="DLZ2" s="30"/>
      <c r="DMA2" s="30"/>
      <c r="DMB2" s="30"/>
      <c r="DMC2" s="30"/>
      <c r="DMD2" s="30"/>
      <c r="DME2" s="30"/>
      <c r="DMF2" s="30"/>
      <c r="DMG2" s="30"/>
      <c r="DMH2" s="30"/>
      <c r="DMI2" s="30"/>
      <c r="DMJ2" s="30"/>
      <c r="DMK2" s="30"/>
      <c r="DML2" s="30"/>
      <c r="DMM2" s="30"/>
      <c r="DMN2" s="30"/>
      <c r="DMO2" s="30"/>
      <c r="DMP2" s="30"/>
      <c r="DMQ2" s="30"/>
      <c r="DMR2" s="30"/>
      <c r="DMS2" s="30"/>
      <c r="DMT2" s="30"/>
      <c r="DMU2" s="30"/>
      <c r="DMV2" s="30"/>
      <c r="DMW2" s="30"/>
      <c r="DMX2" s="30"/>
      <c r="DMY2" s="30"/>
      <c r="DMZ2" s="30"/>
      <c r="DNA2" s="30"/>
      <c r="DNB2" s="30"/>
      <c r="DNC2" s="30"/>
      <c r="DND2" s="30"/>
      <c r="DNE2" s="30"/>
      <c r="DNF2" s="30"/>
      <c r="DNG2" s="30"/>
      <c r="DNH2" s="30"/>
      <c r="DNI2" s="30"/>
      <c r="DNJ2" s="30"/>
      <c r="DNK2" s="30"/>
      <c r="DNL2" s="30"/>
      <c r="DNM2" s="30"/>
      <c r="DNN2" s="30"/>
      <c r="DNO2" s="30"/>
      <c r="DNP2" s="30"/>
      <c r="DNQ2" s="30"/>
      <c r="DNR2" s="30"/>
      <c r="DNS2" s="30"/>
      <c r="DNT2" s="30"/>
      <c r="DNU2" s="30"/>
      <c r="DNV2" s="30"/>
      <c r="DNW2" s="30"/>
      <c r="DNX2" s="30"/>
      <c r="DNY2" s="30"/>
      <c r="DNZ2" s="30"/>
      <c r="DOA2" s="30"/>
      <c r="DOB2" s="30"/>
      <c r="DOC2" s="30"/>
      <c r="DOD2" s="30"/>
      <c r="DOE2" s="30"/>
      <c r="DOF2" s="30"/>
      <c r="DOG2" s="30"/>
      <c r="DOH2" s="30"/>
      <c r="DOI2" s="30"/>
      <c r="DOJ2" s="30"/>
      <c r="DOK2" s="30"/>
      <c r="DOL2" s="30"/>
      <c r="DOM2" s="30"/>
      <c r="DON2" s="30"/>
      <c r="DOO2" s="30"/>
      <c r="DOP2" s="30"/>
      <c r="DOQ2" s="30"/>
      <c r="DOR2" s="30"/>
      <c r="DOS2" s="30"/>
      <c r="DOT2" s="30"/>
      <c r="DOU2" s="30"/>
      <c r="DOV2" s="30"/>
      <c r="DOW2" s="30"/>
      <c r="DOX2" s="30"/>
      <c r="DOY2" s="30"/>
      <c r="DOZ2" s="30"/>
      <c r="DPA2" s="30"/>
      <c r="DPB2" s="30"/>
      <c r="DPC2" s="30"/>
      <c r="DPD2" s="30"/>
      <c r="DPE2" s="30"/>
      <c r="DPF2" s="30"/>
      <c r="DPG2" s="30"/>
      <c r="DPH2" s="30"/>
      <c r="DPI2" s="30"/>
      <c r="DPJ2" s="30"/>
      <c r="DPK2" s="30"/>
      <c r="DPL2" s="30"/>
      <c r="DPM2" s="30"/>
      <c r="DPN2" s="30"/>
      <c r="DPO2" s="30"/>
      <c r="DPP2" s="30"/>
      <c r="DPQ2" s="30"/>
      <c r="DPR2" s="30"/>
      <c r="DPS2" s="30"/>
      <c r="DPT2" s="30"/>
      <c r="DPU2" s="30"/>
      <c r="DPV2" s="30"/>
      <c r="DPW2" s="30"/>
      <c r="DPX2" s="30"/>
      <c r="DPY2" s="30"/>
      <c r="DPZ2" s="30"/>
      <c r="DQA2" s="30"/>
      <c r="DQB2" s="30"/>
      <c r="DQC2" s="30"/>
      <c r="DQD2" s="30"/>
      <c r="DQE2" s="30"/>
      <c r="DQF2" s="30"/>
      <c r="DQG2" s="30"/>
      <c r="DQH2" s="30"/>
      <c r="DQI2" s="30"/>
      <c r="DQJ2" s="30"/>
      <c r="DQK2" s="30"/>
      <c r="DQL2" s="30"/>
      <c r="DQM2" s="30"/>
      <c r="DQN2" s="30"/>
      <c r="DQO2" s="30"/>
      <c r="DQP2" s="30"/>
      <c r="DQQ2" s="30"/>
      <c r="DQR2" s="30"/>
      <c r="DQS2" s="30"/>
      <c r="DQT2" s="30"/>
      <c r="DQU2" s="30"/>
      <c r="DQV2" s="30"/>
      <c r="DQW2" s="30"/>
      <c r="DQX2" s="30"/>
      <c r="DQY2" s="30"/>
      <c r="DQZ2" s="30"/>
      <c r="DRA2" s="30"/>
      <c r="DRB2" s="30"/>
      <c r="DRC2" s="30"/>
      <c r="DRD2" s="30"/>
      <c r="DRE2" s="30"/>
      <c r="DRF2" s="30"/>
      <c r="DRG2" s="30"/>
      <c r="DRH2" s="30"/>
      <c r="DRI2" s="30"/>
      <c r="DRJ2" s="30"/>
      <c r="DRK2" s="30"/>
      <c r="DRL2" s="30"/>
      <c r="DRM2" s="30"/>
      <c r="DRN2" s="30"/>
      <c r="DRO2" s="30"/>
      <c r="DRP2" s="30"/>
      <c r="DRQ2" s="30"/>
      <c r="DRR2" s="30"/>
      <c r="DRS2" s="30"/>
      <c r="DRT2" s="30"/>
      <c r="DRU2" s="30"/>
      <c r="DRV2" s="30"/>
      <c r="DRW2" s="30"/>
      <c r="DRX2" s="30"/>
      <c r="DRY2" s="30"/>
      <c r="DRZ2" s="30"/>
      <c r="DSA2" s="30"/>
      <c r="DSB2" s="30"/>
      <c r="DSC2" s="30"/>
      <c r="DSD2" s="30"/>
      <c r="DSE2" s="30"/>
      <c r="DSF2" s="30"/>
      <c r="DSG2" s="30"/>
      <c r="DSH2" s="30"/>
      <c r="DSI2" s="30"/>
      <c r="DSJ2" s="30"/>
      <c r="DSK2" s="30"/>
      <c r="DSL2" s="30"/>
      <c r="DSM2" s="30"/>
      <c r="DSN2" s="30"/>
      <c r="DSO2" s="30"/>
      <c r="DSP2" s="30"/>
      <c r="DSQ2" s="30"/>
      <c r="DSR2" s="30"/>
      <c r="DSS2" s="30"/>
      <c r="DST2" s="30"/>
      <c r="DSU2" s="30"/>
      <c r="DSV2" s="30"/>
      <c r="DSW2" s="30"/>
      <c r="DSX2" s="30"/>
      <c r="DSY2" s="30"/>
      <c r="DSZ2" s="30"/>
      <c r="DTA2" s="30"/>
      <c r="DTB2" s="30"/>
      <c r="DTC2" s="30"/>
      <c r="DTD2" s="30"/>
      <c r="DTE2" s="30"/>
      <c r="DTF2" s="30"/>
      <c r="DTG2" s="30"/>
      <c r="DTH2" s="30"/>
      <c r="DTI2" s="30"/>
      <c r="DTJ2" s="30"/>
      <c r="DTK2" s="30"/>
      <c r="DTL2" s="30"/>
      <c r="DTM2" s="30"/>
      <c r="DTN2" s="30"/>
      <c r="DTO2" s="30"/>
      <c r="DTP2" s="30"/>
      <c r="DTQ2" s="30"/>
      <c r="DTR2" s="30"/>
      <c r="DTS2" s="30"/>
      <c r="DTT2" s="30"/>
      <c r="DTU2" s="30"/>
      <c r="DTV2" s="30"/>
      <c r="DTW2" s="30"/>
      <c r="DTX2" s="30"/>
      <c r="DTY2" s="30"/>
      <c r="DTZ2" s="30"/>
      <c r="DUA2" s="30"/>
      <c r="DUB2" s="30"/>
      <c r="DUC2" s="30"/>
      <c r="DUD2" s="30"/>
      <c r="DUE2" s="30"/>
      <c r="DUF2" s="30"/>
      <c r="DUG2" s="30"/>
      <c r="DUH2" s="30"/>
      <c r="DUI2" s="30"/>
      <c r="DUJ2" s="30"/>
      <c r="DUK2" s="30"/>
      <c r="DUL2" s="30"/>
      <c r="DUM2" s="30"/>
      <c r="DUN2" s="30"/>
      <c r="DUO2" s="30"/>
      <c r="DUP2" s="30"/>
      <c r="DUQ2" s="30"/>
      <c r="DUR2" s="30"/>
      <c r="DUS2" s="30"/>
      <c r="DUT2" s="30"/>
      <c r="DUU2" s="30"/>
      <c r="DUV2" s="30"/>
      <c r="DUW2" s="30"/>
      <c r="DUX2" s="30"/>
      <c r="DUY2" s="30"/>
      <c r="DUZ2" s="30"/>
      <c r="DVA2" s="30"/>
      <c r="DVB2" s="30"/>
      <c r="DVC2" s="30"/>
      <c r="DVD2" s="30"/>
      <c r="DVE2" s="30"/>
      <c r="DVF2" s="30"/>
      <c r="DVG2" s="30"/>
      <c r="DVH2" s="30"/>
      <c r="DVI2" s="30"/>
      <c r="DVJ2" s="30"/>
      <c r="DVK2" s="30"/>
      <c r="DVL2" s="30"/>
      <c r="DVM2" s="30"/>
      <c r="DVN2" s="30"/>
      <c r="DVO2" s="30"/>
      <c r="DVP2" s="30"/>
      <c r="DVQ2" s="30"/>
      <c r="DVR2" s="30"/>
      <c r="DVS2" s="30"/>
      <c r="DVT2" s="30"/>
      <c r="DVU2" s="30"/>
      <c r="DVV2" s="30"/>
      <c r="DVW2" s="30"/>
      <c r="DVX2" s="30"/>
      <c r="DVY2" s="30"/>
      <c r="DVZ2" s="30"/>
      <c r="DWA2" s="30"/>
      <c r="DWB2" s="30"/>
      <c r="DWC2" s="30"/>
      <c r="DWD2" s="30"/>
      <c r="DWE2" s="30"/>
      <c r="DWF2" s="30"/>
      <c r="DWG2" s="30"/>
      <c r="DWH2" s="30"/>
      <c r="DWI2" s="30"/>
      <c r="DWJ2" s="30"/>
      <c r="DWK2" s="30"/>
      <c r="DWL2" s="30"/>
      <c r="DWM2" s="30"/>
      <c r="DWN2" s="30"/>
      <c r="DWO2" s="30"/>
      <c r="DWP2" s="30"/>
      <c r="DWQ2" s="30"/>
      <c r="DWR2" s="30"/>
      <c r="DWS2" s="30"/>
      <c r="DWT2" s="30"/>
      <c r="DWU2" s="30"/>
      <c r="DWV2" s="30"/>
      <c r="DWW2" s="30"/>
      <c r="DWX2" s="30"/>
      <c r="DWY2" s="30"/>
      <c r="DWZ2" s="30"/>
      <c r="DXA2" s="30"/>
      <c r="DXB2" s="30"/>
      <c r="DXC2" s="30"/>
      <c r="DXD2" s="30"/>
      <c r="DXE2" s="30"/>
      <c r="DXF2" s="30"/>
      <c r="DXG2" s="30"/>
      <c r="DXH2" s="30"/>
      <c r="DXI2" s="30"/>
      <c r="DXJ2" s="30"/>
      <c r="DXK2" s="30"/>
      <c r="DXL2" s="30"/>
      <c r="DXM2" s="30"/>
      <c r="DXN2" s="30"/>
      <c r="DXO2" s="30"/>
      <c r="DXP2" s="30"/>
      <c r="DXQ2" s="30"/>
      <c r="DXR2" s="30"/>
      <c r="DXS2" s="30"/>
      <c r="DXT2" s="30"/>
      <c r="DXU2" s="30"/>
      <c r="DXV2" s="30"/>
      <c r="DXW2" s="30"/>
      <c r="DXX2" s="30"/>
      <c r="DXY2" s="30"/>
      <c r="DXZ2" s="30"/>
      <c r="DYA2" s="30"/>
      <c r="DYB2" s="30"/>
      <c r="DYC2" s="30"/>
      <c r="DYD2" s="30"/>
      <c r="DYE2" s="30"/>
      <c r="DYF2" s="30"/>
      <c r="DYG2" s="30"/>
      <c r="DYH2" s="30"/>
      <c r="DYI2" s="30"/>
      <c r="DYJ2" s="30"/>
      <c r="DYK2" s="30"/>
      <c r="DYL2" s="30"/>
      <c r="DYM2" s="30"/>
      <c r="DYN2" s="30"/>
      <c r="DYO2" s="30"/>
      <c r="DYP2" s="30"/>
      <c r="DYQ2" s="30"/>
      <c r="DYR2" s="30"/>
      <c r="DYS2" s="30"/>
      <c r="DYT2" s="30"/>
      <c r="DYU2" s="30"/>
      <c r="DYV2" s="30"/>
      <c r="DYW2" s="30"/>
      <c r="DYX2" s="30"/>
      <c r="DYY2" s="30"/>
      <c r="DYZ2" s="30"/>
      <c r="DZA2" s="30"/>
      <c r="DZB2" s="30"/>
      <c r="DZC2" s="30"/>
      <c r="DZD2" s="30"/>
      <c r="DZE2" s="30"/>
      <c r="DZF2" s="30"/>
      <c r="DZG2" s="30"/>
      <c r="DZH2" s="30"/>
      <c r="DZI2" s="30"/>
      <c r="DZJ2" s="30"/>
      <c r="DZK2" s="30"/>
      <c r="DZL2" s="30"/>
      <c r="DZM2" s="30"/>
      <c r="DZN2" s="30"/>
      <c r="DZO2" s="30"/>
      <c r="DZP2" s="30"/>
      <c r="DZQ2" s="30"/>
      <c r="DZR2" s="30"/>
      <c r="DZS2" s="30"/>
      <c r="DZT2" s="30"/>
      <c r="DZU2" s="30"/>
      <c r="DZV2" s="30"/>
      <c r="DZW2" s="30"/>
      <c r="DZX2" s="30"/>
      <c r="DZY2" s="30"/>
      <c r="DZZ2" s="30"/>
      <c r="EAA2" s="30"/>
      <c r="EAB2" s="30"/>
      <c r="EAC2" s="30"/>
      <c r="EAD2" s="30"/>
      <c r="EAE2" s="30"/>
      <c r="EAF2" s="30"/>
      <c r="EAG2" s="30"/>
      <c r="EAH2" s="30"/>
      <c r="EAI2" s="30"/>
      <c r="EAJ2" s="30"/>
      <c r="EAK2" s="30"/>
      <c r="EAL2" s="30"/>
      <c r="EAM2" s="30"/>
      <c r="EAN2" s="30"/>
      <c r="EAO2" s="30"/>
      <c r="EAP2" s="30"/>
      <c r="EAQ2" s="30"/>
      <c r="EAR2" s="30"/>
      <c r="EAS2" s="30"/>
      <c r="EAT2" s="30"/>
      <c r="EAU2" s="30"/>
      <c r="EAV2" s="30"/>
      <c r="EAW2" s="30"/>
      <c r="EAX2" s="30"/>
      <c r="EAY2" s="30"/>
      <c r="EAZ2" s="30"/>
      <c r="EBA2" s="30"/>
      <c r="EBB2" s="30"/>
      <c r="EBC2" s="30"/>
      <c r="EBD2" s="30"/>
      <c r="EBE2" s="30"/>
      <c r="EBF2" s="30"/>
      <c r="EBG2" s="30"/>
      <c r="EBH2" s="30"/>
      <c r="EBI2" s="30"/>
      <c r="EBJ2" s="30"/>
      <c r="EBK2" s="30"/>
      <c r="EBL2" s="30"/>
      <c r="EBM2" s="30"/>
      <c r="EBN2" s="30"/>
      <c r="EBO2" s="30"/>
      <c r="EBP2" s="30"/>
      <c r="EBQ2" s="30"/>
      <c r="EBR2" s="30"/>
      <c r="EBS2" s="30"/>
      <c r="EBT2" s="30"/>
      <c r="EBU2" s="30"/>
      <c r="EBV2" s="30"/>
      <c r="EBW2" s="30"/>
      <c r="EBX2" s="30"/>
      <c r="EBY2" s="30"/>
      <c r="EBZ2" s="30"/>
      <c r="ECA2" s="30"/>
      <c r="ECB2" s="30"/>
      <c r="ECC2" s="30"/>
      <c r="ECD2" s="30"/>
      <c r="ECE2" s="30"/>
      <c r="ECF2" s="30"/>
      <c r="ECG2" s="30"/>
      <c r="ECH2" s="30"/>
      <c r="ECI2" s="30"/>
      <c r="ECJ2" s="30"/>
      <c r="ECK2" s="30"/>
      <c r="ECL2" s="30"/>
      <c r="ECM2" s="30"/>
      <c r="ECN2" s="30"/>
      <c r="ECO2" s="30"/>
      <c r="ECP2" s="30"/>
      <c r="ECQ2" s="30"/>
      <c r="ECR2" s="30"/>
      <c r="ECS2" s="30"/>
      <c r="ECT2" s="30"/>
      <c r="ECU2" s="30"/>
      <c r="ECV2" s="30"/>
      <c r="ECW2" s="30"/>
      <c r="ECX2" s="30"/>
      <c r="ECY2" s="30"/>
      <c r="ECZ2" s="30"/>
      <c r="EDA2" s="30"/>
      <c r="EDB2" s="30"/>
      <c r="EDC2" s="30"/>
      <c r="EDD2" s="30"/>
      <c r="EDE2" s="30"/>
      <c r="EDF2" s="30"/>
      <c r="EDG2" s="30"/>
      <c r="EDH2" s="30"/>
      <c r="EDI2" s="30"/>
      <c r="EDJ2" s="30"/>
      <c r="EDK2" s="30"/>
      <c r="EDL2" s="30"/>
      <c r="EDM2" s="30"/>
      <c r="EDN2" s="30"/>
      <c r="EDO2" s="30"/>
      <c r="EDP2" s="30"/>
      <c r="EDQ2" s="30"/>
      <c r="EDR2" s="30"/>
      <c r="EDS2" s="30"/>
      <c r="EDT2" s="30"/>
      <c r="EDU2" s="30"/>
      <c r="EDV2" s="30"/>
      <c r="EDW2" s="30"/>
      <c r="EDX2" s="30"/>
      <c r="EDY2" s="30"/>
      <c r="EDZ2" s="30"/>
      <c r="EEA2" s="30"/>
      <c r="EEB2" s="30"/>
      <c r="EEC2" s="30"/>
      <c r="EED2" s="30"/>
      <c r="EEE2" s="30"/>
      <c r="EEF2" s="30"/>
      <c r="EEG2" s="30"/>
      <c r="EEH2" s="30"/>
      <c r="EEI2" s="30"/>
      <c r="EEJ2" s="30"/>
      <c r="EEK2" s="30"/>
      <c r="EEL2" s="30"/>
      <c r="EEM2" s="30"/>
      <c r="EEN2" s="30"/>
      <c r="EEO2" s="30"/>
      <c r="EEP2" s="30"/>
      <c r="EEQ2" s="30"/>
      <c r="EER2" s="30"/>
      <c r="EES2" s="30"/>
      <c r="EET2" s="30"/>
      <c r="EEU2" s="30"/>
      <c r="EEV2" s="30"/>
      <c r="EEW2" s="30"/>
      <c r="EEX2" s="30"/>
      <c r="EEY2" s="30"/>
      <c r="EEZ2" s="30"/>
      <c r="EFA2" s="30"/>
      <c r="EFB2" s="30"/>
      <c r="EFC2" s="30"/>
      <c r="EFD2" s="30"/>
      <c r="EFE2" s="30"/>
      <c r="EFF2" s="30"/>
      <c r="EFG2" s="30"/>
      <c r="EFH2" s="30"/>
      <c r="EFI2" s="30"/>
      <c r="EFJ2" s="30"/>
      <c r="EFK2" s="30"/>
      <c r="EFL2" s="30"/>
      <c r="EFM2" s="30"/>
      <c r="EFN2" s="30"/>
      <c r="EFO2" s="30"/>
      <c r="EFP2" s="30"/>
      <c r="EFQ2" s="30"/>
      <c r="EFR2" s="30"/>
      <c r="EFS2" s="30"/>
      <c r="EFT2" s="30"/>
      <c r="EFU2" s="30"/>
      <c r="EFV2" s="30"/>
      <c r="EFW2" s="30"/>
      <c r="EFX2" s="30"/>
      <c r="EFY2" s="30"/>
      <c r="EFZ2" s="30"/>
      <c r="EGA2" s="30"/>
      <c r="EGB2" s="30"/>
      <c r="EGC2" s="30"/>
      <c r="EGD2" s="30"/>
      <c r="EGE2" s="30"/>
      <c r="EGF2" s="30"/>
      <c r="EGG2" s="30"/>
      <c r="EGH2" s="30"/>
      <c r="EGI2" s="30"/>
      <c r="EGJ2" s="30"/>
      <c r="EGK2" s="30"/>
      <c r="EGL2" s="30"/>
      <c r="EGM2" s="30"/>
      <c r="EGN2" s="30"/>
      <c r="EGO2" s="30"/>
      <c r="EGP2" s="30"/>
      <c r="EGQ2" s="30"/>
      <c r="EGR2" s="30"/>
      <c r="EGS2" s="30"/>
      <c r="EGT2" s="30"/>
      <c r="EGU2" s="30"/>
      <c r="EGV2" s="30"/>
      <c r="EGW2" s="30"/>
      <c r="EGX2" s="30"/>
      <c r="EGY2" s="30"/>
      <c r="EGZ2" s="30"/>
      <c r="EHA2" s="30"/>
      <c r="EHB2" s="30"/>
      <c r="EHC2" s="30"/>
      <c r="EHD2" s="30"/>
      <c r="EHE2" s="30"/>
      <c r="EHF2" s="30"/>
      <c r="EHG2" s="30"/>
      <c r="EHH2" s="30"/>
      <c r="EHI2" s="30"/>
      <c r="EHJ2" s="30"/>
      <c r="EHK2" s="30"/>
      <c r="EHL2" s="30"/>
      <c r="EHM2" s="30"/>
      <c r="EHN2" s="30"/>
      <c r="EHO2" s="30"/>
      <c r="EHP2" s="30"/>
      <c r="EHQ2" s="30"/>
      <c r="EHR2" s="30"/>
      <c r="EHS2" s="30"/>
      <c r="EHT2" s="30"/>
      <c r="EHU2" s="30"/>
      <c r="EHV2" s="30"/>
      <c r="EHW2" s="30"/>
      <c r="EHX2" s="30"/>
      <c r="EHY2" s="30"/>
      <c r="EHZ2" s="30"/>
      <c r="EIA2" s="30"/>
      <c r="EIB2" s="30"/>
      <c r="EIC2" s="30"/>
      <c r="EID2" s="30"/>
      <c r="EIE2" s="30"/>
      <c r="EIF2" s="30"/>
      <c r="EIG2" s="30"/>
      <c r="EIH2" s="30"/>
      <c r="EII2" s="30"/>
      <c r="EIJ2" s="30"/>
      <c r="EIK2" s="30"/>
      <c r="EIL2" s="30"/>
      <c r="EIM2" s="30"/>
      <c r="EIN2" s="30"/>
      <c r="EIO2" s="30"/>
      <c r="EIP2" s="30"/>
      <c r="EIQ2" s="30"/>
      <c r="EIR2" s="30"/>
      <c r="EIS2" s="30"/>
      <c r="EIT2" s="30"/>
      <c r="EIU2" s="30"/>
      <c r="EIV2" s="30"/>
      <c r="EIW2" s="30"/>
      <c r="EIX2" s="30"/>
      <c r="EIY2" s="30"/>
      <c r="EIZ2" s="30"/>
      <c r="EJA2" s="30"/>
      <c r="EJB2" s="30"/>
      <c r="EJC2" s="30"/>
      <c r="EJD2" s="30"/>
      <c r="EJE2" s="30"/>
      <c r="EJF2" s="30"/>
      <c r="EJG2" s="30"/>
      <c r="EJH2" s="30"/>
      <c r="EJI2" s="30"/>
      <c r="EJJ2" s="30"/>
      <c r="EJK2" s="30"/>
      <c r="EJL2" s="30"/>
      <c r="EJM2" s="30"/>
      <c r="EJN2" s="30"/>
      <c r="EJO2" s="30"/>
      <c r="EJP2" s="30"/>
      <c r="EJQ2" s="30"/>
      <c r="EJR2" s="30"/>
      <c r="EJS2" s="30"/>
      <c r="EJT2" s="30"/>
      <c r="EJU2" s="30"/>
      <c r="EJV2" s="30"/>
      <c r="EJW2" s="30"/>
      <c r="EJX2" s="30"/>
      <c r="EJY2" s="30"/>
      <c r="EJZ2" s="30"/>
      <c r="EKA2" s="30"/>
      <c r="EKB2" s="30"/>
      <c r="EKC2" s="30"/>
      <c r="EKD2" s="30"/>
      <c r="EKE2" s="30"/>
      <c r="EKF2" s="30"/>
      <c r="EKG2" s="30"/>
      <c r="EKH2" s="30"/>
      <c r="EKI2" s="30"/>
      <c r="EKJ2" s="30"/>
      <c r="EKK2" s="30"/>
      <c r="EKL2" s="30"/>
      <c r="EKM2" s="30"/>
      <c r="EKN2" s="30"/>
      <c r="EKO2" s="30"/>
      <c r="EKP2" s="30"/>
      <c r="EKQ2" s="30"/>
      <c r="EKR2" s="30"/>
      <c r="EKS2" s="30"/>
      <c r="EKT2" s="30"/>
      <c r="EKU2" s="30"/>
      <c r="EKV2" s="30"/>
      <c r="EKW2" s="30"/>
      <c r="EKX2" s="30"/>
      <c r="EKY2" s="30"/>
      <c r="EKZ2" s="30"/>
      <c r="ELA2" s="30"/>
      <c r="ELB2" s="30"/>
      <c r="ELC2" s="30"/>
      <c r="ELD2" s="30"/>
      <c r="ELE2" s="30"/>
      <c r="ELF2" s="30"/>
      <c r="ELG2" s="30"/>
      <c r="ELH2" s="30"/>
      <c r="ELI2" s="30"/>
      <c r="ELJ2" s="30"/>
      <c r="ELK2" s="30"/>
      <c r="ELL2" s="30"/>
      <c r="ELM2" s="30"/>
      <c r="ELN2" s="30"/>
      <c r="ELO2" s="30"/>
      <c r="ELP2" s="30"/>
      <c r="ELQ2" s="30"/>
      <c r="ELR2" s="30"/>
      <c r="ELS2" s="30"/>
      <c r="ELT2" s="30"/>
      <c r="ELU2" s="30"/>
      <c r="ELV2" s="30"/>
      <c r="ELW2" s="30"/>
      <c r="ELX2" s="30"/>
      <c r="ELY2" s="30"/>
      <c r="ELZ2" s="30"/>
      <c r="EMA2" s="30"/>
      <c r="EMB2" s="30"/>
      <c r="EMC2" s="30"/>
      <c r="EMD2" s="30"/>
      <c r="EME2" s="30"/>
      <c r="EMF2" s="30"/>
      <c r="EMG2" s="30"/>
      <c r="EMH2" s="30"/>
      <c r="EMI2" s="30"/>
      <c r="EMJ2" s="30"/>
      <c r="EMK2" s="30"/>
      <c r="EML2" s="30"/>
      <c r="EMM2" s="30"/>
      <c r="EMN2" s="30"/>
      <c r="EMO2" s="30"/>
      <c r="EMP2" s="30"/>
      <c r="EMQ2" s="30"/>
      <c r="EMR2" s="30"/>
      <c r="EMS2" s="30"/>
      <c r="EMT2" s="30"/>
      <c r="EMU2" s="30"/>
      <c r="EMV2" s="30"/>
      <c r="EMW2" s="30"/>
      <c r="EMX2" s="30"/>
      <c r="EMY2" s="30"/>
      <c r="EMZ2" s="30"/>
      <c r="ENA2" s="30"/>
      <c r="ENB2" s="30"/>
      <c r="ENC2" s="30"/>
      <c r="END2" s="30"/>
      <c r="ENE2" s="30"/>
      <c r="ENF2" s="30"/>
      <c r="ENG2" s="30"/>
      <c r="ENH2" s="30"/>
      <c r="ENI2" s="30"/>
      <c r="ENJ2" s="30"/>
      <c r="ENK2" s="30"/>
      <c r="ENL2" s="30"/>
      <c r="ENM2" s="30"/>
      <c r="ENN2" s="30"/>
      <c r="ENO2" s="30"/>
      <c r="ENP2" s="30"/>
      <c r="ENQ2" s="30"/>
      <c r="ENR2" s="30"/>
      <c r="ENS2" s="30"/>
      <c r="ENT2" s="30"/>
      <c r="ENU2" s="30"/>
      <c r="ENV2" s="30"/>
      <c r="ENW2" s="30"/>
      <c r="ENX2" s="30"/>
      <c r="ENY2" s="30"/>
      <c r="ENZ2" s="30"/>
      <c r="EOA2" s="30"/>
      <c r="EOB2" s="30"/>
      <c r="EOC2" s="30"/>
      <c r="EOD2" s="30"/>
      <c r="EOE2" s="30"/>
      <c r="EOF2" s="30"/>
      <c r="EOG2" s="30"/>
      <c r="EOH2" s="30"/>
      <c r="EOI2" s="30"/>
      <c r="EOJ2" s="30"/>
      <c r="EOK2" s="30"/>
      <c r="EOL2" s="30"/>
      <c r="EOM2" s="30"/>
      <c r="EON2" s="30"/>
      <c r="EOO2" s="30"/>
      <c r="EOP2" s="30"/>
      <c r="EOQ2" s="30"/>
      <c r="EOR2" s="30"/>
      <c r="EOS2" s="30"/>
      <c r="EOT2" s="30"/>
      <c r="EOU2" s="30"/>
      <c r="EOV2" s="30"/>
      <c r="EOW2" s="30"/>
      <c r="EOX2" s="30"/>
      <c r="EOY2" s="30"/>
      <c r="EOZ2" s="30"/>
      <c r="EPA2" s="30"/>
      <c r="EPB2" s="30"/>
      <c r="EPC2" s="30"/>
      <c r="EPD2" s="30"/>
      <c r="EPE2" s="30"/>
      <c r="EPF2" s="30"/>
      <c r="EPG2" s="30"/>
      <c r="EPH2" s="30"/>
      <c r="EPI2" s="30"/>
      <c r="EPJ2" s="30"/>
      <c r="EPK2" s="30"/>
      <c r="EPL2" s="30"/>
      <c r="EPM2" s="30"/>
      <c r="EPN2" s="30"/>
      <c r="EPO2" s="30"/>
      <c r="EPP2" s="30"/>
      <c r="EPQ2" s="30"/>
      <c r="EPR2" s="30"/>
      <c r="EPS2" s="30"/>
      <c r="EPT2" s="30"/>
      <c r="EPU2" s="30"/>
      <c r="EPV2" s="30"/>
      <c r="EPW2" s="30"/>
      <c r="EPX2" s="30"/>
      <c r="EPY2" s="30"/>
      <c r="EPZ2" s="30"/>
      <c r="EQA2" s="30"/>
      <c r="EQB2" s="30"/>
      <c r="EQC2" s="30"/>
      <c r="EQD2" s="30"/>
      <c r="EQE2" s="30"/>
      <c r="EQF2" s="30"/>
      <c r="EQG2" s="30"/>
      <c r="EQH2" s="30"/>
      <c r="EQI2" s="30"/>
      <c r="EQJ2" s="30"/>
      <c r="EQK2" s="30"/>
      <c r="EQL2" s="30"/>
      <c r="EQM2" s="30"/>
      <c r="EQN2" s="30"/>
      <c r="EQO2" s="30"/>
      <c r="EQP2" s="30"/>
      <c r="EQQ2" s="30"/>
      <c r="EQR2" s="30"/>
      <c r="EQS2" s="30"/>
      <c r="EQT2" s="30"/>
      <c r="EQU2" s="30"/>
      <c r="EQV2" s="30"/>
      <c r="EQW2" s="30"/>
      <c r="EQX2" s="30"/>
      <c r="EQY2" s="30"/>
      <c r="EQZ2" s="30"/>
      <c r="ERA2" s="30"/>
      <c r="ERB2" s="30"/>
      <c r="ERC2" s="30"/>
      <c r="ERD2" s="30"/>
      <c r="ERE2" s="30"/>
      <c r="ERF2" s="30"/>
      <c r="ERG2" s="30"/>
      <c r="ERH2" s="30"/>
      <c r="ERI2" s="30"/>
      <c r="ERJ2" s="30"/>
      <c r="ERK2" s="30"/>
      <c r="ERL2" s="30"/>
      <c r="ERM2" s="30"/>
      <c r="ERN2" s="30"/>
      <c r="ERO2" s="30"/>
      <c r="ERP2" s="30"/>
      <c r="ERQ2" s="30"/>
      <c r="ERR2" s="30"/>
      <c r="ERS2" s="30"/>
      <c r="ERT2" s="30"/>
      <c r="ERU2" s="30"/>
      <c r="ERV2" s="30"/>
      <c r="ERW2" s="30"/>
      <c r="ERX2" s="30"/>
      <c r="ERY2" s="30"/>
      <c r="ERZ2" s="30"/>
      <c r="ESA2" s="30"/>
      <c r="ESB2" s="30"/>
      <c r="ESC2" s="30"/>
      <c r="ESD2" s="30"/>
      <c r="ESE2" s="30"/>
      <c r="ESF2" s="30"/>
      <c r="ESG2" s="30"/>
      <c r="ESH2" s="30"/>
      <c r="ESI2" s="30"/>
      <c r="ESJ2" s="30"/>
      <c r="ESK2" s="30"/>
      <c r="ESL2" s="30"/>
      <c r="ESM2" s="30"/>
      <c r="ESN2" s="30"/>
      <c r="ESO2" s="30"/>
      <c r="ESP2" s="30"/>
      <c r="ESQ2" s="30"/>
      <c r="ESR2" s="30"/>
      <c r="ESS2" s="30"/>
      <c r="EST2" s="30"/>
      <c r="ESU2" s="30"/>
      <c r="ESV2" s="30"/>
      <c r="ESW2" s="30"/>
      <c r="ESX2" s="30"/>
      <c r="ESY2" s="30"/>
      <c r="ESZ2" s="30"/>
      <c r="ETA2" s="30"/>
      <c r="ETB2" s="30"/>
      <c r="ETC2" s="30"/>
      <c r="ETD2" s="30"/>
      <c r="ETE2" s="30"/>
      <c r="ETF2" s="30"/>
      <c r="ETG2" s="30"/>
      <c r="ETH2" s="30"/>
      <c r="ETI2" s="30"/>
      <c r="ETJ2" s="30"/>
      <c r="ETK2" s="30"/>
      <c r="ETL2" s="30"/>
      <c r="ETM2" s="30"/>
      <c r="ETN2" s="30"/>
      <c r="ETO2" s="30"/>
      <c r="ETP2" s="30"/>
      <c r="ETQ2" s="30"/>
      <c r="ETR2" s="30"/>
      <c r="ETS2" s="30"/>
      <c r="ETT2" s="30"/>
      <c r="ETU2" s="30"/>
      <c r="ETV2" s="30"/>
      <c r="ETW2" s="30"/>
      <c r="ETX2" s="30"/>
      <c r="ETY2" s="30"/>
      <c r="ETZ2" s="30"/>
      <c r="EUA2" s="30"/>
      <c r="EUB2" s="30"/>
      <c r="EUC2" s="30"/>
      <c r="EUD2" s="30"/>
      <c r="EUE2" s="30"/>
      <c r="EUF2" s="30"/>
      <c r="EUG2" s="30"/>
      <c r="EUH2" s="30"/>
      <c r="EUI2" s="30"/>
      <c r="EUJ2" s="30"/>
      <c r="EUK2" s="30"/>
      <c r="EUL2" s="30"/>
      <c r="EUM2" s="30"/>
      <c r="EUN2" s="30"/>
      <c r="EUO2" s="30"/>
      <c r="EUP2" s="30"/>
      <c r="EUQ2" s="30"/>
      <c r="EUR2" s="30"/>
      <c r="EUS2" s="30"/>
      <c r="EUT2" s="30"/>
      <c r="EUU2" s="30"/>
      <c r="EUV2" s="30"/>
      <c r="EUW2" s="30"/>
      <c r="EUX2" s="30"/>
      <c r="EUY2" s="30"/>
      <c r="EUZ2" s="30"/>
      <c r="EVA2" s="30"/>
      <c r="EVB2" s="30"/>
      <c r="EVC2" s="30"/>
      <c r="EVD2" s="30"/>
      <c r="EVE2" s="30"/>
      <c r="EVF2" s="30"/>
      <c r="EVG2" s="30"/>
      <c r="EVH2" s="30"/>
      <c r="EVI2" s="30"/>
      <c r="EVJ2" s="30"/>
      <c r="EVK2" s="30"/>
      <c r="EVL2" s="30"/>
      <c r="EVM2" s="30"/>
      <c r="EVN2" s="30"/>
      <c r="EVO2" s="30"/>
      <c r="EVP2" s="30"/>
      <c r="EVQ2" s="30"/>
      <c r="EVR2" s="30"/>
      <c r="EVS2" s="30"/>
      <c r="EVT2" s="30"/>
      <c r="EVU2" s="30"/>
      <c r="EVV2" s="30"/>
      <c r="EVW2" s="30"/>
      <c r="EVX2" s="30"/>
      <c r="EVY2" s="30"/>
      <c r="EVZ2" s="30"/>
      <c r="EWA2" s="30"/>
      <c r="EWB2" s="30"/>
      <c r="EWC2" s="30"/>
      <c r="EWD2" s="30"/>
      <c r="EWE2" s="30"/>
      <c r="EWF2" s="30"/>
      <c r="EWG2" s="30"/>
      <c r="EWH2" s="30"/>
      <c r="EWI2" s="30"/>
      <c r="EWJ2" s="30"/>
      <c r="EWK2" s="30"/>
      <c r="EWL2" s="30"/>
      <c r="EWM2" s="30"/>
      <c r="EWN2" s="30"/>
      <c r="EWO2" s="30"/>
      <c r="EWP2" s="30"/>
      <c r="EWQ2" s="30"/>
      <c r="EWR2" s="30"/>
      <c r="EWS2" s="30"/>
      <c r="EWT2" s="30"/>
      <c r="EWU2" s="30"/>
      <c r="EWV2" s="30"/>
      <c r="EWW2" s="30"/>
      <c r="EWX2" s="30"/>
      <c r="EWY2" s="30"/>
      <c r="EWZ2" s="30"/>
      <c r="EXA2" s="30"/>
      <c r="EXB2" s="30"/>
      <c r="EXC2" s="30"/>
      <c r="EXD2" s="30"/>
      <c r="EXE2" s="30"/>
      <c r="EXF2" s="30"/>
      <c r="EXG2" s="30"/>
      <c r="EXH2" s="30"/>
      <c r="EXI2" s="30"/>
      <c r="EXJ2" s="30"/>
      <c r="EXK2" s="30"/>
      <c r="EXL2" s="30"/>
      <c r="EXM2" s="30"/>
      <c r="EXN2" s="30"/>
      <c r="EXO2" s="30"/>
      <c r="EXP2" s="30"/>
      <c r="EXQ2" s="30"/>
      <c r="EXR2" s="30"/>
      <c r="EXS2" s="30"/>
      <c r="EXT2" s="30"/>
      <c r="EXU2" s="30"/>
      <c r="EXV2" s="30"/>
      <c r="EXW2" s="30"/>
      <c r="EXX2" s="30"/>
      <c r="EXY2" s="30"/>
      <c r="EXZ2" s="30"/>
      <c r="EYA2" s="30"/>
      <c r="EYB2" s="30"/>
      <c r="EYC2" s="30"/>
      <c r="EYD2" s="30"/>
      <c r="EYE2" s="30"/>
      <c r="EYF2" s="30"/>
      <c r="EYG2" s="30"/>
      <c r="EYH2" s="30"/>
      <c r="EYI2" s="30"/>
      <c r="EYJ2" s="30"/>
      <c r="EYK2" s="30"/>
      <c r="EYL2" s="30"/>
      <c r="EYM2" s="30"/>
      <c r="EYN2" s="30"/>
      <c r="EYO2" s="30"/>
      <c r="EYP2" s="30"/>
      <c r="EYQ2" s="30"/>
      <c r="EYR2" s="30"/>
      <c r="EYS2" s="30"/>
      <c r="EYT2" s="30"/>
      <c r="EYU2" s="30"/>
      <c r="EYV2" s="30"/>
      <c r="EYW2" s="30"/>
      <c r="EYX2" s="30"/>
      <c r="EYY2" s="30"/>
      <c r="EYZ2" s="30"/>
      <c r="EZA2" s="30"/>
      <c r="EZB2" s="30"/>
      <c r="EZC2" s="30"/>
      <c r="EZD2" s="30"/>
      <c r="EZE2" s="30"/>
      <c r="EZF2" s="30"/>
      <c r="EZG2" s="30"/>
      <c r="EZH2" s="30"/>
      <c r="EZI2" s="30"/>
      <c r="EZJ2" s="30"/>
      <c r="EZK2" s="30"/>
      <c r="EZL2" s="30"/>
      <c r="EZM2" s="30"/>
      <c r="EZN2" s="30"/>
      <c r="EZO2" s="30"/>
      <c r="EZP2" s="30"/>
      <c r="EZQ2" s="30"/>
      <c r="EZR2" s="30"/>
      <c r="EZS2" s="30"/>
      <c r="EZT2" s="30"/>
      <c r="EZU2" s="30"/>
      <c r="EZV2" s="30"/>
      <c r="EZW2" s="30"/>
      <c r="EZX2" s="30"/>
      <c r="EZY2" s="30"/>
      <c r="EZZ2" s="30"/>
      <c r="FAA2" s="30"/>
      <c r="FAB2" s="30"/>
      <c r="FAC2" s="30"/>
      <c r="FAD2" s="30"/>
      <c r="FAE2" s="30"/>
      <c r="FAF2" s="30"/>
      <c r="FAG2" s="30"/>
      <c r="FAH2" s="30"/>
      <c r="FAI2" s="30"/>
      <c r="FAJ2" s="30"/>
      <c r="FAK2" s="30"/>
      <c r="FAL2" s="30"/>
      <c r="FAM2" s="30"/>
      <c r="FAN2" s="30"/>
      <c r="FAO2" s="30"/>
      <c r="FAP2" s="30"/>
      <c r="FAQ2" s="30"/>
      <c r="FAR2" s="30"/>
      <c r="FAS2" s="30"/>
      <c r="FAT2" s="30"/>
      <c r="FAU2" s="30"/>
      <c r="FAV2" s="30"/>
      <c r="FAW2" s="30"/>
      <c r="FAX2" s="30"/>
      <c r="FAY2" s="30"/>
      <c r="FAZ2" s="30"/>
      <c r="FBA2" s="30"/>
      <c r="FBB2" s="30"/>
      <c r="FBC2" s="30"/>
      <c r="FBD2" s="30"/>
      <c r="FBE2" s="30"/>
      <c r="FBF2" s="30"/>
      <c r="FBG2" s="30"/>
      <c r="FBH2" s="30"/>
      <c r="FBI2" s="30"/>
      <c r="FBJ2" s="30"/>
      <c r="FBK2" s="30"/>
      <c r="FBL2" s="30"/>
      <c r="FBM2" s="30"/>
      <c r="FBN2" s="30"/>
      <c r="FBO2" s="30"/>
      <c r="FBP2" s="30"/>
      <c r="FBQ2" s="30"/>
      <c r="FBR2" s="30"/>
      <c r="FBS2" s="30"/>
      <c r="FBT2" s="30"/>
      <c r="FBU2" s="30"/>
      <c r="FBV2" s="30"/>
      <c r="FBW2" s="30"/>
      <c r="FBX2" s="30"/>
      <c r="FBY2" s="30"/>
      <c r="FBZ2" s="30"/>
      <c r="FCA2" s="30"/>
      <c r="FCB2" s="30"/>
      <c r="FCC2" s="30"/>
      <c r="FCD2" s="30"/>
      <c r="FCE2" s="30"/>
      <c r="FCF2" s="30"/>
      <c r="FCG2" s="30"/>
      <c r="FCH2" s="30"/>
      <c r="FCI2" s="30"/>
      <c r="FCJ2" s="30"/>
      <c r="FCK2" s="30"/>
      <c r="FCL2" s="30"/>
      <c r="FCM2" s="30"/>
      <c r="FCN2" s="30"/>
      <c r="FCO2" s="30"/>
      <c r="FCP2" s="30"/>
      <c r="FCQ2" s="30"/>
      <c r="FCR2" s="30"/>
      <c r="FCS2" s="30"/>
      <c r="FCT2" s="30"/>
      <c r="FCU2" s="30"/>
      <c r="FCV2" s="30"/>
      <c r="FCW2" s="30"/>
      <c r="FCX2" s="30"/>
      <c r="FCY2" s="30"/>
      <c r="FCZ2" s="30"/>
      <c r="FDA2" s="30"/>
      <c r="FDB2" s="30"/>
      <c r="FDC2" s="30"/>
      <c r="FDD2" s="30"/>
      <c r="FDE2" s="30"/>
      <c r="FDF2" s="30"/>
      <c r="FDG2" s="30"/>
      <c r="FDH2" s="30"/>
      <c r="FDI2" s="30"/>
      <c r="FDJ2" s="30"/>
      <c r="FDK2" s="30"/>
      <c r="FDL2" s="30"/>
      <c r="FDM2" s="30"/>
      <c r="FDN2" s="30"/>
      <c r="FDO2" s="30"/>
      <c r="FDP2" s="30"/>
      <c r="FDQ2" s="30"/>
      <c r="FDR2" s="30"/>
      <c r="FDS2" s="30"/>
      <c r="FDT2" s="30"/>
      <c r="FDU2" s="30"/>
      <c r="FDV2" s="30"/>
      <c r="FDW2" s="30"/>
      <c r="FDX2" s="30"/>
      <c r="FDY2" s="30"/>
      <c r="FDZ2" s="30"/>
      <c r="FEA2" s="30"/>
      <c r="FEB2" s="30"/>
      <c r="FEC2" s="30"/>
      <c r="FED2" s="30"/>
      <c r="FEE2" s="30"/>
      <c r="FEF2" s="30"/>
      <c r="FEG2" s="30"/>
      <c r="FEH2" s="30"/>
      <c r="FEI2" s="30"/>
      <c r="FEJ2" s="30"/>
      <c r="FEK2" s="30"/>
      <c r="FEL2" s="30"/>
      <c r="FEM2" s="30"/>
      <c r="FEN2" s="30"/>
      <c r="FEO2" s="30"/>
      <c r="FEP2" s="30"/>
      <c r="FEQ2" s="30"/>
      <c r="FER2" s="30"/>
      <c r="FES2" s="30"/>
      <c r="FET2" s="30"/>
      <c r="FEU2" s="30"/>
      <c r="FEV2" s="30"/>
      <c r="FEW2" s="30"/>
      <c r="FEX2" s="30"/>
      <c r="FEY2" s="30"/>
      <c r="FEZ2" s="30"/>
      <c r="FFA2" s="30"/>
      <c r="FFB2" s="30"/>
      <c r="FFC2" s="30"/>
      <c r="FFD2" s="30"/>
      <c r="FFE2" s="30"/>
      <c r="FFF2" s="30"/>
      <c r="FFG2" s="30"/>
      <c r="FFH2" s="30"/>
      <c r="FFI2" s="30"/>
      <c r="FFJ2" s="30"/>
      <c r="FFK2" s="30"/>
      <c r="FFL2" s="30"/>
      <c r="FFM2" s="30"/>
      <c r="FFN2" s="30"/>
      <c r="FFO2" s="30"/>
      <c r="FFP2" s="30"/>
      <c r="FFQ2" s="30"/>
      <c r="FFR2" s="30"/>
      <c r="FFS2" s="30"/>
      <c r="FFT2" s="30"/>
      <c r="FFU2" s="30"/>
      <c r="FFV2" s="30"/>
      <c r="FFW2" s="30"/>
      <c r="FFX2" s="30"/>
      <c r="FFY2" s="30"/>
      <c r="FFZ2" s="30"/>
      <c r="FGA2" s="30"/>
      <c r="FGB2" s="30"/>
      <c r="FGC2" s="30"/>
      <c r="FGD2" s="30"/>
      <c r="FGE2" s="30"/>
      <c r="FGF2" s="30"/>
      <c r="FGG2" s="30"/>
      <c r="FGH2" s="30"/>
      <c r="FGI2" s="30"/>
      <c r="FGJ2" s="30"/>
      <c r="FGK2" s="30"/>
      <c r="FGL2" s="30"/>
      <c r="FGM2" s="30"/>
      <c r="FGN2" s="30"/>
      <c r="FGO2" s="30"/>
      <c r="FGP2" s="30"/>
      <c r="FGQ2" s="30"/>
      <c r="FGR2" s="30"/>
      <c r="FGS2" s="30"/>
      <c r="FGT2" s="30"/>
      <c r="FGU2" s="30"/>
      <c r="FGV2" s="30"/>
      <c r="FGW2" s="30"/>
      <c r="FGX2" s="30"/>
      <c r="FGY2" s="30"/>
      <c r="FGZ2" s="30"/>
      <c r="FHA2" s="30"/>
      <c r="FHB2" s="30"/>
      <c r="FHC2" s="30"/>
      <c r="FHD2" s="30"/>
      <c r="FHE2" s="30"/>
      <c r="FHF2" s="30"/>
      <c r="FHG2" s="30"/>
      <c r="FHH2" s="30"/>
      <c r="FHI2" s="30"/>
      <c r="FHJ2" s="30"/>
      <c r="FHK2" s="30"/>
      <c r="FHL2" s="30"/>
      <c r="FHM2" s="30"/>
      <c r="FHN2" s="30"/>
      <c r="FHO2" s="30"/>
      <c r="FHP2" s="30"/>
      <c r="FHQ2" s="30"/>
      <c r="FHR2" s="30"/>
      <c r="FHS2" s="30"/>
      <c r="FHT2" s="30"/>
      <c r="FHU2" s="30"/>
      <c r="FHV2" s="30"/>
      <c r="FHW2" s="30"/>
      <c r="FHX2" s="30"/>
      <c r="FHY2" s="30"/>
      <c r="FHZ2" s="30"/>
      <c r="FIA2" s="30"/>
      <c r="FIB2" s="30"/>
      <c r="FIC2" s="30"/>
      <c r="FID2" s="30"/>
      <c r="FIE2" s="30"/>
      <c r="FIF2" s="30"/>
      <c r="FIG2" s="30"/>
      <c r="FIH2" s="30"/>
      <c r="FII2" s="30"/>
      <c r="FIJ2" s="30"/>
      <c r="FIK2" s="30"/>
      <c r="FIL2" s="30"/>
      <c r="FIM2" s="30"/>
      <c r="FIN2" s="30"/>
      <c r="FIO2" s="30"/>
      <c r="FIP2" s="30"/>
      <c r="FIQ2" s="30"/>
      <c r="FIR2" s="30"/>
      <c r="FIS2" s="30"/>
      <c r="FIT2" s="30"/>
      <c r="FIU2" s="30"/>
      <c r="FIV2" s="30"/>
      <c r="FIW2" s="30"/>
      <c r="FIX2" s="30"/>
      <c r="FIY2" s="30"/>
      <c r="FIZ2" s="30"/>
      <c r="FJA2" s="30"/>
      <c r="FJB2" s="30"/>
      <c r="FJC2" s="30"/>
      <c r="FJD2" s="30"/>
      <c r="FJE2" s="30"/>
      <c r="FJF2" s="30"/>
      <c r="FJG2" s="30"/>
      <c r="FJH2" s="30"/>
      <c r="FJI2" s="30"/>
      <c r="FJJ2" s="30"/>
      <c r="FJK2" s="30"/>
      <c r="FJL2" s="30"/>
      <c r="FJM2" s="30"/>
      <c r="FJN2" s="30"/>
      <c r="FJO2" s="30"/>
      <c r="FJP2" s="30"/>
      <c r="FJQ2" s="30"/>
      <c r="FJR2" s="30"/>
      <c r="FJS2" s="30"/>
      <c r="FJT2" s="30"/>
      <c r="FJU2" s="30"/>
      <c r="FJV2" s="30"/>
      <c r="FJW2" s="30"/>
      <c r="FJX2" s="30"/>
      <c r="FJY2" s="30"/>
      <c r="FJZ2" s="30"/>
      <c r="FKA2" s="30"/>
      <c r="FKB2" s="30"/>
      <c r="FKC2" s="30"/>
      <c r="FKD2" s="30"/>
      <c r="FKE2" s="30"/>
      <c r="FKF2" s="30"/>
      <c r="FKG2" s="30"/>
      <c r="FKH2" s="30"/>
      <c r="FKI2" s="30"/>
      <c r="FKJ2" s="30"/>
      <c r="FKK2" s="30"/>
      <c r="FKL2" s="30"/>
      <c r="FKM2" s="30"/>
      <c r="FKN2" s="30"/>
      <c r="FKO2" s="30"/>
      <c r="FKP2" s="30"/>
      <c r="FKQ2" s="30"/>
      <c r="FKR2" s="30"/>
      <c r="FKS2" s="30"/>
      <c r="FKT2" s="30"/>
      <c r="FKU2" s="30"/>
      <c r="FKV2" s="30"/>
      <c r="FKW2" s="30"/>
      <c r="FKX2" s="30"/>
      <c r="FKY2" s="30"/>
      <c r="FKZ2" s="30"/>
      <c r="FLA2" s="30"/>
      <c r="FLB2" s="30"/>
      <c r="FLC2" s="30"/>
      <c r="FLD2" s="30"/>
      <c r="FLE2" s="30"/>
      <c r="FLF2" s="30"/>
      <c r="FLG2" s="30"/>
      <c r="FLH2" s="30"/>
      <c r="FLI2" s="30"/>
      <c r="FLJ2" s="30"/>
      <c r="FLK2" s="30"/>
      <c r="FLL2" s="30"/>
      <c r="FLM2" s="30"/>
      <c r="FLN2" s="30"/>
      <c r="FLO2" s="30"/>
      <c r="FLP2" s="30"/>
      <c r="FLQ2" s="30"/>
      <c r="FLR2" s="30"/>
      <c r="FLS2" s="30"/>
      <c r="FLT2" s="30"/>
      <c r="FLU2" s="30"/>
      <c r="FLV2" s="30"/>
      <c r="FLW2" s="30"/>
      <c r="FLX2" s="30"/>
      <c r="FLY2" s="30"/>
      <c r="FLZ2" s="30"/>
      <c r="FMA2" s="30"/>
      <c r="FMB2" s="30"/>
      <c r="FMC2" s="30"/>
      <c r="FMD2" s="30"/>
      <c r="FME2" s="30"/>
      <c r="FMF2" s="30"/>
      <c r="FMG2" s="30"/>
      <c r="FMH2" s="30"/>
      <c r="FMI2" s="30"/>
      <c r="FMJ2" s="30"/>
      <c r="FMK2" s="30"/>
      <c r="FML2" s="30"/>
      <c r="FMM2" s="30"/>
      <c r="FMN2" s="30"/>
      <c r="FMO2" s="30"/>
      <c r="FMP2" s="30"/>
      <c r="FMQ2" s="30"/>
      <c r="FMR2" s="30"/>
      <c r="FMS2" s="30"/>
      <c r="FMT2" s="30"/>
      <c r="FMU2" s="30"/>
      <c r="FMV2" s="30"/>
      <c r="FMW2" s="30"/>
      <c r="FMX2" s="30"/>
      <c r="FMY2" s="30"/>
      <c r="FMZ2" s="30"/>
      <c r="FNA2" s="30"/>
      <c r="FNB2" s="30"/>
      <c r="FNC2" s="30"/>
      <c r="FND2" s="30"/>
      <c r="FNE2" s="30"/>
      <c r="FNF2" s="30"/>
      <c r="FNG2" s="30"/>
      <c r="FNH2" s="30"/>
      <c r="FNI2" s="30"/>
      <c r="FNJ2" s="30"/>
      <c r="FNK2" s="30"/>
      <c r="FNL2" s="30"/>
      <c r="FNM2" s="30"/>
      <c r="FNN2" s="30"/>
      <c r="FNO2" s="30"/>
      <c r="FNP2" s="30"/>
      <c r="FNQ2" s="30"/>
      <c r="FNR2" s="30"/>
      <c r="FNS2" s="30"/>
      <c r="FNT2" s="30"/>
      <c r="FNU2" s="30"/>
      <c r="FNV2" s="30"/>
      <c r="FNW2" s="30"/>
      <c r="FNX2" s="30"/>
      <c r="FNY2" s="30"/>
      <c r="FNZ2" s="30"/>
      <c r="FOA2" s="30"/>
      <c r="FOB2" s="30"/>
      <c r="FOC2" s="30"/>
      <c r="FOD2" s="30"/>
      <c r="FOE2" s="30"/>
      <c r="FOF2" s="30"/>
      <c r="FOG2" s="30"/>
      <c r="FOH2" s="30"/>
      <c r="FOI2" s="30"/>
      <c r="FOJ2" s="30"/>
      <c r="FOK2" s="30"/>
      <c r="FOL2" s="30"/>
      <c r="FOM2" s="30"/>
      <c r="FON2" s="30"/>
      <c r="FOO2" s="30"/>
      <c r="FOP2" s="30"/>
      <c r="FOQ2" s="30"/>
      <c r="FOR2" s="30"/>
      <c r="FOS2" s="30"/>
      <c r="FOT2" s="30"/>
      <c r="FOU2" s="30"/>
      <c r="FOV2" s="30"/>
      <c r="FOW2" s="30"/>
      <c r="FOX2" s="30"/>
      <c r="FOY2" s="30"/>
      <c r="FOZ2" s="30"/>
      <c r="FPA2" s="30"/>
      <c r="FPB2" s="30"/>
      <c r="FPC2" s="30"/>
      <c r="FPD2" s="30"/>
      <c r="FPE2" s="30"/>
      <c r="FPF2" s="30"/>
      <c r="FPG2" s="30"/>
      <c r="FPH2" s="30"/>
      <c r="FPI2" s="30"/>
      <c r="FPJ2" s="30"/>
      <c r="FPK2" s="30"/>
      <c r="FPL2" s="30"/>
      <c r="FPM2" s="30"/>
      <c r="FPN2" s="30"/>
      <c r="FPO2" s="30"/>
      <c r="FPP2" s="30"/>
      <c r="FPQ2" s="30"/>
      <c r="FPR2" s="30"/>
      <c r="FPS2" s="30"/>
      <c r="FPT2" s="30"/>
      <c r="FPU2" s="30"/>
      <c r="FPV2" s="30"/>
      <c r="FPW2" s="30"/>
      <c r="FPX2" s="30"/>
      <c r="FPY2" s="30"/>
      <c r="FPZ2" s="30"/>
      <c r="FQA2" s="30"/>
      <c r="FQB2" s="30"/>
      <c r="FQC2" s="30"/>
      <c r="FQD2" s="30"/>
      <c r="FQE2" s="30"/>
      <c r="FQF2" s="30"/>
      <c r="FQG2" s="30"/>
      <c r="FQH2" s="30"/>
      <c r="FQI2" s="30"/>
      <c r="FQJ2" s="30"/>
      <c r="FQK2" s="30"/>
      <c r="FQL2" s="30"/>
      <c r="FQM2" s="30"/>
      <c r="FQN2" s="30"/>
      <c r="FQO2" s="30"/>
      <c r="FQP2" s="30"/>
      <c r="FQQ2" s="30"/>
      <c r="FQR2" s="30"/>
      <c r="FQS2" s="30"/>
      <c r="FQT2" s="30"/>
      <c r="FQU2" s="30"/>
      <c r="FQV2" s="30"/>
      <c r="FQW2" s="30"/>
      <c r="FQX2" s="30"/>
      <c r="FQY2" s="30"/>
      <c r="FQZ2" s="30"/>
      <c r="FRA2" s="30"/>
      <c r="FRB2" s="30"/>
      <c r="FRC2" s="30"/>
      <c r="FRD2" s="30"/>
      <c r="FRE2" s="30"/>
      <c r="FRF2" s="30"/>
      <c r="FRG2" s="30"/>
      <c r="FRH2" s="30"/>
      <c r="FRI2" s="30"/>
      <c r="FRJ2" s="30"/>
      <c r="FRK2" s="30"/>
      <c r="FRL2" s="30"/>
      <c r="FRM2" s="30"/>
      <c r="FRN2" s="30"/>
      <c r="FRO2" s="30"/>
      <c r="FRP2" s="30"/>
      <c r="FRQ2" s="30"/>
      <c r="FRR2" s="30"/>
      <c r="FRS2" s="30"/>
      <c r="FRT2" s="30"/>
      <c r="FRU2" s="30"/>
      <c r="FRV2" s="30"/>
      <c r="FRW2" s="30"/>
      <c r="FRX2" s="30"/>
      <c r="FRY2" s="30"/>
      <c r="FRZ2" s="30"/>
      <c r="FSA2" s="30"/>
      <c r="FSB2" s="30"/>
      <c r="FSC2" s="30"/>
      <c r="FSD2" s="30"/>
      <c r="FSE2" s="30"/>
      <c r="FSF2" s="30"/>
      <c r="FSG2" s="30"/>
      <c r="FSH2" s="30"/>
      <c r="FSI2" s="30"/>
      <c r="FSJ2" s="30"/>
      <c r="FSK2" s="30"/>
      <c r="FSL2" s="30"/>
      <c r="FSM2" s="30"/>
      <c r="FSN2" s="30"/>
      <c r="FSO2" s="30"/>
      <c r="FSP2" s="30"/>
      <c r="FSQ2" s="30"/>
      <c r="FSR2" s="30"/>
      <c r="FSS2" s="30"/>
      <c r="FST2" s="30"/>
      <c r="FSU2" s="30"/>
      <c r="FSV2" s="30"/>
      <c r="FSW2" s="30"/>
      <c r="FSX2" s="30"/>
      <c r="FSY2" s="30"/>
      <c r="FSZ2" s="30"/>
      <c r="FTA2" s="30"/>
      <c r="FTB2" s="30"/>
      <c r="FTC2" s="30"/>
      <c r="FTD2" s="30"/>
      <c r="FTE2" s="30"/>
      <c r="FTF2" s="30"/>
      <c r="FTG2" s="30"/>
      <c r="FTH2" s="30"/>
      <c r="FTI2" s="30"/>
      <c r="FTJ2" s="30"/>
      <c r="FTK2" s="30"/>
      <c r="FTL2" s="30"/>
      <c r="FTM2" s="30"/>
      <c r="FTN2" s="30"/>
      <c r="FTO2" s="30"/>
      <c r="FTP2" s="30"/>
      <c r="FTQ2" s="30"/>
      <c r="FTR2" s="30"/>
      <c r="FTS2" s="30"/>
      <c r="FTT2" s="30"/>
      <c r="FTU2" s="30"/>
      <c r="FTV2" s="30"/>
      <c r="FTW2" s="30"/>
      <c r="FTX2" s="30"/>
      <c r="FTY2" s="30"/>
      <c r="FTZ2" s="30"/>
      <c r="FUA2" s="30"/>
      <c r="FUB2" s="30"/>
      <c r="FUC2" s="30"/>
      <c r="FUD2" s="30"/>
      <c r="FUE2" s="30"/>
      <c r="FUF2" s="30"/>
      <c r="FUG2" s="30"/>
      <c r="FUH2" s="30"/>
      <c r="FUI2" s="30"/>
      <c r="FUJ2" s="30"/>
      <c r="FUK2" s="30"/>
      <c r="FUL2" s="30"/>
      <c r="FUM2" s="30"/>
      <c r="FUN2" s="30"/>
      <c r="FUO2" s="30"/>
      <c r="FUP2" s="30"/>
      <c r="FUQ2" s="30"/>
      <c r="FUR2" s="30"/>
      <c r="FUS2" s="30"/>
      <c r="FUT2" s="30"/>
      <c r="FUU2" s="30"/>
      <c r="FUV2" s="30"/>
      <c r="FUW2" s="30"/>
      <c r="FUX2" s="30"/>
      <c r="FUY2" s="30"/>
      <c r="FUZ2" s="30"/>
      <c r="FVA2" s="30"/>
      <c r="FVB2" s="30"/>
      <c r="FVC2" s="30"/>
      <c r="FVD2" s="30"/>
      <c r="FVE2" s="30"/>
      <c r="FVF2" s="30"/>
      <c r="FVG2" s="30"/>
      <c r="FVH2" s="30"/>
      <c r="FVI2" s="30"/>
      <c r="FVJ2" s="30"/>
      <c r="FVK2" s="30"/>
      <c r="FVL2" s="30"/>
      <c r="FVM2" s="30"/>
      <c r="FVN2" s="30"/>
      <c r="FVO2" s="30"/>
      <c r="FVP2" s="30"/>
      <c r="FVQ2" s="30"/>
      <c r="FVR2" s="30"/>
      <c r="FVS2" s="30"/>
      <c r="FVT2" s="30"/>
      <c r="FVU2" s="30"/>
      <c r="FVV2" s="30"/>
      <c r="FVW2" s="30"/>
      <c r="FVX2" s="30"/>
      <c r="FVY2" s="30"/>
      <c r="FVZ2" s="30"/>
      <c r="FWA2" s="30"/>
      <c r="FWB2" s="30"/>
      <c r="FWC2" s="30"/>
      <c r="FWD2" s="30"/>
      <c r="FWE2" s="30"/>
      <c r="FWF2" s="30"/>
      <c r="FWG2" s="30"/>
      <c r="FWH2" s="30"/>
      <c r="FWI2" s="30"/>
      <c r="FWJ2" s="30"/>
      <c r="FWK2" s="30"/>
      <c r="FWL2" s="30"/>
      <c r="FWM2" s="30"/>
      <c r="FWN2" s="30"/>
      <c r="FWO2" s="30"/>
      <c r="FWP2" s="30"/>
      <c r="FWQ2" s="30"/>
      <c r="FWR2" s="30"/>
      <c r="FWS2" s="30"/>
      <c r="FWT2" s="30"/>
      <c r="FWU2" s="30"/>
      <c r="FWV2" s="30"/>
      <c r="FWW2" s="30"/>
      <c r="FWX2" s="30"/>
      <c r="FWY2" s="30"/>
      <c r="FWZ2" s="30"/>
      <c r="FXA2" s="30"/>
      <c r="FXB2" s="30"/>
      <c r="FXC2" s="30"/>
      <c r="FXD2" s="30"/>
      <c r="FXE2" s="30"/>
      <c r="FXF2" s="30"/>
      <c r="FXG2" s="30"/>
      <c r="FXH2" s="30"/>
      <c r="FXI2" s="30"/>
      <c r="FXJ2" s="30"/>
      <c r="FXK2" s="30"/>
      <c r="FXL2" s="30"/>
      <c r="FXM2" s="30"/>
      <c r="FXN2" s="30"/>
      <c r="FXO2" s="30"/>
      <c r="FXP2" s="30"/>
      <c r="FXQ2" s="30"/>
      <c r="FXR2" s="30"/>
      <c r="FXS2" s="30"/>
      <c r="FXT2" s="30"/>
      <c r="FXU2" s="30"/>
      <c r="FXV2" s="30"/>
      <c r="FXW2" s="30"/>
      <c r="FXX2" s="30"/>
      <c r="FXY2" s="30"/>
      <c r="FXZ2" s="30"/>
      <c r="FYA2" s="30"/>
      <c r="FYB2" s="30"/>
      <c r="FYC2" s="30"/>
      <c r="FYD2" s="30"/>
      <c r="FYE2" s="30"/>
      <c r="FYF2" s="30"/>
      <c r="FYG2" s="30"/>
      <c r="FYH2" s="30"/>
      <c r="FYI2" s="30"/>
      <c r="FYJ2" s="30"/>
      <c r="FYK2" s="30"/>
      <c r="FYL2" s="30"/>
      <c r="FYM2" s="30"/>
      <c r="FYN2" s="30"/>
      <c r="FYO2" s="30"/>
      <c r="FYP2" s="30"/>
      <c r="FYQ2" s="30"/>
      <c r="FYR2" s="30"/>
      <c r="FYS2" s="30"/>
      <c r="FYT2" s="30"/>
      <c r="FYU2" s="30"/>
      <c r="FYV2" s="30"/>
      <c r="FYW2" s="30"/>
      <c r="FYX2" s="30"/>
      <c r="FYY2" s="30"/>
      <c r="FYZ2" s="30"/>
      <c r="FZA2" s="30"/>
      <c r="FZB2" s="30"/>
      <c r="FZC2" s="30"/>
      <c r="FZD2" s="30"/>
      <c r="FZE2" s="30"/>
      <c r="FZF2" s="30"/>
      <c r="FZG2" s="30"/>
      <c r="FZH2" s="30"/>
      <c r="FZI2" s="30"/>
      <c r="FZJ2" s="30"/>
      <c r="FZK2" s="30"/>
      <c r="FZL2" s="30"/>
      <c r="FZM2" s="30"/>
      <c r="FZN2" s="30"/>
      <c r="FZO2" s="30"/>
      <c r="FZP2" s="30"/>
      <c r="FZQ2" s="30"/>
      <c r="FZR2" s="30"/>
      <c r="FZS2" s="30"/>
      <c r="FZT2" s="30"/>
      <c r="FZU2" s="30"/>
      <c r="FZV2" s="30"/>
      <c r="FZW2" s="30"/>
      <c r="FZX2" s="30"/>
      <c r="FZY2" s="30"/>
      <c r="FZZ2" s="30"/>
      <c r="GAA2" s="30"/>
      <c r="GAB2" s="30"/>
      <c r="GAC2" s="30"/>
      <c r="GAD2" s="30"/>
      <c r="GAE2" s="30"/>
      <c r="GAF2" s="30"/>
      <c r="GAG2" s="30"/>
      <c r="GAH2" s="30"/>
      <c r="GAI2" s="30"/>
      <c r="GAJ2" s="30"/>
      <c r="GAK2" s="30"/>
      <c r="GAL2" s="30"/>
      <c r="GAM2" s="30"/>
      <c r="GAN2" s="30"/>
      <c r="GAO2" s="30"/>
      <c r="GAP2" s="30"/>
      <c r="GAQ2" s="30"/>
      <c r="GAR2" s="30"/>
      <c r="GAS2" s="30"/>
      <c r="GAT2" s="30"/>
      <c r="GAU2" s="30"/>
      <c r="GAV2" s="30"/>
      <c r="GAW2" s="30"/>
      <c r="GAX2" s="30"/>
      <c r="GAY2" s="30"/>
      <c r="GAZ2" s="30"/>
      <c r="GBA2" s="30"/>
      <c r="GBB2" s="30"/>
      <c r="GBC2" s="30"/>
      <c r="GBD2" s="30"/>
      <c r="GBE2" s="30"/>
      <c r="GBF2" s="30"/>
      <c r="GBG2" s="30"/>
      <c r="GBH2" s="30"/>
      <c r="GBI2" s="30"/>
      <c r="GBJ2" s="30"/>
      <c r="GBK2" s="30"/>
      <c r="GBL2" s="30"/>
      <c r="GBM2" s="30"/>
      <c r="GBN2" s="30"/>
      <c r="GBO2" s="30"/>
      <c r="GBP2" s="30"/>
      <c r="GBQ2" s="30"/>
      <c r="GBR2" s="30"/>
      <c r="GBS2" s="30"/>
      <c r="GBT2" s="30"/>
      <c r="GBU2" s="30"/>
      <c r="GBV2" s="30"/>
      <c r="GBW2" s="30"/>
      <c r="GBX2" s="30"/>
      <c r="GBY2" s="30"/>
      <c r="GBZ2" s="30"/>
      <c r="GCA2" s="30"/>
      <c r="GCB2" s="30"/>
      <c r="GCC2" s="30"/>
      <c r="GCD2" s="30"/>
      <c r="GCE2" s="30"/>
      <c r="GCF2" s="30"/>
      <c r="GCG2" s="30"/>
      <c r="GCH2" s="30"/>
      <c r="GCI2" s="30"/>
      <c r="GCJ2" s="30"/>
      <c r="GCK2" s="30"/>
      <c r="GCL2" s="30"/>
      <c r="GCM2" s="30"/>
      <c r="GCN2" s="30"/>
      <c r="GCO2" s="30"/>
      <c r="GCP2" s="30"/>
      <c r="GCQ2" s="30"/>
      <c r="GCR2" s="30"/>
      <c r="GCS2" s="30"/>
      <c r="GCT2" s="30"/>
      <c r="GCU2" s="30"/>
      <c r="GCV2" s="30"/>
      <c r="GCW2" s="30"/>
      <c r="GCX2" s="30"/>
      <c r="GCY2" s="30"/>
      <c r="GCZ2" s="30"/>
      <c r="GDA2" s="30"/>
      <c r="GDB2" s="30"/>
      <c r="GDC2" s="30"/>
      <c r="GDD2" s="30"/>
      <c r="GDE2" s="30"/>
      <c r="GDF2" s="30"/>
      <c r="GDG2" s="30"/>
      <c r="GDH2" s="30"/>
      <c r="GDI2" s="30"/>
      <c r="GDJ2" s="30"/>
      <c r="GDK2" s="30"/>
      <c r="GDL2" s="30"/>
      <c r="GDM2" s="30"/>
      <c r="GDN2" s="30"/>
      <c r="GDO2" s="30"/>
      <c r="GDP2" s="30"/>
      <c r="GDQ2" s="30"/>
      <c r="GDR2" s="30"/>
      <c r="GDS2" s="30"/>
      <c r="GDT2" s="30"/>
      <c r="GDU2" s="30"/>
      <c r="GDV2" s="30"/>
      <c r="GDW2" s="30"/>
      <c r="GDX2" s="30"/>
      <c r="GDY2" s="30"/>
      <c r="GDZ2" s="30"/>
      <c r="GEA2" s="30"/>
      <c r="GEB2" s="30"/>
      <c r="GEC2" s="30"/>
      <c r="GED2" s="30"/>
      <c r="GEE2" s="30"/>
      <c r="GEF2" s="30"/>
      <c r="GEG2" s="30"/>
      <c r="GEH2" s="30"/>
      <c r="GEI2" s="30"/>
      <c r="GEJ2" s="30"/>
      <c r="GEK2" s="30"/>
      <c r="GEL2" s="30"/>
      <c r="GEM2" s="30"/>
      <c r="GEN2" s="30"/>
      <c r="GEO2" s="30"/>
      <c r="GEP2" s="30"/>
      <c r="GEQ2" s="30"/>
      <c r="GER2" s="30"/>
      <c r="GES2" s="30"/>
      <c r="GET2" s="30"/>
      <c r="GEU2" s="30"/>
      <c r="GEV2" s="30"/>
      <c r="GEW2" s="30"/>
      <c r="GEX2" s="30"/>
      <c r="GEY2" s="30"/>
      <c r="GEZ2" s="30"/>
      <c r="GFA2" s="30"/>
      <c r="GFB2" s="30"/>
      <c r="GFC2" s="30"/>
      <c r="GFD2" s="30"/>
      <c r="GFE2" s="30"/>
      <c r="GFF2" s="30"/>
      <c r="GFG2" s="30"/>
      <c r="GFH2" s="30"/>
      <c r="GFI2" s="30"/>
      <c r="GFJ2" s="30"/>
      <c r="GFK2" s="30"/>
      <c r="GFL2" s="30"/>
      <c r="GFM2" s="30"/>
      <c r="GFN2" s="30"/>
      <c r="GFO2" s="30"/>
      <c r="GFP2" s="30"/>
      <c r="GFQ2" s="30"/>
      <c r="GFR2" s="30"/>
      <c r="GFS2" s="30"/>
      <c r="GFT2" s="30"/>
      <c r="GFU2" s="30"/>
      <c r="GFV2" s="30"/>
      <c r="GFW2" s="30"/>
      <c r="GFX2" s="30"/>
      <c r="GFY2" s="30"/>
      <c r="GFZ2" s="30"/>
      <c r="GGA2" s="30"/>
      <c r="GGB2" s="30"/>
      <c r="GGC2" s="30"/>
      <c r="GGD2" s="30"/>
      <c r="GGE2" s="30"/>
      <c r="GGF2" s="30"/>
      <c r="GGG2" s="30"/>
      <c r="GGH2" s="30"/>
      <c r="GGI2" s="30"/>
      <c r="GGJ2" s="30"/>
      <c r="GGK2" s="30"/>
      <c r="GGL2" s="30"/>
      <c r="GGM2" s="30"/>
      <c r="GGN2" s="30"/>
      <c r="GGO2" s="30"/>
      <c r="GGP2" s="30"/>
      <c r="GGQ2" s="30"/>
      <c r="GGR2" s="30"/>
      <c r="GGS2" s="30"/>
      <c r="GGT2" s="30"/>
      <c r="GGU2" s="30"/>
      <c r="GGV2" s="30"/>
      <c r="GGW2" s="30"/>
      <c r="GGX2" s="30"/>
      <c r="GGY2" s="30"/>
      <c r="GGZ2" s="30"/>
      <c r="GHA2" s="30"/>
      <c r="GHB2" s="30"/>
      <c r="GHC2" s="30"/>
      <c r="GHD2" s="30"/>
      <c r="GHE2" s="30"/>
      <c r="GHF2" s="30"/>
      <c r="GHG2" s="30"/>
      <c r="GHH2" s="30"/>
      <c r="GHI2" s="30"/>
      <c r="GHJ2" s="30"/>
      <c r="GHK2" s="30"/>
      <c r="GHL2" s="30"/>
      <c r="GHM2" s="30"/>
      <c r="GHN2" s="30"/>
      <c r="GHO2" s="30"/>
      <c r="GHP2" s="30"/>
      <c r="GHQ2" s="30"/>
      <c r="GHR2" s="30"/>
      <c r="GHS2" s="30"/>
      <c r="GHT2" s="30"/>
      <c r="GHU2" s="30"/>
      <c r="GHV2" s="30"/>
      <c r="GHW2" s="30"/>
      <c r="GHX2" s="30"/>
      <c r="GHY2" s="30"/>
      <c r="GHZ2" s="30"/>
      <c r="GIA2" s="30"/>
      <c r="GIB2" s="30"/>
      <c r="GIC2" s="30"/>
      <c r="GID2" s="30"/>
      <c r="GIE2" s="30"/>
      <c r="GIF2" s="30"/>
      <c r="GIG2" s="30"/>
      <c r="GIH2" s="30"/>
      <c r="GII2" s="30"/>
      <c r="GIJ2" s="30"/>
      <c r="GIK2" s="30"/>
      <c r="GIL2" s="30"/>
      <c r="GIM2" s="30"/>
      <c r="GIN2" s="30"/>
      <c r="GIO2" s="30"/>
      <c r="GIP2" s="30"/>
      <c r="GIQ2" s="30"/>
      <c r="GIR2" s="30"/>
      <c r="GIS2" s="30"/>
      <c r="GIT2" s="30"/>
      <c r="GIU2" s="30"/>
      <c r="GIV2" s="30"/>
      <c r="GIW2" s="30"/>
      <c r="GIX2" s="30"/>
      <c r="GIY2" s="30"/>
      <c r="GIZ2" s="30"/>
      <c r="GJA2" s="30"/>
      <c r="GJB2" s="30"/>
      <c r="GJC2" s="30"/>
      <c r="GJD2" s="30"/>
      <c r="GJE2" s="30"/>
      <c r="GJF2" s="30"/>
      <c r="GJG2" s="30"/>
      <c r="GJH2" s="30"/>
      <c r="GJI2" s="30"/>
      <c r="GJJ2" s="30"/>
      <c r="GJK2" s="30"/>
      <c r="GJL2" s="30"/>
      <c r="GJM2" s="30"/>
      <c r="GJN2" s="30"/>
      <c r="GJO2" s="30"/>
      <c r="GJP2" s="30"/>
      <c r="GJQ2" s="30"/>
      <c r="GJR2" s="30"/>
      <c r="GJS2" s="30"/>
      <c r="GJT2" s="30"/>
      <c r="GJU2" s="30"/>
      <c r="GJV2" s="30"/>
      <c r="GJW2" s="30"/>
      <c r="GJX2" s="30"/>
      <c r="GJY2" s="30"/>
      <c r="GJZ2" s="30"/>
      <c r="GKA2" s="30"/>
      <c r="GKB2" s="30"/>
      <c r="GKC2" s="30"/>
      <c r="GKD2" s="30"/>
      <c r="GKE2" s="30"/>
      <c r="GKF2" s="30"/>
      <c r="GKG2" s="30"/>
      <c r="GKH2" s="30"/>
      <c r="GKI2" s="30"/>
      <c r="GKJ2" s="30"/>
      <c r="GKK2" s="30"/>
      <c r="GKL2" s="30"/>
      <c r="GKM2" s="30"/>
      <c r="GKN2" s="30"/>
      <c r="GKO2" s="30"/>
      <c r="GKP2" s="30"/>
      <c r="GKQ2" s="30"/>
      <c r="GKR2" s="30"/>
      <c r="GKS2" s="30"/>
      <c r="GKT2" s="30"/>
      <c r="GKU2" s="30"/>
      <c r="GKV2" s="30"/>
      <c r="GKW2" s="30"/>
      <c r="GKX2" s="30"/>
      <c r="GKY2" s="30"/>
      <c r="GKZ2" s="30"/>
      <c r="GLA2" s="30"/>
      <c r="GLB2" s="30"/>
      <c r="GLC2" s="30"/>
      <c r="GLD2" s="30"/>
      <c r="GLE2" s="30"/>
      <c r="GLF2" s="30"/>
      <c r="GLG2" s="30"/>
      <c r="GLH2" s="30"/>
      <c r="GLI2" s="30"/>
      <c r="GLJ2" s="30"/>
      <c r="GLK2" s="30"/>
      <c r="GLL2" s="30"/>
      <c r="GLM2" s="30"/>
      <c r="GLN2" s="30"/>
      <c r="GLO2" s="30"/>
      <c r="GLP2" s="30"/>
      <c r="GLQ2" s="30"/>
      <c r="GLR2" s="30"/>
      <c r="GLS2" s="30"/>
      <c r="GLT2" s="30"/>
      <c r="GLU2" s="30"/>
      <c r="GLV2" s="30"/>
      <c r="GLW2" s="30"/>
      <c r="GLX2" s="30"/>
      <c r="GLY2" s="30"/>
      <c r="GLZ2" s="30"/>
      <c r="GMA2" s="30"/>
      <c r="GMB2" s="30"/>
      <c r="GMC2" s="30"/>
      <c r="GMD2" s="30"/>
      <c r="GME2" s="30"/>
      <c r="GMF2" s="30"/>
      <c r="GMG2" s="30"/>
      <c r="GMH2" s="30"/>
      <c r="GMI2" s="30"/>
      <c r="GMJ2" s="30"/>
      <c r="GMK2" s="30"/>
      <c r="GML2" s="30"/>
      <c r="GMM2" s="30"/>
      <c r="GMN2" s="30"/>
      <c r="GMO2" s="30"/>
      <c r="GMP2" s="30"/>
      <c r="GMQ2" s="30"/>
      <c r="GMR2" s="30"/>
      <c r="GMS2" s="30"/>
      <c r="GMT2" s="30"/>
      <c r="GMU2" s="30"/>
      <c r="GMV2" s="30"/>
      <c r="GMW2" s="30"/>
      <c r="GMX2" s="30"/>
      <c r="GMY2" s="30"/>
      <c r="GMZ2" s="30"/>
      <c r="GNA2" s="30"/>
      <c r="GNB2" s="30"/>
      <c r="GNC2" s="30"/>
      <c r="GND2" s="30"/>
      <c r="GNE2" s="30"/>
      <c r="GNF2" s="30"/>
      <c r="GNG2" s="30"/>
      <c r="GNH2" s="30"/>
      <c r="GNI2" s="30"/>
      <c r="GNJ2" s="30"/>
      <c r="GNK2" s="30"/>
      <c r="GNL2" s="30"/>
      <c r="GNM2" s="30"/>
      <c r="GNN2" s="30"/>
      <c r="GNO2" s="30"/>
      <c r="GNP2" s="30"/>
      <c r="GNQ2" s="30"/>
      <c r="GNR2" s="30"/>
      <c r="GNS2" s="30"/>
      <c r="GNT2" s="30"/>
      <c r="GNU2" s="30"/>
      <c r="GNV2" s="30"/>
      <c r="GNW2" s="30"/>
      <c r="GNX2" s="30"/>
      <c r="GNY2" s="30"/>
      <c r="GNZ2" s="30"/>
      <c r="GOA2" s="30"/>
      <c r="GOB2" s="30"/>
      <c r="GOC2" s="30"/>
      <c r="GOD2" s="30"/>
      <c r="GOE2" s="30"/>
      <c r="GOF2" s="30"/>
      <c r="GOG2" s="30"/>
      <c r="GOH2" s="30"/>
      <c r="GOI2" s="30"/>
      <c r="GOJ2" s="30"/>
      <c r="GOK2" s="30"/>
      <c r="GOL2" s="30"/>
      <c r="GOM2" s="30"/>
      <c r="GON2" s="30"/>
      <c r="GOO2" s="30"/>
      <c r="GOP2" s="30"/>
      <c r="GOQ2" s="30"/>
      <c r="GOR2" s="30"/>
      <c r="GOS2" s="30"/>
      <c r="GOT2" s="30"/>
      <c r="GOU2" s="30"/>
      <c r="GOV2" s="30"/>
      <c r="GOW2" s="30"/>
      <c r="GOX2" s="30"/>
      <c r="GOY2" s="30"/>
      <c r="GOZ2" s="30"/>
      <c r="GPA2" s="30"/>
      <c r="GPB2" s="30"/>
      <c r="GPC2" s="30"/>
      <c r="GPD2" s="30"/>
      <c r="GPE2" s="30"/>
      <c r="GPF2" s="30"/>
      <c r="GPG2" s="30"/>
      <c r="GPH2" s="30"/>
      <c r="GPI2" s="30"/>
      <c r="GPJ2" s="30"/>
      <c r="GPK2" s="30"/>
      <c r="GPL2" s="30"/>
      <c r="GPM2" s="30"/>
      <c r="GPN2" s="30"/>
      <c r="GPO2" s="30"/>
      <c r="GPP2" s="30"/>
      <c r="GPQ2" s="30"/>
      <c r="GPR2" s="30"/>
      <c r="GPS2" s="30"/>
      <c r="GPT2" s="30"/>
      <c r="GPU2" s="30"/>
      <c r="GPV2" s="30"/>
      <c r="GPW2" s="30"/>
      <c r="GPX2" s="30"/>
      <c r="GPY2" s="30"/>
      <c r="GPZ2" s="30"/>
      <c r="GQA2" s="30"/>
      <c r="GQB2" s="30"/>
      <c r="GQC2" s="30"/>
      <c r="GQD2" s="30"/>
      <c r="GQE2" s="30"/>
      <c r="GQF2" s="30"/>
      <c r="GQG2" s="30"/>
      <c r="GQH2" s="30"/>
      <c r="GQI2" s="30"/>
      <c r="GQJ2" s="30"/>
      <c r="GQK2" s="30"/>
      <c r="GQL2" s="30"/>
      <c r="GQM2" s="30"/>
      <c r="GQN2" s="30"/>
      <c r="GQO2" s="30"/>
      <c r="GQP2" s="30"/>
      <c r="GQQ2" s="30"/>
      <c r="GQR2" s="30"/>
      <c r="GQS2" s="30"/>
      <c r="GQT2" s="30"/>
      <c r="GQU2" s="30"/>
      <c r="GQV2" s="30"/>
      <c r="GQW2" s="30"/>
      <c r="GQX2" s="30"/>
      <c r="GQY2" s="30"/>
      <c r="GQZ2" s="30"/>
      <c r="GRA2" s="30"/>
      <c r="GRB2" s="30"/>
      <c r="GRC2" s="30"/>
      <c r="GRD2" s="30"/>
      <c r="GRE2" s="30"/>
      <c r="GRF2" s="30"/>
      <c r="GRG2" s="30"/>
      <c r="GRH2" s="30"/>
      <c r="GRI2" s="30"/>
      <c r="GRJ2" s="30"/>
      <c r="GRK2" s="30"/>
      <c r="GRL2" s="30"/>
      <c r="GRM2" s="30"/>
      <c r="GRN2" s="30"/>
      <c r="GRO2" s="30"/>
      <c r="GRP2" s="30"/>
      <c r="GRQ2" s="30"/>
      <c r="GRR2" s="30"/>
      <c r="GRS2" s="30"/>
      <c r="GRT2" s="30"/>
      <c r="GRU2" s="30"/>
      <c r="GRV2" s="30"/>
      <c r="GRW2" s="30"/>
      <c r="GRX2" s="30"/>
      <c r="GRY2" s="30"/>
      <c r="GRZ2" s="30"/>
      <c r="GSA2" s="30"/>
      <c r="GSB2" s="30"/>
      <c r="GSC2" s="30"/>
      <c r="GSD2" s="30"/>
      <c r="GSE2" s="30"/>
      <c r="GSF2" s="30"/>
      <c r="GSG2" s="30"/>
      <c r="GSH2" s="30"/>
      <c r="GSI2" s="30"/>
      <c r="GSJ2" s="30"/>
      <c r="GSK2" s="30"/>
      <c r="GSL2" s="30"/>
      <c r="GSM2" s="30"/>
      <c r="GSN2" s="30"/>
      <c r="GSO2" s="30"/>
      <c r="GSP2" s="30"/>
      <c r="GSQ2" s="30"/>
      <c r="GSR2" s="30"/>
      <c r="GSS2" s="30"/>
      <c r="GST2" s="30"/>
      <c r="GSU2" s="30"/>
      <c r="GSV2" s="30"/>
      <c r="GSW2" s="30"/>
      <c r="GSX2" s="30"/>
      <c r="GSY2" s="30"/>
      <c r="GSZ2" s="30"/>
      <c r="GTA2" s="30"/>
      <c r="GTB2" s="30"/>
      <c r="GTC2" s="30"/>
      <c r="GTD2" s="30"/>
      <c r="GTE2" s="30"/>
      <c r="GTF2" s="30"/>
      <c r="GTG2" s="30"/>
      <c r="GTH2" s="30"/>
      <c r="GTI2" s="30"/>
      <c r="GTJ2" s="30"/>
      <c r="GTK2" s="30"/>
      <c r="GTL2" s="30"/>
      <c r="GTM2" s="30"/>
      <c r="GTN2" s="30"/>
      <c r="GTO2" s="30"/>
      <c r="GTP2" s="30"/>
      <c r="GTQ2" s="30"/>
      <c r="GTR2" s="30"/>
      <c r="GTS2" s="30"/>
      <c r="GTT2" s="30"/>
      <c r="GTU2" s="30"/>
      <c r="GTV2" s="30"/>
      <c r="GTW2" s="30"/>
      <c r="GTX2" s="30"/>
      <c r="GTY2" s="30"/>
      <c r="GTZ2" s="30"/>
      <c r="GUA2" s="30"/>
      <c r="GUB2" s="30"/>
      <c r="GUC2" s="30"/>
      <c r="GUD2" s="30"/>
      <c r="GUE2" s="30"/>
      <c r="GUF2" s="30"/>
      <c r="GUG2" s="30"/>
      <c r="GUH2" s="30"/>
      <c r="GUI2" s="30"/>
      <c r="GUJ2" s="30"/>
      <c r="GUK2" s="30"/>
      <c r="GUL2" s="30"/>
      <c r="GUM2" s="30"/>
      <c r="GUN2" s="30"/>
      <c r="GUO2" s="30"/>
      <c r="GUP2" s="30"/>
      <c r="GUQ2" s="30"/>
      <c r="GUR2" s="30"/>
      <c r="GUS2" s="30"/>
      <c r="GUT2" s="30"/>
      <c r="GUU2" s="30"/>
      <c r="GUV2" s="30"/>
      <c r="GUW2" s="30"/>
      <c r="GUX2" s="30"/>
      <c r="GUY2" s="30"/>
      <c r="GUZ2" s="30"/>
      <c r="GVA2" s="30"/>
      <c r="GVB2" s="30"/>
      <c r="GVC2" s="30"/>
      <c r="GVD2" s="30"/>
      <c r="GVE2" s="30"/>
      <c r="GVF2" s="30"/>
      <c r="GVG2" s="30"/>
      <c r="GVH2" s="30"/>
      <c r="GVI2" s="30"/>
      <c r="GVJ2" s="30"/>
      <c r="GVK2" s="30"/>
      <c r="GVL2" s="30"/>
      <c r="GVM2" s="30"/>
      <c r="GVN2" s="30"/>
      <c r="GVO2" s="30"/>
      <c r="GVP2" s="30"/>
      <c r="GVQ2" s="30"/>
      <c r="GVR2" s="30"/>
      <c r="GVS2" s="30"/>
      <c r="GVT2" s="30"/>
      <c r="GVU2" s="30"/>
      <c r="GVV2" s="30"/>
      <c r="GVW2" s="30"/>
      <c r="GVX2" s="30"/>
      <c r="GVY2" s="30"/>
      <c r="GVZ2" s="30"/>
      <c r="GWA2" s="30"/>
      <c r="GWB2" s="30"/>
      <c r="GWC2" s="30"/>
      <c r="GWD2" s="30"/>
      <c r="GWE2" s="30"/>
      <c r="GWF2" s="30"/>
      <c r="GWG2" s="30"/>
      <c r="GWH2" s="30"/>
      <c r="GWI2" s="30"/>
      <c r="GWJ2" s="30"/>
      <c r="GWK2" s="30"/>
      <c r="GWL2" s="30"/>
      <c r="GWM2" s="30"/>
      <c r="GWN2" s="30"/>
      <c r="GWO2" s="30"/>
      <c r="GWP2" s="30"/>
      <c r="GWQ2" s="30"/>
      <c r="GWR2" s="30"/>
      <c r="GWS2" s="30"/>
      <c r="GWT2" s="30"/>
      <c r="GWU2" s="30"/>
      <c r="GWV2" s="30"/>
      <c r="GWW2" s="30"/>
      <c r="GWX2" s="30"/>
      <c r="GWY2" s="30"/>
      <c r="GWZ2" s="30"/>
      <c r="GXA2" s="30"/>
      <c r="GXB2" s="30"/>
      <c r="GXC2" s="30"/>
      <c r="GXD2" s="30"/>
      <c r="GXE2" s="30"/>
      <c r="GXF2" s="30"/>
      <c r="GXG2" s="30"/>
      <c r="GXH2" s="30"/>
      <c r="GXI2" s="30"/>
      <c r="GXJ2" s="30"/>
      <c r="GXK2" s="30"/>
      <c r="GXL2" s="30"/>
      <c r="GXM2" s="30"/>
      <c r="GXN2" s="30"/>
      <c r="GXO2" s="30"/>
      <c r="GXP2" s="30"/>
      <c r="GXQ2" s="30"/>
      <c r="GXR2" s="30"/>
      <c r="GXS2" s="30"/>
      <c r="GXT2" s="30"/>
      <c r="GXU2" s="30"/>
      <c r="GXV2" s="30"/>
      <c r="GXW2" s="30"/>
      <c r="GXX2" s="30"/>
      <c r="GXY2" s="30"/>
      <c r="GXZ2" s="30"/>
      <c r="GYA2" s="30"/>
      <c r="GYB2" s="30"/>
      <c r="GYC2" s="30"/>
      <c r="GYD2" s="30"/>
      <c r="GYE2" s="30"/>
      <c r="GYF2" s="30"/>
      <c r="GYG2" s="30"/>
      <c r="GYH2" s="30"/>
      <c r="GYI2" s="30"/>
      <c r="GYJ2" s="30"/>
      <c r="GYK2" s="30"/>
      <c r="GYL2" s="30"/>
      <c r="GYM2" s="30"/>
      <c r="GYN2" s="30"/>
      <c r="GYO2" s="30"/>
      <c r="GYP2" s="30"/>
      <c r="GYQ2" s="30"/>
      <c r="GYR2" s="30"/>
      <c r="GYS2" s="30"/>
      <c r="GYT2" s="30"/>
      <c r="GYU2" s="30"/>
      <c r="GYV2" s="30"/>
      <c r="GYW2" s="30"/>
      <c r="GYX2" s="30"/>
      <c r="GYY2" s="30"/>
      <c r="GYZ2" s="30"/>
      <c r="GZA2" s="30"/>
      <c r="GZB2" s="30"/>
      <c r="GZC2" s="30"/>
      <c r="GZD2" s="30"/>
      <c r="GZE2" s="30"/>
      <c r="GZF2" s="30"/>
      <c r="GZG2" s="30"/>
      <c r="GZH2" s="30"/>
      <c r="GZI2" s="30"/>
      <c r="GZJ2" s="30"/>
      <c r="GZK2" s="30"/>
      <c r="GZL2" s="30"/>
      <c r="GZM2" s="30"/>
      <c r="GZN2" s="30"/>
      <c r="GZO2" s="30"/>
      <c r="GZP2" s="30"/>
      <c r="GZQ2" s="30"/>
      <c r="GZR2" s="30"/>
      <c r="GZS2" s="30"/>
      <c r="GZT2" s="30"/>
      <c r="GZU2" s="30"/>
      <c r="GZV2" s="30"/>
      <c r="GZW2" s="30"/>
      <c r="GZX2" s="30"/>
      <c r="GZY2" s="30"/>
      <c r="GZZ2" s="30"/>
      <c r="HAA2" s="30"/>
      <c r="HAB2" s="30"/>
      <c r="HAC2" s="30"/>
      <c r="HAD2" s="30"/>
      <c r="HAE2" s="30"/>
      <c r="HAF2" s="30"/>
      <c r="HAG2" s="30"/>
      <c r="HAH2" s="30"/>
      <c r="HAI2" s="30"/>
      <c r="HAJ2" s="30"/>
      <c r="HAK2" s="30"/>
      <c r="HAL2" s="30"/>
      <c r="HAM2" s="30"/>
      <c r="HAN2" s="30"/>
      <c r="HAO2" s="30"/>
      <c r="HAP2" s="30"/>
      <c r="HAQ2" s="30"/>
      <c r="HAR2" s="30"/>
      <c r="HAS2" s="30"/>
      <c r="HAT2" s="30"/>
      <c r="HAU2" s="30"/>
      <c r="HAV2" s="30"/>
      <c r="HAW2" s="30"/>
      <c r="HAX2" s="30"/>
      <c r="HAY2" s="30"/>
      <c r="HAZ2" s="30"/>
      <c r="HBA2" s="30"/>
      <c r="HBB2" s="30"/>
      <c r="HBC2" s="30"/>
      <c r="HBD2" s="30"/>
      <c r="HBE2" s="30"/>
      <c r="HBF2" s="30"/>
      <c r="HBG2" s="30"/>
      <c r="HBH2" s="30"/>
      <c r="HBI2" s="30"/>
      <c r="HBJ2" s="30"/>
      <c r="HBK2" s="30"/>
      <c r="HBL2" s="30"/>
      <c r="HBM2" s="30"/>
      <c r="HBN2" s="30"/>
      <c r="HBO2" s="30"/>
      <c r="HBP2" s="30"/>
      <c r="HBQ2" s="30"/>
      <c r="HBR2" s="30"/>
      <c r="HBS2" s="30"/>
      <c r="HBT2" s="30"/>
      <c r="HBU2" s="30"/>
      <c r="HBV2" s="30"/>
      <c r="HBW2" s="30"/>
      <c r="HBX2" s="30"/>
      <c r="HBY2" s="30"/>
      <c r="HBZ2" s="30"/>
      <c r="HCA2" s="30"/>
      <c r="HCB2" s="30"/>
      <c r="HCC2" s="30"/>
      <c r="HCD2" s="30"/>
      <c r="HCE2" s="30"/>
      <c r="HCF2" s="30"/>
      <c r="HCG2" s="30"/>
      <c r="HCH2" s="30"/>
      <c r="HCI2" s="30"/>
      <c r="HCJ2" s="30"/>
      <c r="HCK2" s="30"/>
      <c r="HCL2" s="30"/>
      <c r="HCM2" s="30"/>
      <c r="HCN2" s="30"/>
      <c r="HCO2" s="30"/>
      <c r="HCP2" s="30"/>
      <c r="HCQ2" s="30"/>
      <c r="HCR2" s="30"/>
      <c r="HCS2" s="30"/>
      <c r="HCT2" s="30"/>
      <c r="HCU2" s="30"/>
      <c r="HCV2" s="30"/>
      <c r="HCW2" s="30"/>
      <c r="HCX2" s="30"/>
      <c r="HCY2" s="30"/>
      <c r="HCZ2" s="30"/>
      <c r="HDA2" s="30"/>
      <c r="HDB2" s="30"/>
      <c r="HDC2" s="30"/>
      <c r="HDD2" s="30"/>
      <c r="HDE2" s="30"/>
      <c r="HDF2" s="30"/>
      <c r="HDG2" s="30"/>
      <c r="HDH2" s="30"/>
      <c r="HDI2" s="30"/>
      <c r="HDJ2" s="30"/>
      <c r="HDK2" s="30"/>
      <c r="HDL2" s="30"/>
      <c r="HDM2" s="30"/>
      <c r="HDN2" s="30"/>
      <c r="HDO2" s="30"/>
      <c r="HDP2" s="30"/>
      <c r="HDQ2" s="30"/>
      <c r="HDR2" s="30"/>
      <c r="HDS2" s="30"/>
      <c r="HDT2" s="30"/>
      <c r="HDU2" s="30"/>
      <c r="HDV2" s="30"/>
      <c r="HDW2" s="30"/>
      <c r="HDX2" s="30"/>
      <c r="HDY2" s="30"/>
      <c r="HDZ2" s="30"/>
      <c r="HEA2" s="30"/>
      <c r="HEB2" s="30"/>
      <c r="HEC2" s="30"/>
      <c r="HED2" s="30"/>
      <c r="HEE2" s="30"/>
      <c r="HEF2" s="30"/>
      <c r="HEG2" s="30"/>
      <c r="HEH2" s="30"/>
      <c r="HEI2" s="30"/>
      <c r="HEJ2" s="30"/>
      <c r="HEK2" s="30"/>
      <c r="HEL2" s="30"/>
      <c r="HEM2" s="30"/>
      <c r="HEN2" s="30"/>
      <c r="HEO2" s="30"/>
      <c r="HEP2" s="30"/>
      <c r="HEQ2" s="30"/>
      <c r="HER2" s="30"/>
      <c r="HES2" s="30"/>
      <c r="HET2" s="30"/>
      <c r="HEU2" s="30"/>
      <c r="HEV2" s="30"/>
      <c r="HEW2" s="30"/>
      <c r="HEX2" s="30"/>
      <c r="HEY2" s="30"/>
      <c r="HEZ2" s="30"/>
      <c r="HFA2" s="30"/>
      <c r="HFB2" s="30"/>
      <c r="HFC2" s="30"/>
      <c r="HFD2" s="30"/>
      <c r="HFE2" s="30"/>
      <c r="HFF2" s="30"/>
      <c r="HFG2" s="30"/>
      <c r="HFH2" s="30"/>
      <c r="HFI2" s="30"/>
      <c r="HFJ2" s="30"/>
      <c r="HFK2" s="30"/>
      <c r="HFL2" s="30"/>
      <c r="HFM2" s="30"/>
      <c r="HFN2" s="30"/>
      <c r="HFO2" s="30"/>
      <c r="HFP2" s="30"/>
      <c r="HFQ2" s="30"/>
      <c r="HFR2" s="30"/>
      <c r="HFS2" s="30"/>
      <c r="HFT2" s="30"/>
      <c r="HFU2" s="30"/>
      <c r="HFV2" s="30"/>
      <c r="HFW2" s="30"/>
      <c r="HFX2" s="30"/>
      <c r="HFY2" s="30"/>
      <c r="HFZ2" s="30"/>
      <c r="HGA2" s="30"/>
      <c r="HGB2" s="30"/>
      <c r="HGC2" s="30"/>
      <c r="HGD2" s="30"/>
      <c r="HGE2" s="30"/>
      <c r="HGF2" s="30"/>
      <c r="HGG2" s="30"/>
      <c r="HGH2" s="30"/>
      <c r="HGI2" s="30"/>
      <c r="HGJ2" s="30"/>
      <c r="HGK2" s="30"/>
      <c r="HGL2" s="30"/>
      <c r="HGM2" s="30"/>
      <c r="HGN2" s="30"/>
      <c r="HGO2" s="30"/>
      <c r="HGP2" s="30"/>
      <c r="HGQ2" s="30"/>
      <c r="HGR2" s="30"/>
      <c r="HGS2" s="30"/>
      <c r="HGT2" s="30"/>
      <c r="HGU2" s="30"/>
      <c r="HGV2" s="30"/>
      <c r="HGW2" s="30"/>
      <c r="HGX2" s="30"/>
      <c r="HGY2" s="30"/>
      <c r="HGZ2" s="30"/>
      <c r="HHA2" s="30"/>
      <c r="HHB2" s="30"/>
      <c r="HHC2" s="30"/>
      <c r="HHD2" s="30"/>
      <c r="HHE2" s="30"/>
      <c r="HHF2" s="30"/>
      <c r="HHG2" s="30"/>
      <c r="HHH2" s="30"/>
      <c r="HHI2" s="30"/>
      <c r="HHJ2" s="30"/>
      <c r="HHK2" s="30"/>
      <c r="HHL2" s="30"/>
      <c r="HHM2" s="30"/>
      <c r="HHN2" s="30"/>
      <c r="HHO2" s="30"/>
      <c r="HHP2" s="30"/>
      <c r="HHQ2" s="30"/>
      <c r="HHR2" s="30"/>
      <c r="HHS2" s="30"/>
      <c r="HHT2" s="30"/>
      <c r="HHU2" s="30"/>
      <c r="HHV2" s="30"/>
      <c r="HHW2" s="30"/>
      <c r="HHX2" s="30"/>
      <c r="HHY2" s="30"/>
      <c r="HHZ2" s="30"/>
      <c r="HIA2" s="30"/>
      <c r="HIB2" s="30"/>
      <c r="HIC2" s="30"/>
      <c r="HID2" s="30"/>
      <c r="HIE2" s="30"/>
      <c r="HIF2" s="30"/>
      <c r="HIG2" s="30"/>
      <c r="HIH2" s="30"/>
      <c r="HII2" s="30"/>
      <c r="HIJ2" s="30"/>
      <c r="HIK2" s="30"/>
      <c r="HIL2" s="30"/>
      <c r="HIM2" s="30"/>
      <c r="HIN2" s="30"/>
      <c r="HIO2" s="30"/>
      <c r="HIP2" s="30"/>
      <c r="HIQ2" s="30"/>
      <c r="HIR2" s="30"/>
      <c r="HIS2" s="30"/>
      <c r="HIT2" s="30"/>
      <c r="HIU2" s="30"/>
      <c r="HIV2" s="30"/>
      <c r="HIW2" s="30"/>
      <c r="HIX2" s="30"/>
      <c r="HIY2" s="30"/>
      <c r="HIZ2" s="30"/>
      <c r="HJA2" s="30"/>
      <c r="HJB2" s="30"/>
      <c r="HJC2" s="30"/>
      <c r="HJD2" s="30"/>
      <c r="HJE2" s="30"/>
      <c r="HJF2" s="30"/>
      <c r="HJG2" s="30"/>
      <c r="HJH2" s="30"/>
      <c r="HJI2" s="30"/>
      <c r="HJJ2" s="30"/>
      <c r="HJK2" s="30"/>
      <c r="HJL2" s="30"/>
      <c r="HJM2" s="30"/>
      <c r="HJN2" s="30"/>
      <c r="HJO2" s="30"/>
      <c r="HJP2" s="30"/>
      <c r="HJQ2" s="30"/>
      <c r="HJR2" s="30"/>
      <c r="HJS2" s="30"/>
      <c r="HJT2" s="30"/>
      <c r="HJU2" s="30"/>
      <c r="HJV2" s="30"/>
      <c r="HJW2" s="30"/>
      <c r="HJX2" s="30"/>
      <c r="HJY2" s="30"/>
      <c r="HJZ2" s="30"/>
      <c r="HKA2" s="30"/>
      <c r="HKB2" s="30"/>
      <c r="HKC2" s="30"/>
      <c r="HKD2" s="30"/>
      <c r="HKE2" s="30"/>
      <c r="HKF2" s="30"/>
      <c r="HKG2" s="30"/>
      <c r="HKH2" s="30"/>
      <c r="HKI2" s="30"/>
      <c r="HKJ2" s="30"/>
      <c r="HKK2" s="30"/>
      <c r="HKL2" s="30"/>
      <c r="HKM2" s="30"/>
      <c r="HKN2" s="30"/>
      <c r="HKO2" s="30"/>
      <c r="HKP2" s="30"/>
      <c r="HKQ2" s="30"/>
      <c r="HKR2" s="30"/>
      <c r="HKS2" s="30"/>
      <c r="HKT2" s="30"/>
      <c r="HKU2" s="30"/>
      <c r="HKV2" s="30"/>
      <c r="HKW2" s="30"/>
      <c r="HKX2" s="30"/>
      <c r="HKY2" s="30"/>
      <c r="HKZ2" s="30"/>
      <c r="HLA2" s="30"/>
      <c r="HLB2" s="30"/>
      <c r="HLC2" s="30"/>
      <c r="HLD2" s="30"/>
      <c r="HLE2" s="30"/>
      <c r="HLF2" s="30"/>
      <c r="HLG2" s="30"/>
      <c r="HLH2" s="30"/>
      <c r="HLI2" s="30"/>
      <c r="HLJ2" s="30"/>
      <c r="HLK2" s="30"/>
      <c r="HLL2" s="30"/>
      <c r="HLM2" s="30"/>
      <c r="HLN2" s="30"/>
      <c r="HLO2" s="30"/>
      <c r="HLP2" s="30"/>
      <c r="HLQ2" s="30"/>
      <c r="HLR2" s="30"/>
      <c r="HLS2" s="30"/>
      <c r="HLT2" s="30"/>
      <c r="HLU2" s="30"/>
      <c r="HLV2" s="30"/>
      <c r="HLW2" s="30"/>
      <c r="HLX2" s="30"/>
      <c r="HLY2" s="30"/>
      <c r="HLZ2" s="30"/>
      <c r="HMA2" s="30"/>
      <c r="HMB2" s="30"/>
      <c r="HMC2" s="30"/>
      <c r="HMD2" s="30"/>
      <c r="HME2" s="30"/>
      <c r="HMF2" s="30"/>
      <c r="HMG2" s="30"/>
      <c r="HMH2" s="30"/>
      <c r="HMI2" s="30"/>
      <c r="HMJ2" s="30"/>
      <c r="HMK2" s="30"/>
      <c r="HML2" s="30"/>
      <c r="HMM2" s="30"/>
      <c r="HMN2" s="30"/>
      <c r="HMO2" s="30"/>
      <c r="HMP2" s="30"/>
      <c r="HMQ2" s="30"/>
      <c r="HMR2" s="30"/>
      <c r="HMS2" s="30"/>
      <c r="HMT2" s="30"/>
      <c r="HMU2" s="30"/>
      <c r="HMV2" s="30"/>
      <c r="HMW2" s="30"/>
      <c r="HMX2" s="30"/>
      <c r="HMY2" s="30"/>
      <c r="HMZ2" s="30"/>
      <c r="HNA2" s="30"/>
      <c r="HNB2" s="30"/>
      <c r="HNC2" s="30"/>
      <c r="HND2" s="30"/>
      <c r="HNE2" s="30"/>
      <c r="HNF2" s="30"/>
      <c r="HNG2" s="30"/>
      <c r="HNH2" s="30"/>
      <c r="HNI2" s="30"/>
      <c r="HNJ2" s="30"/>
      <c r="HNK2" s="30"/>
      <c r="HNL2" s="30"/>
      <c r="HNM2" s="30"/>
      <c r="HNN2" s="30"/>
      <c r="HNO2" s="30"/>
      <c r="HNP2" s="30"/>
      <c r="HNQ2" s="30"/>
      <c r="HNR2" s="30"/>
      <c r="HNS2" s="30"/>
      <c r="HNT2" s="30"/>
      <c r="HNU2" s="30"/>
      <c r="HNV2" s="30"/>
      <c r="HNW2" s="30"/>
      <c r="HNX2" s="30"/>
      <c r="HNY2" s="30"/>
      <c r="HNZ2" s="30"/>
      <c r="HOA2" s="30"/>
      <c r="HOB2" s="30"/>
      <c r="HOC2" s="30"/>
      <c r="HOD2" s="30"/>
      <c r="HOE2" s="30"/>
      <c r="HOF2" s="30"/>
      <c r="HOG2" s="30"/>
      <c r="HOH2" s="30"/>
      <c r="HOI2" s="30"/>
      <c r="HOJ2" s="30"/>
      <c r="HOK2" s="30"/>
      <c r="HOL2" s="30"/>
      <c r="HOM2" s="30"/>
      <c r="HON2" s="30"/>
      <c r="HOO2" s="30"/>
      <c r="HOP2" s="30"/>
      <c r="HOQ2" s="30"/>
      <c r="HOR2" s="30"/>
      <c r="HOS2" s="30"/>
      <c r="HOT2" s="30"/>
      <c r="HOU2" s="30"/>
      <c r="HOV2" s="30"/>
      <c r="HOW2" s="30"/>
      <c r="HOX2" s="30"/>
      <c r="HOY2" s="30"/>
      <c r="HOZ2" s="30"/>
      <c r="HPA2" s="30"/>
      <c r="HPB2" s="30"/>
      <c r="HPC2" s="30"/>
      <c r="HPD2" s="30"/>
      <c r="HPE2" s="30"/>
      <c r="HPF2" s="30"/>
      <c r="HPG2" s="30"/>
      <c r="HPH2" s="30"/>
      <c r="HPI2" s="30"/>
      <c r="HPJ2" s="30"/>
      <c r="HPK2" s="30"/>
      <c r="HPL2" s="30"/>
      <c r="HPM2" s="30"/>
      <c r="HPN2" s="30"/>
      <c r="HPO2" s="30"/>
      <c r="HPP2" s="30"/>
      <c r="HPQ2" s="30"/>
      <c r="HPR2" s="30"/>
      <c r="HPS2" s="30"/>
      <c r="HPT2" s="30"/>
      <c r="HPU2" s="30"/>
      <c r="HPV2" s="30"/>
      <c r="HPW2" s="30"/>
      <c r="HPX2" s="30"/>
      <c r="HPY2" s="30"/>
      <c r="HPZ2" s="30"/>
      <c r="HQA2" s="30"/>
      <c r="HQB2" s="30"/>
      <c r="HQC2" s="30"/>
      <c r="HQD2" s="30"/>
      <c r="HQE2" s="30"/>
      <c r="HQF2" s="30"/>
      <c r="HQG2" s="30"/>
      <c r="HQH2" s="30"/>
      <c r="HQI2" s="30"/>
      <c r="HQJ2" s="30"/>
      <c r="HQK2" s="30"/>
      <c r="HQL2" s="30"/>
      <c r="HQM2" s="30"/>
      <c r="HQN2" s="30"/>
      <c r="HQO2" s="30"/>
      <c r="HQP2" s="30"/>
      <c r="HQQ2" s="30"/>
      <c r="HQR2" s="30"/>
      <c r="HQS2" s="30"/>
      <c r="HQT2" s="30"/>
      <c r="HQU2" s="30"/>
      <c r="HQV2" s="30"/>
      <c r="HQW2" s="30"/>
      <c r="HQX2" s="30"/>
      <c r="HQY2" s="30"/>
      <c r="HQZ2" s="30"/>
      <c r="HRA2" s="30"/>
      <c r="HRB2" s="30"/>
      <c r="HRC2" s="30"/>
      <c r="HRD2" s="30"/>
      <c r="HRE2" s="30"/>
      <c r="HRF2" s="30"/>
      <c r="HRG2" s="30"/>
      <c r="HRH2" s="30"/>
      <c r="HRI2" s="30"/>
      <c r="HRJ2" s="30"/>
      <c r="HRK2" s="30"/>
      <c r="HRL2" s="30"/>
      <c r="HRM2" s="30"/>
      <c r="HRN2" s="30"/>
      <c r="HRO2" s="30"/>
      <c r="HRP2" s="30"/>
      <c r="HRQ2" s="30"/>
      <c r="HRR2" s="30"/>
      <c r="HRS2" s="30"/>
      <c r="HRT2" s="30"/>
      <c r="HRU2" s="30"/>
      <c r="HRV2" s="30"/>
      <c r="HRW2" s="30"/>
      <c r="HRX2" s="30"/>
      <c r="HRY2" s="30"/>
      <c r="HRZ2" s="30"/>
      <c r="HSA2" s="30"/>
      <c r="HSB2" s="30"/>
      <c r="HSC2" s="30"/>
      <c r="HSD2" s="30"/>
      <c r="HSE2" s="30"/>
      <c r="HSF2" s="30"/>
      <c r="HSG2" s="30"/>
      <c r="HSH2" s="30"/>
      <c r="HSI2" s="30"/>
      <c r="HSJ2" s="30"/>
      <c r="HSK2" s="30"/>
      <c r="HSL2" s="30"/>
      <c r="HSM2" s="30"/>
      <c r="HSN2" s="30"/>
      <c r="HSO2" s="30"/>
      <c r="HSP2" s="30"/>
      <c r="HSQ2" s="30"/>
      <c r="HSR2" s="30"/>
      <c r="HSS2" s="30"/>
      <c r="HST2" s="30"/>
      <c r="HSU2" s="30"/>
      <c r="HSV2" s="30"/>
      <c r="HSW2" s="30"/>
      <c r="HSX2" s="30"/>
      <c r="HSY2" s="30"/>
      <c r="HSZ2" s="30"/>
      <c r="HTA2" s="30"/>
      <c r="HTB2" s="30"/>
      <c r="HTC2" s="30"/>
      <c r="HTD2" s="30"/>
      <c r="HTE2" s="30"/>
      <c r="HTF2" s="30"/>
      <c r="HTG2" s="30"/>
      <c r="HTH2" s="30"/>
      <c r="HTI2" s="30"/>
      <c r="HTJ2" s="30"/>
      <c r="HTK2" s="30"/>
      <c r="HTL2" s="30"/>
      <c r="HTM2" s="30"/>
      <c r="HTN2" s="30"/>
      <c r="HTO2" s="30"/>
      <c r="HTP2" s="30"/>
      <c r="HTQ2" s="30"/>
      <c r="HTR2" s="30"/>
      <c r="HTS2" s="30"/>
      <c r="HTT2" s="30"/>
      <c r="HTU2" s="30"/>
      <c r="HTV2" s="30"/>
      <c r="HTW2" s="30"/>
      <c r="HTX2" s="30"/>
      <c r="HTY2" s="30"/>
      <c r="HTZ2" s="30"/>
      <c r="HUA2" s="30"/>
      <c r="HUB2" s="30"/>
      <c r="HUC2" s="30"/>
      <c r="HUD2" s="30"/>
      <c r="HUE2" s="30"/>
      <c r="HUF2" s="30"/>
      <c r="HUG2" s="30"/>
      <c r="HUH2" s="30"/>
      <c r="HUI2" s="30"/>
      <c r="HUJ2" s="30"/>
      <c r="HUK2" s="30"/>
      <c r="HUL2" s="30"/>
      <c r="HUM2" s="30"/>
      <c r="HUN2" s="30"/>
      <c r="HUO2" s="30"/>
      <c r="HUP2" s="30"/>
      <c r="HUQ2" s="30"/>
      <c r="HUR2" s="30"/>
      <c r="HUS2" s="30"/>
      <c r="HUT2" s="30"/>
      <c r="HUU2" s="30"/>
      <c r="HUV2" s="30"/>
      <c r="HUW2" s="30"/>
      <c r="HUX2" s="30"/>
      <c r="HUY2" s="30"/>
      <c r="HUZ2" s="30"/>
      <c r="HVA2" s="30"/>
      <c r="HVB2" s="30"/>
      <c r="HVC2" s="30"/>
      <c r="HVD2" s="30"/>
      <c r="HVE2" s="30"/>
      <c r="HVF2" s="30"/>
      <c r="HVG2" s="30"/>
      <c r="HVH2" s="30"/>
      <c r="HVI2" s="30"/>
      <c r="HVJ2" s="30"/>
      <c r="HVK2" s="30"/>
      <c r="HVL2" s="30"/>
      <c r="HVM2" s="30"/>
      <c r="HVN2" s="30"/>
      <c r="HVO2" s="30"/>
      <c r="HVP2" s="30"/>
      <c r="HVQ2" s="30"/>
      <c r="HVR2" s="30"/>
      <c r="HVS2" s="30"/>
      <c r="HVT2" s="30"/>
      <c r="HVU2" s="30"/>
      <c r="HVV2" s="30"/>
      <c r="HVW2" s="30"/>
      <c r="HVX2" s="30"/>
      <c r="HVY2" s="30"/>
      <c r="HVZ2" s="30"/>
      <c r="HWA2" s="30"/>
      <c r="HWB2" s="30"/>
      <c r="HWC2" s="30"/>
      <c r="HWD2" s="30"/>
      <c r="HWE2" s="30"/>
      <c r="HWF2" s="30"/>
      <c r="HWG2" s="30"/>
      <c r="HWH2" s="30"/>
      <c r="HWI2" s="30"/>
      <c r="HWJ2" s="30"/>
      <c r="HWK2" s="30"/>
      <c r="HWL2" s="30"/>
      <c r="HWM2" s="30"/>
      <c r="HWN2" s="30"/>
      <c r="HWO2" s="30"/>
      <c r="HWP2" s="30"/>
      <c r="HWQ2" s="30"/>
      <c r="HWR2" s="30"/>
      <c r="HWS2" s="30"/>
      <c r="HWT2" s="30"/>
      <c r="HWU2" s="30"/>
      <c r="HWV2" s="30"/>
      <c r="HWW2" s="30"/>
      <c r="HWX2" s="30"/>
      <c r="HWY2" s="30"/>
      <c r="HWZ2" s="30"/>
      <c r="HXA2" s="30"/>
      <c r="HXB2" s="30"/>
      <c r="HXC2" s="30"/>
      <c r="HXD2" s="30"/>
      <c r="HXE2" s="30"/>
      <c r="HXF2" s="30"/>
      <c r="HXG2" s="30"/>
      <c r="HXH2" s="30"/>
      <c r="HXI2" s="30"/>
      <c r="HXJ2" s="30"/>
      <c r="HXK2" s="30"/>
      <c r="HXL2" s="30"/>
      <c r="HXM2" s="30"/>
      <c r="HXN2" s="30"/>
      <c r="HXO2" s="30"/>
      <c r="HXP2" s="30"/>
      <c r="HXQ2" s="30"/>
      <c r="HXR2" s="30"/>
      <c r="HXS2" s="30"/>
      <c r="HXT2" s="30"/>
      <c r="HXU2" s="30"/>
      <c r="HXV2" s="30"/>
      <c r="HXW2" s="30"/>
      <c r="HXX2" s="30"/>
      <c r="HXY2" s="30"/>
      <c r="HXZ2" s="30"/>
      <c r="HYA2" s="30"/>
      <c r="HYB2" s="30"/>
      <c r="HYC2" s="30"/>
      <c r="HYD2" s="30"/>
      <c r="HYE2" s="30"/>
      <c r="HYF2" s="30"/>
      <c r="HYG2" s="30"/>
      <c r="HYH2" s="30"/>
      <c r="HYI2" s="30"/>
      <c r="HYJ2" s="30"/>
      <c r="HYK2" s="30"/>
      <c r="HYL2" s="30"/>
      <c r="HYM2" s="30"/>
      <c r="HYN2" s="30"/>
      <c r="HYO2" s="30"/>
      <c r="HYP2" s="30"/>
      <c r="HYQ2" s="30"/>
      <c r="HYR2" s="30"/>
      <c r="HYS2" s="30"/>
      <c r="HYT2" s="30"/>
      <c r="HYU2" s="30"/>
      <c r="HYV2" s="30"/>
      <c r="HYW2" s="30"/>
      <c r="HYX2" s="30"/>
      <c r="HYY2" s="30"/>
      <c r="HYZ2" s="30"/>
      <c r="HZA2" s="30"/>
      <c r="HZB2" s="30"/>
      <c r="HZC2" s="30"/>
      <c r="HZD2" s="30"/>
      <c r="HZE2" s="30"/>
      <c r="HZF2" s="30"/>
      <c r="HZG2" s="30"/>
      <c r="HZH2" s="30"/>
      <c r="HZI2" s="30"/>
      <c r="HZJ2" s="30"/>
      <c r="HZK2" s="30"/>
      <c r="HZL2" s="30"/>
      <c r="HZM2" s="30"/>
      <c r="HZN2" s="30"/>
      <c r="HZO2" s="30"/>
      <c r="HZP2" s="30"/>
      <c r="HZQ2" s="30"/>
      <c r="HZR2" s="30"/>
      <c r="HZS2" s="30"/>
      <c r="HZT2" s="30"/>
      <c r="HZU2" s="30"/>
      <c r="HZV2" s="30"/>
      <c r="HZW2" s="30"/>
      <c r="HZX2" s="30"/>
      <c r="HZY2" s="30"/>
      <c r="HZZ2" s="30"/>
      <c r="IAA2" s="30"/>
      <c r="IAB2" s="30"/>
      <c r="IAC2" s="30"/>
      <c r="IAD2" s="30"/>
      <c r="IAE2" s="30"/>
      <c r="IAF2" s="30"/>
      <c r="IAG2" s="30"/>
      <c r="IAH2" s="30"/>
      <c r="IAI2" s="30"/>
      <c r="IAJ2" s="30"/>
      <c r="IAK2" s="30"/>
      <c r="IAL2" s="30"/>
      <c r="IAM2" s="30"/>
      <c r="IAN2" s="30"/>
      <c r="IAO2" s="30"/>
      <c r="IAP2" s="30"/>
      <c r="IAQ2" s="30"/>
      <c r="IAR2" s="30"/>
      <c r="IAS2" s="30"/>
      <c r="IAT2" s="30"/>
      <c r="IAU2" s="30"/>
      <c r="IAV2" s="30"/>
      <c r="IAW2" s="30"/>
      <c r="IAX2" s="30"/>
      <c r="IAY2" s="30"/>
      <c r="IAZ2" s="30"/>
      <c r="IBA2" s="30"/>
      <c r="IBB2" s="30"/>
      <c r="IBC2" s="30"/>
      <c r="IBD2" s="30"/>
      <c r="IBE2" s="30"/>
      <c r="IBF2" s="30"/>
      <c r="IBG2" s="30"/>
      <c r="IBH2" s="30"/>
      <c r="IBI2" s="30"/>
      <c r="IBJ2" s="30"/>
      <c r="IBK2" s="30"/>
      <c r="IBL2" s="30"/>
      <c r="IBM2" s="30"/>
      <c r="IBN2" s="30"/>
      <c r="IBO2" s="30"/>
      <c r="IBP2" s="30"/>
      <c r="IBQ2" s="30"/>
      <c r="IBR2" s="30"/>
      <c r="IBS2" s="30"/>
      <c r="IBT2" s="30"/>
      <c r="IBU2" s="30"/>
      <c r="IBV2" s="30"/>
      <c r="IBW2" s="30"/>
      <c r="IBX2" s="30"/>
      <c r="IBY2" s="30"/>
      <c r="IBZ2" s="30"/>
      <c r="ICA2" s="30"/>
      <c r="ICB2" s="30"/>
      <c r="ICC2" s="30"/>
      <c r="ICD2" s="30"/>
      <c r="ICE2" s="30"/>
      <c r="ICF2" s="30"/>
      <c r="ICG2" s="30"/>
      <c r="ICH2" s="30"/>
      <c r="ICI2" s="30"/>
      <c r="ICJ2" s="30"/>
      <c r="ICK2" s="30"/>
      <c r="ICL2" s="30"/>
      <c r="ICM2" s="30"/>
      <c r="ICN2" s="30"/>
      <c r="ICO2" s="30"/>
      <c r="ICP2" s="30"/>
      <c r="ICQ2" s="30"/>
      <c r="ICR2" s="30"/>
      <c r="ICS2" s="30"/>
      <c r="ICT2" s="30"/>
      <c r="ICU2" s="30"/>
      <c r="ICV2" s="30"/>
      <c r="ICW2" s="30"/>
      <c r="ICX2" s="30"/>
      <c r="ICY2" s="30"/>
      <c r="ICZ2" s="30"/>
      <c r="IDA2" s="30"/>
      <c r="IDB2" s="30"/>
      <c r="IDC2" s="30"/>
      <c r="IDD2" s="30"/>
      <c r="IDE2" s="30"/>
      <c r="IDF2" s="30"/>
      <c r="IDG2" s="30"/>
      <c r="IDH2" s="30"/>
      <c r="IDI2" s="30"/>
      <c r="IDJ2" s="30"/>
      <c r="IDK2" s="30"/>
      <c r="IDL2" s="30"/>
      <c r="IDM2" s="30"/>
      <c r="IDN2" s="30"/>
      <c r="IDO2" s="30"/>
      <c r="IDP2" s="30"/>
      <c r="IDQ2" s="30"/>
      <c r="IDR2" s="30"/>
      <c r="IDS2" s="30"/>
      <c r="IDT2" s="30"/>
      <c r="IDU2" s="30"/>
      <c r="IDV2" s="30"/>
      <c r="IDW2" s="30"/>
      <c r="IDX2" s="30"/>
      <c r="IDY2" s="30"/>
      <c r="IDZ2" s="30"/>
      <c r="IEA2" s="30"/>
      <c r="IEB2" s="30"/>
      <c r="IEC2" s="30"/>
      <c r="IED2" s="30"/>
      <c r="IEE2" s="30"/>
      <c r="IEF2" s="30"/>
      <c r="IEG2" s="30"/>
      <c r="IEH2" s="30"/>
      <c r="IEI2" s="30"/>
      <c r="IEJ2" s="30"/>
      <c r="IEK2" s="30"/>
      <c r="IEL2" s="30"/>
      <c r="IEM2" s="30"/>
      <c r="IEN2" s="30"/>
      <c r="IEO2" s="30"/>
      <c r="IEP2" s="30"/>
      <c r="IEQ2" s="30"/>
      <c r="IER2" s="30"/>
      <c r="IES2" s="30"/>
      <c r="IET2" s="30"/>
      <c r="IEU2" s="30"/>
      <c r="IEV2" s="30"/>
      <c r="IEW2" s="30"/>
      <c r="IEX2" s="30"/>
      <c r="IEY2" s="30"/>
      <c r="IEZ2" s="30"/>
      <c r="IFA2" s="30"/>
      <c r="IFB2" s="30"/>
      <c r="IFC2" s="30"/>
      <c r="IFD2" s="30"/>
      <c r="IFE2" s="30"/>
      <c r="IFF2" s="30"/>
      <c r="IFG2" s="30"/>
      <c r="IFH2" s="30"/>
      <c r="IFI2" s="30"/>
      <c r="IFJ2" s="30"/>
      <c r="IFK2" s="30"/>
      <c r="IFL2" s="30"/>
      <c r="IFM2" s="30"/>
      <c r="IFN2" s="30"/>
      <c r="IFO2" s="30"/>
      <c r="IFP2" s="30"/>
      <c r="IFQ2" s="30"/>
      <c r="IFR2" s="30"/>
      <c r="IFS2" s="30"/>
      <c r="IFT2" s="30"/>
      <c r="IFU2" s="30"/>
      <c r="IFV2" s="30"/>
      <c r="IFW2" s="30"/>
      <c r="IFX2" s="30"/>
      <c r="IFY2" s="30"/>
      <c r="IFZ2" s="30"/>
      <c r="IGA2" s="30"/>
      <c r="IGB2" s="30"/>
      <c r="IGC2" s="30"/>
      <c r="IGD2" s="30"/>
      <c r="IGE2" s="30"/>
      <c r="IGF2" s="30"/>
      <c r="IGG2" s="30"/>
      <c r="IGH2" s="30"/>
      <c r="IGI2" s="30"/>
      <c r="IGJ2" s="30"/>
      <c r="IGK2" s="30"/>
      <c r="IGL2" s="30"/>
      <c r="IGM2" s="30"/>
      <c r="IGN2" s="30"/>
      <c r="IGO2" s="30"/>
      <c r="IGP2" s="30"/>
      <c r="IGQ2" s="30"/>
      <c r="IGR2" s="30"/>
      <c r="IGS2" s="30"/>
      <c r="IGT2" s="30"/>
      <c r="IGU2" s="30"/>
      <c r="IGV2" s="30"/>
      <c r="IGW2" s="30"/>
      <c r="IGX2" s="30"/>
      <c r="IGY2" s="30"/>
      <c r="IGZ2" s="30"/>
      <c r="IHA2" s="30"/>
      <c r="IHB2" s="30"/>
      <c r="IHC2" s="30"/>
      <c r="IHD2" s="30"/>
      <c r="IHE2" s="30"/>
      <c r="IHF2" s="30"/>
      <c r="IHG2" s="30"/>
      <c r="IHH2" s="30"/>
      <c r="IHI2" s="30"/>
      <c r="IHJ2" s="30"/>
      <c r="IHK2" s="30"/>
      <c r="IHL2" s="30"/>
      <c r="IHM2" s="30"/>
      <c r="IHN2" s="30"/>
      <c r="IHO2" s="30"/>
      <c r="IHP2" s="30"/>
      <c r="IHQ2" s="30"/>
      <c r="IHR2" s="30"/>
      <c r="IHS2" s="30"/>
      <c r="IHT2" s="30"/>
      <c r="IHU2" s="30"/>
      <c r="IHV2" s="30"/>
      <c r="IHW2" s="30"/>
      <c r="IHX2" s="30"/>
      <c r="IHY2" s="30"/>
      <c r="IHZ2" s="30"/>
      <c r="IIA2" s="30"/>
      <c r="IIB2" s="30"/>
      <c r="IIC2" s="30"/>
      <c r="IID2" s="30"/>
      <c r="IIE2" s="30"/>
      <c r="IIF2" s="30"/>
      <c r="IIG2" s="30"/>
      <c r="IIH2" s="30"/>
      <c r="III2" s="30"/>
      <c r="IIJ2" s="30"/>
      <c r="IIK2" s="30"/>
      <c r="IIL2" s="30"/>
      <c r="IIM2" s="30"/>
      <c r="IIN2" s="30"/>
      <c r="IIO2" s="30"/>
      <c r="IIP2" s="30"/>
      <c r="IIQ2" s="30"/>
      <c r="IIR2" s="30"/>
      <c r="IIS2" s="30"/>
      <c r="IIT2" s="30"/>
      <c r="IIU2" s="30"/>
      <c r="IIV2" s="30"/>
      <c r="IIW2" s="30"/>
      <c r="IIX2" s="30"/>
      <c r="IIY2" s="30"/>
      <c r="IIZ2" s="30"/>
      <c r="IJA2" s="30"/>
      <c r="IJB2" s="30"/>
      <c r="IJC2" s="30"/>
      <c r="IJD2" s="30"/>
      <c r="IJE2" s="30"/>
      <c r="IJF2" s="30"/>
      <c r="IJG2" s="30"/>
      <c r="IJH2" s="30"/>
      <c r="IJI2" s="30"/>
      <c r="IJJ2" s="30"/>
      <c r="IJK2" s="30"/>
      <c r="IJL2" s="30"/>
      <c r="IJM2" s="30"/>
      <c r="IJN2" s="30"/>
      <c r="IJO2" s="30"/>
      <c r="IJP2" s="30"/>
      <c r="IJQ2" s="30"/>
      <c r="IJR2" s="30"/>
      <c r="IJS2" s="30"/>
      <c r="IJT2" s="30"/>
      <c r="IJU2" s="30"/>
      <c r="IJV2" s="30"/>
      <c r="IJW2" s="30"/>
      <c r="IJX2" s="30"/>
      <c r="IJY2" s="30"/>
      <c r="IJZ2" s="30"/>
      <c r="IKA2" s="30"/>
      <c r="IKB2" s="30"/>
      <c r="IKC2" s="30"/>
      <c r="IKD2" s="30"/>
      <c r="IKE2" s="30"/>
      <c r="IKF2" s="30"/>
      <c r="IKG2" s="30"/>
      <c r="IKH2" s="30"/>
      <c r="IKI2" s="30"/>
      <c r="IKJ2" s="30"/>
      <c r="IKK2" s="30"/>
      <c r="IKL2" s="30"/>
      <c r="IKM2" s="30"/>
      <c r="IKN2" s="30"/>
      <c r="IKO2" s="30"/>
      <c r="IKP2" s="30"/>
      <c r="IKQ2" s="30"/>
      <c r="IKR2" s="30"/>
      <c r="IKS2" s="30"/>
      <c r="IKT2" s="30"/>
      <c r="IKU2" s="30"/>
      <c r="IKV2" s="30"/>
      <c r="IKW2" s="30"/>
      <c r="IKX2" s="30"/>
      <c r="IKY2" s="30"/>
      <c r="IKZ2" s="30"/>
      <c r="ILA2" s="30"/>
      <c r="ILB2" s="30"/>
      <c r="ILC2" s="30"/>
      <c r="ILD2" s="30"/>
      <c r="ILE2" s="30"/>
      <c r="ILF2" s="30"/>
      <c r="ILG2" s="30"/>
      <c r="ILH2" s="30"/>
      <c r="ILI2" s="30"/>
      <c r="ILJ2" s="30"/>
      <c r="ILK2" s="30"/>
      <c r="ILL2" s="30"/>
      <c r="ILM2" s="30"/>
      <c r="ILN2" s="30"/>
      <c r="ILO2" s="30"/>
      <c r="ILP2" s="30"/>
      <c r="ILQ2" s="30"/>
      <c r="ILR2" s="30"/>
      <c r="ILS2" s="30"/>
      <c r="ILT2" s="30"/>
      <c r="ILU2" s="30"/>
      <c r="ILV2" s="30"/>
      <c r="ILW2" s="30"/>
      <c r="ILX2" s="30"/>
      <c r="ILY2" s="30"/>
      <c r="ILZ2" s="30"/>
      <c r="IMA2" s="30"/>
      <c r="IMB2" s="30"/>
      <c r="IMC2" s="30"/>
      <c r="IMD2" s="30"/>
      <c r="IME2" s="30"/>
      <c r="IMF2" s="30"/>
      <c r="IMG2" s="30"/>
      <c r="IMH2" s="30"/>
      <c r="IMI2" s="30"/>
      <c r="IMJ2" s="30"/>
      <c r="IMK2" s="30"/>
      <c r="IML2" s="30"/>
      <c r="IMM2" s="30"/>
      <c r="IMN2" s="30"/>
      <c r="IMO2" s="30"/>
      <c r="IMP2" s="30"/>
      <c r="IMQ2" s="30"/>
      <c r="IMR2" s="30"/>
      <c r="IMS2" s="30"/>
      <c r="IMT2" s="30"/>
      <c r="IMU2" s="30"/>
      <c r="IMV2" s="30"/>
      <c r="IMW2" s="30"/>
      <c r="IMX2" s="30"/>
      <c r="IMY2" s="30"/>
      <c r="IMZ2" s="30"/>
      <c r="INA2" s="30"/>
      <c r="INB2" s="30"/>
      <c r="INC2" s="30"/>
      <c r="IND2" s="30"/>
      <c r="INE2" s="30"/>
      <c r="INF2" s="30"/>
      <c r="ING2" s="30"/>
      <c r="INH2" s="30"/>
      <c r="INI2" s="30"/>
      <c r="INJ2" s="30"/>
      <c r="INK2" s="30"/>
      <c r="INL2" s="30"/>
      <c r="INM2" s="30"/>
      <c r="INN2" s="30"/>
      <c r="INO2" s="30"/>
      <c r="INP2" s="30"/>
      <c r="INQ2" s="30"/>
      <c r="INR2" s="30"/>
      <c r="INS2" s="30"/>
      <c r="INT2" s="30"/>
      <c r="INU2" s="30"/>
      <c r="INV2" s="30"/>
      <c r="INW2" s="30"/>
      <c r="INX2" s="30"/>
      <c r="INY2" s="30"/>
      <c r="INZ2" s="30"/>
      <c r="IOA2" s="30"/>
      <c r="IOB2" s="30"/>
      <c r="IOC2" s="30"/>
      <c r="IOD2" s="30"/>
      <c r="IOE2" s="30"/>
      <c r="IOF2" s="30"/>
      <c r="IOG2" s="30"/>
      <c r="IOH2" s="30"/>
      <c r="IOI2" s="30"/>
      <c r="IOJ2" s="30"/>
      <c r="IOK2" s="30"/>
      <c r="IOL2" s="30"/>
      <c r="IOM2" s="30"/>
      <c r="ION2" s="30"/>
      <c r="IOO2" s="30"/>
      <c r="IOP2" s="30"/>
      <c r="IOQ2" s="30"/>
      <c r="IOR2" s="30"/>
      <c r="IOS2" s="30"/>
      <c r="IOT2" s="30"/>
      <c r="IOU2" s="30"/>
      <c r="IOV2" s="30"/>
      <c r="IOW2" s="30"/>
      <c r="IOX2" s="30"/>
      <c r="IOY2" s="30"/>
      <c r="IOZ2" s="30"/>
      <c r="IPA2" s="30"/>
      <c r="IPB2" s="30"/>
      <c r="IPC2" s="30"/>
      <c r="IPD2" s="30"/>
      <c r="IPE2" s="30"/>
      <c r="IPF2" s="30"/>
      <c r="IPG2" s="30"/>
      <c r="IPH2" s="30"/>
      <c r="IPI2" s="30"/>
      <c r="IPJ2" s="30"/>
      <c r="IPK2" s="30"/>
      <c r="IPL2" s="30"/>
      <c r="IPM2" s="30"/>
      <c r="IPN2" s="30"/>
      <c r="IPO2" s="30"/>
      <c r="IPP2" s="30"/>
      <c r="IPQ2" s="30"/>
      <c r="IPR2" s="30"/>
      <c r="IPS2" s="30"/>
      <c r="IPT2" s="30"/>
      <c r="IPU2" s="30"/>
      <c r="IPV2" s="30"/>
      <c r="IPW2" s="30"/>
      <c r="IPX2" s="30"/>
      <c r="IPY2" s="30"/>
      <c r="IPZ2" s="30"/>
      <c r="IQA2" s="30"/>
      <c r="IQB2" s="30"/>
      <c r="IQC2" s="30"/>
      <c r="IQD2" s="30"/>
      <c r="IQE2" s="30"/>
      <c r="IQF2" s="30"/>
      <c r="IQG2" s="30"/>
      <c r="IQH2" s="30"/>
      <c r="IQI2" s="30"/>
      <c r="IQJ2" s="30"/>
      <c r="IQK2" s="30"/>
      <c r="IQL2" s="30"/>
      <c r="IQM2" s="30"/>
      <c r="IQN2" s="30"/>
      <c r="IQO2" s="30"/>
      <c r="IQP2" s="30"/>
      <c r="IQQ2" s="30"/>
      <c r="IQR2" s="30"/>
      <c r="IQS2" s="30"/>
      <c r="IQT2" s="30"/>
      <c r="IQU2" s="30"/>
      <c r="IQV2" s="30"/>
      <c r="IQW2" s="30"/>
      <c r="IQX2" s="30"/>
      <c r="IQY2" s="30"/>
      <c r="IQZ2" s="30"/>
      <c r="IRA2" s="30"/>
      <c r="IRB2" s="30"/>
      <c r="IRC2" s="30"/>
      <c r="IRD2" s="30"/>
      <c r="IRE2" s="30"/>
      <c r="IRF2" s="30"/>
      <c r="IRG2" s="30"/>
      <c r="IRH2" s="30"/>
      <c r="IRI2" s="30"/>
      <c r="IRJ2" s="30"/>
      <c r="IRK2" s="30"/>
      <c r="IRL2" s="30"/>
      <c r="IRM2" s="30"/>
      <c r="IRN2" s="30"/>
      <c r="IRO2" s="30"/>
      <c r="IRP2" s="30"/>
      <c r="IRQ2" s="30"/>
      <c r="IRR2" s="30"/>
      <c r="IRS2" s="30"/>
      <c r="IRT2" s="30"/>
      <c r="IRU2" s="30"/>
      <c r="IRV2" s="30"/>
      <c r="IRW2" s="30"/>
      <c r="IRX2" s="30"/>
      <c r="IRY2" s="30"/>
      <c r="IRZ2" s="30"/>
      <c r="ISA2" s="30"/>
      <c r="ISB2" s="30"/>
      <c r="ISC2" s="30"/>
      <c r="ISD2" s="30"/>
      <c r="ISE2" s="30"/>
      <c r="ISF2" s="30"/>
      <c r="ISG2" s="30"/>
      <c r="ISH2" s="30"/>
      <c r="ISI2" s="30"/>
      <c r="ISJ2" s="30"/>
      <c r="ISK2" s="30"/>
      <c r="ISL2" s="30"/>
      <c r="ISM2" s="30"/>
      <c r="ISN2" s="30"/>
      <c r="ISO2" s="30"/>
      <c r="ISP2" s="30"/>
      <c r="ISQ2" s="30"/>
      <c r="ISR2" s="30"/>
      <c r="ISS2" s="30"/>
      <c r="IST2" s="30"/>
      <c r="ISU2" s="30"/>
      <c r="ISV2" s="30"/>
      <c r="ISW2" s="30"/>
      <c r="ISX2" s="30"/>
      <c r="ISY2" s="30"/>
      <c r="ISZ2" s="30"/>
      <c r="ITA2" s="30"/>
      <c r="ITB2" s="30"/>
      <c r="ITC2" s="30"/>
      <c r="ITD2" s="30"/>
      <c r="ITE2" s="30"/>
      <c r="ITF2" s="30"/>
      <c r="ITG2" s="30"/>
      <c r="ITH2" s="30"/>
      <c r="ITI2" s="30"/>
      <c r="ITJ2" s="30"/>
      <c r="ITK2" s="30"/>
      <c r="ITL2" s="30"/>
      <c r="ITM2" s="30"/>
      <c r="ITN2" s="30"/>
      <c r="ITO2" s="30"/>
      <c r="ITP2" s="30"/>
      <c r="ITQ2" s="30"/>
      <c r="ITR2" s="30"/>
      <c r="ITS2" s="30"/>
      <c r="ITT2" s="30"/>
      <c r="ITU2" s="30"/>
      <c r="ITV2" s="30"/>
      <c r="ITW2" s="30"/>
      <c r="ITX2" s="30"/>
      <c r="ITY2" s="30"/>
      <c r="ITZ2" s="30"/>
      <c r="IUA2" s="30"/>
      <c r="IUB2" s="30"/>
      <c r="IUC2" s="30"/>
      <c r="IUD2" s="30"/>
      <c r="IUE2" s="30"/>
      <c r="IUF2" s="30"/>
      <c r="IUG2" s="30"/>
      <c r="IUH2" s="30"/>
      <c r="IUI2" s="30"/>
      <c r="IUJ2" s="30"/>
      <c r="IUK2" s="30"/>
      <c r="IUL2" s="30"/>
      <c r="IUM2" s="30"/>
      <c r="IUN2" s="30"/>
      <c r="IUO2" s="30"/>
      <c r="IUP2" s="30"/>
      <c r="IUQ2" s="30"/>
      <c r="IUR2" s="30"/>
      <c r="IUS2" s="30"/>
      <c r="IUT2" s="30"/>
      <c r="IUU2" s="30"/>
      <c r="IUV2" s="30"/>
      <c r="IUW2" s="30"/>
      <c r="IUX2" s="30"/>
      <c r="IUY2" s="30"/>
      <c r="IUZ2" s="30"/>
      <c r="IVA2" s="30"/>
      <c r="IVB2" s="30"/>
      <c r="IVC2" s="30"/>
      <c r="IVD2" s="30"/>
      <c r="IVE2" s="30"/>
      <c r="IVF2" s="30"/>
      <c r="IVG2" s="30"/>
      <c r="IVH2" s="30"/>
      <c r="IVI2" s="30"/>
      <c r="IVJ2" s="30"/>
      <c r="IVK2" s="30"/>
      <c r="IVL2" s="30"/>
      <c r="IVM2" s="30"/>
      <c r="IVN2" s="30"/>
      <c r="IVO2" s="30"/>
      <c r="IVP2" s="30"/>
      <c r="IVQ2" s="30"/>
      <c r="IVR2" s="30"/>
      <c r="IVS2" s="30"/>
      <c r="IVT2" s="30"/>
      <c r="IVU2" s="30"/>
      <c r="IVV2" s="30"/>
      <c r="IVW2" s="30"/>
      <c r="IVX2" s="30"/>
      <c r="IVY2" s="30"/>
      <c r="IVZ2" s="30"/>
      <c r="IWA2" s="30"/>
      <c r="IWB2" s="30"/>
      <c r="IWC2" s="30"/>
      <c r="IWD2" s="30"/>
      <c r="IWE2" s="30"/>
      <c r="IWF2" s="30"/>
      <c r="IWG2" s="30"/>
      <c r="IWH2" s="30"/>
      <c r="IWI2" s="30"/>
      <c r="IWJ2" s="30"/>
      <c r="IWK2" s="30"/>
      <c r="IWL2" s="30"/>
      <c r="IWM2" s="30"/>
      <c r="IWN2" s="30"/>
      <c r="IWO2" s="30"/>
      <c r="IWP2" s="30"/>
      <c r="IWQ2" s="30"/>
      <c r="IWR2" s="30"/>
      <c r="IWS2" s="30"/>
      <c r="IWT2" s="30"/>
      <c r="IWU2" s="30"/>
      <c r="IWV2" s="30"/>
      <c r="IWW2" s="30"/>
      <c r="IWX2" s="30"/>
      <c r="IWY2" s="30"/>
      <c r="IWZ2" s="30"/>
      <c r="IXA2" s="30"/>
      <c r="IXB2" s="30"/>
      <c r="IXC2" s="30"/>
      <c r="IXD2" s="30"/>
      <c r="IXE2" s="30"/>
      <c r="IXF2" s="30"/>
      <c r="IXG2" s="30"/>
      <c r="IXH2" s="30"/>
      <c r="IXI2" s="30"/>
      <c r="IXJ2" s="30"/>
      <c r="IXK2" s="30"/>
      <c r="IXL2" s="30"/>
      <c r="IXM2" s="30"/>
      <c r="IXN2" s="30"/>
      <c r="IXO2" s="30"/>
      <c r="IXP2" s="30"/>
      <c r="IXQ2" s="30"/>
      <c r="IXR2" s="30"/>
      <c r="IXS2" s="30"/>
      <c r="IXT2" s="30"/>
      <c r="IXU2" s="30"/>
      <c r="IXV2" s="30"/>
      <c r="IXW2" s="30"/>
      <c r="IXX2" s="30"/>
      <c r="IXY2" s="30"/>
      <c r="IXZ2" s="30"/>
      <c r="IYA2" s="30"/>
      <c r="IYB2" s="30"/>
      <c r="IYC2" s="30"/>
      <c r="IYD2" s="30"/>
      <c r="IYE2" s="30"/>
      <c r="IYF2" s="30"/>
      <c r="IYG2" s="30"/>
      <c r="IYH2" s="30"/>
      <c r="IYI2" s="30"/>
      <c r="IYJ2" s="30"/>
      <c r="IYK2" s="30"/>
      <c r="IYL2" s="30"/>
      <c r="IYM2" s="30"/>
      <c r="IYN2" s="30"/>
      <c r="IYO2" s="30"/>
      <c r="IYP2" s="30"/>
      <c r="IYQ2" s="30"/>
      <c r="IYR2" s="30"/>
      <c r="IYS2" s="30"/>
      <c r="IYT2" s="30"/>
      <c r="IYU2" s="30"/>
      <c r="IYV2" s="30"/>
      <c r="IYW2" s="30"/>
      <c r="IYX2" s="30"/>
      <c r="IYY2" s="30"/>
      <c r="IYZ2" s="30"/>
      <c r="IZA2" s="30"/>
      <c r="IZB2" s="30"/>
      <c r="IZC2" s="30"/>
      <c r="IZD2" s="30"/>
      <c r="IZE2" s="30"/>
      <c r="IZF2" s="30"/>
      <c r="IZG2" s="30"/>
      <c r="IZH2" s="30"/>
      <c r="IZI2" s="30"/>
      <c r="IZJ2" s="30"/>
      <c r="IZK2" s="30"/>
      <c r="IZL2" s="30"/>
      <c r="IZM2" s="30"/>
      <c r="IZN2" s="30"/>
      <c r="IZO2" s="30"/>
      <c r="IZP2" s="30"/>
      <c r="IZQ2" s="30"/>
      <c r="IZR2" s="30"/>
      <c r="IZS2" s="30"/>
      <c r="IZT2" s="30"/>
      <c r="IZU2" s="30"/>
      <c r="IZV2" s="30"/>
      <c r="IZW2" s="30"/>
      <c r="IZX2" s="30"/>
      <c r="IZY2" s="30"/>
      <c r="IZZ2" s="30"/>
      <c r="JAA2" s="30"/>
      <c r="JAB2" s="30"/>
      <c r="JAC2" s="30"/>
      <c r="JAD2" s="30"/>
      <c r="JAE2" s="30"/>
      <c r="JAF2" s="30"/>
      <c r="JAG2" s="30"/>
      <c r="JAH2" s="30"/>
      <c r="JAI2" s="30"/>
      <c r="JAJ2" s="30"/>
      <c r="JAK2" s="30"/>
      <c r="JAL2" s="30"/>
      <c r="JAM2" s="30"/>
      <c r="JAN2" s="30"/>
      <c r="JAO2" s="30"/>
      <c r="JAP2" s="30"/>
      <c r="JAQ2" s="30"/>
      <c r="JAR2" s="30"/>
      <c r="JAS2" s="30"/>
      <c r="JAT2" s="30"/>
      <c r="JAU2" s="30"/>
      <c r="JAV2" s="30"/>
      <c r="JAW2" s="30"/>
      <c r="JAX2" s="30"/>
      <c r="JAY2" s="30"/>
      <c r="JAZ2" s="30"/>
      <c r="JBA2" s="30"/>
      <c r="JBB2" s="30"/>
      <c r="JBC2" s="30"/>
      <c r="JBD2" s="30"/>
      <c r="JBE2" s="30"/>
      <c r="JBF2" s="30"/>
      <c r="JBG2" s="30"/>
      <c r="JBH2" s="30"/>
      <c r="JBI2" s="30"/>
      <c r="JBJ2" s="30"/>
      <c r="JBK2" s="30"/>
      <c r="JBL2" s="30"/>
      <c r="JBM2" s="30"/>
      <c r="JBN2" s="30"/>
      <c r="JBO2" s="30"/>
      <c r="JBP2" s="30"/>
      <c r="JBQ2" s="30"/>
      <c r="JBR2" s="30"/>
      <c r="JBS2" s="30"/>
      <c r="JBT2" s="30"/>
      <c r="JBU2" s="30"/>
      <c r="JBV2" s="30"/>
      <c r="JBW2" s="30"/>
      <c r="JBX2" s="30"/>
      <c r="JBY2" s="30"/>
      <c r="JBZ2" s="30"/>
      <c r="JCA2" s="30"/>
      <c r="JCB2" s="30"/>
      <c r="JCC2" s="30"/>
      <c r="JCD2" s="30"/>
      <c r="JCE2" s="30"/>
      <c r="JCF2" s="30"/>
      <c r="JCG2" s="30"/>
      <c r="JCH2" s="30"/>
      <c r="JCI2" s="30"/>
      <c r="JCJ2" s="30"/>
      <c r="JCK2" s="30"/>
      <c r="JCL2" s="30"/>
      <c r="JCM2" s="30"/>
      <c r="JCN2" s="30"/>
      <c r="JCO2" s="30"/>
      <c r="JCP2" s="30"/>
      <c r="JCQ2" s="30"/>
      <c r="JCR2" s="30"/>
      <c r="JCS2" s="30"/>
      <c r="JCT2" s="30"/>
      <c r="JCU2" s="30"/>
      <c r="JCV2" s="30"/>
      <c r="JCW2" s="30"/>
      <c r="JCX2" s="30"/>
      <c r="JCY2" s="30"/>
      <c r="JCZ2" s="30"/>
      <c r="JDA2" s="30"/>
      <c r="JDB2" s="30"/>
      <c r="JDC2" s="30"/>
      <c r="JDD2" s="30"/>
      <c r="JDE2" s="30"/>
      <c r="JDF2" s="30"/>
      <c r="JDG2" s="30"/>
      <c r="JDH2" s="30"/>
      <c r="JDI2" s="30"/>
      <c r="JDJ2" s="30"/>
      <c r="JDK2" s="30"/>
      <c r="JDL2" s="30"/>
      <c r="JDM2" s="30"/>
      <c r="JDN2" s="30"/>
      <c r="JDO2" s="30"/>
      <c r="JDP2" s="30"/>
      <c r="JDQ2" s="30"/>
      <c r="JDR2" s="30"/>
      <c r="JDS2" s="30"/>
      <c r="JDT2" s="30"/>
      <c r="JDU2" s="30"/>
      <c r="JDV2" s="30"/>
      <c r="JDW2" s="30"/>
      <c r="JDX2" s="30"/>
      <c r="JDY2" s="30"/>
      <c r="JDZ2" s="30"/>
      <c r="JEA2" s="30"/>
      <c r="JEB2" s="30"/>
      <c r="JEC2" s="30"/>
      <c r="JED2" s="30"/>
      <c r="JEE2" s="30"/>
      <c r="JEF2" s="30"/>
      <c r="JEG2" s="30"/>
      <c r="JEH2" s="30"/>
      <c r="JEI2" s="30"/>
      <c r="JEJ2" s="30"/>
      <c r="JEK2" s="30"/>
      <c r="JEL2" s="30"/>
      <c r="JEM2" s="30"/>
      <c r="JEN2" s="30"/>
      <c r="JEO2" s="30"/>
      <c r="JEP2" s="30"/>
      <c r="JEQ2" s="30"/>
      <c r="JER2" s="30"/>
      <c r="JES2" s="30"/>
      <c r="JET2" s="30"/>
      <c r="JEU2" s="30"/>
      <c r="JEV2" s="30"/>
      <c r="JEW2" s="30"/>
      <c r="JEX2" s="30"/>
      <c r="JEY2" s="30"/>
      <c r="JEZ2" s="30"/>
      <c r="JFA2" s="30"/>
      <c r="JFB2" s="30"/>
      <c r="JFC2" s="30"/>
      <c r="JFD2" s="30"/>
      <c r="JFE2" s="30"/>
      <c r="JFF2" s="30"/>
      <c r="JFG2" s="30"/>
      <c r="JFH2" s="30"/>
      <c r="JFI2" s="30"/>
      <c r="JFJ2" s="30"/>
      <c r="JFK2" s="30"/>
      <c r="JFL2" s="30"/>
      <c r="JFM2" s="30"/>
      <c r="JFN2" s="30"/>
      <c r="JFO2" s="30"/>
      <c r="JFP2" s="30"/>
      <c r="JFQ2" s="30"/>
      <c r="JFR2" s="30"/>
      <c r="JFS2" s="30"/>
      <c r="JFT2" s="30"/>
      <c r="JFU2" s="30"/>
      <c r="JFV2" s="30"/>
      <c r="JFW2" s="30"/>
      <c r="JFX2" s="30"/>
      <c r="JFY2" s="30"/>
      <c r="JFZ2" s="30"/>
      <c r="JGA2" s="30"/>
      <c r="JGB2" s="30"/>
      <c r="JGC2" s="30"/>
      <c r="JGD2" s="30"/>
      <c r="JGE2" s="30"/>
      <c r="JGF2" s="30"/>
      <c r="JGG2" s="30"/>
      <c r="JGH2" s="30"/>
      <c r="JGI2" s="30"/>
      <c r="JGJ2" s="30"/>
      <c r="JGK2" s="30"/>
      <c r="JGL2" s="30"/>
      <c r="JGM2" s="30"/>
      <c r="JGN2" s="30"/>
      <c r="JGO2" s="30"/>
      <c r="JGP2" s="30"/>
      <c r="JGQ2" s="30"/>
      <c r="JGR2" s="30"/>
      <c r="JGS2" s="30"/>
      <c r="JGT2" s="30"/>
      <c r="JGU2" s="30"/>
      <c r="JGV2" s="30"/>
      <c r="JGW2" s="30"/>
      <c r="JGX2" s="30"/>
      <c r="JGY2" s="30"/>
      <c r="JGZ2" s="30"/>
      <c r="JHA2" s="30"/>
      <c r="JHB2" s="30"/>
      <c r="JHC2" s="30"/>
      <c r="JHD2" s="30"/>
      <c r="JHE2" s="30"/>
      <c r="JHF2" s="30"/>
      <c r="JHG2" s="30"/>
      <c r="JHH2" s="30"/>
      <c r="JHI2" s="30"/>
      <c r="JHJ2" s="30"/>
      <c r="JHK2" s="30"/>
      <c r="JHL2" s="30"/>
      <c r="JHM2" s="30"/>
      <c r="JHN2" s="30"/>
      <c r="JHO2" s="30"/>
      <c r="JHP2" s="30"/>
      <c r="JHQ2" s="30"/>
      <c r="JHR2" s="30"/>
      <c r="JHS2" s="30"/>
      <c r="JHT2" s="30"/>
      <c r="JHU2" s="30"/>
      <c r="JHV2" s="30"/>
      <c r="JHW2" s="30"/>
      <c r="JHX2" s="30"/>
      <c r="JHY2" s="30"/>
      <c r="JHZ2" s="30"/>
      <c r="JIA2" s="30"/>
      <c r="JIB2" s="30"/>
      <c r="JIC2" s="30"/>
      <c r="JID2" s="30"/>
      <c r="JIE2" s="30"/>
      <c r="JIF2" s="30"/>
      <c r="JIG2" s="30"/>
      <c r="JIH2" s="30"/>
      <c r="JII2" s="30"/>
      <c r="JIJ2" s="30"/>
      <c r="JIK2" s="30"/>
      <c r="JIL2" s="30"/>
      <c r="JIM2" s="30"/>
      <c r="JIN2" s="30"/>
      <c r="JIO2" s="30"/>
      <c r="JIP2" s="30"/>
      <c r="JIQ2" s="30"/>
      <c r="JIR2" s="30"/>
      <c r="JIS2" s="30"/>
      <c r="JIT2" s="30"/>
      <c r="JIU2" s="30"/>
      <c r="JIV2" s="30"/>
      <c r="JIW2" s="30"/>
      <c r="JIX2" s="30"/>
      <c r="JIY2" s="30"/>
      <c r="JIZ2" s="30"/>
      <c r="JJA2" s="30"/>
      <c r="JJB2" s="30"/>
      <c r="JJC2" s="30"/>
      <c r="JJD2" s="30"/>
      <c r="JJE2" s="30"/>
      <c r="JJF2" s="30"/>
      <c r="JJG2" s="30"/>
      <c r="JJH2" s="30"/>
      <c r="JJI2" s="30"/>
      <c r="JJJ2" s="30"/>
      <c r="JJK2" s="30"/>
      <c r="JJL2" s="30"/>
      <c r="JJM2" s="30"/>
      <c r="JJN2" s="30"/>
      <c r="JJO2" s="30"/>
      <c r="JJP2" s="30"/>
      <c r="JJQ2" s="30"/>
      <c r="JJR2" s="30"/>
      <c r="JJS2" s="30"/>
      <c r="JJT2" s="30"/>
      <c r="JJU2" s="30"/>
      <c r="JJV2" s="30"/>
      <c r="JJW2" s="30"/>
      <c r="JJX2" s="30"/>
      <c r="JJY2" s="30"/>
      <c r="JJZ2" s="30"/>
      <c r="JKA2" s="30"/>
      <c r="JKB2" s="30"/>
      <c r="JKC2" s="30"/>
      <c r="JKD2" s="30"/>
      <c r="JKE2" s="30"/>
      <c r="JKF2" s="30"/>
      <c r="JKG2" s="30"/>
      <c r="JKH2" s="30"/>
      <c r="JKI2" s="30"/>
      <c r="JKJ2" s="30"/>
      <c r="JKK2" s="30"/>
      <c r="JKL2" s="30"/>
      <c r="JKM2" s="30"/>
      <c r="JKN2" s="30"/>
      <c r="JKO2" s="30"/>
      <c r="JKP2" s="30"/>
      <c r="JKQ2" s="30"/>
      <c r="JKR2" s="30"/>
      <c r="JKS2" s="30"/>
      <c r="JKT2" s="30"/>
      <c r="JKU2" s="30"/>
      <c r="JKV2" s="30"/>
      <c r="JKW2" s="30"/>
      <c r="JKX2" s="30"/>
      <c r="JKY2" s="30"/>
      <c r="JKZ2" s="30"/>
      <c r="JLA2" s="30"/>
      <c r="JLB2" s="30"/>
      <c r="JLC2" s="30"/>
      <c r="JLD2" s="30"/>
      <c r="JLE2" s="30"/>
      <c r="JLF2" s="30"/>
      <c r="JLG2" s="30"/>
      <c r="JLH2" s="30"/>
      <c r="JLI2" s="30"/>
      <c r="JLJ2" s="30"/>
      <c r="JLK2" s="30"/>
      <c r="JLL2" s="30"/>
      <c r="JLM2" s="30"/>
      <c r="JLN2" s="30"/>
      <c r="JLO2" s="30"/>
      <c r="JLP2" s="30"/>
      <c r="JLQ2" s="30"/>
      <c r="JLR2" s="30"/>
      <c r="JLS2" s="30"/>
      <c r="JLT2" s="30"/>
      <c r="JLU2" s="30"/>
      <c r="JLV2" s="30"/>
      <c r="JLW2" s="30"/>
      <c r="JLX2" s="30"/>
      <c r="JLY2" s="30"/>
      <c r="JLZ2" s="30"/>
      <c r="JMA2" s="30"/>
      <c r="JMB2" s="30"/>
      <c r="JMC2" s="30"/>
      <c r="JMD2" s="30"/>
      <c r="JME2" s="30"/>
      <c r="JMF2" s="30"/>
      <c r="JMG2" s="30"/>
      <c r="JMH2" s="30"/>
      <c r="JMI2" s="30"/>
      <c r="JMJ2" s="30"/>
      <c r="JMK2" s="30"/>
      <c r="JML2" s="30"/>
      <c r="JMM2" s="30"/>
      <c r="JMN2" s="30"/>
      <c r="JMO2" s="30"/>
      <c r="JMP2" s="30"/>
      <c r="JMQ2" s="30"/>
      <c r="JMR2" s="30"/>
      <c r="JMS2" s="30"/>
      <c r="JMT2" s="30"/>
      <c r="JMU2" s="30"/>
      <c r="JMV2" s="30"/>
      <c r="JMW2" s="30"/>
      <c r="JMX2" s="30"/>
      <c r="JMY2" s="30"/>
      <c r="JMZ2" s="30"/>
      <c r="JNA2" s="30"/>
      <c r="JNB2" s="30"/>
      <c r="JNC2" s="30"/>
      <c r="JND2" s="30"/>
      <c r="JNE2" s="30"/>
      <c r="JNF2" s="30"/>
      <c r="JNG2" s="30"/>
      <c r="JNH2" s="30"/>
      <c r="JNI2" s="30"/>
      <c r="JNJ2" s="30"/>
      <c r="JNK2" s="30"/>
      <c r="JNL2" s="30"/>
      <c r="JNM2" s="30"/>
      <c r="JNN2" s="30"/>
      <c r="JNO2" s="30"/>
      <c r="JNP2" s="30"/>
      <c r="JNQ2" s="30"/>
      <c r="JNR2" s="30"/>
      <c r="JNS2" s="30"/>
      <c r="JNT2" s="30"/>
      <c r="JNU2" s="30"/>
      <c r="JNV2" s="30"/>
      <c r="JNW2" s="30"/>
      <c r="JNX2" s="30"/>
      <c r="JNY2" s="30"/>
      <c r="JNZ2" s="30"/>
      <c r="JOA2" s="30"/>
      <c r="JOB2" s="30"/>
      <c r="JOC2" s="30"/>
      <c r="JOD2" s="30"/>
      <c r="JOE2" s="30"/>
      <c r="JOF2" s="30"/>
      <c r="JOG2" s="30"/>
      <c r="JOH2" s="30"/>
      <c r="JOI2" s="30"/>
      <c r="JOJ2" s="30"/>
      <c r="JOK2" s="30"/>
      <c r="JOL2" s="30"/>
      <c r="JOM2" s="30"/>
      <c r="JON2" s="30"/>
      <c r="JOO2" s="30"/>
      <c r="JOP2" s="30"/>
      <c r="JOQ2" s="30"/>
      <c r="JOR2" s="30"/>
      <c r="JOS2" s="30"/>
      <c r="JOT2" s="30"/>
      <c r="JOU2" s="30"/>
      <c r="JOV2" s="30"/>
      <c r="JOW2" s="30"/>
      <c r="JOX2" s="30"/>
      <c r="JOY2" s="30"/>
      <c r="JOZ2" s="30"/>
      <c r="JPA2" s="30"/>
      <c r="JPB2" s="30"/>
      <c r="JPC2" s="30"/>
      <c r="JPD2" s="30"/>
      <c r="JPE2" s="30"/>
      <c r="JPF2" s="30"/>
      <c r="JPG2" s="30"/>
      <c r="JPH2" s="30"/>
      <c r="JPI2" s="30"/>
      <c r="JPJ2" s="30"/>
      <c r="JPK2" s="30"/>
      <c r="JPL2" s="30"/>
      <c r="JPM2" s="30"/>
      <c r="JPN2" s="30"/>
      <c r="JPO2" s="30"/>
      <c r="JPP2" s="30"/>
      <c r="JPQ2" s="30"/>
      <c r="JPR2" s="30"/>
      <c r="JPS2" s="30"/>
      <c r="JPT2" s="30"/>
      <c r="JPU2" s="30"/>
      <c r="JPV2" s="30"/>
      <c r="JPW2" s="30"/>
      <c r="JPX2" s="30"/>
      <c r="JPY2" s="30"/>
      <c r="JPZ2" s="30"/>
      <c r="JQA2" s="30"/>
      <c r="JQB2" s="30"/>
      <c r="JQC2" s="30"/>
      <c r="JQD2" s="30"/>
      <c r="JQE2" s="30"/>
      <c r="JQF2" s="30"/>
      <c r="JQG2" s="30"/>
      <c r="JQH2" s="30"/>
      <c r="JQI2" s="30"/>
      <c r="JQJ2" s="30"/>
      <c r="JQK2" s="30"/>
      <c r="JQL2" s="30"/>
      <c r="JQM2" s="30"/>
      <c r="JQN2" s="30"/>
      <c r="JQO2" s="30"/>
      <c r="JQP2" s="30"/>
      <c r="JQQ2" s="30"/>
      <c r="JQR2" s="30"/>
      <c r="JQS2" s="30"/>
      <c r="JQT2" s="30"/>
      <c r="JQU2" s="30"/>
      <c r="JQV2" s="30"/>
      <c r="JQW2" s="30"/>
      <c r="JQX2" s="30"/>
      <c r="JQY2" s="30"/>
      <c r="JQZ2" s="30"/>
      <c r="JRA2" s="30"/>
      <c r="JRB2" s="30"/>
      <c r="JRC2" s="30"/>
      <c r="JRD2" s="30"/>
      <c r="JRE2" s="30"/>
      <c r="JRF2" s="30"/>
      <c r="JRG2" s="30"/>
      <c r="JRH2" s="30"/>
      <c r="JRI2" s="30"/>
      <c r="JRJ2" s="30"/>
      <c r="JRK2" s="30"/>
      <c r="JRL2" s="30"/>
      <c r="JRM2" s="30"/>
      <c r="JRN2" s="30"/>
      <c r="JRO2" s="30"/>
      <c r="JRP2" s="30"/>
      <c r="JRQ2" s="30"/>
      <c r="JRR2" s="30"/>
      <c r="JRS2" s="30"/>
      <c r="JRT2" s="30"/>
      <c r="JRU2" s="30"/>
      <c r="JRV2" s="30"/>
      <c r="JRW2" s="30"/>
      <c r="JRX2" s="30"/>
      <c r="JRY2" s="30"/>
      <c r="JRZ2" s="30"/>
      <c r="JSA2" s="30"/>
      <c r="JSB2" s="30"/>
      <c r="JSC2" s="30"/>
      <c r="JSD2" s="30"/>
      <c r="JSE2" s="30"/>
      <c r="JSF2" s="30"/>
      <c r="JSG2" s="30"/>
      <c r="JSH2" s="30"/>
      <c r="JSI2" s="30"/>
      <c r="JSJ2" s="30"/>
      <c r="JSK2" s="30"/>
      <c r="JSL2" s="30"/>
      <c r="JSM2" s="30"/>
      <c r="JSN2" s="30"/>
      <c r="JSO2" s="30"/>
      <c r="JSP2" s="30"/>
      <c r="JSQ2" s="30"/>
      <c r="JSR2" s="30"/>
      <c r="JSS2" s="30"/>
      <c r="JST2" s="30"/>
      <c r="JSU2" s="30"/>
      <c r="JSV2" s="30"/>
      <c r="JSW2" s="30"/>
      <c r="JSX2" s="30"/>
      <c r="JSY2" s="30"/>
      <c r="JSZ2" s="30"/>
      <c r="JTA2" s="30"/>
      <c r="JTB2" s="30"/>
      <c r="JTC2" s="30"/>
      <c r="JTD2" s="30"/>
      <c r="JTE2" s="30"/>
      <c r="JTF2" s="30"/>
      <c r="JTG2" s="30"/>
      <c r="JTH2" s="30"/>
      <c r="JTI2" s="30"/>
      <c r="JTJ2" s="30"/>
      <c r="JTK2" s="30"/>
      <c r="JTL2" s="30"/>
      <c r="JTM2" s="30"/>
      <c r="JTN2" s="30"/>
      <c r="JTO2" s="30"/>
      <c r="JTP2" s="30"/>
      <c r="JTQ2" s="30"/>
      <c r="JTR2" s="30"/>
      <c r="JTS2" s="30"/>
      <c r="JTT2" s="30"/>
      <c r="JTU2" s="30"/>
      <c r="JTV2" s="30"/>
      <c r="JTW2" s="30"/>
      <c r="JTX2" s="30"/>
      <c r="JTY2" s="30"/>
      <c r="JTZ2" s="30"/>
      <c r="JUA2" s="30"/>
      <c r="JUB2" s="30"/>
      <c r="JUC2" s="30"/>
      <c r="JUD2" s="30"/>
      <c r="JUE2" s="30"/>
      <c r="JUF2" s="30"/>
      <c r="JUG2" s="30"/>
      <c r="JUH2" s="30"/>
      <c r="JUI2" s="30"/>
      <c r="JUJ2" s="30"/>
      <c r="JUK2" s="30"/>
      <c r="JUL2" s="30"/>
      <c r="JUM2" s="30"/>
      <c r="JUN2" s="30"/>
      <c r="JUO2" s="30"/>
      <c r="JUP2" s="30"/>
      <c r="JUQ2" s="30"/>
      <c r="JUR2" s="30"/>
      <c r="JUS2" s="30"/>
      <c r="JUT2" s="30"/>
      <c r="JUU2" s="30"/>
      <c r="JUV2" s="30"/>
      <c r="JUW2" s="30"/>
      <c r="JUX2" s="30"/>
      <c r="JUY2" s="30"/>
      <c r="JUZ2" s="30"/>
      <c r="JVA2" s="30"/>
      <c r="JVB2" s="30"/>
      <c r="JVC2" s="30"/>
      <c r="JVD2" s="30"/>
      <c r="JVE2" s="30"/>
      <c r="JVF2" s="30"/>
      <c r="JVG2" s="30"/>
      <c r="JVH2" s="30"/>
      <c r="JVI2" s="30"/>
      <c r="JVJ2" s="30"/>
      <c r="JVK2" s="30"/>
      <c r="JVL2" s="30"/>
      <c r="JVM2" s="30"/>
      <c r="JVN2" s="30"/>
      <c r="JVO2" s="30"/>
      <c r="JVP2" s="30"/>
      <c r="JVQ2" s="30"/>
      <c r="JVR2" s="30"/>
      <c r="JVS2" s="30"/>
      <c r="JVT2" s="30"/>
      <c r="JVU2" s="30"/>
      <c r="JVV2" s="30"/>
      <c r="JVW2" s="30"/>
      <c r="JVX2" s="30"/>
      <c r="JVY2" s="30"/>
      <c r="JVZ2" s="30"/>
      <c r="JWA2" s="30"/>
      <c r="JWB2" s="30"/>
      <c r="JWC2" s="30"/>
      <c r="JWD2" s="30"/>
      <c r="JWE2" s="30"/>
      <c r="JWF2" s="30"/>
      <c r="JWG2" s="30"/>
      <c r="JWH2" s="30"/>
      <c r="JWI2" s="30"/>
      <c r="JWJ2" s="30"/>
      <c r="JWK2" s="30"/>
      <c r="JWL2" s="30"/>
      <c r="JWM2" s="30"/>
      <c r="JWN2" s="30"/>
      <c r="JWO2" s="30"/>
      <c r="JWP2" s="30"/>
      <c r="JWQ2" s="30"/>
      <c r="JWR2" s="30"/>
      <c r="JWS2" s="30"/>
      <c r="JWT2" s="30"/>
      <c r="JWU2" s="30"/>
      <c r="JWV2" s="30"/>
      <c r="JWW2" s="30"/>
      <c r="JWX2" s="30"/>
      <c r="JWY2" s="30"/>
      <c r="JWZ2" s="30"/>
      <c r="JXA2" s="30"/>
      <c r="JXB2" s="30"/>
      <c r="JXC2" s="30"/>
      <c r="JXD2" s="30"/>
      <c r="JXE2" s="30"/>
      <c r="JXF2" s="30"/>
      <c r="JXG2" s="30"/>
      <c r="JXH2" s="30"/>
      <c r="JXI2" s="30"/>
      <c r="JXJ2" s="30"/>
      <c r="JXK2" s="30"/>
      <c r="JXL2" s="30"/>
      <c r="JXM2" s="30"/>
      <c r="JXN2" s="30"/>
      <c r="JXO2" s="30"/>
      <c r="JXP2" s="30"/>
      <c r="JXQ2" s="30"/>
      <c r="JXR2" s="30"/>
      <c r="JXS2" s="30"/>
      <c r="JXT2" s="30"/>
      <c r="JXU2" s="30"/>
      <c r="JXV2" s="30"/>
      <c r="JXW2" s="30"/>
      <c r="JXX2" s="30"/>
      <c r="JXY2" s="30"/>
      <c r="JXZ2" s="30"/>
      <c r="JYA2" s="30"/>
      <c r="JYB2" s="30"/>
      <c r="JYC2" s="30"/>
      <c r="JYD2" s="30"/>
      <c r="JYE2" s="30"/>
      <c r="JYF2" s="30"/>
      <c r="JYG2" s="30"/>
      <c r="JYH2" s="30"/>
      <c r="JYI2" s="30"/>
      <c r="JYJ2" s="30"/>
      <c r="JYK2" s="30"/>
      <c r="JYL2" s="30"/>
      <c r="JYM2" s="30"/>
      <c r="JYN2" s="30"/>
      <c r="JYO2" s="30"/>
      <c r="JYP2" s="30"/>
      <c r="JYQ2" s="30"/>
      <c r="JYR2" s="30"/>
      <c r="JYS2" s="30"/>
      <c r="JYT2" s="30"/>
      <c r="JYU2" s="30"/>
      <c r="JYV2" s="30"/>
      <c r="JYW2" s="30"/>
      <c r="JYX2" s="30"/>
      <c r="JYY2" s="30"/>
      <c r="JYZ2" s="30"/>
      <c r="JZA2" s="30"/>
      <c r="JZB2" s="30"/>
      <c r="JZC2" s="30"/>
      <c r="JZD2" s="30"/>
      <c r="JZE2" s="30"/>
      <c r="JZF2" s="30"/>
      <c r="JZG2" s="30"/>
      <c r="JZH2" s="30"/>
      <c r="JZI2" s="30"/>
      <c r="JZJ2" s="30"/>
      <c r="JZK2" s="30"/>
      <c r="JZL2" s="30"/>
      <c r="JZM2" s="30"/>
      <c r="JZN2" s="30"/>
      <c r="JZO2" s="30"/>
      <c r="JZP2" s="30"/>
      <c r="JZQ2" s="30"/>
      <c r="JZR2" s="30"/>
      <c r="JZS2" s="30"/>
      <c r="JZT2" s="30"/>
      <c r="JZU2" s="30"/>
      <c r="JZV2" s="30"/>
      <c r="JZW2" s="30"/>
      <c r="JZX2" s="30"/>
      <c r="JZY2" s="30"/>
      <c r="JZZ2" s="30"/>
      <c r="KAA2" s="30"/>
      <c r="KAB2" s="30"/>
      <c r="KAC2" s="30"/>
      <c r="KAD2" s="30"/>
      <c r="KAE2" s="30"/>
      <c r="KAF2" s="30"/>
      <c r="KAG2" s="30"/>
      <c r="KAH2" s="30"/>
      <c r="KAI2" s="30"/>
      <c r="KAJ2" s="30"/>
      <c r="KAK2" s="30"/>
      <c r="KAL2" s="30"/>
      <c r="KAM2" s="30"/>
      <c r="KAN2" s="30"/>
      <c r="KAO2" s="30"/>
      <c r="KAP2" s="30"/>
      <c r="KAQ2" s="30"/>
      <c r="KAR2" s="30"/>
      <c r="KAS2" s="30"/>
      <c r="KAT2" s="30"/>
      <c r="KAU2" s="30"/>
      <c r="KAV2" s="30"/>
      <c r="KAW2" s="30"/>
      <c r="KAX2" s="30"/>
      <c r="KAY2" s="30"/>
      <c r="KAZ2" s="30"/>
      <c r="KBA2" s="30"/>
      <c r="KBB2" s="30"/>
      <c r="KBC2" s="30"/>
      <c r="KBD2" s="30"/>
      <c r="KBE2" s="30"/>
      <c r="KBF2" s="30"/>
      <c r="KBG2" s="30"/>
      <c r="KBH2" s="30"/>
      <c r="KBI2" s="30"/>
      <c r="KBJ2" s="30"/>
      <c r="KBK2" s="30"/>
      <c r="KBL2" s="30"/>
      <c r="KBM2" s="30"/>
      <c r="KBN2" s="30"/>
      <c r="KBO2" s="30"/>
      <c r="KBP2" s="30"/>
      <c r="KBQ2" s="30"/>
      <c r="KBR2" s="30"/>
      <c r="KBS2" s="30"/>
      <c r="KBT2" s="30"/>
      <c r="KBU2" s="30"/>
      <c r="KBV2" s="30"/>
      <c r="KBW2" s="30"/>
      <c r="KBX2" s="30"/>
      <c r="KBY2" s="30"/>
      <c r="KBZ2" s="30"/>
      <c r="KCA2" s="30"/>
      <c r="KCB2" s="30"/>
      <c r="KCC2" s="30"/>
      <c r="KCD2" s="30"/>
      <c r="KCE2" s="30"/>
      <c r="KCF2" s="30"/>
      <c r="KCG2" s="30"/>
      <c r="KCH2" s="30"/>
      <c r="KCI2" s="30"/>
      <c r="KCJ2" s="30"/>
      <c r="KCK2" s="30"/>
      <c r="KCL2" s="30"/>
      <c r="KCM2" s="30"/>
      <c r="KCN2" s="30"/>
      <c r="KCO2" s="30"/>
      <c r="KCP2" s="30"/>
      <c r="KCQ2" s="30"/>
      <c r="KCR2" s="30"/>
      <c r="KCS2" s="30"/>
      <c r="KCT2" s="30"/>
      <c r="KCU2" s="30"/>
      <c r="KCV2" s="30"/>
      <c r="KCW2" s="30"/>
      <c r="KCX2" s="30"/>
      <c r="KCY2" s="30"/>
      <c r="KCZ2" s="30"/>
      <c r="KDA2" s="30"/>
      <c r="KDB2" s="30"/>
      <c r="KDC2" s="30"/>
      <c r="KDD2" s="30"/>
      <c r="KDE2" s="30"/>
      <c r="KDF2" s="30"/>
      <c r="KDG2" s="30"/>
      <c r="KDH2" s="30"/>
      <c r="KDI2" s="30"/>
      <c r="KDJ2" s="30"/>
      <c r="KDK2" s="30"/>
      <c r="KDL2" s="30"/>
      <c r="KDM2" s="30"/>
      <c r="KDN2" s="30"/>
      <c r="KDO2" s="30"/>
      <c r="KDP2" s="30"/>
      <c r="KDQ2" s="30"/>
      <c r="KDR2" s="30"/>
      <c r="KDS2" s="30"/>
      <c r="KDT2" s="30"/>
      <c r="KDU2" s="30"/>
      <c r="KDV2" s="30"/>
      <c r="KDW2" s="30"/>
      <c r="KDX2" s="30"/>
      <c r="KDY2" s="30"/>
      <c r="KDZ2" s="30"/>
      <c r="KEA2" s="30"/>
      <c r="KEB2" s="30"/>
      <c r="KEC2" s="30"/>
      <c r="KED2" s="30"/>
      <c r="KEE2" s="30"/>
      <c r="KEF2" s="30"/>
      <c r="KEG2" s="30"/>
      <c r="KEH2" s="30"/>
      <c r="KEI2" s="30"/>
      <c r="KEJ2" s="30"/>
      <c r="KEK2" s="30"/>
      <c r="KEL2" s="30"/>
      <c r="KEM2" s="30"/>
      <c r="KEN2" s="30"/>
      <c r="KEO2" s="30"/>
      <c r="KEP2" s="30"/>
      <c r="KEQ2" s="30"/>
      <c r="KER2" s="30"/>
      <c r="KES2" s="30"/>
      <c r="KET2" s="30"/>
      <c r="KEU2" s="30"/>
      <c r="KEV2" s="30"/>
      <c r="KEW2" s="30"/>
      <c r="KEX2" s="30"/>
      <c r="KEY2" s="30"/>
      <c r="KEZ2" s="30"/>
      <c r="KFA2" s="30"/>
      <c r="KFB2" s="30"/>
      <c r="KFC2" s="30"/>
      <c r="KFD2" s="30"/>
      <c r="KFE2" s="30"/>
      <c r="KFF2" s="30"/>
      <c r="KFG2" s="30"/>
      <c r="KFH2" s="30"/>
      <c r="KFI2" s="30"/>
      <c r="KFJ2" s="30"/>
      <c r="KFK2" s="30"/>
      <c r="KFL2" s="30"/>
      <c r="KFM2" s="30"/>
      <c r="KFN2" s="30"/>
      <c r="KFO2" s="30"/>
      <c r="KFP2" s="30"/>
      <c r="KFQ2" s="30"/>
      <c r="KFR2" s="30"/>
      <c r="KFS2" s="30"/>
      <c r="KFT2" s="30"/>
      <c r="KFU2" s="30"/>
      <c r="KFV2" s="30"/>
      <c r="KFW2" s="30"/>
      <c r="KFX2" s="30"/>
      <c r="KFY2" s="30"/>
      <c r="KFZ2" s="30"/>
      <c r="KGA2" s="30"/>
      <c r="KGB2" s="30"/>
      <c r="KGC2" s="30"/>
      <c r="KGD2" s="30"/>
      <c r="KGE2" s="30"/>
      <c r="KGF2" s="30"/>
      <c r="KGG2" s="30"/>
      <c r="KGH2" s="30"/>
      <c r="KGI2" s="30"/>
      <c r="KGJ2" s="30"/>
      <c r="KGK2" s="30"/>
      <c r="KGL2" s="30"/>
      <c r="KGM2" s="30"/>
      <c r="KGN2" s="30"/>
      <c r="KGO2" s="30"/>
      <c r="KGP2" s="30"/>
      <c r="KGQ2" s="30"/>
      <c r="KGR2" s="30"/>
      <c r="KGS2" s="30"/>
      <c r="KGT2" s="30"/>
      <c r="KGU2" s="30"/>
      <c r="KGV2" s="30"/>
      <c r="KGW2" s="30"/>
      <c r="KGX2" s="30"/>
      <c r="KGY2" s="30"/>
      <c r="KGZ2" s="30"/>
      <c r="KHA2" s="30"/>
      <c r="KHB2" s="30"/>
      <c r="KHC2" s="30"/>
      <c r="KHD2" s="30"/>
      <c r="KHE2" s="30"/>
      <c r="KHF2" s="30"/>
      <c r="KHG2" s="30"/>
      <c r="KHH2" s="30"/>
      <c r="KHI2" s="30"/>
      <c r="KHJ2" s="30"/>
      <c r="KHK2" s="30"/>
      <c r="KHL2" s="30"/>
      <c r="KHM2" s="30"/>
      <c r="KHN2" s="30"/>
      <c r="KHO2" s="30"/>
      <c r="KHP2" s="30"/>
      <c r="KHQ2" s="30"/>
      <c r="KHR2" s="30"/>
      <c r="KHS2" s="30"/>
      <c r="KHT2" s="30"/>
      <c r="KHU2" s="30"/>
      <c r="KHV2" s="30"/>
      <c r="KHW2" s="30"/>
      <c r="KHX2" s="30"/>
      <c r="KHY2" s="30"/>
      <c r="KHZ2" s="30"/>
      <c r="KIA2" s="30"/>
      <c r="KIB2" s="30"/>
      <c r="KIC2" s="30"/>
      <c r="KID2" s="30"/>
      <c r="KIE2" s="30"/>
      <c r="KIF2" s="30"/>
      <c r="KIG2" s="30"/>
      <c r="KIH2" s="30"/>
      <c r="KII2" s="30"/>
      <c r="KIJ2" s="30"/>
      <c r="KIK2" s="30"/>
      <c r="KIL2" s="30"/>
      <c r="KIM2" s="30"/>
      <c r="KIN2" s="30"/>
      <c r="KIO2" s="30"/>
      <c r="KIP2" s="30"/>
      <c r="KIQ2" s="30"/>
      <c r="KIR2" s="30"/>
      <c r="KIS2" s="30"/>
      <c r="KIT2" s="30"/>
      <c r="KIU2" s="30"/>
      <c r="KIV2" s="30"/>
      <c r="KIW2" s="30"/>
      <c r="KIX2" s="30"/>
      <c r="KIY2" s="30"/>
      <c r="KIZ2" s="30"/>
      <c r="KJA2" s="30"/>
      <c r="KJB2" s="30"/>
      <c r="KJC2" s="30"/>
      <c r="KJD2" s="30"/>
      <c r="KJE2" s="30"/>
      <c r="KJF2" s="30"/>
      <c r="KJG2" s="30"/>
      <c r="KJH2" s="30"/>
      <c r="KJI2" s="30"/>
      <c r="KJJ2" s="30"/>
      <c r="KJK2" s="30"/>
      <c r="KJL2" s="30"/>
      <c r="KJM2" s="30"/>
      <c r="KJN2" s="30"/>
      <c r="KJO2" s="30"/>
      <c r="KJP2" s="30"/>
      <c r="KJQ2" s="30"/>
      <c r="KJR2" s="30"/>
      <c r="KJS2" s="30"/>
      <c r="KJT2" s="30"/>
      <c r="KJU2" s="30"/>
      <c r="KJV2" s="30"/>
      <c r="KJW2" s="30"/>
      <c r="KJX2" s="30"/>
      <c r="KJY2" s="30"/>
      <c r="KJZ2" s="30"/>
      <c r="KKA2" s="30"/>
      <c r="KKB2" s="30"/>
      <c r="KKC2" s="30"/>
      <c r="KKD2" s="30"/>
      <c r="KKE2" s="30"/>
      <c r="KKF2" s="30"/>
      <c r="KKG2" s="30"/>
      <c r="KKH2" s="30"/>
      <c r="KKI2" s="30"/>
      <c r="KKJ2" s="30"/>
      <c r="KKK2" s="30"/>
      <c r="KKL2" s="30"/>
      <c r="KKM2" s="30"/>
      <c r="KKN2" s="30"/>
      <c r="KKO2" s="30"/>
      <c r="KKP2" s="30"/>
      <c r="KKQ2" s="30"/>
      <c r="KKR2" s="30"/>
      <c r="KKS2" s="30"/>
      <c r="KKT2" s="30"/>
      <c r="KKU2" s="30"/>
      <c r="KKV2" s="30"/>
      <c r="KKW2" s="30"/>
      <c r="KKX2" s="30"/>
      <c r="KKY2" s="30"/>
      <c r="KKZ2" s="30"/>
      <c r="KLA2" s="30"/>
      <c r="KLB2" s="30"/>
      <c r="KLC2" s="30"/>
      <c r="KLD2" s="30"/>
      <c r="KLE2" s="30"/>
      <c r="KLF2" s="30"/>
      <c r="KLG2" s="30"/>
      <c r="KLH2" s="30"/>
      <c r="KLI2" s="30"/>
      <c r="KLJ2" s="30"/>
      <c r="KLK2" s="30"/>
      <c r="KLL2" s="30"/>
      <c r="KLM2" s="30"/>
      <c r="KLN2" s="30"/>
      <c r="KLO2" s="30"/>
      <c r="KLP2" s="30"/>
      <c r="KLQ2" s="30"/>
      <c r="KLR2" s="30"/>
      <c r="KLS2" s="30"/>
      <c r="KLT2" s="30"/>
      <c r="KLU2" s="30"/>
      <c r="KLV2" s="30"/>
      <c r="KLW2" s="30"/>
      <c r="KLX2" s="30"/>
      <c r="KLY2" s="30"/>
      <c r="KLZ2" s="30"/>
      <c r="KMA2" s="30"/>
      <c r="KMB2" s="30"/>
      <c r="KMC2" s="30"/>
      <c r="KMD2" s="30"/>
      <c r="KME2" s="30"/>
      <c r="KMF2" s="30"/>
      <c r="KMG2" s="30"/>
      <c r="KMH2" s="30"/>
      <c r="KMI2" s="30"/>
      <c r="KMJ2" s="30"/>
      <c r="KMK2" s="30"/>
      <c r="KML2" s="30"/>
      <c r="KMM2" s="30"/>
      <c r="KMN2" s="30"/>
      <c r="KMO2" s="30"/>
      <c r="KMP2" s="30"/>
      <c r="KMQ2" s="30"/>
      <c r="KMR2" s="30"/>
      <c r="KMS2" s="30"/>
      <c r="KMT2" s="30"/>
      <c r="KMU2" s="30"/>
      <c r="KMV2" s="30"/>
      <c r="KMW2" s="30"/>
      <c r="KMX2" s="30"/>
      <c r="KMY2" s="30"/>
      <c r="KMZ2" s="30"/>
      <c r="KNA2" s="30"/>
      <c r="KNB2" s="30"/>
      <c r="KNC2" s="30"/>
      <c r="KND2" s="30"/>
      <c r="KNE2" s="30"/>
      <c r="KNF2" s="30"/>
      <c r="KNG2" s="30"/>
      <c r="KNH2" s="30"/>
      <c r="KNI2" s="30"/>
      <c r="KNJ2" s="30"/>
      <c r="KNK2" s="30"/>
      <c r="KNL2" s="30"/>
      <c r="KNM2" s="30"/>
      <c r="KNN2" s="30"/>
      <c r="KNO2" s="30"/>
      <c r="KNP2" s="30"/>
      <c r="KNQ2" s="30"/>
      <c r="KNR2" s="30"/>
      <c r="KNS2" s="30"/>
      <c r="KNT2" s="30"/>
      <c r="KNU2" s="30"/>
      <c r="KNV2" s="30"/>
      <c r="KNW2" s="30"/>
      <c r="KNX2" s="30"/>
      <c r="KNY2" s="30"/>
      <c r="KNZ2" s="30"/>
      <c r="KOA2" s="30"/>
      <c r="KOB2" s="30"/>
      <c r="KOC2" s="30"/>
      <c r="KOD2" s="30"/>
      <c r="KOE2" s="30"/>
      <c r="KOF2" s="30"/>
      <c r="KOG2" s="30"/>
      <c r="KOH2" s="30"/>
      <c r="KOI2" s="30"/>
      <c r="KOJ2" s="30"/>
      <c r="KOK2" s="30"/>
      <c r="KOL2" s="30"/>
      <c r="KOM2" s="30"/>
      <c r="KON2" s="30"/>
      <c r="KOO2" s="30"/>
      <c r="KOP2" s="30"/>
      <c r="KOQ2" s="30"/>
      <c r="KOR2" s="30"/>
      <c r="KOS2" s="30"/>
      <c r="KOT2" s="30"/>
      <c r="KOU2" s="30"/>
      <c r="KOV2" s="30"/>
      <c r="KOW2" s="30"/>
      <c r="KOX2" s="30"/>
      <c r="KOY2" s="30"/>
      <c r="KOZ2" s="30"/>
      <c r="KPA2" s="30"/>
      <c r="KPB2" s="30"/>
      <c r="KPC2" s="30"/>
      <c r="KPD2" s="30"/>
      <c r="KPE2" s="30"/>
      <c r="KPF2" s="30"/>
      <c r="KPG2" s="30"/>
      <c r="KPH2" s="30"/>
      <c r="KPI2" s="30"/>
      <c r="KPJ2" s="30"/>
      <c r="KPK2" s="30"/>
      <c r="KPL2" s="30"/>
      <c r="KPM2" s="30"/>
      <c r="KPN2" s="30"/>
      <c r="KPO2" s="30"/>
      <c r="KPP2" s="30"/>
      <c r="KPQ2" s="30"/>
      <c r="KPR2" s="30"/>
      <c r="KPS2" s="30"/>
      <c r="KPT2" s="30"/>
      <c r="KPU2" s="30"/>
      <c r="KPV2" s="30"/>
      <c r="KPW2" s="30"/>
      <c r="KPX2" s="30"/>
      <c r="KPY2" s="30"/>
      <c r="KPZ2" s="30"/>
      <c r="KQA2" s="30"/>
      <c r="KQB2" s="30"/>
      <c r="KQC2" s="30"/>
      <c r="KQD2" s="30"/>
      <c r="KQE2" s="30"/>
      <c r="KQF2" s="30"/>
      <c r="KQG2" s="30"/>
      <c r="KQH2" s="30"/>
      <c r="KQI2" s="30"/>
      <c r="KQJ2" s="30"/>
      <c r="KQK2" s="30"/>
      <c r="KQL2" s="30"/>
      <c r="KQM2" s="30"/>
      <c r="KQN2" s="30"/>
      <c r="KQO2" s="30"/>
      <c r="KQP2" s="30"/>
      <c r="KQQ2" s="30"/>
      <c r="KQR2" s="30"/>
      <c r="KQS2" s="30"/>
      <c r="KQT2" s="30"/>
      <c r="KQU2" s="30"/>
      <c r="KQV2" s="30"/>
      <c r="KQW2" s="30"/>
      <c r="KQX2" s="30"/>
      <c r="KQY2" s="30"/>
      <c r="KQZ2" s="30"/>
      <c r="KRA2" s="30"/>
      <c r="KRB2" s="30"/>
      <c r="KRC2" s="30"/>
      <c r="KRD2" s="30"/>
      <c r="KRE2" s="30"/>
      <c r="KRF2" s="30"/>
      <c r="KRG2" s="30"/>
      <c r="KRH2" s="30"/>
      <c r="KRI2" s="30"/>
      <c r="KRJ2" s="30"/>
      <c r="KRK2" s="30"/>
      <c r="KRL2" s="30"/>
      <c r="KRM2" s="30"/>
      <c r="KRN2" s="30"/>
      <c r="KRO2" s="30"/>
      <c r="KRP2" s="30"/>
      <c r="KRQ2" s="30"/>
      <c r="KRR2" s="30"/>
      <c r="KRS2" s="30"/>
      <c r="KRT2" s="30"/>
      <c r="KRU2" s="30"/>
      <c r="KRV2" s="30"/>
      <c r="KRW2" s="30"/>
      <c r="KRX2" s="30"/>
      <c r="KRY2" s="30"/>
      <c r="KRZ2" s="30"/>
      <c r="KSA2" s="30"/>
      <c r="KSB2" s="30"/>
      <c r="KSC2" s="30"/>
      <c r="KSD2" s="30"/>
      <c r="KSE2" s="30"/>
      <c r="KSF2" s="30"/>
      <c r="KSG2" s="30"/>
      <c r="KSH2" s="30"/>
      <c r="KSI2" s="30"/>
      <c r="KSJ2" s="30"/>
      <c r="KSK2" s="30"/>
      <c r="KSL2" s="30"/>
      <c r="KSM2" s="30"/>
      <c r="KSN2" s="30"/>
      <c r="KSO2" s="30"/>
      <c r="KSP2" s="30"/>
      <c r="KSQ2" s="30"/>
      <c r="KSR2" s="30"/>
      <c r="KSS2" s="30"/>
      <c r="KST2" s="30"/>
      <c r="KSU2" s="30"/>
      <c r="KSV2" s="30"/>
      <c r="KSW2" s="30"/>
      <c r="KSX2" s="30"/>
      <c r="KSY2" s="30"/>
      <c r="KSZ2" s="30"/>
      <c r="KTA2" s="30"/>
      <c r="KTB2" s="30"/>
      <c r="KTC2" s="30"/>
      <c r="KTD2" s="30"/>
      <c r="KTE2" s="30"/>
      <c r="KTF2" s="30"/>
      <c r="KTG2" s="30"/>
      <c r="KTH2" s="30"/>
      <c r="KTI2" s="30"/>
      <c r="KTJ2" s="30"/>
      <c r="KTK2" s="30"/>
      <c r="KTL2" s="30"/>
      <c r="KTM2" s="30"/>
      <c r="KTN2" s="30"/>
      <c r="KTO2" s="30"/>
      <c r="KTP2" s="30"/>
      <c r="KTQ2" s="30"/>
      <c r="KTR2" s="30"/>
      <c r="KTS2" s="30"/>
      <c r="KTT2" s="30"/>
      <c r="KTU2" s="30"/>
      <c r="KTV2" s="30"/>
      <c r="KTW2" s="30"/>
      <c r="KTX2" s="30"/>
      <c r="KTY2" s="30"/>
      <c r="KTZ2" s="30"/>
      <c r="KUA2" s="30"/>
      <c r="KUB2" s="30"/>
      <c r="KUC2" s="30"/>
      <c r="KUD2" s="30"/>
      <c r="KUE2" s="30"/>
      <c r="KUF2" s="30"/>
      <c r="KUG2" s="30"/>
      <c r="KUH2" s="30"/>
      <c r="KUI2" s="30"/>
      <c r="KUJ2" s="30"/>
      <c r="KUK2" s="30"/>
      <c r="KUL2" s="30"/>
      <c r="KUM2" s="30"/>
      <c r="KUN2" s="30"/>
      <c r="KUO2" s="30"/>
      <c r="KUP2" s="30"/>
      <c r="KUQ2" s="30"/>
      <c r="KUR2" s="30"/>
      <c r="KUS2" s="30"/>
      <c r="KUT2" s="30"/>
      <c r="KUU2" s="30"/>
      <c r="KUV2" s="30"/>
      <c r="KUW2" s="30"/>
      <c r="KUX2" s="30"/>
      <c r="KUY2" s="30"/>
      <c r="KUZ2" s="30"/>
      <c r="KVA2" s="30"/>
      <c r="KVB2" s="30"/>
      <c r="KVC2" s="30"/>
      <c r="KVD2" s="30"/>
      <c r="KVE2" s="30"/>
      <c r="KVF2" s="30"/>
      <c r="KVG2" s="30"/>
      <c r="KVH2" s="30"/>
      <c r="KVI2" s="30"/>
      <c r="KVJ2" s="30"/>
      <c r="KVK2" s="30"/>
      <c r="KVL2" s="30"/>
      <c r="KVM2" s="30"/>
      <c r="KVN2" s="30"/>
      <c r="KVO2" s="30"/>
      <c r="KVP2" s="30"/>
      <c r="KVQ2" s="30"/>
      <c r="KVR2" s="30"/>
      <c r="KVS2" s="30"/>
      <c r="KVT2" s="30"/>
      <c r="KVU2" s="30"/>
      <c r="KVV2" s="30"/>
      <c r="KVW2" s="30"/>
      <c r="KVX2" s="30"/>
      <c r="KVY2" s="30"/>
      <c r="KVZ2" s="30"/>
      <c r="KWA2" s="30"/>
      <c r="KWB2" s="30"/>
      <c r="KWC2" s="30"/>
      <c r="KWD2" s="30"/>
      <c r="KWE2" s="30"/>
      <c r="KWF2" s="30"/>
      <c r="KWG2" s="30"/>
      <c r="KWH2" s="30"/>
      <c r="KWI2" s="30"/>
      <c r="KWJ2" s="30"/>
      <c r="KWK2" s="30"/>
      <c r="KWL2" s="30"/>
      <c r="KWM2" s="30"/>
      <c r="KWN2" s="30"/>
      <c r="KWO2" s="30"/>
      <c r="KWP2" s="30"/>
      <c r="KWQ2" s="30"/>
      <c r="KWR2" s="30"/>
      <c r="KWS2" s="30"/>
      <c r="KWT2" s="30"/>
      <c r="KWU2" s="30"/>
      <c r="KWV2" s="30"/>
      <c r="KWW2" s="30"/>
      <c r="KWX2" s="30"/>
      <c r="KWY2" s="30"/>
      <c r="KWZ2" s="30"/>
      <c r="KXA2" s="30"/>
      <c r="KXB2" s="30"/>
      <c r="KXC2" s="30"/>
      <c r="KXD2" s="30"/>
      <c r="KXE2" s="30"/>
      <c r="KXF2" s="30"/>
      <c r="KXG2" s="30"/>
      <c r="KXH2" s="30"/>
      <c r="KXI2" s="30"/>
      <c r="KXJ2" s="30"/>
      <c r="KXK2" s="30"/>
      <c r="KXL2" s="30"/>
      <c r="KXM2" s="30"/>
      <c r="KXN2" s="30"/>
      <c r="KXO2" s="30"/>
      <c r="KXP2" s="30"/>
      <c r="KXQ2" s="30"/>
      <c r="KXR2" s="30"/>
      <c r="KXS2" s="30"/>
      <c r="KXT2" s="30"/>
      <c r="KXU2" s="30"/>
      <c r="KXV2" s="30"/>
      <c r="KXW2" s="30"/>
      <c r="KXX2" s="30"/>
      <c r="KXY2" s="30"/>
      <c r="KXZ2" s="30"/>
      <c r="KYA2" s="30"/>
      <c r="KYB2" s="30"/>
      <c r="KYC2" s="30"/>
      <c r="KYD2" s="30"/>
      <c r="KYE2" s="30"/>
      <c r="KYF2" s="30"/>
      <c r="KYG2" s="30"/>
      <c r="KYH2" s="30"/>
      <c r="KYI2" s="30"/>
      <c r="KYJ2" s="30"/>
      <c r="KYK2" s="30"/>
      <c r="KYL2" s="30"/>
      <c r="KYM2" s="30"/>
      <c r="KYN2" s="30"/>
      <c r="KYO2" s="30"/>
      <c r="KYP2" s="30"/>
      <c r="KYQ2" s="30"/>
      <c r="KYR2" s="30"/>
      <c r="KYS2" s="30"/>
      <c r="KYT2" s="30"/>
      <c r="KYU2" s="30"/>
      <c r="KYV2" s="30"/>
      <c r="KYW2" s="30"/>
      <c r="KYX2" s="30"/>
      <c r="KYY2" s="30"/>
      <c r="KYZ2" s="30"/>
      <c r="KZA2" s="30"/>
      <c r="KZB2" s="30"/>
      <c r="KZC2" s="30"/>
      <c r="KZD2" s="30"/>
      <c r="KZE2" s="30"/>
      <c r="KZF2" s="30"/>
      <c r="KZG2" s="30"/>
      <c r="KZH2" s="30"/>
      <c r="KZI2" s="30"/>
      <c r="KZJ2" s="30"/>
      <c r="KZK2" s="30"/>
      <c r="KZL2" s="30"/>
      <c r="KZM2" s="30"/>
      <c r="KZN2" s="30"/>
      <c r="KZO2" s="30"/>
      <c r="KZP2" s="30"/>
      <c r="KZQ2" s="30"/>
      <c r="KZR2" s="30"/>
      <c r="KZS2" s="30"/>
      <c r="KZT2" s="30"/>
      <c r="KZU2" s="30"/>
      <c r="KZV2" s="30"/>
      <c r="KZW2" s="30"/>
      <c r="KZX2" s="30"/>
      <c r="KZY2" s="30"/>
      <c r="KZZ2" s="30"/>
      <c r="LAA2" s="30"/>
      <c r="LAB2" s="30"/>
      <c r="LAC2" s="30"/>
      <c r="LAD2" s="30"/>
      <c r="LAE2" s="30"/>
      <c r="LAF2" s="30"/>
      <c r="LAG2" s="30"/>
      <c r="LAH2" s="30"/>
      <c r="LAI2" s="30"/>
      <c r="LAJ2" s="30"/>
      <c r="LAK2" s="30"/>
      <c r="LAL2" s="30"/>
      <c r="LAM2" s="30"/>
      <c r="LAN2" s="30"/>
      <c r="LAO2" s="30"/>
      <c r="LAP2" s="30"/>
      <c r="LAQ2" s="30"/>
      <c r="LAR2" s="30"/>
      <c r="LAS2" s="30"/>
      <c r="LAT2" s="30"/>
      <c r="LAU2" s="30"/>
      <c r="LAV2" s="30"/>
      <c r="LAW2" s="30"/>
      <c r="LAX2" s="30"/>
      <c r="LAY2" s="30"/>
      <c r="LAZ2" s="30"/>
      <c r="LBA2" s="30"/>
      <c r="LBB2" s="30"/>
      <c r="LBC2" s="30"/>
      <c r="LBD2" s="30"/>
      <c r="LBE2" s="30"/>
      <c r="LBF2" s="30"/>
      <c r="LBG2" s="30"/>
      <c r="LBH2" s="30"/>
      <c r="LBI2" s="30"/>
      <c r="LBJ2" s="30"/>
      <c r="LBK2" s="30"/>
      <c r="LBL2" s="30"/>
      <c r="LBM2" s="30"/>
      <c r="LBN2" s="30"/>
      <c r="LBO2" s="30"/>
      <c r="LBP2" s="30"/>
      <c r="LBQ2" s="30"/>
      <c r="LBR2" s="30"/>
      <c r="LBS2" s="30"/>
      <c r="LBT2" s="30"/>
      <c r="LBU2" s="30"/>
      <c r="LBV2" s="30"/>
      <c r="LBW2" s="30"/>
      <c r="LBX2" s="30"/>
      <c r="LBY2" s="30"/>
      <c r="LBZ2" s="30"/>
      <c r="LCA2" s="30"/>
      <c r="LCB2" s="30"/>
      <c r="LCC2" s="30"/>
      <c r="LCD2" s="30"/>
      <c r="LCE2" s="30"/>
      <c r="LCF2" s="30"/>
      <c r="LCG2" s="30"/>
      <c r="LCH2" s="30"/>
      <c r="LCI2" s="30"/>
      <c r="LCJ2" s="30"/>
      <c r="LCK2" s="30"/>
      <c r="LCL2" s="30"/>
      <c r="LCM2" s="30"/>
      <c r="LCN2" s="30"/>
      <c r="LCO2" s="30"/>
      <c r="LCP2" s="30"/>
      <c r="LCQ2" s="30"/>
      <c r="LCR2" s="30"/>
      <c r="LCS2" s="30"/>
      <c r="LCT2" s="30"/>
      <c r="LCU2" s="30"/>
      <c r="LCV2" s="30"/>
      <c r="LCW2" s="30"/>
      <c r="LCX2" s="30"/>
      <c r="LCY2" s="30"/>
      <c r="LCZ2" s="30"/>
      <c r="LDA2" s="30"/>
      <c r="LDB2" s="30"/>
      <c r="LDC2" s="30"/>
      <c r="LDD2" s="30"/>
      <c r="LDE2" s="30"/>
      <c r="LDF2" s="30"/>
      <c r="LDG2" s="30"/>
      <c r="LDH2" s="30"/>
      <c r="LDI2" s="30"/>
      <c r="LDJ2" s="30"/>
      <c r="LDK2" s="30"/>
      <c r="LDL2" s="30"/>
      <c r="LDM2" s="30"/>
      <c r="LDN2" s="30"/>
      <c r="LDO2" s="30"/>
      <c r="LDP2" s="30"/>
      <c r="LDQ2" s="30"/>
      <c r="LDR2" s="30"/>
      <c r="LDS2" s="30"/>
      <c r="LDT2" s="30"/>
      <c r="LDU2" s="30"/>
      <c r="LDV2" s="30"/>
      <c r="LDW2" s="30"/>
      <c r="LDX2" s="30"/>
      <c r="LDY2" s="30"/>
      <c r="LDZ2" s="30"/>
      <c r="LEA2" s="30"/>
      <c r="LEB2" s="30"/>
      <c r="LEC2" s="30"/>
      <c r="LED2" s="30"/>
      <c r="LEE2" s="30"/>
      <c r="LEF2" s="30"/>
      <c r="LEG2" s="30"/>
      <c r="LEH2" s="30"/>
      <c r="LEI2" s="30"/>
      <c r="LEJ2" s="30"/>
      <c r="LEK2" s="30"/>
      <c r="LEL2" s="30"/>
      <c r="LEM2" s="30"/>
      <c r="LEN2" s="30"/>
      <c r="LEO2" s="30"/>
      <c r="LEP2" s="30"/>
      <c r="LEQ2" s="30"/>
      <c r="LER2" s="30"/>
      <c r="LES2" s="30"/>
      <c r="LET2" s="30"/>
      <c r="LEU2" s="30"/>
      <c r="LEV2" s="30"/>
      <c r="LEW2" s="30"/>
      <c r="LEX2" s="30"/>
      <c r="LEY2" s="30"/>
      <c r="LEZ2" s="30"/>
      <c r="LFA2" s="30"/>
      <c r="LFB2" s="30"/>
      <c r="LFC2" s="30"/>
      <c r="LFD2" s="30"/>
      <c r="LFE2" s="30"/>
      <c r="LFF2" s="30"/>
      <c r="LFG2" s="30"/>
      <c r="LFH2" s="30"/>
      <c r="LFI2" s="30"/>
      <c r="LFJ2" s="30"/>
      <c r="LFK2" s="30"/>
      <c r="LFL2" s="30"/>
      <c r="LFM2" s="30"/>
      <c r="LFN2" s="30"/>
      <c r="LFO2" s="30"/>
      <c r="LFP2" s="30"/>
      <c r="LFQ2" s="30"/>
      <c r="LFR2" s="30"/>
      <c r="LFS2" s="30"/>
      <c r="LFT2" s="30"/>
      <c r="LFU2" s="30"/>
      <c r="LFV2" s="30"/>
      <c r="LFW2" s="30"/>
      <c r="LFX2" s="30"/>
      <c r="LFY2" s="30"/>
      <c r="LFZ2" s="30"/>
      <c r="LGA2" s="30"/>
      <c r="LGB2" s="30"/>
      <c r="LGC2" s="30"/>
      <c r="LGD2" s="30"/>
      <c r="LGE2" s="30"/>
      <c r="LGF2" s="30"/>
      <c r="LGG2" s="30"/>
      <c r="LGH2" s="30"/>
      <c r="LGI2" s="30"/>
      <c r="LGJ2" s="30"/>
      <c r="LGK2" s="30"/>
      <c r="LGL2" s="30"/>
      <c r="LGM2" s="30"/>
      <c r="LGN2" s="30"/>
      <c r="LGO2" s="30"/>
      <c r="LGP2" s="30"/>
      <c r="LGQ2" s="30"/>
      <c r="LGR2" s="30"/>
      <c r="LGS2" s="30"/>
      <c r="LGT2" s="30"/>
      <c r="LGU2" s="30"/>
      <c r="LGV2" s="30"/>
      <c r="LGW2" s="30"/>
      <c r="LGX2" s="30"/>
      <c r="LGY2" s="30"/>
      <c r="LGZ2" s="30"/>
      <c r="LHA2" s="30"/>
      <c r="LHB2" s="30"/>
      <c r="LHC2" s="30"/>
      <c r="LHD2" s="30"/>
      <c r="LHE2" s="30"/>
      <c r="LHF2" s="30"/>
      <c r="LHG2" s="30"/>
      <c r="LHH2" s="30"/>
      <c r="LHI2" s="30"/>
      <c r="LHJ2" s="30"/>
      <c r="LHK2" s="30"/>
      <c r="LHL2" s="30"/>
      <c r="LHM2" s="30"/>
      <c r="LHN2" s="30"/>
      <c r="LHO2" s="30"/>
      <c r="LHP2" s="30"/>
      <c r="LHQ2" s="30"/>
      <c r="LHR2" s="30"/>
      <c r="LHS2" s="30"/>
      <c r="LHT2" s="30"/>
      <c r="LHU2" s="30"/>
      <c r="LHV2" s="30"/>
      <c r="LHW2" s="30"/>
      <c r="LHX2" s="30"/>
      <c r="LHY2" s="30"/>
      <c r="LHZ2" s="30"/>
      <c r="LIA2" s="30"/>
      <c r="LIB2" s="30"/>
      <c r="LIC2" s="30"/>
      <c r="LID2" s="30"/>
      <c r="LIE2" s="30"/>
      <c r="LIF2" s="30"/>
      <c r="LIG2" s="30"/>
      <c r="LIH2" s="30"/>
      <c r="LII2" s="30"/>
      <c r="LIJ2" s="30"/>
      <c r="LIK2" s="30"/>
      <c r="LIL2" s="30"/>
      <c r="LIM2" s="30"/>
      <c r="LIN2" s="30"/>
      <c r="LIO2" s="30"/>
      <c r="LIP2" s="30"/>
      <c r="LIQ2" s="30"/>
      <c r="LIR2" s="30"/>
      <c r="LIS2" s="30"/>
      <c r="LIT2" s="30"/>
      <c r="LIU2" s="30"/>
      <c r="LIV2" s="30"/>
      <c r="LIW2" s="30"/>
      <c r="LIX2" s="30"/>
      <c r="LIY2" s="30"/>
      <c r="LIZ2" s="30"/>
      <c r="LJA2" s="30"/>
      <c r="LJB2" s="30"/>
      <c r="LJC2" s="30"/>
      <c r="LJD2" s="30"/>
      <c r="LJE2" s="30"/>
      <c r="LJF2" s="30"/>
      <c r="LJG2" s="30"/>
      <c r="LJH2" s="30"/>
      <c r="LJI2" s="30"/>
      <c r="LJJ2" s="30"/>
      <c r="LJK2" s="30"/>
      <c r="LJL2" s="30"/>
      <c r="LJM2" s="30"/>
      <c r="LJN2" s="30"/>
      <c r="LJO2" s="30"/>
      <c r="LJP2" s="30"/>
      <c r="LJQ2" s="30"/>
      <c r="LJR2" s="30"/>
      <c r="LJS2" s="30"/>
      <c r="LJT2" s="30"/>
      <c r="LJU2" s="30"/>
      <c r="LJV2" s="30"/>
      <c r="LJW2" s="30"/>
      <c r="LJX2" s="30"/>
      <c r="LJY2" s="30"/>
      <c r="LJZ2" s="30"/>
      <c r="LKA2" s="30"/>
      <c r="LKB2" s="30"/>
      <c r="LKC2" s="30"/>
      <c r="LKD2" s="30"/>
      <c r="LKE2" s="30"/>
      <c r="LKF2" s="30"/>
      <c r="LKG2" s="30"/>
      <c r="LKH2" s="30"/>
      <c r="LKI2" s="30"/>
      <c r="LKJ2" s="30"/>
      <c r="LKK2" s="30"/>
      <c r="LKL2" s="30"/>
      <c r="LKM2" s="30"/>
      <c r="LKN2" s="30"/>
      <c r="LKO2" s="30"/>
      <c r="LKP2" s="30"/>
      <c r="LKQ2" s="30"/>
      <c r="LKR2" s="30"/>
      <c r="LKS2" s="30"/>
      <c r="LKT2" s="30"/>
      <c r="LKU2" s="30"/>
      <c r="LKV2" s="30"/>
      <c r="LKW2" s="30"/>
      <c r="LKX2" s="30"/>
      <c r="LKY2" s="30"/>
      <c r="LKZ2" s="30"/>
      <c r="LLA2" s="30"/>
      <c r="LLB2" s="30"/>
      <c r="LLC2" s="30"/>
      <c r="LLD2" s="30"/>
      <c r="LLE2" s="30"/>
      <c r="LLF2" s="30"/>
      <c r="LLG2" s="30"/>
      <c r="LLH2" s="30"/>
      <c r="LLI2" s="30"/>
      <c r="LLJ2" s="30"/>
      <c r="LLK2" s="30"/>
      <c r="LLL2" s="30"/>
      <c r="LLM2" s="30"/>
      <c r="LLN2" s="30"/>
      <c r="LLO2" s="30"/>
      <c r="LLP2" s="30"/>
      <c r="LLQ2" s="30"/>
      <c r="LLR2" s="30"/>
      <c r="LLS2" s="30"/>
      <c r="LLT2" s="30"/>
      <c r="LLU2" s="30"/>
      <c r="LLV2" s="30"/>
      <c r="LLW2" s="30"/>
      <c r="LLX2" s="30"/>
      <c r="LLY2" s="30"/>
      <c r="LLZ2" s="30"/>
      <c r="LMA2" s="30"/>
      <c r="LMB2" s="30"/>
      <c r="LMC2" s="30"/>
      <c r="LMD2" s="30"/>
      <c r="LME2" s="30"/>
      <c r="LMF2" s="30"/>
      <c r="LMG2" s="30"/>
      <c r="LMH2" s="30"/>
      <c r="LMI2" s="30"/>
      <c r="LMJ2" s="30"/>
      <c r="LMK2" s="30"/>
      <c r="LML2" s="30"/>
      <c r="LMM2" s="30"/>
      <c r="LMN2" s="30"/>
      <c r="LMO2" s="30"/>
      <c r="LMP2" s="30"/>
      <c r="LMQ2" s="30"/>
      <c r="LMR2" s="30"/>
      <c r="LMS2" s="30"/>
      <c r="LMT2" s="30"/>
      <c r="LMU2" s="30"/>
      <c r="LMV2" s="30"/>
      <c r="LMW2" s="30"/>
      <c r="LMX2" s="30"/>
      <c r="LMY2" s="30"/>
      <c r="LMZ2" s="30"/>
      <c r="LNA2" s="30"/>
      <c r="LNB2" s="30"/>
      <c r="LNC2" s="30"/>
      <c r="LND2" s="30"/>
      <c r="LNE2" s="30"/>
      <c r="LNF2" s="30"/>
      <c r="LNG2" s="30"/>
      <c r="LNH2" s="30"/>
      <c r="LNI2" s="30"/>
      <c r="LNJ2" s="30"/>
      <c r="LNK2" s="30"/>
      <c r="LNL2" s="30"/>
      <c r="LNM2" s="30"/>
      <c r="LNN2" s="30"/>
      <c r="LNO2" s="30"/>
      <c r="LNP2" s="30"/>
      <c r="LNQ2" s="30"/>
      <c r="LNR2" s="30"/>
      <c r="LNS2" s="30"/>
      <c r="LNT2" s="30"/>
      <c r="LNU2" s="30"/>
      <c r="LNV2" s="30"/>
      <c r="LNW2" s="30"/>
      <c r="LNX2" s="30"/>
      <c r="LNY2" s="30"/>
      <c r="LNZ2" s="30"/>
      <c r="LOA2" s="30"/>
      <c r="LOB2" s="30"/>
      <c r="LOC2" s="30"/>
      <c r="LOD2" s="30"/>
      <c r="LOE2" s="30"/>
      <c r="LOF2" s="30"/>
      <c r="LOG2" s="30"/>
      <c r="LOH2" s="30"/>
      <c r="LOI2" s="30"/>
      <c r="LOJ2" s="30"/>
      <c r="LOK2" s="30"/>
      <c r="LOL2" s="30"/>
      <c r="LOM2" s="30"/>
      <c r="LON2" s="30"/>
      <c r="LOO2" s="30"/>
      <c r="LOP2" s="30"/>
      <c r="LOQ2" s="30"/>
      <c r="LOR2" s="30"/>
      <c r="LOS2" s="30"/>
      <c r="LOT2" s="30"/>
      <c r="LOU2" s="30"/>
      <c r="LOV2" s="30"/>
      <c r="LOW2" s="30"/>
      <c r="LOX2" s="30"/>
      <c r="LOY2" s="30"/>
      <c r="LOZ2" s="30"/>
      <c r="LPA2" s="30"/>
      <c r="LPB2" s="30"/>
      <c r="LPC2" s="30"/>
      <c r="LPD2" s="30"/>
      <c r="LPE2" s="30"/>
      <c r="LPF2" s="30"/>
      <c r="LPG2" s="30"/>
      <c r="LPH2" s="30"/>
      <c r="LPI2" s="30"/>
      <c r="LPJ2" s="30"/>
      <c r="LPK2" s="30"/>
      <c r="LPL2" s="30"/>
      <c r="LPM2" s="30"/>
      <c r="LPN2" s="30"/>
      <c r="LPO2" s="30"/>
      <c r="LPP2" s="30"/>
      <c r="LPQ2" s="30"/>
      <c r="LPR2" s="30"/>
      <c r="LPS2" s="30"/>
      <c r="LPT2" s="30"/>
      <c r="LPU2" s="30"/>
      <c r="LPV2" s="30"/>
      <c r="LPW2" s="30"/>
      <c r="LPX2" s="30"/>
      <c r="LPY2" s="30"/>
      <c r="LPZ2" s="30"/>
      <c r="LQA2" s="30"/>
      <c r="LQB2" s="30"/>
      <c r="LQC2" s="30"/>
      <c r="LQD2" s="30"/>
      <c r="LQE2" s="30"/>
      <c r="LQF2" s="30"/>
      <c r="LQG2" s="30"/>
      <c r="LQH2" s="30"/>
      <c r="LQI2" s="30"/>
      <c r="LQJ2" s="30"/>
      <c r="LQK2" s="30"/>
      <c r="LQL2" s="30"/>
      <c r="LQM2" s="30"/>
      <c r="LQN2" s="30"/>
      <c r="LQO2" s="30"/>
      <c r="LQP2" s="30"/>
      <c r="LQQ2" s="30"/>
      <c r="LQR2" s="30"/>
      <c r="LQS2" s="30"/>
      <c r="LQT2" s="30"/>
      <c r="LQU2" s="30"/>
      <c r="LQV2" s="30"/>
      <c r="LQW2" s="30"/>
      <c r="LQX2" s="30"/>
      <c r="LQY2" s="30"/>
      <c r="LQZ2" s="30"/>
      <c r="LRA2" s="30"/>
      <c r="LRB2" s="30"/>
      <c r="LRC2" s="30"/>
      <c r="LRD2" s="30"/>
      <c r="LRE2" s="30"/>
      <c r="LRF2" s="30"/>
      <c r="LRG2" s="30"/>
      <c r="LRH2" s="30"/>
      <c r="LRI2" s="30"/>
      <c r="LRJ2" s="30"/>
      <c r="LRK2" s="30"/>
      <c r="LRL2" s="30"/>
      <c r="LRM2" s="30"/>
      <c r="LRN2" s="30"/>
      <c r="LRO2" s="30"/>
      <c r="LRP2" s="30"/>
      <c r="LRQ2" s="30"/>
      <c r="LRR2" s="30"/>
      <c r="LRS2" s="30"/>
      <c r="LRT2" s="30"/>
      <c r="LRU2" s="30"/>
      <c r="LRV2" s="30"/>
      <c r="LRW2" s="30"/>
      <c r="LRX2" s="30"/>
      <c r="LRY2" s="30"/>
      <c r="LRZ2" s="30"/>
      <c r="LSA2" s="30"/>
      <c r="LSB2" s="30"/>
      <c r="LSC2" s="30"/>
      <c r="LSD2" s="30"/>
      <c r="LSE2" s="30"/>
      <c r="LSF2" s="30"/>
      <c r="LSG2" s="30"/>
      <c r="LSH2" s="30"/>
      <c r="LSI2" s="30"/>
      <c r="LSJ2" s="30"/>
      <c r="LSK2" s="30"/>
      <c r="LSL2" s="30"/>
      <c r="LSM2" s="30"/>
      <c r="LSN2" s="30"/>
      <c r="LSO2" s="30"/>
      <c r="LSP2" s="30"/>
      <c r="LSQ2" s="30"/>
      <c r="LSR2" s="30"/>
      <c r="LSS2" s="30"/>
      <c r="LST2" s="30"/>
      <c r="LSU2" s="30"/>
      <c r="LSV2" s="30"/>
      <c r="LSW2" s="30"/>
      <c r="LSX2" s="30"/>
      <c r="LSY2" s="30"/>
      <c r="LSZ2" s="30"/>
      <c r="LTA2" s="30"/>
      <c r="LTB2" s="30"/>
      <c r="LTC2" s="30"/>
      <c r="LTD2" s="30"/>
      <c r="LTE2" s="30"/>
      <c r="LTF2" s="30"/>
      <c r="LTG2" s="30"/>
      <c r="LTH2" s="30"/>
      <c r="LTI2" s="30"/>
      <c r="LTJ2" s="30"/>
      <c r="LTK2" s="30"/>
      <c r="LTL2" s="30"/>
      <c r="LTM2" s="30"/>
      <c r="LTN2" s="30"/>
      <c r="LTO2" s="30"/>
      <c r="LTP2" s="30"/>
      <c r="LTQ2" s="30"/>
      <c r="LTR2" s="30"/>
      <c r="LTS2" s="30"/>
      <c r="LTT2" s="30"/>
      <c r="LTU2" s="30"/>
      <c r="LTV2" s="30"/>
      <c r="LTW2" s="30"/>
      <c r="LTX2" s="30"/>
      <c r="LTY2" s="30"/>
      <c r="LTZ2" s="30"/>
      <c r="LUA2" s="30"/>
      <c r="LUB2" s="30"/>
      <c r="LUC2" s="30"/>
      <c r="LUD2" s="30"/>
      <c r="LUE2" s="30"/>
      <c r="LUF2" s="30"/>
      <c r="LUG2" s="30"/>
      <c r="LUH2" s="30"/>
      <c r="LUI2" s="30"/>
      <c r="LUJ2" s="30"/>
      <c r="LUK2" s="30"/>
      <c r="LUL2" s="30"/>
      <c r="LUM2" s="30"/>
      <c r="LUN2" s="30"/>
      <c r="LUO2" s="30"/>
      <c r="LUP2" s="30"/>
      <c r="LUQ2" s="30"/>
      <c r="LUR2" s="30"/>
      <c r="LUS2" s="30"/>
      <c r="LUT2" s="30"/>
      <c r="LUU2" s="30"/>
      <c r="LUV2" s="30"/>
      <c r="LUW2" s="30"/>
      <c r="LUX2" s="30"/>
      <c r="LUY2" s="30"/>
      <c r="LUZ2" s="30"/>
      <c r="LVA2" s="30"/>
      <c r="LVB2" s="30"/>
      <c r="LVC2" s="30"/>
      <c r="LVD2" s="30"/>
      <c r="LVE2" s="30"/>
      <c r="LVF2" s="30"/>
      <c r="LVG2" s="30"/>
      <c r="LVH2" s="30"/>
      <c r="LVI2" s="30"/>
      <c r="LVJ2" s="30"/>
      <c r="LVK2" s="30"/>
      <c r="LVL2" s="30"/>
      <c r="LVM2" s="30"/>
      <c r="LVN2" s="30"/>
      <c r="LVO2" s="30"/>
      <c r="LVP2" s="30"/>
      <c r="LVQ2" s="30"/>
      <c r="LVR2" s="30"/>
      <c r="LVS2" s="30"/>
      <c r="LVT2" s="30"/>
      <c r="LVU2" s="30"/>
      <c r="LVV2" s="30"/>
      <c r="LVW2" s="30"/>
      <c r="LVX2" s="30"/>
      <c r="LVY2" s="30"/>
      <c r="LVZ2" s="30"/>
      <c r="LWA2" s="30"/>
      <c r="LWB2" s="30"/>
      <c r="LWC2" s="30"/>
      <c r="LWD2" s="30"/>
      <c r="LWE2" s="30"/>
      <c r="LWF2" s="30"/>
      <c r="LWG2" s="30"/>
      <c r="LWH2" s="30"/>
      <c r="LWI2" s="30"/>
      <c r="LWJ2" s="30"/>
      <c r="LWK2" s="30"/>
      <c r="LWL2" s="30"/>
      <c r="LWM2" s="30"/>
      <c r="LWN2" s="30"/>
      <c r="LWO2" s="30"/>
      <c r="LWP2" s="30"/>
      <c r="LWQ2" s="30"/>
      <c r="LWR2" s="30"/>
      <c r="LWS2" s="30"/>
      <c r="LWT2" s="30"/>
      <c r="LWU2" s="30"/>
      <c r="LWV2" s="30"/>
      <c r="LWW2" s="30"/>
      <c r="LWX2" s="30"/>
      <c r="LWY2" s="30"/>
      <c r="LWZ2" s="30"/>
      <c r="LXA2" s="30"/>
      <c r="LXB2" s="30"/>
      <c r="LXC2" s="30"/>
      <c r="LXD2" s="30"/>
      <c r="LXE2" s="30"/>
      <c r="LXF2" s="30"/>
      <c r="LXG2" s="30"/>
      <c r="LXH2" s="30"/>
      <c r="LXI2" s="30"/>
      <c r="LXJ2" s="30"/>
      <c r="LXK2" s="30"/>
      <c r="LXL2" s="30"/>
      <c r="LXM2" s="30"/>
      <c r="LXN2" s="30"/>
      <c r="LXO2" s="30"/>
      <c r="LXP2" s="30"/>
      <c r="LXQ2" s="30"/>
      <c r="LXR2" s="30"/>
      <c r="LXS2" s="30"/>
      <c r="LXT2" s="30"/>
      <c r="LXU2" s="30"/>
      <c r="LXV2" s="30"/>
      <c r="LXW2" s="30"/>
      <c r="LXX2" s="30"/>
      <c r="LXY2" s="30"/>
      <c r="LXZ2" s="30"/>
      <c r="LYA2" s="30"/>
      <c r="LYB2" s="30"/>
      <c r="LYC2" s="30"/>
      <c r="LYD2" s="30"/>
      <c r="LYE2" s="30"/>
      <c r="LYF2" s="30"/>
      <c r="LYG2" s="30"/>
      <c r="LYH2" s="30"/>
      <c r="LYI2" s="30"/>
      <c r="LYJ2" s="30"/>
      <c r="LYK2" s="30"/>
      <c r="LYL2" s="30"/>
      <c r="LYM2" s="30"/>
      <c r="LYN2" s="30"/>
      <c r="LYO2" s="30"/>
      <c r="LYP2" s="30"/>
      <c r="LYQ2" s="30"/>
      <c r="LYR2" s="30"/>
      <c r="LYS2" s="30"/>
      <c r="LYT2" s="30"/>
      <c r="LYU2" s="30"/>
      <c r="LYV2" s="30"/>
      <c r="LYW2" s="30"/>
      <c r="LYX2" s="30"/>
      <c r="LYY2" s="30"/>
      <c r="LYZ2" s="30"/>
      <c r="LZA2" s="30"/>
      <c r="LZB2" s="30"/>
      <c r="LZC2" s="30"/>
      <c r="LZD2" s="30"/>
      <c r="LZE2" s="30"/>
      <c r="LZF2" s="30"/>
      <c r="LZG2" s="30"/>
      <c r="LZH2" s="30"/>
      <c r="LZI2" s="30"/>
      <c r="LZJ2" s="30"/>
      <c r="LZK2" s="30"/>
      <c r="LZL2" s="30"/>
      <c r="LZM2" s="30"/>
      <c r="LZN2" s="30"/>
      <c r="LZO2" s="30"/>
      <c r="LZP2" s="30"/>
      <c r="LZQ2" s="30"/>
      <c r="LZR2" s="30"/>
      <c r="LZS2" s="30"/>
      <c r="LZT2" s="30"/>
      <c r="LZU2" s="30"/>
      <c r="LZV2" s="30"/>
      <c r="LZW2" s="30"/>
      <c r="LZX2" s="30"/>
      <c r="LZY2" s="30"/>
      <c r="LZZ2" s="30"/>
      <c r="MAA2" s="30"/>
      <c r="MAB2" s="30"/>
      <c r="MAC2" s="30"/>
      <c r="MAD2" s="30"/>
      <c r="MAE2" s="30"/>
      <c r="MAF2" s="30"/>
      <c r="MAG2" s="30"/>
      <c r="MAH2" s="30"/>
      <c r="MAI2" s="30"/>
      <c r="MAJ2" s="30"/>
      <c r="MAK2" s="30"/>
      <c r="MAL2" s="30"/>
      <c r="MAM2" s="30"/>
      <c r="MAN2" s="30"/>
      <c r="MAO2" s="30"/>
      <c r="MAP2" s="30"/>
      <c r="MAQ2" s="30"/>
      <c r="MAR2" s="30"/>
      <c r="MAS2" s="30"/>
      <c r="MAT2" s="30"/>
      <c r="MAU2" s="30"/>
      <c r="MAV2" s="30"/>
      <c r="MAW2" s="30"/>
      <c r="MAX2" s="30"/>
      <c r="MAY2" s="30"/>
      <c r="MAZ2" s="30"/>
      <c r="MBA2" s="30"/>
      <c r="MBB2" s="30"/>
      <c r="MBC2" s="30"/>
      <c r="MBD2" s="30"/>
      <c r="MBE2" s="30"/>
      <c r="MBF2" s="30"/>
      <c r="MBG2" s="30"/>
      <c r="MBH2" s="30"/>
      <c r="MBI2" s="30"/>
      <c r="MBJ2" s="30"/>
      <c r="MBK2" s="30"/>
      <c r="MBL2" s="30"/>
      <c r="MBM2" s="30"/>
      <c r="MBN2" s="30"/>
      <c r="MBO2" s="30"/>
      <c r="MBP2" s="30"/>
      <c r="MBQ2" s="30"/>
      <c r="MBR2" s="30"/>
      <c r="MBS2" s="30"/>
      <c r="MBT2" s="30"/>
      <c r="MBU2" s="30"/>
      <c r="MBV2" s="30"/>
      <c r="MBW2" s="30"/>
      <c r="MBX2" s="30"/>
      <c r="MBY2" s="30"/>
      <c r="MBZ2" s="30"/>
      <c r="MCA2" s="30"/>
      <c r="MCB2" s="30"/>
      <c r="MCC2" s="30"/>
      <c r="MCD2" s="30"/>
      <c r="MCE2" s="30"/>
      <c r="MCF2" s="30"/>
      <c r="MCG2" s="30"/>
      <c r="MCH2" s="30"/>
      <c r="MCI2" s="30"/>
      <c r="MCJ2" s="30"/>
      <c r="MCK2" s="30"/>
      <c r="MCL2" s="30"/>
      <c r="MCM2" s="30"/>
      <c r="MCN2" s="30"/>
      <c r="MCO2" s="30"/>
      <c r="MCP2" s="30"/>
      <c r="MCQ2" s="30"/>
      <c r="MCR2" s="30"/>
      <c r="MCS2" s="30"/>
      <c r="MCT2" s="30"/>
      <c r="MCU2" s="30"/>
      <c r="MCV2" s="30"/>
      <c r="MCW2" s="30"/>
      <c r="MCX2" s="30"/>
      <c r="MCY2" s="30"/>
      <c r="MCZ2" s="30"/>
      <c r="MDA2" s="30"/>
      <c r="MDB2" s="30"/>
      <c r="MDC2" s="30"/>
      <c r="MDD2" s="30"/>
      <c r="MDE2" s="30"/>
      <c r="MDF2" s="30"/>
      <c r="MDG2" s="30"/>
      <c r="MDH2" s="30"/>
      <c r="MDI2" s="30"/>
      <c r="MDJ2" s="30"/>
      <c r="MDK2" s="30"/>
      <c r="MDL2" s="30"/>
      <c r="MDM2" s="30"/>
      <c r="MDN2" s="30"/>
      <c r="MDO2" s="30"/>
      <c r="MDP2" s="30"/>
      <c r="MDQ2" s="30"/>
      <c r="MDR2" s="30"/>
      <c r="MDS2" s="30"/>
      <c r="MDT2" s="30"/>
      <c r="MDU2" s="30"/>
      <c r="MDV2" s="30"/>
      <c r="MDW2" s="30"/>
      <c r="MDX2" s="30"/>
      <c r="MDY2" s="30"/>
      <c r="MDZ2" s="30"/>
      <c r="MEA2" s="30"/>
      <c r="MEB2" s="30"/>
      <c r="MEC2" s="30"/>
      <c r="MED2" s="30"/>
      <c r="MEE2" s="30"/>
      <c r="MEF2" s="30"/>
      <c r="MEG2" s="30"/>
      <c r="MEH2" s="30"/>
      <c r="MEI2" s="30"/>
      <c r="MEJ2" s="30"/>
      <c r="MEK2" s="30"/>
      <c r="MEL2" s="30"/>
      <c r="MEM2" s="30"/>
      <c r="MEN2" s="30"/>
      <c r="MEO2" s="30"/>
      <c r="MEP2" s="30"/>
      <c r="MEQ2" s="30"/>
      <c r="MER2" s="30"/>
      <c r="MES2" s="30"/>
      <c r="MET2" s="30"/>
      <c r="MEU2" s="30"/>
      <c r="MEV2" s="30"/>
      <c r="MEW2" s="30"/>
      <c r="MEX2" s="30"/>
      <c r="MEY2" s="30"/>
      <c r="MEZ2" s="30"/>
      <c r="MFA2" s="30"/>
      <c r="MFB2" s="30"/>
      <c r="MFC2" s="30"/>
      <c r="MFD2" s="30"/>
      <c r="MFE2" s="30"/>
      <c r="MFF2" s="30"/>
      <c r="MFG2" s="30"/>
      <c r="MFH2" s="30"/>
      <c r="MFI2" s="30"/>
      <c r="MFJ2" s="30"/>
      <c r="MFK2" s="30"/>
      <c r="MFL2" s="30"/>
      <c r="MFM2" s="30"/>
      <c r="MFN2" s="30"/>
      <c r="MFO2" s="30"/>
      <c r="MFP2" s="30"/>
      <c r="MFQ2" s="30"/>
      <c r="MFR2" s="30"/>
      <c r="MFS2" s="30"/>
      <c r="MFT2" s="30"/>
      <c r="MFU2" s="30"/>
      <c r="MFV2" s="30"/>
      <c r="MFW2" s="30"/>
      <c r="MFX2" s="30"/>
      <c r="MFY2" s="30"/>
      <c r="MFZ2" s="30"/>
      <c r="MGA2" s="30"/>
      <c r="MGB2" s="30"/>
      <c r="MGC2" s="30"/>
      <c r="MGD2" s="30"/>
      <c r="MGE2" s="30"/>
      <c r="MGF2" s="30"/>
      <c r="MGG2" s="30"/>
      <c r="MGH2" s="30"/>
      <c r="MGI2" s="30"/>
      <c r="MGJ2" s="30"/>
      <c r="MGK2" s="30"/>
      <c r="MGL2" s="30"/>
      <c r="MGM2" s="30"/>
      <c r="MGN2" s="30"/>
      <c r="MGO2" s="30"/>
      <c r="MGP2" s="30"/>
      <c r="MGQ2" s="30"/>
      <c r="MGR2" s="30"/>
      <c r="MGS2" s="30"/>
      <c r="MGT2" s="30"/>
      <c r="MGU2" s="30"/>
      <c r="MGV2" s="30"/>
      <c r="MGW2" s="30"/>
      <c r="MGX2" s="30"/>
      <c r="MGY2" s="30"/>
      <c r="MGZ2" s="30"/>
      <c r="MHA2" s="30"/>
      <c r="MHB2" s="30"/>
      <c r="MHC2" s="30"/>
      <c r="MHD2" s="30"/>
      <c r="MHE2" s="30"/>
      <c r="MHF2" s="30"/>
      <c r="MHG2" s="30"/>
      <c r="MHH2" s="30"/>
      <c r="MHI2" s="30"/>
      <c r="MHJ2" s="30"/>
      <c r="MHK2" s="30"/>
      <c r="MHL2" s="30"/>
      <c r="MHM2" s="30"/>
      <c r="MHN2" s="30"/>
      <c r="MHO2" s="30"/>
      <c r="MHP2" s="30"/>
      <c r="MHQ2" s="30"/>
      <c r="MHR2" s="30"/>
      <c r="MHS2" s="30"/>
      <c r="MHT2" s="30"/>
      <c r="MHU2" s="30"/>
      <c r="MHV2" s="30"/>
      <c r="MHW2" s="30"/>
      <c r="MHX2" s="30"/>
      <c r="MHY2" s="30"/>
      <c r="MHZ2" s="30"/>
      <c r="MIA2" s="30"/>
      <c r="MIB2" s="30"/>
      <c r="MIC2" s="30"/>
      <c r="MID2" s="30"/>
      <c r="MIE2" s="30"/>
      <c r="MIF2" s="30"/>
      <c r="MIG2" s="30"/>
      <c r="MIH2" s="30"/>
      <c r="MII2" s="30"/>
      <c r="MIJ2" s="30"/>
      <c r="MIK2" s="30"/>
      <c r="MIL2" s="30"/>
      <c r="MIM2" s="30"/>
      <c r="MIN2" s="30"/>
      <c r="MIO2" s="30"/>
      <c r="MIP2" s="30"/>
      <c r="MIQ2" s="30"/>
      <c r="MIR2" s="30"/>
      <c r="MIS2" s="30"/>
      <c r="MIT2" s="30"/>
      <c r="MIU2" s="30"/>
      <c r="MIV2" s="30"/>
      <c r="MIW2" s="30"/>
      <c r="MIX2" s="30"/>
      <c r="MIY2" s="30"/>
      <c r="MIZ2" s="30"/>
      <c r="MJA2" s="30"/>
      <c r="MJB2" s="30"/>
      <c r="MJC2" s="30"/>
      <c r="MJD2" s="30"/>
      <c r="MJE2" s="30"/>
      <c r="MJF2" s="30"/>
      <c r="MJG2" s="30"/>
      <c r="MJH2" s="30"/>
      <c r="MJI2" s="30"/>
      <c r="MJJ2" s="30"/>
      <c r="MJK2" s="30"/>
      <c r="MJL2" s="30"/>
      <c r="MJM2" s="30"/>
      <c r="MJN2" s="30"/>
      <c r="MJO2" s="30"/>
      <c r="MJP2" s="30"/>
      <c r="MJQ2" s="30"/>
      <c r="MJR2" s="30"/>
      <c r="MJS2" s="30"/>
      <c r="MJT2" s="30"/>
      <c r="MJU2" s="30"/>
      <c r="MJV2" s="30"/>
      <c r="MJW2" s="30"/>
      <c r="MJX2" s="30"/>
      <c r="MJY2" s="30"/>
      <c r="MJZ2" s="30"/>
      <c r="MKA2" s="30"/>
      <c r="MKB2" s="30"/>
      <c r="MKC2" s="30"/>
      <c r="MKD2" s="30"/>
      <c r="MKE2" s="30"/>
      <c r="MKF2" s="30"/>
      <c r="MKG2" s="30"/>
      <c r="MKH2" s="30"/>
      <c r="MKI2" s="30"/>
      <c r="MKJ2" s="30"/>
      <c r="MKK2" s="30"/>
      <c r="MKL2" s="30"/>
      <c r="MKM2" s="30"/>
      <c r="MKN2" s="30"/>
      <c r="MKO2" s="30"/>
      <c r="MKP2" s="30"/>
      <c r="MKQ2" s="30"/>
      <c r="MKR2" s="30"/>
      <c r="MKS2" s="30"/>
      <c r="MKT2" s="30"/>
      <c r="MKU2" s="30"/>
      <c r="MKV2" s="30"/>
      <c r="MKW2" s="30"/>
      <c r="MKX2" s="30"/>
      <c r="MKY2" s="30"/>
      <c r="MKZ2" s="30"/>
      <c r="MLA2" s="30"/>
      <c r="MLB2" s="30"/>
      <c r="MLC2" s="30"/>
      <c r="MLD2" s="30"/>
      <c r="MLE2" s="30"/>
      <c r="MLF2" s="30"/>
      <c r="MLG2" s="30"/>
      <c r="MLH2" s="30"/>
      <c r="MLI2" s="30"/>
      <c r="MLJ2" s="30"/>
      <c r="MLK2" s="30"/>
      <c r="MLL2" s="30"/>
      <c r="MLM2" s="30"/>
      <c r="MLN2" s="30"/>
      <c r="MLO2" s="30"/>
      <c r="MLP2" s="30"/>
      <c r="MLQ2" s="30"/>
      <c r="MLR2" s="30"/>
      <c r="MLS2" s="30"/>
      <c r="MLT2" s="30"/>
      <c r="MLU2" s="30"/>
      <c r="MLV2" s="30"/>
      <c r="MLW2" s="30"/>
      <c r="MLX2" s="30"/>
      <c r="MLY2" s="30"/>
      <c r="MLZ2" s="30"/>
      <c r="MMA2" s="30"/>
      <c r="MMB2" s="30"/>
      <c r="MMC2" s="30"/>
      <c r="MMD2" s="30"/>
      <c r="MME2" s="30"/>
      <c r="MMF2" s="30"/>
      <c r="MMG2" s="30"/>
      <c r="MMH2" s="30"/>
      <c r="MMI2" s="30"/>
      <c r="MMJ2" s="30"/>
      <c r="MMK2" s="30"/>
      <c r="MML2" s="30"/>
      <c r="MMM2" s="30"/>
      <c r="MMN2" s="30"/>
      <c r="MMO2" s="30"/>
      <c r="MMP2" s="30"/>
      <c r="MMQ2" s="30"/>
      <c r="MMR2" s="30"/>
      <c r="MMS2" s="30"/>
      <c r="MMT2" s="30"/>
      <c r="MMU2" s="30"/>
      <c r="MMV2" s="30"/>
      <c r="MMW2" s="30"/>
      <c r="MMX2" s="30"/>
      <c r="MMY2" s="30"/>
      <c r="MMZ2" s="30"/>
      <c r="MNA2" s="30"/>
      <c r="MNB2" s="30"/>
      <c r="MNC2" s="30"/>
      <c r="MND2" s="30"/>
      <c r="MNE2" s="30"/>
      <c r="MNF2" s="30"/>
      <c r="MNG2" s="30"/>
      <c r="MNH2" s="30"/>
      <c r="MNI2" s="30"/>
      <c r="MNJ2" s="30"/>
      <c r="MNK2" s="30"/>
      <c r="MNL2" s="30"/>
      <c r="MNM2" s="30"/>
      <c r="MNN2" s="30"/>
      <c r="MNO2" s="30"/>
      <c r="MNP2" s="30"/>
      <c r="MNQ2" s="30"/>
      <c r="MNR2" s="30"/>
      <c r="MNS2" s="30"/>
      <c r="MNT2" s="30"/>
      <c r="MNU2" s="30"/>
      <c r="MNV2" s="30"/>
      <c r="MNW2" s="30"/>
      <c r="MNX2" s="30"/>
      <c r="MNY2" s="30"/>
      <c r="MNZ2" s="30"/>
      <c r="MOA2" s="30"/>
      <c r="MOB2" s="30"/>
      <c r="MOC2" s="30"/>
      <c r="MOD2" s="30"/>
      <c r="MOE2" s="30"/>
      <c r="MOF2" s="30"/>
      <c r="MOG2" s="30"/>
      <c r="MOH2" s="30"/>
      <c r="MOI2" s="30"/>
      <c r="MOJ2" s="30"/>
      <c r="MOK2" s="30"/>
      <c r="MOL2" s="30"/>
      <c r="MOM2" s="30"/>
      <c r="MON2" s="30"/>
      <c r="MOO2" s="30"/>
      <c r="MOP2" s="30"/>
      <c r="MOQ2" s="30"/>
      <c r="MOR2" s="30"/>
      <c r="MOS2" s="30"/>
      <c r="MOT2" s="30"/>
      <c r="MOU2" s="30"/>
      <c r="MOV2" s="30"/>
      <c r="MOW2" s="30"/>
      <c r="MOX2" s="30"/>
      <c r="MOY2" s="30"/>
      <c r="MOZ2" s="30"/>
      <c r="MPA2" s="30"/>
      <c r="MPB2" s="30"/>
      <c r="MPC2" s="30"/>
      <c r="MPD2" s="30"/>
      <c r="MPE2" s="30"/>
      <c r="MPF2" s="30"/>
      <c r="MPG2" s="30"/>
      <c r="MPH2" s="30"/>
      <c r="MPI2" s="30"/>
      <c r="MPJ2" s="30"/>
      <c r="MPK2" s="30"/>
      <c r="MPL2" s="30"/>
      <c r="MPM2" s="30"/>
      <c r="MPN2" s="30"/>
      <c r="MPO2" s="30"/>
      <c r="MPP2" s="30"/>
      <c r="MPQ2" s="30"/>
      <c r="MPR2" s="30"/>
      <c r="MPS2" s="30"/>
      <c r="MPT2" s="30"/>
      <c r="MPU2" s="30"/>
      <c r="MPV2" s="30"/>
      <c r="MPW2" s="30"/>
      <c r="MPX2" s="30"/>
      <c r="MPY2" s="30"/>
      <c r="MPZ2" s="30"/>
      <c r="MQA2" s="30"/>
      <c r="MQB2" s="30"/>
      <c r="MQC2" s="30"/>
      <c r="MQD2" s="30"/>
      <c r="MQE2" s="30"/>
      <c r="MQF2" s="30"/>
      <c r="MQG2" s="30"/>
      <c r="MQH2" s="30"/>
      <c r="MQI2" s="30"/>
      <c r="MQJ2" s="30"/>
      <c r="MQK2" s="30"/>
      <c r="MQL2" s="30"/>
      <c r="MQM2" s="30"/>
      <c r="MQN2" s="30"/>
      <c r="MQO2" s="30"/>
      <c r="MQP2" s="30"/>
      <c r="MQQ2" s="30"/>
      <c r="MQR2" s="30"/>
      <c r="MQS2" s="30"/>
      <c r="MQT2" s="30"/>
      <c r="MQU2" s="30"/>
      <c r="MQV2" s="30"/>
      <c r="MQW2" s="30"/>
      <c r="MQX2" s="30"/>
      <c r="MQY2" s="30"/>
      <c r="MQZ2" s="30"/>
      <c r="MRA2" s="30"/>
      <c r="MRB2" s="30"/>
      <c r="MRC2" s="30"/>
      <c r="MRD2" s="30"/>
      <c r="MRE2" s="30"/>
      <c r="MRF2" s="30"/>
      <c r="MRG2" s="30"/>
      <c r="MRH2" s="30"/>
      <c r="MRI2" s="30"/>
      <c r="MRJ2" s="30"/>
      <c r="MRK2" s="30"/>
      <c r="MRL2" s="30"/>
      <c r="MRM2" s="30"/>
      <c r="MRN2" s="30"/>
      <c r="MRO2" s="30"/>
      <c r="MRP2" s="30"/>
      <c r="MRQ2" s="30"/>
      <c r="MRR2" s="30"/>
      <c r="MRS2" s="30"/>
      <c r="MRT2" s="30"/>
      <c r="MRU2" s="30"/>
      <c r="MRV2" s="30"/>
      <c r="MRW2" s="30"/>
      <c r="MRX2" s="30"/>
      <c r="MRY2" s="30"/>
      <c r="MRZ2" s="30"/>
      <c r="MSA2" s="30"/>
      <c r="MSB2" s="30"/>
      <c r="MSC2" s="30"/>
      <c r="MSD2" s="30"/>
      <c r="MSE2" s="30"/>
      <c r="MSF2" s="30"/>
      <c r="MSG2" s="30"/>
      <c r="MSH2" s="30"/>
      <c r="MSI2" s="30"/>
      <c r="MSJ2" s="30"/>
      <c r="MSK2" s="30"/>
      <c r="MSL2" s="30"/>
      <c r="MSM2" s="30"/>
      <c r="MSN2" s="30"/>
      <c r="MSO2" s="30"/>
      <c r="MSP2" s="30"/>
      <c r="MSQ2" s="30"/>
      <c r="MSR2" s="30"/>
      <c r="MSS2" s="30"/>
      <c r="MST2" s="30"/>
      <c r="MSU2" s="30"/>
      <c r="MSV2" s="30"/>
      <c r="MSW2" s="30"/>
      <c r="MSX2" s="30"/>
      <c r="MSY2" s="30"/>
      <c r="MSZ2" s="30"/>
      <c r="MTA2" s="30"/>
      <c r="MTB2" s="30"/>
      <c r="MTC2" s="30"/>
      <c r="MTD2" s="30"/>
      <c r="MTE2" s="30"/>
      <c r="MTF2" s="30"/>
      <c r="MTG2" s="30"/>
      <c r="MTH2" s="30"/>
      <c r="MTI2" s="30"/>
      <c r="MTJ2" s="30"/>
      <c r="MTK2" s="30"/>
      <c r="MTL2" s="30"/>
      <c r="MTM2" s="30"/>
      <c r="MTN2" s="30"/>
      <c r="MTO2" s="30"/>
      <c r="MTP2" s="30"/>
      <c r="MTQ2" s="30"/>
      <c r="MTR2" s="30"/>
      <c r="MTS2" s="30"/>
      <c r="MTT2" s="30"/>
      <c r="MTU2" s="30"/>
      <c r="MTV2" s="30"/>
      <c r="MTW2" s="30"/>
      <c r="MTX2" s="30"/>
      <c r="MTY2" s="30"/>
      <c r="MTZ2" s="30"/>
      <c r="MUA2" s="30"/>
      <c r="MUB2" s="30"/>
      <c r="MUC2" s="30"/>
      <c r="MUD2" s="30"/>
      <c r="MUE2" s="30"/>
      <c r="MUF2" s="30"/>
      <c r="MUG2" s="30"/>
      <c r="MUH2" s="30"/>
      <c r="MUI2" s="30"/>
      <c r="MUJ2" s="30"/>
      <c r="MUK2" s="30"/>
      <c r="MUL2" s="30"/>
      <c r="MUM2" s="30"/>
      <c r="MUN2" s="30"/>
      <c r="MUO2" s="30"/>
      <c r="MUP2" s="30"/>
      <c r="MUQ2" s="30"/>
      <c r="MUR2" s="30"/>
      <c r="MUS2" s="30"/>
      <c r="MUT2" s="30"/>
      <c r="MUU2" s="30"/>
      <c r="MUV2" s="30"/>
      <c r="MUW2" s="30"/>
      <c r="MUX2" s="30"/>
      <c r="MUY2" s="30"/>
      <c r="MUZ2" s="30"/>
      <c r="MVA2" s="30"/>
      <c r="MVB2" s="30"/>
      <c r="MVC2" s="30"/>
      <c r="MVD2" s="30"/>
      <c r="MVE2" s="30"/>
      <c r="MVF2" s="30"/>
      <c r="MVG2" s="30"/>
      <c r="MVH2" s="30"/>
      <c r="MVI2" s="30"/>
      <c r="MVJ2" s="30"/>
      <c r="MVK2" s="30"/>
      <c r="MVL2" s="30"/>
      <c r="MVM2" s="30"/>
      <c r="MVN2" s="30"/>
      <c r="MVO2" s="30"/>
      <c r="MVP2" s="30"/>
      <c r="MVQ2" s="30"/>
      <c r="MVR2" s="30"/>
      <c r="MVS2" s="30"/>
      <c r="MVT2" s="30"/>
      <c r="MVU2" s="30"/>
      <c r="MVV2" s="30"/>
      <c r="MVW2" s="30"/>
      <c r="MVX2" s="30"/>
      <c r="MVY2" s="30"/>
      <c r="MVZ2" s="30"/>
      <c r="MWA2" s="30"/>
      <c r="MWB2" s="30"/>
      <c r="MWC2" s="30"/>
      <c r="MWD2" s="30"/>
      <c r="MWE2" s="30"/>
      <c r="MWF2" s="30"/>
      <c r="MWG2" s="30"/>
      <c r="MWH2" s="30"/>
      <c r="MWI2" s="30"/>
      <c r="MWJ2" s="30"/>
      <c r="MWK2" s="30"/>
      <c r="MWL2" s="30"/>
      <c r="MWM2" s="30"/>
      <c r="MWN2" s="30"/>
      <c r="MWO2" s="30"/>
      <c r="MWP2" s="30"/>
      <c r="MWQ2" s="30"/>
      <c r="MWR2" s="30"/>
      <c r="MWS2" s="30"/>
      <c r="MWT2" s="30"/>
      <c r="MWU2" s="30"/>
      <c r="MWV2" s="30"/>
      <c r="MWW2" s="30"/>
      <c r="MWX2" s="30"/>
      <c r="MWY2" s="30"/>
      <c r="MWZ2" s="30"/>
      <c r="MXA2" s="30"/>
      <c r="MXB2" s="30"/>
      <c r="MXC2" s="30"/>
      <c r="MXD2" s="30"/>
      <c r="MXE2" s="30"/>
      <c r="MXF2" s="30"/>
      <c r="MXG2" s="30"/>
      <c r="MXH2" s="30"/>
      <c r="MXI2" s="30"/>
      <c r="MXJ2" s="30"/>
      <c r="MXK2" s="30"/>
      <c r="MXL2" s="30"/>
      <c r="MXM2" s="30"/>
      <c r="MXN2" s="30"/>
      <c r="MXO2" s="30"/>
      <c r="MXP2" s="30"/>
      <c r="MXQ2" s="30"/>
      <c r="MXR2" s="30"/>
      <c r="MXS2" s="30"/>
      <c r="MXT2" s="30"/>
      <c r="MXU2" s="30"/>
      <c r="MXV2" s="30"/>
      <c r="MXW2" s="30"/>
      <c r="MXX2" s="30"/>
      <c r="MXY2" s="30"/>
      <c r="MXZ2" s="30"/>
      <c r="MYA2" s="30"/>
      <c r="MYB2" s="30"/>
      <c r="MYC2" s="30"/>
      <c r="MYD2" s="30"/>
      <c r="MYE2" s="30"/>
      <c r="MYF2" s="30"/>
      <c r="MYG2" s="30"/>
      <c r="MYH2" s="30"/>
      <c r="MYI2" s="30"/>
      <c r="MYJ2" s="30"/>
      <c r="MYK2" s="30"/>
      <c r="MYL2" s="30"/>
      <c r="MYM2" s="30"/>
      <c r="MYN2" s="30"/>
      <c r="MYO2" s="30"/>
      <c r="MYP2" s="30"/>
      <c r="MYQ2" s="30"/>
      <c r="MYR2" s="30"/>
      <c r="MYS2" s="30"/>
      <c r="MYT2" s="30"/>
      <c r="MYU2" s="30"/>
      <c r="MYV2" s="30"/>
      <c r="MYW2" s="30"/>
      <c r="MYX2" s="30"/>
      <c r="MYY2" s="30"/>
      <c r="MYZ2" s="30"/>
      <c r="MZA2" s="30"/>
      <c r="MZB2" s="30"/>
      <c r="MZC2" s="30"/>
      <c r="MZD2" s="30"/>
      <c r="MZE2" s="30"/>
      <c r="MZF2" s="30"/>
      <c r="MZG2" s="30"/>
      <c r="MZH2" s="30"/>
      <c r="MZI2" s="30"/>
      <c r="MZJ2" s="30"/>
      <c r="MZK2" s="30"/>
      <c r="MZL2" s="30"/>
      <c r="MZM2" s="30"/>
      <c r="MZN2" s="30"/>
      <c r="MZO2" s="30"/>
      <c r="MZP2" s="30"/>
      <c r="MZQ2" s="30"/>
      <c r="MZR2" s="30"/>
      <c r="MZS2" s="30"/>
      <c r="MZT2" s="30"/>
      <c r="MZU2" s="30"/>
      <c r="MZV2" s="30"/>
      <c r="MZW2" s="30"/>
      <c r="MZX2" s="30"/>
      <c r="MZY2" s="30"/>
      <c r="MZZ2" s="30"/>
      <c r="NAA2" s="30"/>
      <c r="NAB2" s="30"/>
      <c r="NAC2" s="30"/>
      <c r="NAD2" s="30"/>
      <c r="NAE2" s="30"/>
      <c r="NAF2" s="30"/>
      <c r="NAG2" s="30"/>
      <c r="NAH2" s="30"/>
      <c r="NAI2" s="30"/>
      <c r="NAJ2" s="30"/>
      <c r="NAK2" s="30"/>
      <c r="NAL2" s="30"/>
      <c r="NAM2" s="30"/>
      <c r="NAN2" s="30"/>
      <c r="NAO2" s="30"/>
      <c r="NAP2" s="30"/>
      <c r="NAQ2" s="30"/>
      <c r="NAR2" s="30"/>
      <c r="NAS2" s="30"/>
      <c r="NAT2" s="30"/>
      <c r="NAU2" s="30"/>
      <c r="NAV2" s="30"/>
      <c r="NAW2" s="30"/>
      <c r="NAX2" s="30"/>
      <c r="NAY2" s="30"/>
      <c r="NAZ2" s="30"/>
      <c r="NBA2" s="30"/>
      <c r="NBB2" s="30"/>
      <c r="NBC2" s="30"/>
      <c r="NBD2" s="30"/>
      <c r="NBE2" s="30"/>
      <c r="NBF2" s="30"/>
      <c r="NBG2" s="30"/>
      <c r="NBH2" s="30"/>
      <c r="NBI2" s="30"/>
      <c r="NBJ2" s="30"/>
      <c r="NBK2" s="30"/>
      <c r="NBL2" s="30"/>
      <c r="NBM2" s="30"/>
      <c r="NBN2" s="30"/>
      <c r="NBO2" s="30"/>
      <c r="NBP2" s="30"/>
      <c r="NBQ2" s="30"/>
      <c r="NBR2" s="30"/>
      <c r="NBS2" s="30"/>
      <c r="NBT2" s="30"/>
      <c r="NBU2" s="30"/>
      <c r="NBV2" s="30"/>
      <c r="NBW2" s="30"/>
      <c r="NBX2" s="30"/>
      <c r="NBY2" s="30"/>
      <c r="NBZ2" s="30"/>
      <c r="NCA2" s="30"/>
      <c r="NCB2" s="30"/>
      <c r="NCC2" s="30"/>
      <c r="NCD2" s="30"/>
      <c r="NCE2" s="30"/>
      <c r="NCF2" s="30"/>
      <c r="NCG2" s="30"/>
      <c r="NCH2" s="30"/>
      <c r="NCI2" s="30"/>
      <c r="NCJ2" s="30"/>
      <c r="NCK2" s="30"/>
      <c r="NCL2" s="30"/>
      <c r="NCM2" s="30"/>
      <c r="NCN2" s="30"/>
      <c r="NCO2" s="30"/>
      <c r="NCP2" s="30"/>
      <c r="NCQ2" s="30"/>
      <c r="NCR2" s="30"/>
      <c r="NCS2" s="30"/>
      <c r="NCT2" s="30"/>
      <c r="NCU2" s="30"/>
      <c r="NCV2" s="30"/>
      <c r="NCW2" s="30"/>
      <c r="NCX2" s="30"/>
      <c r="NCY2" s="30"/>
      <c r="NCZ2" s="30"/>
      <c r="NDA2" s="30"/>
      <c r="NDB2" s="30"/>
      <c r="NDC2" s="30"/>
      <c r="NDD2" s="30"/>
      <c r="NDE2" s="30"/>
      <c r="NDF2" s="30"/>
      <c r="NDG2" s="30"/>
      <c r="NDH2" s="30"/>
      <c r="NDI2" s="30"/>
      <c r="NDJ2" s="30"/>
      <c r="NDK2" s="30"/>
      <c r="NDL2" s="30"/>
      <c r="NDM2" s="30"/>
      <c r="NDN2" s="30"/>
      <c r="NDO2" s="30"/>
      <c r="NDP2" s="30"/>
      <c r="NDQ2" s="30"/>
      <c r="NDR2" s="30"/>
      <c r="NDS2" s="30"/>
      <c r="NDT2" s="30"/>
      <c r="NDU2" s="30"/>
      <c r="NDV2" s="30"/>
      <c r="NDW2" s="30"/>
      <c r="NDX2" s="30"/>
      <c r="NDY2" s="30"/>
      <c r="NDZ2" s="30"/>
      <c r="NEA2" s="30"/>
      <c r="NEB2" s="30"/>
      <c r="NEC2" s="30"/>
      <c r="NED2" s="30"/>
      <c r="NEE2" s="30"/>
      <c r="NEF2" s="30"/>
      <c r="NEG2" s="30"/>
      <c r="NEH2" s="30"/>
      <c r="NEI2" s="30"/>
      <c r="NEJ2" s="30"/>
      <c r="NEK2" s="30"/>
      <c r="NEL2" s="30"/>
      <c r="NEM2" s="30"/>
      <c r="NEN2" s="30"/>
      <c r="NEO2" s="30"/>
      <c r="NEP2" s="30"/>
      <c r="NEQ2" s="30"/>
      <c r="NER2" s="30"/>
      <c r="NES2" s="30"/>
      <c r="NET2" s="30"/>
      <c r="NEU2" s="30"/>
      <c r="NEV2" s="30"/>
      <c r="NEW2" s="30"/>
      <c r="NEX2" s="30"/>
      <c r="NEY2" s="30"/>
      <c r="NEZ2" s="30"/>
      <c r="NFA2" s="30"/>
      <c r="NFB2" s="30"/>
      <c r="NFC2" s="30"/>
      <c r="NFD2" s="30"/>
      <c r="NFE2" s="30"/>
      <c r="NFF2" s="30"/>
      <c r="NFG2" s="30"/>
      <c r="NFH2" s="30"/>
      <c r="NFI2" s="30"/>
      <c r="NFJ2" s="30"/>
      <c r="NFK2" s="30"/>
      <c r="NFL2" s="30"/>
      <c r="NFM2" s="30"/>
      <c r="NFN2" s="30"/>
      <c r="NFO2" s="30"/>
      <c r="NFP2" s="30"/>
      <c r="NFQ2" s="30"/>
      <c r="NFR2" s="30"/>
      <c r="NFS2" s="30"/>
      <c r="NFT2" s="30"/>
      <c r="NFU2" s="30"/>
      <c r="NFV2" s="30"/>
      <c r="NFW2" s="30"/>
      <c r="NFX2" s="30"/>
      <c r="NFY2" s="30"/>
      <c r="NFZ2" s="30"/>
      <c r="NGA2" s="30"/>
      <c r="NGB2" s="30"/>
      <c r="NGC2" s="30"/>
      <c r="NGD2" s="30"/>
      <c r="NGE2" s="30"/>
      <c r="NGF2" s="30"/>
      <c r="NGG2" s="30"/>
      <c r="NGH2" s="30"/>
      <c r="NGI2" s="30"/>
      <c r="NGJ2" s="30"/>
      <c r="NGK2" s="30"/>
      <c r="NGL2" s="30"/>
      <c r="NGM2" s="30"/>
      <c r="NGN2" s="30"/>
      <c r="NGO2" s="30"/>
      <c r="NGP2" s="30"/>
      <c r="NGQ2" s="30"/>
      <c r="NGR2" s="30"/>
      <c r="NGS2" s="30"/>
      <c r="NGT2" s="30"/>
      <c r="NGU2" s="30"/>
      <c r="NGV2" s="30"/>
      <c r="NGW2" s="30"/>
      <c r="NGX2" s="30"/>
      <c r="NGY2" s="30"/>
      <c r="NGZ2" s="30"/>
      <c r="NHA2" s="30"/>
      <c r="NHB2" s="30"/>
      <c r="NHC2" s="30"/>
      <c r="NHD2" s="30"/>
      <c r="NHE2" s="30"/>
      <c r="NHF2" s="30"/>
      <c r="NHG2" s="30"/>
      <c r="NHH2" s="30"/>
      <c r="NHI2" s="30"/>
      <c r="NHJ2" s="30"/>
      <c r="NHK2" s="30"/>
      <c r="NHL2" s="30"/>
      <c r="NHM2" s="30"/>
      <c r="NHN2" s="30"/>
      <c r="NHO2" s="30"/>
      <c r="NHP2" s="30"/>
      <c r="NHQ2" s="30"/>
      <c r="NHR2" s="30"/>
      <c r="NHS2" s="30"/>
      <c r="NHT2" s="30"/>
      <c r="NHU2" s="30"/>
      <c r="NHV2" s="30"/>
      <c r="NHW2" s="30"/>
      <c r="NHX2" s="30"/>
      <c r="NHY2" s="30"/>
      <c r="NHZ2" s="30"/>
      <c r="NIA2" s="30"/>
      <c r="NIB2" s="30"/>
      <c r="NIC2" s="30"/>
      <c r="NID2" s="30"/>
      <c r="NIE2" s="30"/>
      <c r="NIF2" s="30"/>
      <c r="NIG2" s="30"/>
      <c r="NIH2" s="30"/>
      <c r="NII2" s="30"/>
      <c r="NIJ2" s="30"/>
      <c r="NIK2" s="30"/>
      <c r="NIL2" s="30"/>
      <c r="NIM2" s="30"/>
      <c r="NIN2" s="30"/>
      <c r="NIO2" s="30"/>
      <c r="NIP2" s="30"/>
      <c r="NIQ2" s="30"/>
      <c r="NIR2" s="30"/>
      <c r="NIS2" s="30"/>
      <c r="NIT2" s="30"/>
      <c r="NIU2" s="30"/>
      <c r="NIV2" s="30"/>
      <c r="NIW2" s="30"/>
      <c r="NIX2" s="30"/>
      <c r="NIY2" s="30"/>
      <c r="NIZ2" s="30"/>
      <c r="NJA2" s="30"/>
      <c r="NJB2" s="30"/>
      <c r="NJC2" s="30"/>
      <c r="NJD2" s="30"/>
      <c r="NJE2" s="30"/>
      <c r="NJF2" s="30"/>
      <c r="NJG2" s="30"/>
      <c r="NJH2" s="30"/>
      <c r="NJI2" s="30"/>
      <c r="NJJ2" s="30"/>
      <c r="NJK2" s="30"/>
      <c r="NJL2" s="30"/>
      <c r="NJM2" s="30"/>
      <c r="NJN2" s="30"/>
      <c r="NJO2" s="30"/>
      <c r="NJP2" s="30"/>
      <c r="NJQ2" s="30"/>
      <c r="NJR2" s="30"/>
      <c r="NJS2" s="30"/>
      <c r="NJT2" s="30"/>
      <c r="NJU2" s="30"/>
      <c r="NJV2" s="30"/>
      <c r="NJW2" s="30"/>
      <c r="NJX2" s="30"/>
      <c r="NJY2" s="30"/>
      <c r="NJZ2" s="30"/>
      <c r="NKA2" s="30"/>
      <c r="NKB2" s="30"/>
      <c r="NKC2" s="30"/>
      <c r="NKD2" s="30"/>
      <c r="NKE2" s="30"/>
      <c r="NKF2" s="30"/>
      <c r="NKG2" s="30"/>
      <c r="NKH2" s="30"/>
      <c r="NKI2" s="30"/>
      <c r="NKJ2" s="30"/>
      <c r="NKK2" s="30"/>
      <c r="NKL2" s="30"/>
      <c r="NKM2" s="30"/>
      <c r="NKN2" s="30"/>
      <c r="NKO2" s="30"/>
      <c r="NKP2" s="30"/>
      <c r="NKQ2" s="30"/>
      <c r="NKR2" s="30"/>
      <c r="NKS2" s="30"/>
      <c r="NKT2" s="30"/>
      <c r="NKU2" s="30"/>
      <c r="NKV2" s="30"/>
      <c r="NKW2" s="30"/>
      <c r="NKX2" s="30"/>
      <c r="NKY2" s="30"/>
      <c r="NKZ2" s="30"/>
      <c r="NLA2" s="30"/>
      <c r="NLB2" s="30"/>
      <c r="NLC2" s="30"/>
      <c r="NLD2" s="30"/>
      <c r="NLE2" s="30"/>
      <c r="NLF2" s="30"/>
      <c r="NLG2" s="30"/>
      <c r="NLH2" s="30"/>
      <c r="NLI2" s="30"/>
      <c r="NLJ2" s="30"/>
      <c r="NLK2" s="30"/>
      <c r="NLL2" s="30"/>
      <c r="NLM2" s="30"/>
      <c r="NLN2" s="30"/>
      <c r="NLO2" s="30"/>
      <c r="NLP2" s="30"/>
      <c r="NLQ2" s="30"/>
      <c r="NLR2" s="30"/>
      <c r="NLS2" s="30"/>
      <c r="NLT2" s="30"/>
      <c r="NLU2" s="30"/>
      <c r="NLV2" s="30"/>
      <c r="NLW2" s="30"/>
      <c r="NLX2" s="30"/>
      <c r="NLY2" s="30"/>
      <c r="NLZ2" s="30"/>
      <c r="NMA2" s="30"/>
      <c r="NMB2" s="30"/>
      <c r="NMC2" s="30"/>
      <c r="NMD2" s="30"/>
      <c r="NME2" s="30"/>
      <c r="NMF2" s="30"/>
      <c r="NMG2" s="30"/>
      <c r="NMH2" s="30"/>
      <c r="NMI2" s="30"/>
      <c r="NMJ2" s="30"/>
      <c r="NMK2" s="30"/>
      <c r="NML2" s="30"/>
      <c r="NMM2" s="30"/>
      <c r="NMN2" s="30"/>
      <c r="NMO2" s="30"/>
      <c r="NMP2" s="30"/>
      <c r="NMQ2" s="30"/>
      <c r="NMR2" s="30"/>
      <c r="NMS2" s="30"/>
      <c r="NMT2" s="30"/>
      <c r="NMU2" s="30"/>
      <c r="NMV2" s="30"/>
      <c r="NMW2" s="30"/>
      <c r="NMX2" s="30"/>
      <c r="NMY2" s="30"/>
      <c r="NMZ2" s="30"/>
      <c r="NNA2" s="30"/>
      <c r="NNB2" s="30"/>
      <c r="NNC2" s="30"/>
      <c r="NND2" s="30"/>
      <c r="NNE2" s="30"/>
      <c r="NNF2" s="30"/>
      <c r="NNG2" s="30"/>
      <c r="NNH2" s="30"/>
      <c r="NNI2" s="30"/>
      <c r="NNJ2" s="30"/>
      <c r="NNK2" s="30"/>
      <c r="NNL2" s="30"/>
      <c r="NNM2" s="30"/>
      <c r="NNN2" s="30"/>
      <c r="NNO2" s="30"/>
      <c r="NNP2" s="30"/>
      <c r="NNQ2" s="30"/>
      <c r="NNR2" s="30"/>
      <c r="NNS2" s="30"/>
      <c r="NNT2" s="30"/>
      <c r="NNU2" s="30"/>
      <c r="NNV2" s="30"/>
      <c r="NNW2" s="30"/>
      <c r="NNX2" s="30"/>
      <c r="NNY2" s="30"/>
      <c r="NNZ2" s="30"/>
      <c r="NOA2" s="30"/>
      <c r="NOB2" s="30"/>
      <c r="NOC2" s="30"/>
      <c r="NOD2" s="30"/>
      <c r="NOE2" s="30"/>
      <c r="NOF2" s="30"/>
      <c r="NOG2" s="30"/>
      <c r="NOH2" s="30"/>
      <c r="NOI2" s="30"/>
      <c r="NOJ2" s="30"/>
      <c r="NOK2" s="30"/>
      <c r="NOL2" s="30"/>
      <c r="NOM2" s="30"/>
      <c r="NON2" s="30"/>
      <c r="NOO2" s="30"/>
      <c r="NOP2" s="30"/>
      <c r="NOQ2" s="30"/>
      <c r="NOR2" s="30"/>
      <c r="NOS2" s="30"/>
      <c r="NOT2" s="30"/>
      <c r="NOU2" s="30"/>
      <c r="NOV2" s="30"/>
      <c r="NOW2" s="30"/>
      <c r="NOX2" s="30"/>
      <c r="NOY2" s="30"/>
      <c r="NOZ2" s="30"/>
      <c r="NPA2" s="30"/>
      <c r="NPB2" s="30"/>
      <c r="NPC2" s="30"/>
      <c r="NPD2" s="30"/>
      <c r="NPE2" s="30"/>
      <c r="NPF2" s="30"/>
      <c r="NPG2" s="30"/>
      <c r="NPH2" s="30"/>
      <c r="NPI2" s="30"/>
      <c r="NPJ2" s="30"/>
      <c r="NPK2" s="30"/>
      <c r="NPL2" s="30"/>
      <c r="NPM2" s="30"/>
      <c r="NPN2" s="30"/>
      <c r="NPO2" s="30"/>
      <c r="NPP2" s="30"/>
      <c r="NPQ2" s="30"/>
      <c r="NPR2" s="30"/>
      <c r="NPS2" s="30"/>
      <c r="NPT2" s="30"/>
      <c r="NPU2" s="30"/>
      <c r="NPV2" s="30"/>
      <c r="NPW2" s="30"/>
      <c r="NPX2" s="30"/>
      <c r="NPY2" s="30"/>
      <c r="NPZ2" s="30"/>
      <c r="NQA2" s="30"/>
      <c r="NQB2" s="30"/>
      <c r="NQC2" s="30"/>
      <c r="NQD2" s="30"/>
      <c r="NQE2" s="30"/>
      <c r="NQF2" s="30"/>
      <c r="NQG2" s="30"/>
      <c r="NQH2" s="30"/>
      <c r="NQI2" s="30"/>
      <c r="NQJ2" s="30"/>
      <c r="NQK2" s="30"/>
      <c r="NQL2" s="30"/>
      <c r="NQM2" s="30"/>
      <c r="NQN2" s="30"/>
      <c r="NQO2" s="30"/>
      <c r="NQP2" s="30"/>
      <c r="NQQ2" s="30"/>
      <c r="NQR2" s="30"/>
      <c r="NQS2" s="30"/>
      <c r="NQT2" s="30"/>
      <c r="NQU2" s="30"/>
      <c r="NQV2" s="30"/>
      <c r="NQW2" s="30"/>
      <c r="NQX2" s="30"/>
      <c r="NQY2" s="30"/>
      <c r="NQZ2" s="30"/>
      <c r="NRA2" s="30"/>
      <c r="NRB2" s="30"/>
      <c r="NRC2" s="30"/>
      <c r="NRD2" s="30"/>
      <c r="NRE2" s="30"/>
      <c r="NRF2" s="30"/>
      <c r="NRG2" s="30"/>
      <c r="NRH2" s="30"/>
      <c r="NRI2" s="30"/>
      <c r="NRJ2" s="30"/>
      <c r="NRK2" s="30"/>
      <c r="NRL2" s="30"/>
      <c r="NRM2" s="30"/>
      <c r="NRN2" s="30"/>
      <c r="NRO2" s="30"/>
      <c r="NRP2" s="30"/>
      <c r="NRQ2" s="30"/>
      <c r="NRR2" s="30"/>
      <c r="NRS2" s="30"/>
      <c r="NRT2" s="30"/>
      <c r="NRU2" s="30"/>
      <c r="NRV2" s="30"/>
      <c r="NRW2" s="30"/>
      <c r="NRX2" s="30"/>
      <c r="NRY2" s="30"/>
      <c r="NRZ2" s="30"/>
      <c r="NSA2" s="30"/>
      <c r="NSB2" s="30"/>
      <c r="NSC2" s="30"/>
      <c r="NSD2" s="30"/>
      <c r="NSE2" s="30"/>
      <c r="NSF2" s="30"/>
      <c r="NSG2" s="30"/>
      <c r="NSH2" s="30"/>
      <c r="NSI2" s="30"/>
      <c r="NSJ2" s="30"/>
      <c r="NSK2" s="30"/>
      <c r="NSL2" s="30"/>
      <c r="NSM2" s="30"/>
      <c r="NSN2" s="30"/>
      <c r="NSO2" s="30"/>
      <c r="NSP2" s="30"/>
      <c r="NSQ2" s="30"/>
      <c r="NSR2" s="30"/>
      <c r="NSS2" s="30"/>
      <c r="NST2" s="30"/>
      <c r="NSU2" s="30"/>
      <c r="NSV2" s="30"/>
      <c r="NSW2" s="30"/>
      <c r="NSX2" s="30"/>
      <c r="NSY2" s="30"/>
      <c r="NSZ2" s="30"/>
      <c r="NTA2" s="30"/>
      <c r="NTB2" s="30"/>
      <c r="NTC2" s="30"/>
      <c r="NTD2" s="30"/>
      <c r="NTE2" s="30"/>
      <c r="NTF2" s="30"/>
      <c r="NTG2" s="30"/>
      <c r="NTH2" s="30"/>
      <c r="NTI2" s="30"/>
      <c r="NTJ2" s="30"/>
      <c r="NTK2" s="30"/>
      <c r="NTL2" s="30"/>
      <c r="NTM2" s="30"/>
      <c r="NTN2" s="30"/>
      <c r="NTO2" s="30"/>
      <c r="NTP2" s="30"/>
      <c r="NTQ2" s="30"/>
      <c r="NTR2" s="30"/>
      <c r="NTS2" s="30"/>
      <c r="NTT2" s="30"/>
      <c r="NTU2" s="30"/>
      <c r="NTV2" s="30"/>
      <c r="NTW2" s="30"/>
      <c r="NTX2" s="30"/>
      <c r="NTY2" s="30"/>
      <c r="NTZ2" s="30"/>
      <c r="NUA2" s="30"/>
      <c r="NUB2" s="30"/>
      <c r="NUC2" s="30"/>
      <c r="NUD2" s="30"/>
      <c r="NUE2" s="30"/>
      <c r="NUF2" s="30"/>
      <c r="NUG2" s="30"/>
      <c r="NUH2" s="30"/>
      <c r="NUI2" s="30"/>
      <c r="NUJ2" s="30"/>
      <c r="NUK2" s="30"/>
      <c r="NUL2" s="30"/>
      <c r="NUM2" s="30"/>
      <c r="NUN2" s="30"/>
      <c r="NUO2" s="30"/>
      <c r="NUP2" s="30"/>
      <c r="NUQ2" s="30"/>
      <c r="NUR2" s="30"/>
      <c r="NUS2" s="30"/>
      <c r="NUT2" s="30"/>
      <c r="NUU2" s="30"/>
      <c r="NUV2" s="30"/>
      <c r="NUW2" s="30"/>
      <c r="NUX2" s="30"/>
      <c r="NUY2" s="30"/>
      <c r="NUZ2" s="30"/>
      <c r="NVA2" s="30"/>
      <c r="NVB2" s="30"/>
      <c r="NVC2" s="30"/>
      <c r="NVD2" s="30"/>
      <c r="NVE2" s="30"/>
      <c r="NVF2" s="30"/>
      <c r="NVG2" s="30"/>
      <c r="NVH2" s="30"/>
      <c r="NVI2" s="30"/>
      <c r="NVJ2" s="30"/>
      <c r="NVK2" s="30"/>
      <c r="NVL2" s="30"/>
      <c r="NVM2" s="30"/>
      <c r="NVN2" s="30"/>
      <c r="NVO2" s="30"/>
      <c r="NVP2" s="30"/>
      <c r="NVQ2" s="30"/>
      <c r="NVR2" s="30"/>
      <c r="NVS2" s="30"/>
      <c r="NVT2" s="30"/>
      <c r="NVU2" s="30"/>
      <c r="NVV2" s="30"/>
      <c r="NVW2" s="30"/>
      <c r="NVX2" s="30"/>
      <c r="NVY2" s="30"/>
      <c r="NVZ2" s="30"/>
      <c r="NWA2" s="30"/>
      <c r="NWB2" s="30"/>
      <c r="NWC2" s="30"/>
      <c r="NWD2" s="30"/>
      <c r="NWE2" s="30"/>
      <c r="NWF2" s="30"/>
      <c r="NWG2" s="30"/>
      <c r="NWH2" s="30"/>
      <c r="NWI2" s="30"/>
      <c r="NWJ2" s="30"/>
      <c r="NWK2" s="30"/>
      <c r="NWL2" s="30"/>
      <c r="NWM2" s="30"/>
      <c r="NWN2" s="30"/>
      <c r="NWO2" s="30"/>
      <c r="NWP2" s="30"/>
      <c r="NWQ2" s="30"/>
      <c r="NWR2" s="30"/>
      <c r="NWS2" s="30"/>
      <c r="NWT2" s="30"/>
      <c r="NWU2" s="30"/>
      <c r="NWV2" s="30"/>
      <c r="NWW2" s="30"/>
      <c r="NWX2" s="30"/>
      <c r="NWY2" s="30"/>
      <c r="NWZ2" s="30"/>
      <c r="NXA2" s="30"/>
      <c r="NXB2" s="30"/>
      <c r="NXC2" s="30"/>
      <c r="NXD2" s="30"/>
      <c r="NXE2" s="30"/>
      <c r="NXF2" s="30"/>
      <c r="NXG2" s="30"/>
      <c r="NXH2" s="30"/>
      <c r="NXI2" s="30"/>
      <c r="NXJ2" s="30"/>
      <c r="NXK2" s="30"/>
      <c r="NXL2" s="30"/>
      <c r="NXM2" s="30"/>
      <c r="NXN2" s="30"/>
      <c r="NXO2" s="30"/>
      <c r="NXP2" s="30"/>
      <c r="NXQ2" s="30"/>
      <c r="NXR2" s="30"/>
      <c r="NXS2" s="30"/>
      <c r="NXT2" s="30"/>
      <c r="NXU2" s="30"/>
      <c r="NXV2" s="30"/>
      <c r="NXW2" s="30"/>
      <c r="NXX2" s="30"/>
      <c r="NXY2" s="30"/>
      <c r="NXZ2" s="30"/>
      <c r="NYA2" s="30"/>
      <c r="NYB2" s="30"/>
      <c r="NYC2" s="30"/>
      <c r="NYD2" s="30"/>
      <c r="NYE2" s="30"/>
      <c r="NYF2" s="30"/>
      <c r="NYG2" s="30"/>
      <c r="NYH2" s="30"/>
      <c r="NYI2" s="30"/>
      <c r="NYJ2" s="30"/>
      <c r="NYK2" s="30"/>
      <c r="NYL2" s="30"/>
      <c r="NYM2" s="30"/>
      <c r="NYN2" s="30"/>
      <c r="NYO2" s="30"/>
      <c r="NYP2" s="30"/>
      <c r="NYQ2" s="30"/>
      <c r="NYR2" s="30"/>
      <c r="NYS2" s="30"/>
      <c r="NYT2" s="30"/>
      <c r="NYU2" s="30"/>
      <c r="NYV2" s="30"/>
      <c r="NYW2" s="30"/>
      <c r="NYX2" s="30"/>
      <c r="NYY2" s="30"/>
      <c r="NYZ2" s="30"/>
      <c r="NZA2" s="30"/>
      <c r="NZB2" s="30"/>
      <c r="NZC2" s="30"/>
      <c r="NZD2" s="30"/>
      <c r="NZE2" s="30"/>
      <c r="NZF2" s="30"/>
      <c r="NZG2" s="30"/>
      <c r="NZH2" s="30"/>
      <c r="NZI2" s="30"/>
      <c r="NZJ2" s="30"/>
      <c r="NZK2" s="30"/>
      <c r="NZL2" s="30"/>
      <c r="NZM2" s="30"/>
      <c r="NZN2" s="30"/>
      <c r="NZO2" s="30"/>
      <c r="NZP2" s="30"/>
      <c r="NZQ2" s="30"/>
      <c r="NZR2" s="30"/>
      <c r="NZS2" s="30"/>
      <c r="NZT2" s="30"/>
      <c r="NZU2" s="30"/>
      <c r="NZV2" s="30"/>
      <c r="NZW2" s="30"/>
      <c r="NZX2" s="30"/>
      <c r="NZY2" s="30"/>
      <c r="NZZ2" s="30"/>
      <c r="OAA2" s="30"/>
      <c r="OAB2" s="30"/>
      <c r="OAC2" s="30"/>
      <c r="OAD2" s="30"/>
      <c r="OAE2" s="30"/>
      <c r="OAF2" s="30"/>
      <c r="OAG2" s="30"/>
      <c r="OAH2" s="30"/>
      <c r="OAI2" s="30"/>
      <c r="OAJ2" s="30"/>
      <c r="OAK2" s="30"/>
      <c r="OAL2" s="30"/>
      <c r="OAM2" s="30"/>
      <c r="OAN2" s="30"/>
      <c r="OAO2" s="30"/>
      <c r="OAP2" s="30"/>
      <c r="OAQ2" s="30"/>
      <c r="OAR2" s="30"/>
      <c r="OAS2" s="30"/>
      <c r="OAT2" s="30"/>
      <c r="OAU2" s="30"/>
      <c r="OAV2" s="30"/>
      <c r="OAW2" s="30"/>
      <c r="OAX2" s="30"/>
      <c r="OAY2" s="30"/>
      <c r="OAZ2" s="30"/>
      <c r="OBA2" s="30"/>
      <c r="OBB2" s="30"/>
      <c r="OBC2" s="30"/>
      <c r="OBD2" s="30"/>
      <c r="OBE2" s="30"/>
      <c r="OBF2" s="30"/>
      <c r="OBG2" s="30"/>
      <c r="OBH2" s="30"/>
      <c r="OBI2" s="30"/>
      <c r="OBJ2" s="30"/>
      <c r="OBK2" s="30"/>
      <c r="OBL2" s="30"/>
      <c r="OBM2" s="30"/>
      <c r="OBN2" s="30"/>
      <c r="OBO2" s="30"/>
      <c r="OBP2" s="30"/>
      <c r="OBQ2" s="30"/>
      <c r="OBR2" s="30"/>
      <c r="OBS2" s="30"/>
      <c r="OBT2" s="30"/>
      <c r="OBU2" s="30"/>
      <c r="OBV2" s="30"/>
      <c r="OBW2" s="30"/>
      <c r="OBX2" s="30"/>
      <c r="OBY2" s="30"/>
      <c r="OBZ2" s="30"/>
      <c r="OCA2" s="30"/>
      <c r="OCB2" s="30"/>
      <c r="OCC2" s="30"/>
      <c r="OCD2" s="30"/>
      <c r="OCE2" s="30"/>
      <c r="OCF2" s="30"/>
      <c r="OCG2" s="30"/>
      <c r="OCH2" s="30"/>
      <c r="OCI2" s="30"/>
      <c r="OCJ2" s="30"/>
      <c r="OCK2" s="30"/>
      <c r="OCL2" s="30"/>
      <c r="OCM2" s="30"/>
      <c r="OCN2" s="30"/>
      <c r="OCO2" s="30"/>
      <c r="OCP2" s="30"/>
      <c r="OCQ2" s="30"/>
      <c r="OCR2" s="30"/>
      <c r="OCS2" s="30"/>
      <c r="OCT2" s="30"/>
      <c r="OCU2" s="30"/>
      <c r="OCV2" s="30"/>
      <c r="OCW2" s="30"/>
      <c r="OCX2" s="30"/>
      <c r="OCY2" s="30"/>
      <c r="OCZ2" s="30"/>
      <c r="ODA2" s="30"/>
      <c r="ODB2" s="30"/>
      <c r="ODC2" s="30"/>
      <c r="ODD2" s="30"/>
      <c r="ODE2" s="30"/>
      <c r="ODF2" s="30"/>
      <c r="ODG2" s="30"/>
      <c r="ODH2" s="30"/>
      <c r="ODI2" s="30"/>
      <c r="ODJ2" s="30"/>
      <c r="ODK2" s="30"/>
      <c r="ODL2" s="30"/>
      <c r="ODM2" s="30"/>
      <c r="ODN2" s="30"/>
      <c r="ODO2" s="30"/>
      <c r="ODP2" s="30"/>
      <c r="ODQ2" s="30"/>
      <c r="ODR2" s="30"/>
      <c r="ODS2" s="30"/>
      <c r="ODT2" s="30"/>
      <c r="ODU2" s="30"/>
      <c r="ODV2" s="30"/>
      <c r="ODW2" s="30"/>
      <c r="ODX2" s="30"/>
      <c r="ODY2" s="30"/>
      <c r="ODZ2" s="30"/>
      <c r="OEA2" s="30"/>
      <c r="OEB2" s="30"/>
      <c r="OEC2" s="30"/>
      <c r="OED2" s="30"/>
      <c r="OEE2" s="30"/>
      <c r="OEF2" s="30"/>
      <c r="OEG2" s="30"/>
      <c r="OEH2" s="30"/>
      <c r="OEI2" s="30"/>
      <c r="OEJ2" s="30"/>
      <c r="OEK2" s="30"/>
      <c r="OEL2" s="30"/>
      <c r="OEM2" s="30"/>
      <c r="OEN2" s="30"/>
      <c r="OEO2" s="30"/>
      <c r="OEP2" s="30"/>
      <c r="OEQ2" s="30"/>
      <c r="OER2" s="30"/>
      <c r="OES2" s="30"/>
      <c r="OET2" s="30"/>
      <c r="OEU2" s="30"/>
      <c r="OEV2" s="30"/>
      <c r="OEW2" s="30"/>
      <c r="OEX2" s="30"/>
      <c r="OEY2" s="30"/>
      <c r="OEZ2" s="30"/>
      <c r="OFA2" s="30"/>
      <c r="OFB2" s="30"/>
      <c r="OFC2" s="30"/>
      <c r="OFD2" s="30"/>
      <c r="OFE2" s="30"/>
      <c r="OFF2" s="30"/>
      <c r="OFG2" s="30"/>
      <c r="OFH2" s="30"/>
      <c r="OFI2" s="30"/>
      <c r="OFJ2" s="30"/>
      <c r="OFK2" s="30"/>
      <c r="OFL2" s="30"/>
      <c r="OFM2" s="30"/>
      <c r="OFN2" s="30"/>
      <c r="OFO2" s="30"/>
      <c r="OFP2" s="30"/>
      <c r="OFQ2" s="30"/>
      <c r="OFR2" s="30"/>
      <c r="OFS2" s="30"/>
      <c r="OFT2" s="30"/>
      <c r="OFU2" s="30"/>
      <c r="OFV2" s="30"/>
      <c r="OFW2" s="30"/>
      <c r="OFX2" s="30"/>
      <c r="OFY2" s="30"/>
      <c r="OFZ2" s="30"/>
      <c r="OGA2" s="30"/>
      <c r="OGB2" s="30"/>
      <c r="OGC2" s="30"/>
      <c r="OGD2" s="30"/>
      <c r="OGE2" s="30"/>
      <c r="OGF2" s="30"/>
      <c r="OGG2" s="30"/>
      <c r="OGH2" s="30"/>
      <c r="OGI2" s="30"/>
      <c r="OGJ2" s="30"/>
      <c r="OGK2" s="30"/>
      <c r="OGL2" s="30"/>
      <c r="OGM2" s="30"/>
      <c r="OGN2" s="30"/>
      <c r="OGO2" s="30"/>
      <c r="OGP2" s="30"/>
      <c r="OGQ2" s="30"/>
      <c r="OGR2" s="30"/>
      <c r="OGS2" s="30"/>
      <c r="OGT2" s="30"/>
      <c r="OGU2" s="30"/>
      <c r="OGV2" s="30"/>
      <c r="OGW2" s="30"/>
      <c r="OGX2" s="30"/>
      <c r="OGY2" s="30"/>
      <c r="OGZ2" s="30"/>
      <c r="OHA2" s="30"/>
      <c r="OHB2" s="30"/>
      <c r="OHC2" s="30"/>
      <c r="OHD2" s="30"/>
      <c r="OHE2" s="30"/>
      <c r="OHF2" s="30"/>
      <c r="OHG2" s="30"/>
      <c r="OHH2" s="30"/>
      <c r="OHI2" s="30"/>
      <c r="OHJ2" s="30"/>
      <c r="OHK2" s="30"/>
      <c r="OHL2" s="30"/>
      <c r="OHM2" s="30"/>
      <c r="OHN2" s="30"/>
      <c r="OHO2" s="30"/>
      <c r="OHP2" s="30"/>
      <c r="OHQ2" s="30"/>
      <c r="OHR2" s="30"/>
      <c r="OHS2" s="30"/>
      <c r="OHT2" s="30"/>
      <c r="OHU2" s="30"/>
      <c r="OHV2" s="30"/>
      <c r="OHW2" s="30"/>
      <c r="OHX2" s="30"/>
      <c r="OHY2" s="30"/>
      <c r="OHZ2" s="30"/>
      <c r="OIA2" s="30"/>
      <c r="OIB2" s="30"/>
      <c r="OIC2" s="30"/>
      <c r="OID2" s="30"/>
      <c r="OIE2" s="30"/>
      <c r="OIF2" s="30"/>
      <c r="OIG2" s="30"/>
      <c r="OIH2" s="30"/>
      <c r="OII2" s="30"/>
      <c r="OIJ2" s="30"/>
      <c r="OIK2" s="30"/>
      <c r="OIL2" s="30"/>
      <c r="OIM2" s="30"/>
      <c r="OIN2" s="30"/>
      <c r="OIO2" s="30"/>
      <c r="OIP2" s="30"/>
      <c r="OIQ2" s="30"/>
      <c r="OIR2" s="30"/>
      <c r="OIS2" s="30"/>
      <c r="OIT2" s="30"/>
      <c r="OIU2" s="30"/>
      <c r="OIV2" s="30"/>
      <c r="OIW2" s="30"/>
      <c r="OIX2" s="30"/>
      <c r="OIY2" s="30"/>
      <c r="OIZ2" s="30"/>
      <c r="OJA2" s="30"/>
      <c r="OJB2" s="30"/>
      <c r="OJC2" s="30"/>
      <c r="OJD2" s="30"/>
      <c r="OJE2" s="30"/>
      <c r="OJF2" s="30"/>
      <c r="OJG2" s="30"/>
      <c r="OJH2" s="30"/>
      <c r="OJI2" s="30"/>
      <c r="OJJ2" s="30"/>
      <c r="OJK2" s="30"/>
      <c r="OJL2" s="30"/>
      <c r="OJM2" s="30"/>
      <c r="OJN2" s="30"/>
      <c r="OJO2" s="30"/>
      <c r="OJP2" s="30"/>
      <c r="OJQ2" s="30"/>
      <c r="OJR2" s="30"/>
      <c r="OJS2" s="30"/>
      <c r="OJT2" s="30"/>
      <c r="OJU2" s="30"/>
      <c r="OJV2" s="30"/>
      <c r="OJW2" s="30"/>
      <c r="OJX2" s="30"/>
      <c r="OJY2" s="30"/>
      <c r="OJZ2" s="30"/>
      <c r="OKA2" s="30"/>
      <c r="OKB2" s="30"/>
      <c r="OKC2" s="30"/>
      <c r="OKD2" s="30"/>
      <c r="OKE2" s="30"/>
      <c r="OKF2" s="30"/>
      <c r="OKG2" s="30"/>
      <c r="OKH2" s="30"/>
      <c r="OKI2" s="30"/>
      <c r="OKJ2" s="30"/>
      <c r="OKK2" s="30"/>
      <c r="OKL2" s="30"/>
      <c r="OKM2" s="30"/>
      <c r="OKN2" s="30"/>
      <c r="OKO2" s="30"/>
      <c r="OKP2" s="30"/>
      <c r="OKQ2" s="30"/>
      <c r="OKR2" s="30"/>
      <c r="OKS2" s="30"/>
      <c r="OKT2" s="30"/>
      <c r="OKU2" s="30"/>
      <c r="OKV2" s="30"/>
      <c r="OKW2" s="30"/>
      <c r="OKX2" s="30"/>
      <c r="OKY2" s="30"/>
      <c r="OKZ2" s="30"/>
      <c r="OLA2" s="30"/>
      <c r="OLB2" s="30"/>
      <c r="OLC2" s="30"/>
      <c r="OLD2" s="30"/>
      <c r="OLE2" s="30"/>
      <c r="OLF2" s="30"/>
      <c r="OLG2" s="30"/>
      <c r="OLH2" s="30"/>
      <c r="OLI2" s="30"/>
      <c r="OLJ2" s="30"/>
      <c r="OLK2" s="30"/>
      <c r="OLL2" s="30"/>
      <c r="OLM2" s="30"/>
      <c r="OLN2" s="30"/>
      <c r="OLO2" s="30"/>
      <c r="OLP2" s="30"/>
      <c r="OLQ2" s="30"/>
      <c r="OLR2" s="30"/>
      <c r="OLS2" s="30"/>
      <c r="OLT2" s="30"/>
      <c r="OLU2" s="30"/>
      <c r="OLV2" s="30"/>
      <c r="OLW2" s="30"/>
      <c r="OLX2" s="30"/>
      <c r="OLY2" s="30"/>
      <c r="OLZ2" s="30"/>
      <c r="OMA2" s="30"/>
      <c r="OMB2" s="30"/>
      <c r="OMC2" s="30"/>
      <c r="OMD2" s="30"/>
      <c r="OME2" s="30"/>
      <c r="OMF2" s="30"/>
      <c r="OMG2" s="30"/>
      <c r="OMH2" s="30"/>
      <c r="OMI2" s="30"/>
      <c r="OMJ2" s="30"/>
      <c r="OMK2" s="30"/>
      <c r="OML2" s="30"/>
      <c r="OMM2" s="30"/>
      <c r="OMN2" s="30"/>
      <c r="OMO2" s="30"/>
      <c r="OMP2" s="30"/>
      <c r="OMQ2" s="30"/>
      <c r="OMR2" s="30"/>
      <c r="OMS2" s="30"/>
      <c r="OMT2" s="30"/>
      <c r="OMU2" s="30"/>
      <c r="OMV2" s="30"/>
      <c r="OMW2" s="30"/>
      <c r="OMX2" s="30"/>
      <c r="OMY2" s="30"/>
      <c r="OMZ2" s="30"/>
      <c r="ONA2" s="30"/>
      <c r="ONB2" s="30"/>
      <c r="ONC2" s="30"/>
      <c r="OND2" s="30"/>
      <c r="ONE2" s="30"/>
      <c r="ONF2" s="30"/>
      <c r="ONG2" s="30"/>
      <c r="ONH2" s="30"/>
      <c r="ONI2" s="30"/>
      <c r="ONJ2" s="30"/>
      <c r="ONK2" s="30"/>
      <c r="ONL2" s="30"/>
      <c r="ONM2" s="30"/>
      <c r="ONN2" s="30"/>
      <c r="ONO2" s="30"/>
      <c r="ONP2" s="30"/>
      <c r="ONQ2" s="30"/>
      <c r="ONR2" s="30"/>
      <c r="ONS2" s="30"/>
      <c r="ONT2" s="30"/>
      <c r="ONU2" s="30"/>
      <c r="ONV2" s="30"/>
      <c r="ONW2" s="30"/>
      <c r="ONX2" s="30"/>
      <c r="ONY2" s="30"/>
      <c r="ONZ2" s="30"/>
      <c r="OOA2" s="30"/>
      <c r="OOB2" s="30"/>
      <c r="OOC2" s="30"/>
      <c r="OOD2" s="30"/>
      <c r="OOE2" s="30"/>
      <c r="OOF2" s="30"/>
      <c r="OOG2" s="30"/>
      <c r="OOH2" s="30"/>
      <c r="OOI2" s="30"/>
      <c r="OOJ2" s="30"/>
      <c r="OOK2" s="30"/>
      <c r="OOL2" s="30"/>
      <c r="OOM2" s="30"/>
      <c r="OON2" s="30"/>
      <c r="OOO2" s="30"/>
      <c r="OOP2" s="30"/>
      <c r="OOQ2" s="30"/>
      <c r="OOR2" s="30"/>
      <c r="OOS2" s="30"/>
      <c r="OOT2" s="30"/>
      <c r="OOU2" s="30"/>
      <c r="OOV2" s="30"/>
      <c r="OOW2" s="30"/>
      <c r="OOX2" s="30"/>
      <c r="OOY2" s="30"/>
      <c r="OOZ2" s="30"/>
      <c r="OPA2" s="30"/>
      <c r="OPB2" s="30"/>
      <c r="OPC2" s="30"/>
      <c r="OPD2" s="30"/>
      <c r="OPE2" s="30"/>
      <c r="OPF2" s="30"/>
      <c r="OPG2" s="30"/>
      <c r="OPH2" s="30"/>
      <c r="OPI2" s="30"/>
      <c r="OPJ2" s="30"/>
      <c r="OPK2" s="30"/>
      <c r="OPL2" s="30"/>
      <c r="OPM2" s="30"/>
      <c r="OPN2" s="30"/>
      <c r="OPO2" s="30"/>
      <c r="OPP2" s="30"/>
      <c r="OPQ2" s="30"/>
      <c r="OPR2" s="30"/>
      <c r="OPS2" s="30"/>
      <c r="OPT2" s="30"/>
      <c r="OPU2" s="30"/>
      <c r="OPV2" s="30"/>
      <c r="OPW2" s="30"/>
      <c r="OPX2" s="30"/>
      <c r="OPY2" s="30"/>
      <c r="OPZ2" s="30"/>
      <c r="OQA2" s="30"/>
      <c r="OQB2" s="30"/>
      <c r="OQC2" s="30"/>
      <c r="OQD2" s="30"/>
      <c r="OQE2" s="30"/>
      <c r="OQF2" s="30"/>
      <c r="OQG2" s="30"/>
      <c r="OQH2" s="30"/>
      <c r="OQI2" s="30"/>
      <c r="OQJ2" s="30"/>
      <c r="OQK2" s="30"/>
      <c r="OQL2" s="30"/>
      <c r="OQM2" s="30"/>
      <c r="OQN2" s="30"/>
      <c r="OQO2" s="30"/>
      <c r="OQP2" s="30"/>
      <c r="OQQ2" s="30"/>
      <c r="OQR2" s="30"/>
      <c r="OQS2" s="30"/>
      <c r="OQT2" s="30"/>
      <c r="OQU2" s="30"/>
      <c r="OQV2" s="30"/>
      <c r="OQW2" s="30"/>
      <c r="OQX2" s="30"/>
      <c r="OQY2" s="30"/>
      <c r="OQZ2" s="30"/>
      <c r="ORA2" s="30"/>
      <c r="ORB2" s="30"/>
      <c r="ORC2" s="30"/>
      <c r="ORD2" s="30"/>
      <c r="ORE2" s="30"/>
      <c r="ORF2" s="30"/>
      <c r="ORG2" s="30"/>
      <c r="ORH2" s="30"/>
      <c r="ORI2" s="30"/>
      <c r="ORJ2" s="30"/>
      <c r="ORK2" s="30"/>
      <c r="ORL2" s="30"/>
      <c r="ORM2" s="30"/>
      <c r="ORN2" s="30"/>
      <c r="ORO2" s="30"/>
      <c r="ORP2" s="30"/>
      <c r="ORQ2" s="30"/>
      <c r="ORR2" s="30"/>
      <c r="ORS2" s="30"/>
      <c r="ORT2" s="30"/>
      <c r="ORU2" s="30"/>
      <c r="ORV2" s="30"/>
      <c r="ORW2" s="30"/>
      <c r="ORX2" s="30"/>
      <c r="ORY2" s="30"/>
      <c r="ORZ2" s="30"/>
      <c r="OSA2" s="30"/>
      <c r="OSB2" s="30"/>
      <c r="OSC2" s="30"/>
      <c r="OSD2" s="30"/>
      <c r="OSE2" s="30"/>
      <c r="OSF2" s="30"/>
      <c r="OSG2" s="30"/>
      <c r="OSH2" s="30"/>
      <c r="OSI2" s="30"/>
      <c r="OSJ2" s="30"/>
      <c r="OSK2" s="30"/>
      <c r="OSL2" s="30"/>
      <c r="OSM2" s="30"/>
      <c r="OSN2" s="30"/>
      <c r="OSO2" s="30"/>
      <c r="OSP2" s="30"/>
      <c r="OSQ2" s="30"/>
      <c r="OSR2" s="30"/>
      <c r="OSS2" s="30"/>
      <c r="OST2" s="30"/>
      <c r="OSU2" s="30"/>
      <c r="OSV2" s="30"/>
      <c r="OSW2" s="30"/>
      <c r="OSX2" s="30"/>
      <c r="OSY2" s="30"/>
      <c r="OSZ2" s="30"/>
      <c r="OTA2" s="30"/>
      <c r="OTB2" s="30"/>
      <c r="OTC2" s="30"/>
      <c r="OTD2" s="30"/>
      <c r="OTE2" s="30"/>
      <c r="OTF2" s="30"/>
      <c r="OTG2" s="30"/>
      <c r="OTH2" s="30"/>
      <c r="OTI2" s="30"/>
      <c r="OTJ2" s="30"/>
      <c r="OTK2" s="30"/>
      <c r="OTL2" s="30"/>
      <c r="OTM2" s="30"/>
      <c r="OTN2" s="30"/>
      <c r="OTO2" s="30"/>
      <c r="OTP2" s="30"/>
      <c r="OTQ2" s="30"/>
      <c r="OTR2" s="30"/>
      <c r="OTS2" s="30"/>
      <c r="OTT2" s="30"/>
      <c r="OTU2" s="30"/>
      <c r="OTV2" s="30"/>
      <c r="OTW2" s="30"/>
      <c r="OTX2" s="30"/>
      <c r="OTY2" s="30"/>
      <c r="OTZ2" s="30"/>
      <c r="OUA2" s="30"/>
      <c r="OUB2" s="30"/>
      <c r="OUC2" s="30"/>
      <c r="OUD2" s="30"/>
      <c r="OUE2" s="30"/>
      <c r="OUF2" s="30"/>
      <c r="OUG2" s="30"/>
      <c r="OUH2" s="30"/>
      <c r="OUI2" s="30"/>
      <c r="OUJ2" s="30"/>
      <c r="OUK2" s="30"/>
      <c r="OUL2" s="30"/>
      <c r="OUM2" s="30"/>
      <c r="OUN2" s="30"/>
      <c r="OUO2" s="30"/>
      <c r="OUP2" s="30"/>
      <c r="OUQ2" s="30"/>
      <c r="OUR2" s="30"/>
      <c r="OUS2" s="30"/>
      <c r="OUT2" s="30"/>
      <c r="OUU2" s="30"/>
      <c r="OUV2" s="30"/>
      <c r="OUW2" s="30"/>
      <c r="OUX2" s="30"/>
      <c r="OUY2" s="30"/>
      <c r="OUZ2" s="30"/>
      <c r="OVA2" s="30"/>
      <c r="OVB2" s="30"/>
      <c r="OVC2" s="30"/>
      <c r="OVD2" s="30"/>
      <c r="OVE2" s="30"/>
      <c r="OVF2" s="30"/>
      <c r="OVG2" s="30"/>
      <c r="OVH2" s="30"/>
      <c r="OVI2" s="30"/>
      <c r="OVJ2" s="30"/>
      <c r="OVK2" s="30"/>
      <c r="OVL2" s="30"/>
      <c r="OVM2" s="30"/>
      <c r="OVN2" s="30"/>
      <c r="OVO2" s="30"/>
      <c r="OVP2" s="30"/>
      <c r="OVQ2" s="30"/>
      <c r="OVR2" s="30"/>
      <c r="OVS2" s="30"/>
      <c r="OVT2" s="30"/>
      <c r="OVU2" s="30"/>
      <c r="OVV2" s="30"/>
      <c r="OVW2" s="30"/>
      <c r="OVX2" s="30"/>
      <c r="OVY2" s="30"/>
      <c r="OVZ2" s="30"/>
      <c r="OWA2" s="30"/>
      <c r="OWB2" s="30"/>
      <c r="OWC2" s="30"/>
      <c r="OWD2" s="30"/>
      <c r="OWE2" s="30"/>
      <c r="OWF2" s="30"/>
      <c r="OWG2" s="30"/>
      <c r="OWH2" s="30"/>
      <c r="OWI2" s="30"/>
      <c r="OWJ2" s="30"/>
      <c r="OWK2" s="30"/>
      <c r="OWL2" s="30"/>
      <c r="OWM2" s="30"/>
      <c r="OWN2" s="30"/>
      <c r="OWO2" s="30"/>
      <c r="OWP2" s="30"/>
      <c r="OWQ2" s="30"/>
      <c r="OWR2" s="30"/>
      <c r="OWS2" s="30"/>
      <c r="OWT2" s="30"/>
      <c r="OWU2" s="30"/>
      <c r="OWV2" s="30"/>
      <c r="OWW2" s="30"/>
      <c r="OWX2" s="30"/>
      <c r="OWY2" s="30"/>
      <c r="OWZ2" s="30"/>
      <c r="OXA2" s="30"/>
      <c r="OXB2" s="30"/>
      <c r="OXC2" s="30"/>
      <c r="OXD2" s="30"/>
      <c r="OXE2" s="30"/>
      <c r="OXF2" s="30"/>
      <c r="OXG2" s="30"/>
      <c r="OXH2" s="30"/>
      <c r="OXI2" s="30"/>
      <c r="OXJ2" s="30"/>
      <c r="OXK2" s="30"/>
      <c r="OXL2" s="30"/>
      <c r="OXM2" s="30"/>
      <c r="OXN2" s="30"/>
      <c r="OXO2" s="30"/>
      <c r="OXP2" s="30"/>
      <c r="OXQ2" s="30"/>
      <c r="OXR2" s="30"/>
      <c r="OXS2" s="30"/>
      <c r="OXT2" s="30"/>
      <c r="OXU2" s="30"/>
      <c r="OXV2" s="30"/>
      <c r="OXW2" s="30"/>
      <c r="OXX2" s="30"/>
      <c r="OXY2" s="30"/>
      <c r="OXZ2" s="30"/>
      <c r="OYA2" s="30"/>
      <c r="OYB2" s="30"/>
      <c r="OYC2" s="30"/>
      <c r="OYD2" s="30"/>
      <c r="OYE2" s="30"/>
      <c r="OYF2" s="30"/>
      <c r="OYG2" s="30"/>
      <c r="OYH2" s="30"/>
      <c r="OYI2" s="30"/>
      <c r="OYJ2" s="30"/>
      <c r="OYK2" s="30"/>
      <c r="OYL2" s="30"/>
      <c r="OYM2" s="30"/>
      <c r="OYN2" s="30"/>
      <c r="OYO2" s="30"/>
      <c r="OYP2" s="30"/>
      <c r="OYQ2" s="30"/>
      <c r="OYR2" s="30"/>
      <c r="OYS2" s="30"/>
      <c r="OYT2" s="30"/>
      <c r="OYU2" s="30"/>
      <c r="OYV2" s="30"/>
      <c r="OYW2" s="30"/>
      <c r="OYX2" s="30"/>
      <c r="OYY2" s="30"/>
      <c r="OYZ2" s="30"/>
      <c r="OZA2" s="30"/>
      <c r="OZB2" s="30"/>
      <c r="OZC2" s="30"/>
      <c r="OZD2" s="30"/>
      <c r="OZE2" s="30"/>
      <c r="OZF2" s="30"/>
      <c r="OZG2" s="30"/>
      <c r="OZH2" s="30"/>
      <c r="OZI2" s="30"/>
      <c r="OZJ2" s="30"/>
      <c r="OZK2" s="30"/>
      <c r="OZL2" s="30"/>
      <c r="OZM2" s="30"/>
      <c r="OZN2" s="30"/>
      <c r="OZO2" s="30"/>
      <c r="OZP2" s="30"/>
      <c r="OZQ2" s="30"/>
      <c r="OZR2" s="30"/>
      <c r="OZS2" s="30"/>
      <c r="OZT2" s="30"/>
      <c r="OZU2" s="30"/>
      <c r="OZV2" s="30"/>
      <c r="OZW2" s="30"/>
      <c r="OZX2" s="30"/>
      <c r="OZY2" s="30"/>
      <c r="OZZ2" s="30"/>
      <c r="PAA2" s="30"/>
      <c r="PAB2" s="30"/>
      <c r="PAC2" s="30"/>
      <c r="PAD2" s="30"/>
      <c r="PAE2" s="30"/>
      <c r="PAF2" s="30"/>
      <c r="PAG2" s="30"/>
      <c r="PAH2" s="30"/>
      <c r="PAI2" s="30"/>
      <c r="PAJ2" s="30"/>
      <c r="PAK2" s="30"/>
      <c r="PAL2" s="30"/>
      <c r="PAM2" s="30"/>
      <c r="PAN2" s="30"/>
      <c r="PAO2" s="30"/>
      <c r="PAP2" s="30"/>
      <c r="PAQ2" s="30"/>
      <c r="PAR2" s="30"/>
      <c r="PAS2" s="30"/>
      <c r="PAT2" s="30"/>
      <c r="PAU2" s="30"/>
      <c r="PAV2" s="30"/>
      <c r="PAW2" s="30"/>
      <c r="PAX2" s="30"/>
      <c r="PAY2" s="30"/>
      <c r="PAZ2" s="30"/>
      <c r="PBA2" s="30"/>
      <c r="PBB2" s="30"/>
      <c r="PBC2" s="30"/>
      <c r="PBD2" s="30"/>
      <c r="PBE2" s="30"/>
      <c r="PBF2" s="30"/>
      <c r="PBG2" s="30"/>
      <c r="PBH2" s="30"/>
      <c r="PBI2" s="30"/>
      <c r="PBJ2" s="30"/>
      <c r="PBK2" s="30"/>
      <c r="PBL2" s="30"/>
      <c r="PBM2" s="30"/>
      <c r="PBN2" s="30"/>
      <c r="PBO2" s="30"/>
      <c r="PBP2" s="30"/>
      <c r="PBQ2" s="30"/>
      <c r="PBR2" s="30"/>
      <c r="PBS2" s="30"/>
      <c r="PBT2" s="30"/>
      <c r="PBU2" s="30"/>
      <c r="PBV2" s="30"/>
      <c r="PBW2" s="30"/>
      <c r="PBX2" s="30"/>
      <c r="PBY2" s="30"/>
      <c r="PBZ2" s="30"/>
      <c r="PCA2" s="30"/>
      <c r="PCB2" s="30"/>
      <c r="PCC2" s="30"/>
      <c r="PCD2" s="30"/>
      <c r="PCE2" s="30"/>
      <c r="PCF2" s="30"/>
      <c r="PCG2" s="30"/>
      <c r="PCH2" s="30"/>
      <c r="PCI2" s="30"/>
      <c r="PCJ2" s="30"/>
      <c r="PCK2" s="30"/>
      <c r="PCL2" s="30"/>
      <c r="PCM2" s="30"/>
      <c r="PCN2" s="30"/>
      <c r="PCO2" s="30"/>
      <c r="PCP2" s="30"/>
      <c r="PCQ2" s="30"/>
      <c r="PCR2" s="30"/>
      <c r="PCS2" s="30"/>
      <c r="PCT2" s="30"/>
      <c r="PCU2" s="30"/>
      <c r="PCV2" s="30"/>
      <c r="PCW2" s="30"/>
      <c r="PCX2" s="30"/>
      <c r="PCY2" s="30"/>
      <c r="PCZ2" s="30"/>
      <c r="PDA2" s="30"/>
      <c r="PDB2" s="30"/>
      <c r="PDC2" s="30"/>
      <c r="PDD2" s="30"/>
      <c r="PDE2" s="30"/>
      <c r="PDF2" s="30"/>
      <c r="PDG2" s="30"/>
      <c r="PDH2" s="30"/>
      <c r="PDI2" s="30"/>
      <c r="PDJ2" s="30"/>
      <c r="PDK2" s="30"/>
      <c r="PDL2" s="30"/>
      <c r="PDM2" s="30"/>
      <c r="PDN2" s="30"/>
      <c r="PDO2" s="30"/>
      <c r="PDP2" s="30"/>
      <c r="PDQ2" s="30"/>
      <c r="PDR2" s="30"/>
      <c r="PDS2" s="30"/>
      <c r="PDT2" s="30"/>
      <c r="PDU2" s="30"/>
      <c r="PDV2" s="30"/>
      <c r="PDW2" s="30"/>
      <c r="PDX2" s="30"/>
      <c r="PDY2" s="30"/>
      <c r="PDZ2" s="30"/>
      <c r="PEA2" s="30"/>
      <c r="PEB2" s="30"/>
      <c r="PEC2" s="30"/>
      <c r="PED2" s="30"/>
      <c r="PEE2" s="30"/>
      <c r="PEF2" s="30"/>
      <c r="PEG2" s="30"/>
      <c r="PEH2" s="30"/>
      <c r="PEI2" s="30"/>
      <c r="PEJ2" s="30"/>
      <c r="PEK2" s="30"/>
      <c r="PEL2" s="30"/>
      <c r="PEM2" s="30"/>
      <c r="PEN2" s="30"/>
      <c r="PEO2" s="30"/>
      <c r="PEP2" s="30"/>
      <c r="PEQ2" s="30"/>
      <c r="PER2" s="30"/>
      <c r="PES2" s="30"/>
      <c r="PET2" s="30"/>
      <c r="PEU2" s="30"/>
      <c r="PEV2" s="30"/>
      <c r="PEW2" s="30"/>
      <c r="PEX2" s="30"/>
      <c r="PEY2" s="30"/>
      <c r="PEZ2" s="30"/>
      <c r="PFA2" s="30"/>
      <c r="PFB2" s="30"/>
      <c r="PFC2" s="30"/>
      <c r="PFD2" s="30"/>
      <c r="PFE2" s="30"/>
      <c r="PFF2" s="30"/>
      <c r="PFG2" s="30"/>
      <c r="PFH2" s="30"/>
      <c r="PFI2" s="30"/>
      <c r="PFJ2" s="30"/>
      <c r="PFK2" s="30"/>
      <c r="PFL2" s="30"/>
      <c r="PFM2" s="30"/>
      <c r="PFN2" s="30"/>
      <c r="PFO2" s="30"/>
      <c r="PFP2" s="30"/>
      <c r="PFQ2" s="30"/>
      <c r="PFR2" s="30"/>
      <c r="PFS2" s="30"/>
      <c r="PFT2" s="30"/>
      <c r="PFU2" s="30"/>
      <c r="PFV2" s="30"/>
      <c r="PFW2" s="30"/>
      <c r="PFX2" s="30"/>
      <c r="PFY2" s="30"/>
      <c r="PFZ2" s="30"/>
      <c r="PGA2" s="30"/>
      <c r="PGB2" s="30"/>
      <c r="PGC2" s="30"/>
      <c r="PGD2" s="30"/>
      <c r="PGE2" s="30"/>
      <c r="PGF2" s="30"/>
      <c r="PGG2" s="30"/>
      <c r="PGH2" s="30"/>
      <c r="PGI2" s="30"/>
      <c r="PGJ2" s="30"/>
      <c r="PGK2" s="30"/>
      <c r="PGL2" s="30"/>
      <c r="PGM2" s="30"/>
      <c r="PGN2" s="30"/>
      <c r="PGO2" s="30"/>
      <c r="PGP2" s="30"/>
      <c r="PGQ2" s="30"/>
      <c r="PGR2" s="30"/>
      <c r="PGS2" s="30"/>
      <c r="PGT2" s="30"/>
      <c r="PGU2" s="30"/>
      <c r="PGV2" s="30"/>
      <c r="PGW2" s="30"/>
      <c r="PGX2" s="30"/>
      <c r="PGY2" s="30"/>
      <c r="PGZ2" s="30"/>
      <c r="PHA2" s="30"/>
      <c r="PHB2" s="30"/>
      <c r="PHC2" s="30"/>
      <c r="PHD2" s="30"/>
      <c r="PHE2" s="30"/>
      <c r="PHF2" s="30"/>
      <c r="PHG2" s="30"/>
      <c r="PHH2" s="30"/>
      <c r="PHI2" s="30"/>
      <c r="PHJ2" s="30"/>
      <c r="PHK2" s="30"/>
      <c r="PHL2" s="30"/>
      <c r="PHM2" s="30"/>
      <c r="PHN2" s="30"/>
      <c r="PHO2" s="30"/>
      <c r="PHP2" s="30"/>
      <c r="PHQ2" s="30"/>
      <c r="PHR2" s="30"/>
      <c r="PHS2" s="30"/>
      <c r="PHT2" s="30"/>
      <c r="PHU2" s="30"/>
      <c r="PHV2" s="30"/>
      <c r="PHW2" s="30"/>
      <c r="PHX2" s="30"/>
      <c r="PHY2" s="30"/>
      <c r="PHZ2" s="30"/>
      <c r="PIA2" s="30"/>
      <c r="PIB2" s="30"/>
      <c r="PIC2" s="30"/>
      <c r="PID2" s="30"/>
      <c r="PIE2" s="30"/>
      <c r="PIF2" s="30"/>
      <c r="PIG2" s="30"/>
      <c r="PIH2" s="30"/>
      <c r="PII2" s="30"/>
      <c r="PIJ2" s="30"/>
      <c r="PIK2" s="30"/>
      <c r="PIL2" s="30"/>
      <c r="PIM2" s="30"/>
      <c r="PIN2" s="30"/>
      <c r="PIO2" s="30"/>
      <c r="PIP2" s="30"/>
      <c r="PIQ2" s="30"/>
      <c r="PIR2" s="30"/>
      <c r="PIS2" s="30"/>
      <c r="PIT2" s="30"/>
      <c r="PIU2" s="30"/>
      <c r="PIV2" s="30"/>
      <c r="PIW2" s="30"/>
      <c r="PIX2" s="30"/>
      <c r="PIY2" s="30"/>
      <c r="PIZ2" s="30"/>
      <c r="PJA2" s="30"/>
      <c r="PJB2" s="30"/>
      <c r="PJC2" s="30"/>
      <c r="PJD2" s="30"/>
      <c r="PJE2" s="30"/>
      <c r="PJF2" s="30"/>
      <c r="PJG2" s="30"/>
      <c r="PJH2" s="30"/>
      <c r="PJI2" s="30"/>
      <c r="PJJ2" s="30"/>
      <c r="PJK2" s="30"/>
      <c r="PJL2" s="30"/>
      <c r="PJM2" s="30"/>
      <c r="PJN2" s="30"/>
      <c r="PJO2" s="30"/>
      <c r="PJP2" s="30"/>
      <c r="PJQ2" s="30"/>
      <c r="PJR2" s="30"/>
      <c r="PJS2" s="30"/>
      <c r="PJT2" s="30"/>
      <c r="PJU2" s="30"/>
      <c r="PJV2" s="30"/>
      <c r="PJW2" s="30"/>
      <c r="PJX2" s="30"/>
      <c r="PJY2" s="30"/>
      <c r="PJZ2" s="30"/>
      <c r="PKA2" s="30"/>
      <c r="PKB2" s="30"/>
      <c r="PKC2" s="30"/>
      <c r="PKD2" s="30"/>
      <c r="PKE2" s="30"/>
      <c r="PKF2" s="30"/>
      <c r="PKG2" s="30"/>
      <c r="PKH2" s="30"/>
      <c r="PKI2" s="30"/>
      <c r="PKJ2" s="30"/>
      <c r="PKK2" s="30"/>
      <c r="PKL2" s="30"/>
      <c r="PKM2" s="30"/>
      <c r="PKN2" s="30"/>
      <c r="PKO2" s="30"/>
      <c r="PKP2" s="30"/>
      <c r="PKQ2" s="30"/>
      <c r="PKR2" s="30"/>
      <c r="PKS2" s="30"/>
      <c r="PKT2" s="30"/>
      <c r="PKU2" s="30"/>
      <c r="PKV2" s="30"/>
      <c r="PKW2" s="30"/>
      <c r="PKX2" s="30"/>
      <c r="PKY2" s="30"/>
      <c r="PKZ2" s="30"/>
      <c r="PLA2" s="30"/>
      <c r="PLB2" s="30"/>
      <c r="PLC2" s="30"/>
      <c r="PLD2" s="30"/>
      <c r="PLE2" s="30"/>
      <c r="PLF2" s="30"/>
      <c r="PLG2" s="30"/>
      <c r="PLH2" s="30"/>
      <c r="PLI2" s="30"/>
      <c r="PLJ2" s="30"/>
      <c r="PLK2" s="30"/>
      <c r="PLL2" s="30"/>
      <c r="PLM2" s="30"/>
      <c r="PLN2" s="30"/>
      <c r="PLO2" s="30"/>
      <c r="PLP2" s="30"/>
      <c r="PLQ2" s="30"/>
      <c r="PLR2" s="30"/>
      <c r="PLS2" s="30"/>
      <c r="PLT2" s="30"/>
      <c r="PLU2" s="30"/>
      <c r="PLV2" s="30"/>
      <c r="PLW2" s="30"/>
      <c r="PLX2" s="30"/>
      <c r="PLY2" s="30"/>
      <c r="PLZ2" s="30"/>
      <c r="PMA2" s="30"/>
      <c r="PMB2" s="30"/>
      <c r="PMC2" s="30"/>
      <c r="PMD2" s="30"/>
      <c r="PME2" s="30"/>
      <c r="PMF2" s="30"/>
      <c r="PMG2" s="30"/>
      <c r="PMH2" s="30"/>
      <c r="PMI2" s="30"/>
      <c r="PMJ2" s="30"/>
      <c r="PMK2" s="30"/>
      <c r="PML2" s="30"/>
      <c r="PMM2" s="30"/>
      <c r="PMN2" s="30"/>
      <c r="PMO2" s="30"/>
      <c r="PMP2" s="30"/>
      <c r="PMQ2" s="30"/>
      <c r="PMR2" s="30"/>
      <c r="PMS2" s="30"/>
      <c r="PMT2" s="30"/>
      <c r="PMU2" s="30"/>
      <c r="PMV2" s="30"/>
      <c r="PMW2" s="30"/>
      <c r="PMX2" s="30"/>
      <c r="PMY2" s="30"/>
      <c r="PMZ2" s="30"/>
      <c r="PNA2" s="30"/>
      <c r="PNB2" s="30"/>
      <c r="PNC2" s="30"/>
      <c r="PND2" s="30"/>
      <c r="PNE2" s="30"/>
      <c r="PNF2" s="30"/>
      <c r="PNG2" s="30"/>
      <c r="PNH2" s="30"/>
      <c r="PNI2" s="30"/>
      <c r="PNJ2" s="30"/>
      <c r="PNK2" s="30"/>
      <c r="PNL2" s="30"/>
      <c r="PNM2" s="30"/>
      <c r="PNN2" s="30"/>
      <c r="PNO2" s="30"/>
      <c r="PNP2" s="30"/>
      <c r="PNQ2" s="30"/>
      <c r="PNR2" s="30"/>
      <c r="PNS2" s="30"/>
      <c r="PNT2" s="30"/>
      <c r="PNU2" s="30"/>
      <c r="PNV2" s="30"/>
      <c r="PNW2" s="30"/>
      <c r="PNX2" s="30"/>
      <c r="PNY2" s="30"/>
      <c r="PNZ2" s="30"/>
      <c r="POA2" s="30"/>
      <c r="POB2" s="30"/>
      <c r="POC2" s="30"/>
      <c r="POD2" s="30"/>
      <c r="POE2" s="30"/>
      <c r="POF2" s="30"/>
      <c r="POG2" s="30"/>
      <c r="POH2" s="30"/>
      <c r="POI2" s="30"/>
      <c r="POJ2" s="30"/>
      <c r="POK2" s="30"/>
      <c r="POL2" s="30"/>
      <c r="POM2" s="30"/>
      <c r="PON2" s="30"/>
      <c r="POO2" s="30"/>
      <c r="POP2" s="30"/>
      <c r="POQ2" s="30"/>
      <c r="POR2" s="30"/>
      <c r="POS2" s="30"/>
      <c r="POT2" s="30"/>
      <c r="POU2" s="30"/>
      <c r="POV2" s="30"/>
      <c r="POW2" s="30"/>
      <c r="POX2" s="30"/>
      <c r="POY2" s="30"/>
      <c r="POZ2" s="30"/>
      <c r="PPA2" s="30"/>
      <c r="PPB2" s="30"/>
      <c r="PPC2" s="30"/>
      <c r="PPD2" s="30"/>
      <c r="PPE2" s="30"/>
      <c r="PPF2" s="30"/>
      <c r="PPG2" s="30"/>
      <c r="PPH2" s="30"/>
      <c r="PPI2" s="30"/>
      <c r="PPJ2" s="30"/>
      <c r="PPK2" s="30"/>
      <c r="PPL2" s="30"/>
      <c r="PPM2" s="30"/>
      <c r="PPN2" s="30"/>
      <c r="PPO2" s="30"/>
      <c r="PPP2" s="30"/>
      <c r="PPQ2" s="30"/>
      <c r="PPR2" s="30"/>
      <c r="PPS2" s="30"/>
      <c r="PPT2" s="30"/>
      <c r="PPU2" s="30"/>
      <c r="PPV2" s="30"/>
      <c r="PPW2" s="30"/>
      <c r="PPX2" s="30"/>
      <c r="PPY2" s="30"/>
      <c r="PPZ2" s="30"/>
      <c r="PQA2" s="30"/>
      <c r="PQB2" s="30"/>
      <c r="PQC2" s="30"/>
      <c r="PQD2" s="30"/>
      <c r="PQE2" s="30"/>
      <c r="PQF2" s="30"/>
      <c r="PQG2" s="30"/>
      <c r="PQH2" s="30"/>
      <c r="PQI2" s="30"/>
      <c r="PQJ2" s="30"/>
      <c r="PQK2" s="30"/>
      <c r="PQL2" s="30"/>
      <c r="PQM2" s="30"/>
      <c r="PQN2" s="30"/>
      <c r="PQO2" s="30"/>
      <c r="PQP2" s="30"/>
      <c r="PQQ2" s="30"/>
      <c r="PQR2" s="30"/>
      <c r="PQS2" s="30"/>
      <c r="PQT2" s="30"/>
      <c r="PQU2" s="30"/>
      <c r="PQV2" s="30"/>
      <c r="PQW2" s="30"/>
      <c r="PQX2" s="30"/>
      <c r="PQY2" s="30"/>
      <c r="PQZ2" s="30"/>
      <c r="PRA2" s="30"/>
      <c r="PRB2" s="30"/>
      <c r="PRC2" s="30"/>
      <c r="PRD2" s="30"/>
      <c r="PRE2" s="30"/>
      <c r="PRF2" s="30"/>
      <c r="PRG2" s="30"/>
      <c r="PRH2" s="30"/>
      <c r="PRI2" s="30"/>
      <c r="PRJ2" s="30"/>
      <c r="PRK2" s="30"/>
      <c r="PRL2" s="30"/>
      <c r="PRM2" s="30"/>
      <c r="PRN2" s="30"/>
      <c r="PRO2" s="30"/>
      <c r="PRP2" s="30"/>
      <c r="PRQ2" s="30"/>
      <c r="PRR2" s="30"/>
      <c r="PRS2" s="30"/>
      <c r="PRT2" s="30"/>
      <c r="PRU2" s="30"/>
      <c r="PRV2" s="30"/>
      <c r="PRW2" s="30"/>
      <c r="PRX2" s="30"/>
      <c r="PRY2" s="30"/>
      <c r="PRZ2" s="30"/>
      <c r="PSA2" s="30"/>
      <c r="PSB2" s="30"/>
      <c r="PSC2" s="30"/>
      <c r="PSD2" s="30"/>
      <c r="PSE2" s="30"/>
      <c r="PSF2" s="30"/>
      <c r="PSG2" s="30"/>
      <c r="PSH2" s="30"/>
      <c r="PSI2" s="30"/>
      <c r="PSJ2" s="30"/>
      <c r="PSK2" s="30"/>
      <c r="PSL2" s="30"/>
      <c r="PSM2" s="30"/>
      <c r="PSN2" s="30"/>
      <c r="PSO2" s="30"/>
      <c r="PSP2" s="30"/>
      <c r="PSQ2" s="30"/>
      <c r="PSR2" s="30"/>
      <c r="PSS2" s="30"/>
      <c r="PST2" s="30"/>
      <c r="PSU2" s="30"/>
      <c r="PSV2" s="30"/>
      <c r="PSW2" s="30"/>
      <c r="PSX2" s="30"/>
      <c r="PSY2" s="30"/>
      <c r="PSZ2" s="30"/>
      <c r="PTA2" s="30"/>
      <c r="PTB2" s="30"/>
      <c r="PTC2" s="30"/>
      <c r="PTD2" s="30"/>
      <c r="PTE2" s="30"/>
      <c r="PTF2" s="30"/>
      <c r="PTG2" s="30"/>
      <c r="PTH2" s="30"/>
      <c r="PTI2" s="30"/>
      <c r="PTJ2" s="30"/>
      <c r="PTK2" s="30"/>
      <c r="PTL2" s="30"/>
      <c r="PTM2" s="30"/>
      <c r="PTN2" s="30"/>
      <c r="PTO2" s="30"/>
      <c r="PTP2" s="30"/>
      <c r="PTQ2" s="30"/>
      <c r="PTR2" s="30"/>
      <c r="PTS2" s="30"/>
      <c r="PTT2" s="30"/>
      <c r="PTU2" s="30"/>
      <c r="PTV2" s="30"/>
      <c r="PTW2" s="30"/>
      <c r="PTX2" s="30"/>
      <c r="PTY2" s="30"/>
      <c r="PTZ2" s="30"/>
      <c r="PUA2" s="30"/>
      <c r="PUB2" s="30"/>
      <c r="PUC2" s="30"/>
      <c r="PUD2" s="30"/>
      <c r="PUE2" s="30"/>
      <c r="PUF2" s="30"/>
      <c r="PUG2" s="30"/>
      <c r="PUH2" s="30"/>
      <c r="PUI2" s="30"/>
      <c r="PUJ2" s="30"/>
      <c r="PUK2" s="30"/>
      <c r="PUL2" s="30"/>
      <c r="PUM2" s="30"/>
      <c r="PUN2" s="30"/>
      <c r="PUO2" s="30"/>
      <c r="PUP2" s="30"/>
      <c r="PUQ2" s="30"/>
      <c r="PUR2" s="30"/>
      <c r="PUS2" s="30"/>
      <c r="PUT2" s="30"/>
      <c r="PUU2" s="30"/>
      <c r="PUV2" s="30"/>
      <c r="PUW2" s="30"/>
      <c r="PUX2" s="30"/>
      <c r="PUY2" s="30"/>
      <c r="PUZ2" s="30"/>
      <c r="PVA2" s="30"/>
      <c r="PVB2" s="30"/>
      <c r="PVC2" s="30"/>
      <c r="PVD2" s="30"/>
      <c r="PVE2" s="30"/>
      <c r="PVF2" s="30"/>
      <c r="PVG2" s="30"/>
      <c r="PVH2" s="30"/>
      <c r="PVI2" s="30"/>
      <c r="PVJ2" s="30"/>
      <c r="PVK2" s="30"/>
      <c r="PVL2" s="30"/>
      <c r="PVM2" s="30"/>
      <c r="PVN2" s="30"/>
      <c r="PVO2" s="30"/>
      <c r="PVP2" s="30"/>
      <c r="PVQ2" s="30"/>
      <c r="PVR2" s="30"/>
      <c r="PVS2" s="30"/>
      <c r="PVT2" s="30"/>
      <c r="PVU2" s="30"/>
      <c r="PVV2" s="30"/>
      <c r="PVW2" s="30"/>
      <c r="PVX2" s="30"/>
      <c r="PVY2" s="30"/>
      <c r="PVZ2" s="30"/>
      <c r="PWA2" s="30"/>
      <c r="PWB2" s="30"/>
      <c r="PWC2" s="30"/>
      <c r="PWD2" s="30"/>
      <c r="PWE2" s="30"/>
      <c r="PWF2" s="30"/>
      <c r="PWG2" s="30"/>
      <c r="PWH2" s="30"/>
      <c r="PWI2" s="30"/>
      <c r="PWJ2" s="30"/>
      <c r="PWK2" s="30"/>
      <c r="PWL2" s="30"/>
      <c r="PWM2" s="30"/>
      <c r="PWN2" s="30"/>
      <c r="PWO2" s="30"/>
      <c r="PWP2" s="30"/>
      <c r="PWQ2" s="30"/>
      <c r="PWR2" s="30"/>
      <c r="PWS2" s="30"/>
      <c r="PWT2" s="30"/>
      <c r="PWU2" s="30"/>
      <c r="PWV2" s="30"/>
      <c r="PWW2" s="30"/>
      <c r="PWX2" s="30"/>
      <c r="PWY2" s="30"/>
      <c r="PWZ2" s="30"/>
      <c r="PXA2" s="30"/>
      <c r="PXB2" s="30"/>
      <c r="PXC2" s="30"/>
      <c r="PXD2" s="30"/>
      <c r="PXE2" s="30"/>
      <c r="PXF2" s="30"/>
      <c r="PXG2" s="30"/>
      <c r="PXH2" s="30"/>
      <c r="PXI2" s="30"/>
      <c r="PXJ2" s="30"/>
      <c r="PXK2" s="30"/>
      <c r="PXL2" s="30"/>
      <c r="PXM2" s="30"/>
      <c r="PXN2" s="30"/>
      <c r="PXO2" s="30"/>
      <c r="PXP2" s="30"/>
      <c r="PXQ2" s="30"/>
      <c r="PXR2" s="30"/>
      <c r="PXS2" s="30"/>
      <c r="PXT2" s="30"/>
      <c r="PXU2" s="30"/>
      <c r="PXV2" s="30"/>
      <c r="PXW2" s="30"/>
      <c r="PXX2" s="30"/>
      <c r="PXY2" s="30"/>
      <c r="PXZ2" s="30"/>
      <c r="PYA2" s="30"/>
      <c r="PYB2" s="30"/>
      <c r="PYC2" s="30"/>
      <c r="PYD2" s="30"/>
      <c r="PYE2" s="30"/>
      <c r="PYF2" s="30"/>
      <c r="PYG2" s="30"/>
      <c r="PYH2" s="30"/>
      <c r="PYI2" s="30"/>
      <c r="PYJ2" s="30"/>
      <c r="PYK2" s="30"/>
      <c r="PYL2" s="30"/>
      <c r="PYM2" s="30"/>
      <c r="PYN2" s="30"/>
      <c r="PYO2" s="30"/>
      <c r="PYP2" s="30"/>
      <c r="PYQ2" s="30"/>
      <c r="PYR2" s="30"/>
      <c r="PYS2" s="30"/>
      <c r="PYT2" s="30"/>
      <c r="PYU2" s="30"/>
      <c r="PYV2" s="30"/>
      <c r="PYW2" s="30"/>
      <c r="PYX2" s="30"/>
      <c r="PYY2" s="30"/>
      <c r="PYZ2" s="30"/>
      <c r="PZA2" s="30"/>
      <c r="PZB2" s="30"/>
      <c r="PZC2" s="30"/>
      <c r="PZD2" s="30"/>
      <c r="PZE2" s="30"/>
      <c r="PZF2" s="30"/>
      <c r="PZG2" s="30"/>
      <c r="PZH2" s="30"/>
      <c r="PZI2" s="30"/>
      <c r="PZJ2" s="30"/>
      <c r="PZK2" s="30"/>
      <c r="PZL2" s="30"/>
      <c r="PZM2" s="30"/>
      <c r="PZN2" s="30"/>
      <c r="PZO2" s="30"/>
      <c r="PZP2" s="30"/>
      <c r="PZQ2" s="30"/>
      <c r="PZR2" s="30"/>
      <c r="PZS2" s="30"/>
      <c r="PZT2" s="30"/>
      <c r="PZU2" s="30"/>
      <c r="PZV2" s="30"/>
      <c r="PZW2" s="30"/>
      <c r="PZX2" s="30"/>
      <c r="PZY2" s="30"/>
      <c r="PZZ2" s="30"/>
      <c r="QAA2" s="30"/>
      <c r="QAB2" s="30"/>
      <c r="QAC2" s="30"/>
      <c r="QAD2" s="30"/>
      <c r="QAE2" s="30"/>
      <c r="QAF2" s="30"/>
      <c r="QAG2" s="30"/>
      <c r="QAH2" s="30"/>
      <c r="QAI2" s="30"/>
      <c r="QAJ2" s="30"/>
      <c r="QAK2" s="30"/>
      <c r="QAL2" s="30"/>
      <c r="QAM2" s="30"/>
      <c r="QAN2" s="30"/>
      <c r="QAO2" s="30"/>
      <c r="QAP2" s="30"/>
      <c r="QAQ2" s="30"/>
      <c r="QAR2" s="30"/>
      <c r="QAS2" s="30"/>
      <c r="QAT2" s="30"/>
      <c r="QAU2" s="30"/>
      <c r="QAV2" s="30"/>
      <c r="QAW2" s="30"/>
      <c r="QAX2" s="30"/>
      <c r="QAY2" s="30"/>
      <c r="QAZ2" s="30"/>
      <c r="QBA2" s="30"/>
      <c r="QBB2" s="30"/>
      <c r="QBC2" s="30"/>
      <c r="QBD2" s="30"/>
      <c r="QBE2" s="30"/>
      <c r="QBF2" s="30"/>
      <c r="QBG2" s="30"/>
      <c r="QBH2" s="30"/>
      <c r="QBI2" s="30"/>
      <c r="QBJ2" s="30"/>
      <c r="QBK2" s="30"/>
      <c r="QBL2" s="30"/>
      <c r="QBM2" s="30"/>
      <c r="QBN2" s="30"/>
      <c r="QBO2" s="30"/>
      <c r="QBP2" s="30"/>
      <c r="QBQ2" s="30"/>
      <c r="QBR2" s="30"/>
      <c r="QBS2" s="30"/>
      <c r="QBT2" s="30"/>
      <c r="QBU2" s="30"/>
      <c r="QBV2" s="30"/>
      <c r="QBW2" s="30"/>
      <c r="QBX2" s="30"/>
      <c r="QBY2" s="30"/>
      <c r="QBZ2" s="30"/>
      <c r="QCA2" s="30"/>
      <c r="QCB2" s="30"/>
      <c r="QCC2" s="30"/>
      <c r="QCD2" s="30"/>
      <c r="QCE2" s="30"/>
      <c r="QCF2" s="30"/>
      <c r="QCG2" s="30"/>
      <c r="QCH2" s="30"/>
      <c r="QCI2" s="30"/>
      <c r="QCJ2" s="30"/>
      <c r="QCK2" s="30"/>
      <c r="QCL2" s="30"/>
      <c r="QCM2" s="30"/>
      <c r="QCN2" s="30"/>
      <c r="QCO2" s="30"/>
      <c r="QCP2" s="30"/>
      <c r="QCQ2" s="30"/>
      <c r="QCR2" s="30"/>
      <c r="QCS2" s="30"/>
      <c r="QCT2" s="30"/>
      <c r="QCU2" s="30"/>
      <c r="QCV2" s="30"/>
      <c r="QCW2" s="30"/>
      <c r="QCX2" s="30"/>
      <c r="QCY2" s="30"/>
      <c r="QCZ2" s="30"/>
      <c r="QDA2" s="30"/>
      <c r="QDB2" s="30"/>
      <c r="QDC2" s="30"/>
      <c r="QDD2" s="30"/>
      <c r="QDE2" s="30"/>
      <c r="QDF2" s="30"/>
      <c r="QDG2" s="30"/>
      <c r="QDH2" s="30"/>
      <c r="QDI2" s="30"/>
      <c r="QDJ2" s="30"/>
      <c r="QDK2" s="30"/>
      <c r="QDL2" s="30"/>
      <c r="QDM2" s="30"/>
      <c r="QDN2" s="30"/>
      <c r="QDO2" s="30"/>
      <c r="QDP2" s="30"/>
      <c r="QDQ2" s="30"/>
      <c r="QDR2" s="30"/>
      <c r="QDS2" s="30"/>
      <c r="QDT2" s="30"/>
      <c r="QDU2" s="30"/>
      <c r="QDV2" s="30"/>
      <c r="QDW2" s="30"/>
      <c r="QDX2" s="30"/>
      <c r="QDY2" s="30"/>
      <c r="QDZ2" s="30"/>
      <c r="QEA2" s="30"/>
      <c r="QEB2" s="30"/>
      <c r="QEC2" s="30"/>
      <c r="QED2" s="30"/>
      <c r="QEE2" s="30"/>
      <c r="QEF2" s="30"/>
      <c r="QEG2" s="30"/>
      <c r="QEH2" s="30"/>
      <c r="QEI2" s="30"/>
      <c r="QEJ2" s="30"/>
      <c r="QEK2" s="30"/>
      <c r="QEL2" s="30"/>
      <c r="QEM2" s="30"/>
      <c r="QEN2" s="30"/>
      <c r="QEO2" s="30"/>
      <c r="QEP2" s="30"/>
      <c r="QEQ2" s="30"/>
      <c r="QER2" s="30"/>
      <c r="QES2" s="30"/>
      <c r="QET2" s="30"/>
      <c r="QEU2" s="30"/>
      <c r="QEV2" s="30"/>
      <c r="QEW2" s="30"/>
      <c r="QEX2" s="30"/>
      <c r="QEY2" s="30"/>
      <c r="QEZ2" s="30"/>
      <c r="QFA2" s="30"/>
      <c r="QFB2" s="30"/>
      <c r="QFC2" s="30"/>
      <c r="QFD2" s="30"/>
      <c r="QFE2" s="30"/>
      <c r="QFF2" s="30"/>
      <c r="QFG2" s="30"/>
      <c r="QFH2" s="30"/>
      <c r="QFI2" s="30"/>
      <c r="QFJ2" s="30"/>
      <c r="QFK2" s="30"/>
      <c r="QFL2" s="30"/>
      <c r="QFM2" s="30"/>
      <c r="QFN2" s="30"/>
      <c r="QFO2" s="30"/>
      <c r="QFP2" s="30"/>
      <c r="QFQ2" s="30"/>
      <c r="QFR2" s="30"/>
      <c r="QFS2" s="30"/>
      <c r="QFT2" s="30"/>
      <c r="QFU2" s="30"/>
      <c r="QFV2" s="30"/>
      <c r="QFW2" s="30"/>
      <c r="QFX2" s="30"/>
      <c r="QFY2" s="30"/>
      <c r="QFZ2" s="30"/>
      <c r="QGA2" s="30"/>
      <c r="QGB2" s="30"/>
      <c r="QGC2" s="30"/>
      <c r="QGD2" s="30"/>
      <c r="QGE2" s="30"/>
      <c r="QGF2" s="30"/>
      <c r="QGG2" s="30"/>
      <c r="QGH2" s="30"/>
      <c r="QGI2" s="30"/>
      <c r="QGJ2" s="30"/>
      <c r="QGK2" s="30"/>
      <c r="QGL2" s="30"/>
      <c r="QGM2" s="30"/>
      <c r="QGN2" s="30"/>
      <c r="QGO2" s="30"/>
      <c r="QGP2" s="30"/>
      <c r="QGQ2" s="30"/>
      <c r="QGR2" s="30"/>
      <c r="QGS2" s="30"/>
      <c r="QGT2" s="30"/>
      <c r="QGU2" s="30"/>
      <c r="QGV2" s="30"/>
      <c r="QGW2" s="30"/>
      <c r="QGX2" s="30"/>
      <c r="QGY2" s="30"/>
      <c r="QGZ2" s="30"/>
      <c r="QHA2" s="30"/>
      <c r="QHB2" s="30"/>
      <c r="QHC2" s="30"/>
      <c r="QHD2" s="30"/>
      <c r="QHE2" s="30"/>
      <c r="QHF2" s="30"/>
      <c r="QHG2" s="30"/>
      <c r="QHH2" s="30"/>
      <c r="QHI2" s="30"/>
      <c r="QHJ2" s="30"/>
      <c r="QHK2" s="30"/>
      <c r="QHL2" s="30"/>
      <c r="QHM2" s="30"/>
      <c r="QHN2" s="30"/>
      <c r="QHO2" s="30"/>
      <c r="QHP2" s="30"/>
      <c r="QHQ2" s="30"/>
      <c r="QHR2" s="30"/>
      <c r="QHS2" s="30"/>
      <c r="QHT2" s="30"/>
      <c r="QHU2" s="30"/>
      <c r="QHV2" s="30"/>
      <c r="QHW2" s="30"/>
      <c r="QHX2" s="30"/>
      <c r="QHY2" s="30"/>
      <c r="QHZ2" s="30"/>
      <c r="QIA2" s="30"/>
      <c r="QIB2" s="30"/>
      <c r="QIC2" s="30"/>
      <c r="QID2" s="30"/>
      <c r="QIE2" s="30"/>
      <c r="QIF2" s="30"/>
      <c r="QIG2" s="30"/>
      <c r="QIH2" s="30"/>
      <c r="QII2" s="30"/>
      <c r="QIJ2" s="30"/>
      <c r="QIK2" s="30"/>
      <c r="QIL2" s="30"/>
      <c r="QIM2" s="30"/>
      <c r="QIN2" s="30"/>
      <c r="QIO2" s="30"/>
      <c r="QIP2" s="30"/>
      <c r="QIQ2" s="30"/>
      <c r="QIR2" s="30"/>
      <c r="QIS2" s="30"/>
      <c r="QIT2" s="30"/>
      <c r="QIU2" s="30"/>
      <c r="QIV2" s="30"/>
      <c r="QIW2" s="30"/>
      <c r="QIX2" s="30"/>
      <c r="QIY2" s="30"/>
      <c r="QIZ2" s="30"/>
      <c r="QJA2" s="30"/>
      <c r="QJB2" s="30"/>
      <c r="QJC2" s="30"/>
      <c r="QJD2" s="30"/>
      <c r="QJE2" s="30"/>
      <c r="QJF2" s="30"/>
      <c r="QJG2" s="30"/>
      <c r="QJH2" s="30"/>
      <c r="QJI2" s="30"/>
      <c r="QJJ2" s="30"/>
      <c r="QJK2" s="30"/>
      <c r="QJL2" s="30"/>
      <c r="QJM2" s="30"/>
      <c r="QJN2" s="30"/>
      <c r="QJO2" s="30"/>
      <c r="QJP2" s="30"/>
      <c r="QJQ2" s="30"/>
      <c r="QJR2" s="30"/>
      <c r="QJS2" s="30"/>
      <c r="QJT2" s="30"/>
      <c r="QJU2" s="30"/>
      <c r="QJV2" s="30"/>
      <c r="QJW2" s="30"/>
      <c r="QJX2" s="30"/>
      <c r="QJY2" s="30"/>
      <c r="QJZ2" s="30"/>
      <c r="QKA2" s="30"/>
      <c r="QKB2" s="30"/>
      <c r="QKC2" s="30"/>
      <c r="QKD2" s="30"/>
      <c r="QKE2" s="30"/>
      <c r="QKF2" s="30"/>
      <c r="QKG2" s="30"/>
      <c r="QKH2" s="30"/>
      <c r="QKI2" s="30"/>
      <c r="QKJ2" s="30"/>
      <c r="QKK2" s="30"/>
      <c r="QKL2" s="30"/>
      <c r="QKM2" s="30"/>
      <c r="QKN2" s="30"/>
      <c r="QKO2" s="30"/>
      <c r="QKP2" s="30"/>
      <c r="QKQ2" s="30"/>
      <c r="QKR2" s="30"/>
      <c r="QKS2" s="30"/>
      <c r="QKT2" s="30"/>
      <c r="QKU2" s="30"/>
      <c r="QKV2" s="30"/>
      <c r="QKW2" s="30"/>
      <c r="QKX2" s="30"/>
      <c r="QKY2" s="30"/>
      <c r="QKZ2" s="30"/>
      <c r="QLA2" s="30"/>
      <c r="QLB2" s="30"/>
      <c r="QLC2" s="30"/>
      <c r="QLD2" s="30"/>
      <c r="QLE2" s="30"/>
      <c r="QLF2" s="30"/>
      <c r="QLG2" s="30"/>
      <c r="QLH2" s="30"/>
      <c r="QLI2" s="30"/>
      <c r="QLJ2" s="30"/>
      <c r="QLK2" s="30"/>
      <c r="QLL2" s="30"/>
      <c r="QLM2" s="30"/>
      <c r="QLN2" s="30"/>
      <c r="QLO2" s="30"/>
      <c r="QLP2" s="30"/>
      <c r="QLQ2" s="30"/>
      <c r="QLR2" s="30"/>
      <c r="QLS2" s="30"/>
      <c r="QLT2" s="30"/>
      <c r="QLU2" s="30"/>
      <c r="QLV2" s="30"/>
      <c r="QLW2" s="30"/>
      <c r="QLX2" s="30"/>
      <c r="QLY2" s="30"/>
      <c r="QLZ2" s="30"/>
      <c r="QMA2" s="30"/>
      <c r="QMB2" s="30"/>
      <c r="QMC2" s="30"/>
      <c r="QMD2" s="30"/>
      <c r="QME2" s="30"/>
      <c r="QMF2" s="30"/>
      <c r="QMG2" s="30"/>
      <c r="QMH2" s="30"/>
      <c r="QMI2" s="30"/>
      <c r="QMJ2" s="30"/>
      <c r="QMK2" s="30"/>
      <c r="QML2" s="30"/>
      <c r="QMM2" s="30"/>
      <c r="QMN2" s="30"/>
      <c r="QMO2" s="30"/>
      <c r="QMP2" s="30"/>
      <c r="QMQ2" s="30"/>
      <c r="QMR2" s="30"/>
      <c r="QMS2" s="30"/>
      <c r="QMT2" s="30"/>
      <c r="QMU2" s="30"/>
      <c r="QMV2" s="30"/>
      <c r="QMW2" s="30"/>
      <c r="QMX2" s="30"/>
      <c r="QMY2" s="30"/>
      <c r="QMZ2" s="30"/>
      <c r="QNA2" s="30"/>
      <c r="QNB2" s="30"/>
      <c r="QNC2" s="30"/>
      <c r="QND2" s="30"/>
      <c r="QNE2" s="30"/>
      <c r="QNF2" s="30"/>
      <c r="QNG2" s="30"/>
      <c r="QNH2" s="30"/>
      <c r="QNI2" s="30"/>
      <c r="QNJ2" s="30"/>
      <c r="QNK2" s="30"/>
      <c r="QNL2" s="30"/>
      <c r="QNM2" s="30"/>
      <c r="QNN2" s="30"/>
      <c r="QNO2" s="30"/>
      <c r="QNP2" s="30"/>
      <c r="QNQ2" s="30"/>
      <c r="QNR2" s="30"/>
      <c r="QNS2" s="30"/>
      <c r="QNT2" s="30"/>
      <c r="QNU2" s="30"/>
      <c r="QNV2" s="30"/>
      <c r="QNW2" s="30"/>
      <c r="QNX2" s="30"/>
      <c r="QNY2" s="30"/>
      <c r="QNZ2" s="30"/>
      <c r="QOA2" s="30"/>
      <c r="QOB2" s="30"/>
      <c r="QOC2" s="30"/>
      <c r="QOD2" s="30"/>
      <c r="QOE2" s="30"/>
      <c r="QOF2" s="30"/>
      <c r="QOG2" s="30"/>
      <c r="QOH2" s="30"/>
      <c r="QOI2" s="30"/>
      <c r="QOJ2" s="30"/>
      <c r="QOK2" s="30"/>
      <c r="QOL2" s="30"/>
      <c r="QOM2" s="30"/>
      <c r="QON2" s="30"/>
      <c r="QOO2" s="30"/>
      <c r="QOP2" s="30"/>
      <c r="QOQ2" s="30"/>
      <c r="QOR2" s="30"/>
      <c r="QOS2" s="30"/>
      <c r="QOT2" s="30"/>
      <c r="QOU2" s="30"/>
      <c r="QOV2" s="30"/>
      <c r="QOW2" s="30"/>
      <c r="QOX2" s="30"/>
      <c r="QOY2" s="30"/>
      <c r="QOZ2" s="30"/>
      <c r="QPA2" s="30"/>
      <c r="QPB2" s="30"/>
      <c r="QPC2" s="30"/>
      <c r="QPD2" s="30"/>
      <c r="QPE2" s="30"/>
      <c r="QPF2" s="30"/>
      <c r="QPG2" s="30"/>
      <c r="QPH2" s="30"/>
      <c r="QPI2" s="30"/>
      <c r="QPJ2" s="30"/>
      <c r="QPK2" s="30"/>
      <c r="QPL2" s="30"/>
      <c r="QPM2" s="30"/>
      <c r="QPN2" s="30"/>
      <c r="QPO2" s="30"/>
      <c r="QPP2" s="30"/>
      <c r="QPQ2" s="30"/>
      <c r="QPR2" s="30"/>
      <c r="QPS2" s="30"/>
      <c r="QPT2" s="30"/>
      <c r="QPU2" s="30"/>
      <c r="QPV2" s="30"/>
      <c r="QPW2" s="30"/>
      <c r="QPX2" s="30"/>
      <c r="QPY2" s="30"/>
      <c r="QPZ2" s="30"/>
      <c r="QQA2" s="30"/>
      <c r="QQB2" s="30"/>
      <c r="QQC2" s="30"/>
      <c r="QQD2" s="30"/>
      <c r="QQE2" s="30"/>
      <c r="QQF2" s="30"/>
      <c r="QQG2" s="30"/>
      <c r="QQH2" s="30"/>
      <c r="QQI2" s="30"/>
      <c r="QQJ2" s="30"/>
      <c r="QQK2" s="30"/>
      <c r="QQL2" s="30"/>
      <c r="QQM2" s="30"/>
      <c r="QQN2" s="30"/>
      <c r="QQO2" s="30"/>
      <c r="QQP2" s="30"/>
      <c r="QQQ2" s="30"/>
      <c r="QQR2" s="30"/>
      <c r="QQS2" s="30"/>
      <c r="QQT2" s="30"/>
      <c r="QQU2" s="30"/>
      <c r="QQV2" s="30"/>
      <c r="QQW2" s="30"/>
      <c r="QQX2" s="30"/>
      <c r="QQY2" s="30"/>
      <c r="QQZ2" s="30"/>
      <c r="QRA2" s="30"/>
      <c r="QRB2" s="30"/>
      <c r="QRC2" s="30"/>
      <c r="QRD2" s="30"/>
      <c r="QRE2" s="30"/>
      <c r="QRF2" s="30"/>
      <c r="QRG2" s="30"/>
      <c r="QRH2" s="30"/>
      <c r="QRI2" s="30"/>
      <c r="QRJ2" s="30"/>
      <c r="QRK2" s="30"/>
      <c r="QRL2" s="30"/>
      <c r="QRM2" s="30"/>
      <c r="QRN2" s="30"/>
      <c r="QRO2" s="30"/>
      <c r="QRP2" s="30"/>
      <c r="QRQ2" s="30"/>
      <c r="QRR2" s="30"/>
      <c r="QRS2" s="30"/>
      <c r="QRT2" s="30"/>
      <c r="QRU2" s="30"/>
      <c r="QRV2" s="30"/>
      <c r="QRW2" s="30"/>
      <c r="QRX2" s="30"/>
      <c r="QRY2" s="30"/>
      <c r="QRZ2" s="30"/>
      <c r="QSA2" s="30"/>
      <c r="QSB2" s="30"/>
      <c r="QSC2" s="30"/>
      <c r="QSD2" s="30"/>
      <c r="QSE2" s="30"/>
      <c r="QSF2" s="30"/>
      <c r="QSG2" s="30"/>
      <c r="QSH2" s="30"/>
      <c r="QSI2" s="30"/>
      <c r="QSJ2" s="30"/>
      <c r="QSK2" s="30"/>
      <c r="QSL2" s="30"/>
      <c r="QSM2" s="30"/>
      <c r="QSN2" s="30"/>
      <c r="QSO2" s="30"/>
      <c r="QSP2" s="30"/>
      <c r="QSQ2" s="30"/>
      <c r="QSR2" s="30"/>
      <c r="QSS2" s="30"/>
      <c r="QST2" s="30"/>
      <c r="QSU2" s="30"/>
      <c r="QSV2" s="30"/>
      <c r="QSW2" s="30"/>
      <c r="QSX2" s="30"/>
      <c r="QSY2" s="30"/>
      <c r="QSZ2" s="30"/>
      <c r="QTA2" s="30"/>
      <c r="QTB2" s="30"/>
      <c r="QTC2" s="30"/>
      <c r="QTD2" s="30"/>
      <c r="QTE2" s="30"/>
      <c r="QTF2" s="30"/>
      <c r="QTG2" s="30"/>
      <c r="QTH2" s="30"/>
      <c r="QTI2" s="30"/>
      <c r="QTJ2" s="30"/>
      <c r="QTK2" s="30"/>
      <c r="QTL2" s="30"/>
      <c r="QTM2" s="30"/>
      <c r="QTN2" s="30"/>
      <c r="QTO2" s="30"/>
      <c r="QTP2" s="30"/>
      <c r="QTQ2" s="30"/>
      <c r="QTR2" s="30"/>
      <c r="QTS2" s="30"/>
      <c r="QTT2" s="30"/>
      <c r="QTU2" s="30"/>
      <c r="QTV2" s="30"/>
      <c r="QTW2" s="30"/>
      <c r="QTX2" s="30"/>
      <c r="QTY2" s="30"/>
      <c r="QTZ2" s="30"/>
      <c r="QUA2" s="30"/>
      <c r="QUB2" s="30"/>
      <c r="QUC2" s="30"/>
      <c r="QUD2" s="30"/>
      <c r="QUE2" s="30"/>
      <c r="QUF2" s="30"/>
      <c r="QUG2" s="30"/>
      <c r="QUH2" s="30"/>
      <c r="QUI2" s="30"/>
      <c r="QUJ2" s="30"/>
      <c r="QUK2" s="30"/>
      <c r="QUL2" s="30"/>
      <c r="QUM2" s="30"/>
      <c r="QUN2" s="30"/>
      <c r="QUO2" s="30"/>
      <c r="QUP2" s="30"/>
      <c r="QUQ2" s="30"/>
      <c r="QUR2" s="30"/>
      <c r="QUS2" s="30"/>
      <c r="QUT2" s="30"/>
      <c r="QUU2" s="30"/>
      <c r="QUV2" s="30"/>
      <c r="QUW2" s="30"/>
      <c r="QUX2" s="30"/>
      <c r="QUY2" s="30"/>
      <c r="QUZ2" s="30"/>
      <c r="QVA2" s="30"/>
      <c r="QVB2" s="30"/>
      <c r="QVC2" s="30"/>
      <c r="QVD2" s="30"/>
      <c r="QVE2" s="30"/>
      <c r="QVF2" s="30"/>
      <c r="QVG2" s="30"/>
      <c r="QVH2" s="30"/>
      <c r="QVI2" s="30"/>
      <c r="QVJ2" s="30"/>
      <c r="QVK2" s="30"/>
      <c r="QVL2" s="30"/>
      <c r="QVM2" s="30"/>
      <c r="QVN2" s="30"/>
      <c r="QVO2" s="30"/>
      <c r="QVP2" s="30"/>
      <c r="QVQ2" s="30"/>
      <c r="QVR2" s="30"/>
      <c r="QVS2" s="30"/>
      <c r="QVT2" s="30"/>
      <c r="QVU2" s="30"/>
      <c r="QVV2" s="30"/>
      <c r="QVW2" s="30"/>
      <c r="QVX2" s="30"/>
      <c r="QVY2" s="30"/>
      <c r="QVZ2" s="30"/>
      <c r="QWA2" s="30"/>
      <c r="QWB2" s="30"/>
      <c r="QWC2" s="30"/>
      <c r="QWD2" s="30"/>
      <c r="QWE2" s="30"/>
      <c r="QWF2" s="30"/>
      <c r="QWG2" s="30"/>
      <c r="QWH2" s="30"/>
      <c r="QWI2" s="30"/>
      <c r="QWJ2" s="30"/>
      <c r="QWK2" s="30"/>
      <c r="QWL2" s="30"/>
      <c r="QWM2" s="30"/>
      <c r="QWN2" s="30"/>
      <c r="QWO2" s="30"/>
      <c r="QWP2" s="30"/>
      <c r="QWQ2" s="30"/>
      <c r="QWR2" s="30"/>
      <c r="QWS2" s="30"/>
      <c r="QWT2" s="30"/>
      <c r="QWU2" s="30"/>
      <c r="QWV2" s="30"/>
      <c r="QWW2" s="30"/>
      <c r="QWX2" s="30"/>
      <c r="QWY2" s="30"/>
      <c r="QWZ2" s="30"/>
      <c r="QXA2" s="30"/>
      <c r="QXB2" s="30"/>
      <c r="QXC2" s="30"/>
      <c r="QXD2" s="30"/>
      <c r="QXE2" s="30"/>
      <c r="QXF2" s="30"/>
      <c r="QXG2" s="30"/>
      <c r="QXH2" s="30"/>
      <c r="QXI2" s="30"/>
      <c r="QXJ2" s="30"/>
      <c r="QXK2" s="30"/>
      <c r="QXL2" s="30"/>
      <c r="QXM2" s="30"/>
      <c r="QXN2" s="30"/>
      <c r="QXO2" s="30"/>
      <c r="QXP2" s="30"/>
      <c r="QXQ2" s="30"/>
      <c r="QXR2" s="30"/>
      <c r="QXS2" s="30"/>
      <c r="QXT2" s="30"/>
      <c r="QXU2" s="30"/>
      <c r="QXV2" s="30"/>
      <c r="QXW2" s="30"/>
      <c r="QXX2" s="30"/>
      <c r="QXY2" s="30"/>
      <c r="QXZ2" s="30"/>
      <c r="QYA2" s="30"/>
      <c r="QYB2" s="30"/>
      <c r="QYC2" s="30"/>
      <c r="QYD2" s="30"/>
      <c r="QYE2" s="30"/>
      <c r="QYF2" s="30"/>
      <c r="QYG2" s="30"/>
      <c r="QYH2" s="30"/>
      <c r="QYI2" s="30"/>
      <c r="QYJ2" s="30"/>
      <c r="QYK2" s="30"/>
      <c r="QYL2" s="30"/>
      <c r="QYM2" s="30"/>
      <c r="QYN2" s="30"/>
      <c r="QYO2" s="30"/>
      <c r="QYP2" s="30"/>
      <c r="QYQ2" s="30"/>
      <c r="QYR2" s="30"/>
      <c r="QYS2" s="30"/>
      <c r="QYT2" s="30"/>
      <c r="QYU2" s="30"/>
      <c r="QYV2" s="30"/>
      <c r="QYW2" s="30"/>
      <c r="QYX2" s="30"/>
      <c r="QYY2" s="30"/>
      <c r="QYZ2" s="30"/>
      <c r="QZA2" s="30"/>
      <c r="QZB2" s="30"/>
      <c r="QZC2" s="30"/>
      <c r="QZD2" s="30"/>
      <c r="QZE2" s="30"/>
      <c r="QZF2" s="30"/>
      <c r="QZG2" s="30"/>
      <c r="QZH2" s="30"/>
      <c r="QZI2" s="30"/>
      <c r="QZJ2" s="30"/>
      <c r="QZK2" s="30"/>
      <c r="QZL2" s="30"/>
      <c r="QZM2" s="30"/>
      <c r="QZN2" s="30"/>
      <c r="QZO2" s="30"/>
      <c r="QZP2" s="30"/>
      <c r="QZQ2" s="30"/>
      <c r="QZR2" s="30"/>
      <c r="QZS2" s="30"/>
      <c r="QZT2" s="30"/>
      <c r="QZU2" s="30"/>
      <c r="QZV2" s="30"/>
      <c r="QZW2" s="30"/>
      <c r="QZX2" s="30"/>
      <c r="QZY2" s="30"/>
      <c r="QZZ2" s="30"/>
      <c r="RAA2" s="30"/>
      <c r="RAB2" s="30"/>
      <c r="RAC2" s="30"/>
      <c r="RAD2" s="30"/>
      <c r="RAE2" s="30"/>
      <c r="RAF2" s="30"/>
      <c r="RAG2" s="30"/>
      <c r="RAH2" s="30"/>
      <c r="RAI2" s="30"/>
      <c r="RAJ2" s="30"/>
      <c r="RAK2" s="30"/>
      <c r="RAL2" s="30"/>
      <c r="RAM2" s="30"/>
      <c r="RAN2" s="30"/>
      <c r="RAO2" s="30"/>
      <c r="RAP2" s="30"/>
      <c r="RAQ2" s="30"/>
      <c r="RAR2" s="30"/>
      <c r="RAS2" s="30"/>
      <c r="RAT2" s="30"/>
      <c r="RAU2" s="30"/>
      <c r="RAV2" s="30"/>
      <c r="RAW2" s="30"/>
      <c r="RAX2" s="30"/>
      <c r="RAY2" s="30"/>
      <c r="RAZ2" s="30"/>
      <c r="RBA2" s="30"/>
      <c r="RBB2" s="30"/>
      <c r="RBC2" s="30"/>
      <c r="RBD2" s="30"/>
      <c r="RBE2" s="30"/>
      <c r="RBF2" s="30"/>
      <c r="RBG2" s="30"/>
      <c r="RBH2" s="30"/>
      <c r="RBI2" s="30"/>
      <c r="RBJ2" s="30"/>
      <c r="RBK2" s="30"/>
      <c r="RBL2" s="30"/>
      <c r="RBM2" s="30"/>
      <c r="RBN2" s="30"/>
      <c r="RBO2" s="30"/>
      <c r="RBP2" s="30"/>
      <c r="RBQ2" s="30"/>
      <c r="RBR2" s="30"/>
      <c r="RBS2" s="30"/>
      <c r="RBT2" s="30"/>
      <c r="RBU2" s="30"/>
      <c r="RBV2" s="30"/>
      <c r="RBW2" s="30"/>
      <c r="RBX2" s="30"/>
      <c r="RBY2" s="30"/>
      <c r="RBZ2" s="30"/>
      <c r="RCA2" s="30"/>
      <c r="RCB2" s="30"/>
      <c r="RCC2" s="30"/>
      <c r="RCD2" s="30"/>
      <c r="RCE2" s="30"/>
      <c r="RCF2" s="30"/>
      <c r="RCG2" s="30"/>
      <c r="RCH2" s="30"/>
      <c r="RCI2" s="30"/>
      <c r="RCJ2" s="30"/>
      <c r="RCK2" s="30"/>
      <c r="RCL2" s="30"/>
      <c r="RCM2" s="30"/>
      <c r="RCN2" s="30"/>
      <c r="RCO2" s="30"/>
      <c r="RCP2" s="30"/>
      <c r="RCQ2" s="30"/>
      <c r="RCR2" s="30"/>
      <c r="RCS2" s="30"/>
      <c r="RCT2" s="30"/>
      <c r="RCU2" s="30"/>
      <c r="RCV2" s="30"/>
      <c r="RCW2" s="30"/>
      <c r="RCX2" s="30"/>
      <c r="RCY2" s="30"/>
      <c r="RCZ2" s="30"/>
      <c r="RDA2" s="30"/>
      <c r="RDB2" s="30"/>
      <c r="RDC2" s="30"/>
      <c r="RDD2" s="30"/>
      <c r="RDE2" s="30"/>
      <c r="RDF2" s="30"/>
      <c r="RDG2" s="30"/>
      <c r="RDH2" s="30"/>
      <c r="RDI2" s="30"/>
      <c r="RDJ2" s="30"/>
      <c r="RDK2" s="30"/>
      <c r="RDL2" s="30"/>
      <c r="RDM2" s="30"/>
      <c r="RDN2" s="30"/>
      <c r="RDO2" s="30"/>
      <c r="RDP2" s="30"/>
      <c r="RDQ2" s="30"/>
      <c r="RDR2" s="30"/>
      <c r="RDS2" s="30"/>
      <c r="RDT2" s="30"/>
      <c r="RDU2" s="30"/>
      <c r="RDV2" s="30"/>
      <c r="RDW2" s="30"/>
      <c r="RDX2" s="30"/>
      <c r="RDY2" s="30"/>
      <c r="RDZ2" s="30"/>
      <c r="REA2" s="30"/>
      <c r="REB2" s="30"/>
      <c r="REC2" s="30"/>
      <c r="RED2" s="30"/>
      <c r="REE2" s="30"/>
      <c r="REF2" s="30"/>
      <c r="REG2" s="30"/>
      <c r="REH2" s="30"/>
      <c r="REI2" s="30"/>
      <c r="REJ2" s="30"/>
      <c r="REK2" s="30"/>
      <c r="REL2" s="30"/>
      <c r="REM2" s="30"/>
      <c r="REN2" s="30"/>
      <c r="REO2" s="30"/>
      <c r="REP2" s="30"/>
      <c r="REQ2" s="30"/>
      <c r="RER2" s="30"/>
      <c r="RES2" s="30"/>
      <c r="RET2" s="30"/>
      <c r="REU2" s="30"/>
      <c r="REV2" s="30"/>
      <c r="REW2" s="30"/>
      <c r="REX2" s="30"/>
      <c r="REY2" s="30"/>
      <c r="REZ2" s="30"/>
      <c r="RFA2" s="30"/>
      <c r="RFB2" s="30"/>
      <c r="RFC2" s="30"/>
      <c r="RFD2" s="30"/>
      <c r="RFE2" s="30"/>
      <c r="RFF2" s="30"/>
      <c r="RFG2" s="30"/>
      <c r="RFH2" s="30"/>
      <c r="RFI2" s="30"/>
      <c r="RFJ2" s="30"/>
      <c r="RFK2" s="30"/>
      <c r="RFL2" s="30"/>
      <c r="RFM2" s="30"/>
      <c r="RFN2" s="30"/>
      <c r="RFO2" s="30"/>
      <c r="RFP2" s="30"/>
      <c r="RFQ2" s="30"/>
      <c r="RFR2" s="30"/>
      <c r="RFS2" s="30"/>
      <c r="RFT2" s="30"/>
      <c r="RFU2" s="30"/>
      <c r="RFV2" s="30"/>
      <c r="RFW2" s="30"/>
      <c r="RFX2" s="30"/>
      <c r="RFY2" s="30"/>
      <c r="RFZ2" s="30"/>
      <c r="RGA2" s="30"/>
      <c r="RGB2" s="30"/>
      <c r="RGC2" s="30"/>
      <c r="RGD2" s="30"/>
      <c r="RGE2" s="30"/>
      <c r="RGF2" s="30"/>
      <c r="RGG2" s="30"/>
      <c r="RGH2" s="30"/>
      <c r="RGI2" s="30"/>
      <c r="RGJ2" s="30"/>
      <c r="RGK2" s="30"/>
      <c r="RGL2" s="30"/>
      <c r="RGM2" s="30"/>
      <c r="RGN2" s="30"/>
      <c r="RGO2" s="30"/>
      <c r="RGP2" s="30"/>
      <c r="RGQ2" s="30"/>
      <c r="RGR2" s="30"/>
      <c r="RGS2" s="30"/>
      <c r="RGT2" s="30"/>
      <c r="RGU2" s="30"/>
      <c r="RGV2" s="30"/>
      <c r="RGW2" s="30"/>
      <c r="RGX2" s="30"/>
      <c r="RGY2" s="30"/>
      <c r="RGZ2" s="30"/>
      <c r="RHA2" s="30"/>
      <c r="RHB2" s="30"/>
      <c r="RHC2" s="30"/>
      <c r="RHD2" s="30"/>
      <c r="RHE2" s="30"/>
      <c r="RHF2" s="30"/>
      <c r="RHG2" s="30"/>
      <c r="RHH2" s="30"/>
      <c r="RHI2" s="30"/>
      <c r="RHJ2" s="30"/>
      <c r="RHK2" s="30"/>
      <c r="RHL2" s="30"/>
      <c r="RHM2" s="30"/>
      <c r="RHN2" s="30"/>
      <c r="RHO2" s="30"/>
      <c r="RHP2" s="30"/>
      <c r="RHQ2" s="30"/>
      <c r="RHR2" s="30"/>
      <c r="RHS2" s="30"/>
      <c r="RHT2" s="30"/>
      <c r="RHU2" s="30"/>
      <c r="RHV2" s="30"/>
      <c r="RHW2" s="30"/>
      <c r="RHX2" s="30"/>
      <c r="RHY2" s="30"/>
      <c r="RHZ2" s="30"/>
      <c r="RIA2" s="30"/>
      <c r="RIB2" s="30"/>
      <c r="RIC2" s="30"/>
      <c r="RID2" s="30"/>
      <c r="RIE2" s="30"/>
      <c r="RIF2" s="30"/>
      <c r="RIG2" s="30"/>
      <c r="RIH2" s="30"/>
      <c r="RII2" s="30"/>
      <c r="RIJ2" s="30"/>
      <c r="RIK2" s="30"/>
      <c r="RIL2" s="30"/>
      <c r="RIM2" s="30"/>
      <c r="RIN2" s="30"/>
      <c r="RIO2" s="30"/>
      <c r="RIP2" s="30"/>
      <c r="RIQ2" s="30"/>
      <c r="RIR2" s="30"/>
      <c r="RIS2" s="30"/>
      <c r="RIT2" s="30"/>
      <c r="RIU2" s="30"/>
      <c r="RIV2" s="30"/>
      <c r="RIW2" s="30"/>
      <c r="RIX2" s="30"/>
      <c r="RIY2" s="30"/>
      <c r="RIZ2" s="30"/>
      <c r="RJA2" s="30"/>
      <c r="RJB2" s="30"/>
      <c r="RJC2" s="30"/>
      <c r="RJD2" s="30"/>
      <c r="RJE2" s="30"/>
      <c r="RJF2" s="30"/>
      <c r="RJG2" s="30"/>
      <c r="RJH2" s="30"/>
      <c r="RJI2" s="30"/>
      <c r="RJJ2" s="30"/>
      <c r="RJK2" s="30"/>
      <c r="RJL2" s="30"/>
      <c r="RJM2" s="30"/>
      <c r="RJN2" s="30"/>
      <c r="RJO2" s="30"/>
      <c r="RJP2" s="30"/>
      <c r="RJQ2" s="30"/>
      <c r="RJR2" s="30"/>
      <c r="RJS2" s="30"/>
      <c r="RJT2" s="30"/>
      <c r="RJU2" s="30"/>
      <c r="RJV2" s="30"/>
      <c r="RJW2" s="30"/>
      <c r="RJX2" s="30"/>
      <c r="RJY2" s="30"/>
      <c r="RJZ2" s="30"/>
      <c r="RKA2" s="30"/>
      <c r="RKB2" s="30"/>
      <c r="RKC2" s="30"/>
      <c r="RKD2" s="30"/>
      <c r="RKE2" s="30"/>
      <c r="RKF2" s="30"/>
      <c r="RKG2" s="30"/>
      <c r="RKH2" s="30"/>
      <c r="RKI2" s="30"/>
      <c r="RKJ2" s="30"/>
      <c r="RKK2" s="30"/>
      <c r="RKL2" s="30"/>
      <c r="RKM2" s="30"/>
      <c r="RKN2" s="30"/>
      <c r="RKO2" s="30"/>
      <c r="RKP2" s="30"/>
      <c r="RKQ2" s="30"/>
      <c r="RKR2" s="30"/>
      <c r="RKS2" s="30"/>
      <c r="RKT2" s="30"/>
      <c r="RKU2" s="30"/>
      <c r="RKV2" s="30"/>
      <c r="RKW2" s="30"/>
      <c r="RKX2" s="30"/>
      <c r="RKY2" s="30"/>
      <c r="RKZ2" s="30"/>
      <c r="RLA2" s="30"/>
      <c r="RLB2" s="30"/>
      <c r="RLC2" s="30"/>
      <c r="RLD2" s="30"/>
      <c r="RLE2" s="30"/>
      <c r="RLF2" s="30"/>
      <c r="RLG2" s="30"/>
      <c r="RLH2" s="30"/>
      <c r="RLI2" s="30"/>
      <c r="RLJ2" s="30"/>
      <c r="RLK2" s="30"/>
      <c r="RLL2" s="30"/>
      <c r="RLM2" s="30"/>
      <c r="RLN2" s="30"/>
      <c r="RLO2" s="30"/>
      <c r="RLP2" s="30"/>
      <c r="RLQ2" s="30"/>
      <c r="RLR2" s="30"/>
      <c r="RLS2" s="30"/>
      <c r="RLT2" s="30"/>
      <c r="RLU2" s="30"/>
      <c r="RLV2" s="30"/>
      <c r="RLW2" s="30"/>
      <c r="RLX2" s="30"/>
      <c r="RLY2" s="30"/>
      <c r="RLZ2" s="30"/>
      <c r="RMA2" s="30"/>
      <c r="RMB2" s="30"/>
      <c r="RMC2" s="30"/>
      <c r="RMD2" s="30"/>
      <c r="RME2" s="30"/>
      <c r="RMF2" s="30"/>
      <c r="RMG2" s="30"/>
      <c r="RMH2" s="30"/>
      <c r="RMI2" s="30"/>
      <c r="RMJ2" s="30"/>
      <c r="RMK2" s="30"/>
      <c r="RML2" s="30"/>
      <c r="RMM2" s="30"/>
      <c r="RMN2" s="30"/>
      <c r="RMO2" s="30"/>
      <c r="RMP2" s="30"/>
      <c r="RMQ2" s="30"/>
      <c r="RMR2" s="30"/>
      <c r="RMS2" s="30"/>
      <c r="RMT2" s="30"/>
      <c r="RMU2" s="30"/>
      <c r="RMV2" s="30"/>
      <c r="RMW2" s="30"/>
      <c r="RMX2" s="30"/>
      <c r="RMY2" s="30"/>
      <c r="RMZ2" s="30"/>
      <c r="RNA2" s="30"/>
      <c r="RNB2" s="30"/>
      <c r="RNC2" s="30"/>
      <c r="RND2" s="30"/>
      <c r="RNE2" s="30"/>
      <c r="RNF2" s="30"/>
      <c r="RNG2" s="30"/>
      <c r="RNH2" s="30"/>
      <c r="RNI2" s="30"/>
      <c r="RNJ2" s="30"/>
      <c r="RNK2" s="30"/>
      <c r="RNL2" s="30"/>
      <c r="RNM2" s="30"/>
      <c r="RNN2" s="30"/>
      <c r="RNO2" s="30"/>
      <c r="RNP2" s="30"/>
      <c r="RNQ2" s="30"/>
      <c r="RNR2" s="30"/>
      <c r="RNS2" s="30"/>
      <c r="RNT2" s="30"/>
      <c r="RNU2" s="30"/>
      <c r="RNV2" s="30"/>
      <c r="RNW2" s="30"/>
      <c r="RNX2" s="30"/>
      <c r="RNY2" s="30"/>
      <c r="RNZ2" s="30"/>
      <c r="ROA2" s="30"/>
      <c r="ROB2" s="30"/>
      <c r="ROC2" s="30"/>
      <c r="ROD2" s="30"/>
      <c r="ROE2" s="30"/>
      <c r="ROF2" s="30"/>
      <c r="ROG2" s="30"/>
      <c r="ROH2" s="30"/>
      <c r="ROI2" s="30"/>
      <c r="ROJ2" s="30"/>
      <c r="ROK2" s="30"/>
      <c r="ROL2" s="30"/>
      <c r="ROM2" s="30"/>
      <c r="RON2" s="30"/>
      <c r="ROO2" s="30"/>
      <c r="ROP2" s="30"/>
      <c r="ROQ2" s="30"/>
      <c r="ROR2" s="30"/>
      <c r="ROS2" s="30"/>
      <c r="ROT2" s="30"/>
      <c r="ROU2" s="30"/>
      <c r="ROV2" s="30"/>
      <c r="ROW2" s="30"/>
      <c r="ROX2" s="30"/>
      <c r="ROY2" s="30"/>
      <c r="ROZ2" s="30"/>
      <c r="RPA2" s="30"/>
      <c r="RPB2" s="30"/>
      <c r="RPC2" s="30"/>
      <c r="RPD2" s="30"/>
      <c r="RPE2" s="30"/>
      <c r="RPF2" s="30"/>
      <c r="RPG2" s="30"/>
      <c r="RPH2" s="30"/>
      <c r="RPI2" s="30"/>
      <c r="RPJ2" s="30"/>
      <c r="RPK2" s="30"/>
      <c r="RPL2" s="30"/>
      <c r="RPM2" s="30"/>
      <c r="RPN2" s="30"/>
      <c r="RPO2" s="30"/>
      <c r="RPP2" s="30"/>
      <c r="RPQ2" s="30"/>
      <c r="RPR2" s="30"/>
      <c r="RPS2" s="30"/>
      <c r="RPT2" s="30"/>
      <c r="RPU2" s="30"/>
      <c r="RPV2" s="30"/>
      <c r="RPW2" s="30"/>
      <c r="RPX2" s="30"/>
      <c r="RPY2" s="30"/>
      <c r="RPZ2" s="30"/>
      <c r="RQA2" s="30"/>
      <c r="RQB2" s="30"/>
      <c r="RQC2" s="30"/>
      <c r="RQD2" s="30"/>
      <c r="RQE2" s="30"/>
      <c r="RQF2" s="30"/>
      <c r="RQG2" s="30"/>
      <c r="RQH2" s="30"/>
      <c r="RQI2" s="30"/>
      <c r="RQJ2" s="30"/>
      <c r="RQK2" s="30"/>
      <c r="RQL2" s="30"/>
      <c r="RQM2" s="30"/>
      <c r="RQN2" s="30"/>
      <c r="RQO2" s="30"/>
      <c r="RQP2" s="30"/>
      <c r="RQQ2" s="30"/>
      <c r="RQR2" s="30"/>
      <c r="RQS2" s="30"/>
      <c r="RQT2" s="30"/>
      <c r="RQU2" s="30"/>
      <c r="RQV2" s="30"/>
      <c r="RQW2" s="30"/>
      <c r="RQX2" s="30"/>
      <c r="RQY2" s="30"/>
      <c r="RQZ2" s="30"/>
      <c r="RRA2" s="30"/>
      <c r="RRB2" s="30"/>
      <c r="RRC2" s="30"/>
      <c r="RRD2" s="30"/>
      <c r="RRE2" s="30"/>
      <c r="RRF2" s="30"/>
      <c r="RRG2" s="30"/>
      <c r="RRH2" s="30"/>
      <c r="RRI2" s="30"/>
      <c r="RRJ2" s="30"/>
      <c r="RRK2" s="30"/>
      <c r="RRL2" s="30"/>
      <c r="RRM2" s="30"/>
      <c r="RRN2" s="30"/>
      <c r="RRO2" s="30"/>
      <c r="RRP2" s="30"/>
      <c r="RRQ2" s="30"/>
      <c r="RRR2" s="30"/>
      <c r="RRS2" s="30"/>
      <c r="RRT2" s="30"/>
      <c r="RRU2" s="30"/>
      <c r="RRV2" s="30"/>
      <c r="RRW2" s="30"/>
      <c r="RRX2" s="30"/>
      <c r="RRY2" s="30"/>
      <c r="RRZ2" s="30"/>
      <c r="RSA2" s="30"/>
      <c r="RSB2" s="30"/>
      <c r="RSC2" s="30"/>
      <c r="RSD2" s="30"/>
      <c r="RSE2" s="30"/>
      <c r="RSF2" s="30"/>
      <c r="RSG2" s="30"/>
      <c r="RSH2" s="30"/>
      <c r="RSI2" s="30"/>
      <c r="RSJ2" s="30"/>
      <c r="RSK2" s="30"/>
      <c r="RSL2" s="30"/>
      <c r="RSM2" s="30"/>
      <c r="RSN2" s="30"/>
      <c r="RSO2" s="30"/>
      <c r="RSP2" s="30"/>
      <c r="RSQ2" s="30"/>
      <c r="RSR2" s="30"/>
      <c r="RSS2" s="30"/>
      <c r="RST2" s="30"/>
      <c r="RSU2" s="30"/>
      <c r="RSV2" s="30"/>
      <c r="RSW2" s="30"/>
      <c r="RSX2" s="30"/>
      <c r="RSY2" s="30"/>
      <c r="RSZ2" s="30"/>
      <c r="RTA2" s="30"/>
      <c r="RTB2" s="30"/>
      <c r="RTC2" s="30"/>
      <c r="RTD2" s="30"/>
      <c r="RTE2" s="30"/>
      <c r="RTF2" s="30"/>
      <c r="RTG2" s="30"/>
      <c r="RTH2" s="30"/>
      <c r="RTI2" s="30"/>
      <c r="RTJ2" s="30"/>
      <c r="RTK2" s="30"/>
      <c r="RTL2" s="30"/>
      <c r="RTM2" s="30"/>
      <c r="RTN2" s="30"/>
      <c r="RTO2" s="30"/>
      <c r="RTP2" s="30"/>
      <c r="RTQ2" s="30"/>
      <c r="RTR2" s="30"/>
      <c r="RTS2" s="30"/>
      <c r="RTT2" s="30"/>
      <c r="RTU2" s="30"/>
      <c r="RTV2" s="30"/>
      <c r="RTW2" s="30"/>
      <c r="RTX2" s="30"/>
      <c r="RTY2" s="30"/>
      <c r="RTZ2" s="30"/>
      <c r="RUA2" s="30"/>
      <c r="RUB2" s="30"/>
      <c r="RUC2" s="30"/>
      <c r="RUD2" s="30"/>
      <c r="RUE2" s="30"/>
      <c r="RUF2" s="30"/>
      <c r="RUG2" s="30"/>
      <c r="RUH2" s="30"/>
      <c r="RUI2" s="30"/>
      <c r="RUJ2" s="30"/>
      <c r="RUK2" s="30"/>
      <c r="RUL2" s="30"/>
      <c r="RUM2" s="30"/>
      <c r="RUN2" s="30"/>
      <c r="RUO2" s="30"/>
      <c r="RUP2" s="30"/>
      <c r="RUQ2" s="30"/>
      <c r="RUR2" s="30"/>
      <c r="RUS2" s="30"/>
      <c r="RUT2" s="30"/>
      <c r="RUU2" s="30"/>
      <c r="RUV2" s="30"/>
      <c r="RUW2" s="30"/>
      <c r="RUX2" s="30"/>
      <c r="RUY2" s="30"/>
      <c r="RUZ2" s="30"/>
      <c r="RVA2" s="30"/>
      <c r="RVB2" s="30"/>
      <c r="RVC2" s="30"/>
      <c r="RVD2" s="30"/>
      <c r="RVE2" s="30"/>
      <c r="RVF2" s="30"/>
      <c r="RVG2" s="30"/>
      <c r="RVH2" s="30"/>
      <c r="RVI2" s="30"/>
      <c r="RVJ2" s="30"/>
      <c r="RVK2" s="30"/>
      <c r="RVL2" s="30"/>
      <c r="RVM2" s="30"/>
      <c r="RVN2" s="30"/>
      <c r="RVO2" s="30"/>
      <c r="RVP2" s="30"/>
      <c r="RVQ2" s="30"/>
      <c r="RVR2" s="30"/>
      <c r="RVS2" s="30"/>
      <c r="RVT2" s="30"/>
      <c r="RVU2" s="30"/>
      <c r="RVV2" s="30"/>
      <c r="RVW2" s="30"/>
      <c r="RVX2" s="30"/>
      <c r="RVY2" s="30"/>
      <c r="RVZ2" s="30"/>
      <c r="RWA2" s="30"/>
      <c r="RWB2" s="30"/>
      <c r="RWC2" s="30"/>
      <c r="RWD2" s="30"/>
      <c r="RWE2" s="30"/>
      <c r="RWF2" s="30"/>
      <c r="RWG2" s="30"/>
      <c r="RWH2" s="30"/>
      <c r="RWI2" s="30"/>
      <c r="RWJ2" s="30"/>
      <c r="RWK2" s="30"/>
      <c r="RWL2" s="30"/>
      <c r="RWM2" s="30"/>
      <c r="RWN2" s="30"/>
      <c r="RWO2" s="30"/>
      <c r="RWP2" s="30"/>
      <c r="RWQ2" s="30"/>
      <c r="RWR2" s="30"/>
      <c r="RWS2" s="30"/>
      <c r="RWT2" s="30"/>
      <c r="RWU2" s="30"/>
      <c r="RWV2" s="30"/>
      <c r="RWW2" s="30"/>
      <c r="RWX2" s="30"/>
      <c r="RWY2" s="30"/>
      <c r="RWZ2" s="30"/>
      <c r="RXA2" s="30"/>
      <c r="RXB2" s="30"/>
      <c r="RXC2" s="30"/>
      <c r="RXD2" s="30"/>
      <c r="RXE2" s="30"/>
      <c r="RXF2" s="30"/>
      <c r="RXG2" s="30"/>
      <c r="RXH2" s="30"/>
      <c r="RXI2" s="30"/>
      <c r="RXJ2" s="30"/>
      <c r="RXK2" s="30"/>
      <c r="RXL2" s="30"/>
      <c r="RXM2" s="30"/>
      <c r="RXN2" s="30"/>
      <c r="RXO2" s="30"/>
      <c r="RXP2" s="30"/>
      <c r="RXQ2" s="30"/>
      <c r="RXR2" s="30"/>
      <c r="RXS2" s="30"/>
      <c r="RXT2" s="30"/>
      <c r="RXU2" s="30"/>
      <c r="RXV2" s="30"/>
      <c r="RXW2" s="30"/>
      <c r="RXX2" s="30"/>
      <c r="RXY2" s="30"/>
      <c r="RXZ2" s="30"/>
      <c r="RYA2" s="30"/>
      <c r="RYB2" s="30"/>
      <c r="RYC2" s="30"/>
      <c r="RYD2" s="30"/>
      <c r="RYE2" s="30"/>
      <c r="RYF2" s="30"/>
      <c r="RYG2" s="30"/>
      <c r="RYH2" s="30"/>
      <c r="RYI2" s="30"/>
      <c r="RYJ2" s="30"/>
      <c r="RYK2" s="30"/>
      <c r="RYL2" s="30"/>
      <c r="RYM2" s="30"/>
      <c r="RYN2" s="30"/>
      <c r="RYO2" s="30"/>
      <c r="RYP2" s="30"/>
      <c r="RYQ2" s="30"/>
      <c r="RYR2" s="30"/>
      <c r="RYS2" s="30"/>
      <c r="RYT2" s="30"/>
      <c r="RYU2" s="30"/>
      <c r="RYV2" s="30"/>
      <c r="RYW2" s="30"/>
      <c r="RYX2" s="30"/>
      <c r="RYY2" s="30"/>
      <c r="RYZ2" s="30"/>
      <c r="RZA2" s="30"/>
      <c r="RZB2" s="30"/>
      <c r="RZC2" s="30"/>
      <c r="RZD2" s="30"/>
      <c r="RZE2" s="30"/>
      <c r="RZF2" s="30"/>
      <c r="RZG2" s="30"/>
      <c r="RZH2" s="30"/>
      <c r="RZI2" s="30"/>
      <c r="RZJ2" s="30"/>
      <c r="RZK2" s="30"/>
      <c r="RZL2" s="30"/>
      <c r="RZM2" s="30"/>
      <c r="RZN2" s="30"/>
      <c r="RZO2" s="30"/>
      <c r="RZP2" s="30"/>
      <c r="RZQ2" s="30"/>
      <c r="RZR2" s="30"/>
      <c r="RZS2" s="30"/>
      <c r="RZT2" s="30"/>
      <c r="RZU2" s="30"/>
      <c r="RZV2" s="30"/>
      <c r="RZW2" s="30"/>
      <c r="RZX2" s="30"/>
      <c r="RZY2" s="30"/>
      <c r="RZZ2" s="30"/>
      <c r="SAA2" s="30"/>
      <c r="SAB2" s="30"/>
      <c r="SAC2" s="30"/>
      <c r="SAD2" s="30"/>
      <c r="SAE2" s="30"/>
      <c r="SAF2" s="30"/>
      <c r="SAG2" s="30"/>
      <c r="SAH2" s="30"/>
      <c r="SAI2" s="30"/>
      <c r="SAJ2" s="30"/>
      <c r="SAK2" s="30"/>
      <c r="SAL2" s="30"/>
      <c r="SAM2" s="30"/>
      <c r="SAN2" s="30"/>
      <c r="SAO2" s="30"/>
      <c r="SAP2" s="30"/>
      <c r="SAQ2" s="30"/>
      <c r="SAR2" s="30"/>
      <c r="SAS2" s="30"/>
      <c r="SAT2" s="30"/>
      <c r="SAU2" s="30"/>
      <c r="SAV2" s="30"/>
      <c r="SAW2" s="30"/>
      <c r="SAX2" s="30"/>
      <c r="SAY2" s="30"/>
      <c r="SAZ2" s="30"/>
      <c r="SBA2" s="30"/>
      <c r="SBB2" s="30"/>
      <c r="SBC2" s="30"/>
      <c r="SBD2" s="30"/>
      <c r="SBE2" s="30"/>
      <c r="SBF2" s="30"/>
      <c r="SBG2" s="30"/>
      <c r="SBH2" s="30"/>
      <c r="SBI2" s="30"/>
      <c r="SBJ2" s="30"/>
      <c r="SBK2" s="30"/>
      <c r="SBL2" s="30"/>
      <c r="SBM2" s="30"/>
      <c r="SBN2" s="30"/>
      <c r="SBO2" s="30"/>
      <c r="SBP2" s="30"/>
      <c r="SBQ2" s="30"/>
      <c r="SBR2" s="30"/>
      <c r="SBS2" s="30"/>
      <c r="SBT2" s="30"/>
      <c r="SBU2" s="30"/>
      <c r="SBV2" s="30"/>
      <c r="SBW2" s="30"/>
      <c r="SBX2" s="30"/>
      <c r="SBY2" s="30"/>
      <c r="SBZ2" s="30"/>
      <c r="SCA2" s="30"/>
      <c r="SCB2" s="30"/>
      <c r="SCC2" s="30"/>
      <c r="SCD2" s="30"/>
      <c r="SCE2" s="30"/>
      <c r="SCF2" s="30"/>
      <c r="SCG2" s="30"/>
      <c r="SCH2" s="30"/>
      <c r="SCI2" s="30"/>
      <c r="SCJ2" s="30"/>
      <c r="SCK2" s="30"/>
      <c r="SCL2" s="30"/>
      <c r="SCM2" s="30"/>
      <c r="SCN2" s="30"/>
      <c r="SCO2" s="30"/>
      <c r="SCP2" s="30"/>
      <c r="SCQ2" s="30"/>
      <c r="SCR2" s="30"/>
      <c r="SCS2" s="30"/>
      <c r="SCT2" s="30"/>
      <c r="SCU2" s="30"/>
      <c r="SCV2" s="30"/>
      <c r="SCW2" s="30"/>
      <c r="SCX2" s="30"/>
      <c r="SCY2" s="30"/>
      <c r="SCZ2" s="30"/>
      <c r="SDA2" s="30"/>
      <c r="SDB2" s="30"/>
      <c r="SDC2" s="30"/>
      <c r="SDD2" s="30"/>
      <c r="SDE2" s="30"/>
      <c r="SDF2" s="30"/>
      <c r="SDG2" s="30"/>
      <c r="SDH2" s="30"/>
      <c r="SDI2" s="30"/>
      <c r="SDJ2" s="30"/>
      <c r="SDK2" s="30"/>
      <c r="SDL2" s="30"/>
      <c r="SDM2" s="30"/>
      <c r="SDN2" s="30"/>
      <c r="SDO2" s="30"/>
      <c r="SDP2" s="30"/>
      <c r="SDQ2" s="30"/>
      <c r="SDR2" s="30"/>
      <c r="SDS2" s="30"/>
      <c r="SDT2" s="30"/>
      <c r="SDU2" s="30"/>
      <c r="SDV2" s="30"/>
      <c r="SDW2" s="30"/>
      <c r="SDX2" s="30"/>
      <c r="SDY2" s="30"/>
      <c r="SDZ2" s="30"/>
      <c r="SEA2" s="30"/>
      <c r="SEB2" s="30"/>
      <c r="SEC2" s="30"/>
      <c r="SED2" s="30"/>
      <c r="SEE2" s="30"/>
      <c r="SEF2" s="30"/>
      <c r="SEG2" s="30"/>
      <c r="SEH2" s="30"/>
      <c r="SEI2" s="30"/>
      <c r="SEJ2" s="30"/>
      <c r="SEK2" s="30"/>
      <c r="SEL2" s="30"/>
      <c r="SEM2" s="30"/>
      <c r="SEN2" s="30"/>
      <c r="SEO2" s="30"/>
      <c r="SEP2" s="30"/>
      <c r="SEQ2" s="30"/>
      <c r="SER2" s="30"/>
      <c r="SES2" s="30"/>
      <c r="SET2" s="30"/>
      <c r="SEU2" s="30"/>
      <c r="SEV2" s="30"/>
      <c r="SEW2" s="30"/>
      <c r="SEX2" s="30"/>
      <c r="SEY2" s="30"/>
      <c r="SEZ2" s="30"/>
      <c r="SFA2" s="30"/>
      <c r="SFB2" s="30"/>
      <c r="SFC2" s="30"/>
      <c r="SFD2" s="30"/>
      <c r="SFE2" s="30"/>
      <c r="SFF2" s="30"/>
      <c r="SFG2" s="30"/>
      <c r="SFH2" s="30"/>
      <c r="SFI2" s="30"/>
      <c r="SFJ2" s="30"/>
      <c r="SFK2" s="30"/>
      <c r="SFL2" s="30"/>
      <c r="SFM2" s="30"/>
      <c r="SFN2" s="30"/>
      <c r="SFO2" s="30"/>
      <c r="SFP2" s="30"/>
      <c r="SFQ2" s="30"/>
      <c r="SFR2" s="30"/>
      <c r="SFS2" s="30"/>
      <c r="SFT2" s="30"/>
      <c r="SFU2" s="30"/>
      <c r="SFV2" s="30"/>
      <c r="SFW2" s="30"/>
      <c r="SFX2" s="30"/>
      <c r="SFY2" s="30"/>
      <c r="SFZ2" s="30"/>
      <c r="SGA2" s="30"/>
      <c r="SGB2" s="30"/>
      <c r="SGC2" s="30"/>
      <c r="SGD2" s="30"/>
      <c r="SGE2" s="30"/>
      <c r="SGF2" s="30"/>
      <c r="SGG2" s="30"/>
      <c r="SGH2" s="30"/>
      <c r="SGI2" s="30"/>
      <c r="SGJ2" s="30"/>
      <c r="SGK2" s="30"/>
      <c r="SGL2" s="30"/>
      <c r="SGM2" s="30"/>
      <c r="SGN2" s="30"/>
      <c r="SGO2" s="30"/>
      <c r="SGP2" s="30"/>
      <c r="SGQ2" s="30"/>
      <c r="SGR2" s="30"/>
      <c r="SGS2" s="30"/>
      <c r="SGT2" s="30"/>
      <c r="SGU2" s="30"/>
      <c r="SGV2" s="30"/>
      <c r="SGW2" s="30"/>
      <c r="SGX2" s="30"/>
      <c r="SGY2" s="30"/>
      <c r="SGZ2" s="30"/>
      <c r="SHA2" s="30"/>
      <c r="SHB2" s="30"/>
      <c r="SHC2" s="30"/>
      <c r="SHD2" s="30"/>
      <c r="SHE2" s="30"/>
      <c r="SHF2" s="30"/>
      <c r="SHG2" s="30"/>
      <c r="SHH2" s="30"/>
      <c r="SHI2" s="30"/>
      <c r="SHJ2" s="30"/>
      <c r="SHK2" s="30"/>
      <c r="SHL2" s="30"/>
      <c r="SHM2" s="30"/>
      <c r="SHN2" s="30"/>
      <c r="SHO2" s="30"/>
      <c r="SHP2" s="30"/>
      <c r="SHQ2" s="30"/>
      <c r="SHR2" s="30"/>
      <c r="SHS2" s="30"/>
      <c r="SHT2" s="30"/>
      <c r="SHU2" s="30"/>
      <c r="SHV2" s="30"/>
      <c r="SHW2" s="30"/>
      <c r="SHX2" s="30"/>
      <c r="SHY2" s="30"/>
      <c r="SHZ2" s="30"/>
      <c r="SIA2" s="30"/>
      <c r="SIB2" s="30"/>
      <c r="SIC2" s="30"/>
      <c r="SID2" s="30"/>
      <c r="SIE2" s="30"/>
      <c r="SIF2" s="30"/>
      <c r="SIG2" s="30"/>
      <c r="SIH2" s="30"/>
      <c r="SII2" s="30"/>
      <c r="SIJ2" s="30"/>
      <c r="SIK2" s="30"/>
      <c r="SIL2" s="30"/>
      <c r="SIM2" s="30"/>
      <c r="SIN2" s="30"/>
      <c r="SIO2" s="30"/>
      <c r="SIP2" s="30"/>
      <c r="SIQ2" s="30"/>
      <c r="SIR2" s="30"/>
      <c r="SIS2" s="30"/>
      <c r="SIT2" s="30"/>
      <c r="SIU2" s="30"/>
      <c r="SIV2" s="30"/>
      <c r="SIW2" s="30"/>
      <c r="SIX2" s="30"/>
      <c r="SIY2" s="30"/>
      <c r="SIZ2" s="30"/>
      <c r="SJA2" s="30"/>
      <c r="SJB2" s="30"/>
      <c r="SJC2" s="30"/>
      <c r="SJD2" s="30"/>
      <c r="SJE2" s="30"/>
      <c r="SJF2" s="30"/>
      <c r="SJG2" s="30"/>
      <c r="SJH2" s="30"/>
      <c r="SJI2" s="30"/>
      <c r="SJJ2" s="30"/>
      <c r="SJK2" s="30"/>
      <c r="SJL2" s="30"/>
      <c r="SJM2" s="30"/>
      <c r="SJN2" s="30"/>
      <c r="SJO2" s="30"/>
      <c r="SJP2" s="30"/>
      <c r="SJQ2" s="30"/>
      <c r="SJR2" s="30"/>
      <c r="SJS2" s="30"/>
      <c r="SJT2" s="30"/>
      <c r="SJU2" s="30"/>
      <c r="SJV2" s="30"/>
      <c r="SJW2" s="30"/>
      <c r="SJX2" s="30"/>
      <c r="SJY2" s="30"/>
      <c r="SJZ2" s="30"/>
      <c r="SKA2" s="30"/>
      <c r="SKB2" s="30"/>
      <c r="SKC2" s="30"/>
      <c r="SKD2" s="30"/>
      <c r="SKE2" s="30"/>
      <c r="SKF2" s="30"/>
      <c r="SKG2" s="30"/>
      <c r="SKH2" s="30"/>
      <c r="SKI2" s="30"/>
      <c r="SKJ2" s="30"/>
      <c r="SKK2" s="30"/>
      <c r="SKL2" s="30"/>
      <c r="SKM2" s="30"/>
      <c r="SKN2" s="30"/>
      <c r="SKO2" s="30"/>
      <c r="SKP2" s="30"/>
      <c r="SKQ2" s="30"/>
      <c r="SKR2" s="30"/>
      <c r="SKS2" s="30"/>
      <c r="SKT2" s="30"/>
      <c r="SKU2" s="30"/>
      <c r="SKV2" s="30"/>
      <c r="SKW2" s="30"/>
      <c r="SKX2" s="30"/>
      <c r="SKY2" s="30"/>
      <c r="SKZ2" s="30"/>
      <c r="SLA2" s="30"/>
      <c r="SLB2" s="30"/>
      <c r="SLC2" s="30"/>
      <c r="SLD2" s="30"/>
      <c r="SLE2" s="30"/>
      <c r="SLF2" s="30"/>
      <c r="SLG2" s="30"/>
      <c r="SLH2" s="30"/>
      <c r="SLI2" s="30"/>
      <c r="SLJ2" s="30"/>
      <c r="SLK2" s="30"/>
      <c r="SLL2" s="30"/>
      <c r="SLM2" s="30"/>
      <c r="SLN2" s="30"/>
      <c r="SLO2" s="30"/>
      <c r="SLP2" s="30"/>
      <c r="SLQ2" s="30"/>
      <c r="SLR2" s="30"/>
      <c r="SLS2" s="30"/>
      <c r="SLT2" s="30"/>
      <c r="SLU2" s="30"/>
      <c r="SLV2" s="30"/>
      <c r="SLW2" s="30"/>
      <c r="SLX2" s="30"/>
      <c r="SLY2" s="30"/>
      <c r="SLZ2" s="30"/>
      <c r="SMA2" s="30"/>
      <c r="SMB2" s="30"/>
      <c r="SMC2" s="30"/>
      <c r="SMD2" s="30"/>
      <c r="SME2" s="30"/>
      <c r="SMF2" s="30"/>
      <c r="SMG2" s="30"/>
      <c r="SMH2" s="30"/>
      <c r="SMI2" s="30"/>
      <c r="SMJ2" s="30"/>
      <c r="SMK2" s="30"/>
      <c r="SML2" s="30"/>
      <c r="SMM2" s="30"/>
      <c r="SMN2" s="30"/>
      <c r="SMO2" s="30"/>
      <c r="SMP2" s="30"/>
      <c r="SMQ2" s="30"/>
      <c r="SMR2" s="30"/>
      <c r="SMS2" s="30"/>
      <c r="SMT2" s="30"/>
      <c r="SMU2" s="30"/>
      <c r="SMV2" s="30"/>
      <c r="SMW2" s="30"/>
      <c r="SMX2" s="30"/>
      <c r="SMY2" s="30"/>
      <c r="SMZ2" s="30"/>
      <c r="SNA2" s="30"/>
      <c r="SNB2" s="30"/>
      <c r="SNC2" s="30"/>
      <c r="SND2" s="30"/>
      <c r="SNE2" s="30"/>
      <c r="SNF2" s="30"/>
      <c r="SNG2" s="30"/>
      <c r="SNH2" s="30"/>
      <c r="SNI2" s="30"/>
      <c r="SNJ2" s="30"/>
      <c r="SNK2" s="30"/>
      <c r="SNL2" s="30"/>
      <c r="SNM2" s="30"/>
      <c r="SNN2" s="30"/>
      <c r="SNO2" s="30"/>
      <c r="SNP2" s="30"/>
      <c r="SNQ2" s="30"/>
      <c r="SNR2" s="30"/>
      <c r="SNS2" s="30"/>
      <c r="SNT2" s="30"/>
      <c r="SNU2" s="30"/>
      <c r="SNV2" s="30"/>
      <c r="SNW2" s="30"/>
      <c r="SNX2" s="30"/>
      <c r="SNY2" s="30"/>
      <c r="SNZ2" s="30"/>
      <c r="SOA2" s="30"/>
      <c r="SOB2" s="30"/>
      <c r="SOC2" s="30"/>
      <c r="SOD2" s="30"/>
      <c r="SOE2" s="30"/>
      <c r="SOF2" s="30"/>
      <c r="SOG2" s="30"/>
      <c r="SOH2" s="30"/>
      <c r="SOI2" s="30"/>
      <c r="SOJ2" s="30"/>
      <c r="SOK2" s="30"/>
      <c r="SOL2" s="30"/>
      <c r="SOM2" s="30"/>
      <c r="SON2" s="30"/>
      <c r="SOO2" s="30"/>
      <c r="SOP2" s="30"/>
      <c r="SOQ2" s="30"/>
      <c r="SOR2" s="30"/>
      <c r="SOS2" s="30"/>
      <c r="SOT2" s="30"/>
      <c r="SOU2" s="30"/>
      <c r="SOV2" s="30"/>
      <c r="SOW2" s="30"/>
      <c r="SOX2" s="30"/>
      <c r="SOY2" s="30"/>
      <c r="SOZ2" s="30"/>
      <c r="SPA2" s="30"/>
      <c r="SPB2" s="30"/>
      <c r="SPC2" s="30"/>
      <c r="SPD2" s="30"/>
      <c r="SPE2" s="30"/>
      <c r="SPF2" s="30"/>
      <c r="SPG2" s="30"/>
      <c r="SPH2" s="30"/>
      <c r="SPI2" s="30"/>
      <c r="SPJ2" s="30"/>
      <c r="SPK2" s="30"/>
      <c r="SPL2" s="30"/>
      <c r="SPM2" s="30"/>
      <c r="SPN2" s="30"/>
      <c r="SPO2" s="30"/>
      <c r="SPP2" s="30"/>
      <c r="SPQ2" s="30"/>
      <c r="SPR2" s="30"/>
      <c r="SPS2" s="30"/>
      <c r="SPT2" s="30"/>
      <c r="SPU2" s="30"/>
      <c r="SPV2" s="30"/>
      <c r="SPW2" s="30"/>
      <c r="SPX2" s="30"/>
      <c r="SPY2" s="30"/>
      <c r="SPZ2" s="30"/>
      <c r="SQA2" s="30"/>
      <c r="SQB2" s="30"/>
      <c r="SQC2" s="30"/>
      <c r="SQD2" s="30"/>
      <c r="SQE2" s="30"/>
      <c r="SQF2" s="30"/>
      <c r="SQG2" s="30"/>
      <c r="SQH2" s="30"/>
      <c r="SQI2" s="30"/>
      <c r="SQJ2" s="30"/>
      <c r="SQK2" s="30"/>
      <c r="SQL2" s="30"/>
      <c r="SQM2" s="30"/>
      <c r="SQN2" s="30"/>
      <c r="SQO2" s="30"/>
      <c r="SQP2" s="30"/>
      <c r="SQQ2" s="30"/>
      <c r="SQR2" s="30"/>
      <c r="SQS2" s="30"/>
      <c r="SQT2" s="30"/>
      <c r="SQU2" s="30"/>
      <c r="SQV2" s="30"/>
      <c r="SQW2" s="30"/>
      <c r="SQX2" s="30"/>
      <c r="SQY2" s="30"/>
      <c r="SQZ2" s="30"/>
      <c r="SRA2" s="30"/>
      <c r="SRB2" s="30"/>
      <c r="SRC2" s="30"/>
      <c r="SRD2" s="30"/>
      <c r="SRE2" s="30"/>
      <c r="SRF2" s="30"/>
      <c r="SRG2" s="30"/>
      <c r="SRH2" s="30"/>
      <c r="SRI2" s="30"/>
      <c r="SRJ2" s="30"/>
      <c r="SRK2" s="30"/>
      <c r="SRL2" s="30"/>
      <c r="SRM2" s="30"/>
      <c r="SRN2" s="30"/>
      <c r="SRO2" s="30"/>
      <c r="SRP2" s="30"/>
      <c r="SRQ2" s="30"/>
      <c r="SRR2" s="30"/>
      <c r="SRS2" s="30"/>
      <c r="SRT2" s="30"/>
      <c r="SRU2" s="30"/>
      <c r="SRV2" s="30"/>
      <c r="SRW2" s="30"/>
      <c r="SRX2" s="30"/>
      <c r="SRY2" s="30"/>
      <c r="SRZ2" s="30"/>
      <c r="SSA2" s="30"/>
      <c r="SSB2" s="30"/>
      <c r="SSC2" s="30"/>
      <c r="SSD2" s="30"/>
      <c r="SSE2" s="30"/>
      <c r="SSF2" s="30"/>
      <c r="SSG2" s="30"/>
      <c r="SSH2" s="30"/>
      <c r="SSI2" s="30"/>
      <c r="SSJ2" s="30"/>
      <c r="SSK2" s="30"/>
      <c r="SSL2" s="30"/>
      <c r="SSM2" s="30"/>
      <c r="SSN2" s="30"/>
      <c r="SSO2" s="30"/>
      <c r="SSP2" s="30"/>
      <c r="SSQ2" s="30"/>
      <c r="SSR2" s="30"/>
      <c r="SSS2" s="30"/>
      <c r="SST2" s="30"/>
      <c r="SSU2" s="30"/>
      <c r="SSV2" s="30"/>
      <c r="SSW2" s="30"/>
      <c r="SSX2" s="30"/>
      <c r="SSY2" s="30"/>
      <c r="SSZ2" s="30"/>
      <c r="STA2" s="30"/>
      <c r="STB2" s="30"/>
      <c r="STC2" s="30"/>
      <c r="STD2" s="30"/>
      <c r="STE2" s="30"/>
      <c r="STF2" s="30"/>
      <c r="STG2" s="30"/>
      <c r="STH2" s="30"/>
      <c r="STI2" s="30"/>
      <c r="STJ2" s="30"/>
      <c r="STK2" s="30"/>
      <c r="STL2" s="30"/>
      <c r="STM2" s="30"/>
      <c r="STN2" s="30"/>
      <c r="STO2" s="30"/>
      <c r="STP2" s="30"/>
      <c r="STQ2" s="30"/>
      <c r="STR2" s="30"/>
      <c r="STS2" s="30"/>
      <c r="STT2" s="30"/>
      <c r="STU2" s="30"/>
      <c r="STV2" s="30"/>
      <c r="STW2" s="30"/>
      <c r="STX2" s="30"/>
      <c r="STY2" s="30"/>
      <c r="STZ2" s="30"/>
      <c r="SUA2" s="30"/>
      <c r="SUB2" s="30"/>
      <c r="SUC2" s="30"/>
      <c r="SUD2" s="30"/>
      <c r="SUE2" s="30"/>
      <c r="SUF2" s="30"/>
      <c r="SUG2" s="30"/>
      <c r="SUH2" s="30"/>
      <c r="SUI2" s="30"/>
      <c r="SUJ2" s="30"/>
      <c r="SUK2" s="30"/>
      <c r="SUL2" s="30"/>
      <c r="SUM2" s="30"/>
      <c r="SUN2" s="30"/>
      <c r="SUO2" s="30"/>
      <c r="SUP2" s="30"/>
      <c r="SUQ2" s="30"/>
      <c r="SUR2" s="30"/>
      <c r="SUS2" s="30"/>
      <c r="SUT2" s="30"/>
      <c r="SUU2" s="30"/>
      <c r="SUV2" s="30"/>
      <c r="SUW2" s="30"/>
      <c r="SUX2" s="30"/>
      <c r="SUY2" s="30"/>
      <c r="SUZ2" s="30"/>
      <c r="SVA2" s="30"/>
      <c r="SVB2" s="30"/>
      <c r="SVC2" s="30"/>
      <c r="SVD2" s="30"/>
      <c r="SVE2" s="30"/>
      <c r="SVF2" s="30"/>
      <c r="SVG2" s="30"/>
      <c r="SVH2" s="30"/>
      <c r="SVI2" s="30"/>
      <c r="SVJ2" s="30"/>
      <c r="SVK2" s="30"/>
      <c r="SVL2" s="30"/>
      <c r="SVM2" s="30"/>
      <c r="SVN2" s="30"/>
      <c r="SVO2" s="30"/>
      <c r="SVP2" s="30"/>
      <c r="SVQ2" s="30"/>
      <c r="SVR2" s="30"/>
      <c r="SVS2" s="30"/>
      <c r="SVT2" s="30"/>
      <c r="SVU2" s="30"/>
      <c r="SVV2" s="30"/>
      <c r="SVW2" s="30"/>
      <c r="SVX2" s="30"/>
      <c r="SVY2" s="30"/>
      <c r="SVZ2" s="30"/>
      <c r="SWA2" s="30"/>
      <c r="SWB2" s="30"/>
      <c r="SWC2" s="30"/>
      <c r="SWD2" s="30"/>
      <c r="SWE2" s="30"/>
      <c r="SWF2" s="30"/>
      <c r="SWG2" s="30"/>
      <c r="SWH2" s="30"/>
      <c r="SWI2" s="30"/>
      <c r="SWJ2" s="30"/>
      <c r="SWK2" s="30"/>
      <c r="SWL2" s="30"/>
      <c r="SWM2" s="30"/>
      <c r="SWN2" s="30"/>
      <c r="SWO2" s="30"/>
      <c r="SWP2" s="30"/>
      <c r="SWQ2" s="30"/>
      <c r="SWR2" s="30"/>
      <c r="SWS2" s="30"/>
      <c r="SWT2" s="30"/>
      <c r="SWU2" s="30"/>
      <c r="SWV2" s="30"/>
      <c r="SWW2" s="30"/>
      <c r="SWX2" s="30"/>
      <c r="SWY2" s="30"/>
      <c r="SWZ2" s="30"/>
      <c r="SXA2" s="30"/>
      <c r="SXB2" s="30"/>
      <c r="SXC2" s="30"/>
      <c r="SXD2" s="30"/>
      <c r="SXE2" s="30"/>
      <c r="SXF2" s="30"/>
      <c r="SXG2" s="30"/>
      <c r="SXH2" s="30"/>
      <c r="SXI2" s="30"/>
      <c r="SXJ2" s="30"/>
      <c r="SXK2" s="30"/>
      <c r="SXL2" s="30"/>
      <c r="SXM2" s="30"/>
      <c r="SXN2" s="30"/>
      <c r="SXO2" s="30"/>
      <c r="SXP2" s="30"/>
      <c r="SXQ2" s="30"/>
      <c r="SXR2" s="30"/>
      <c r="SXS2" s="30"/>
      <c r="SXT2" s="30"/>
      <c r="SXU2" s="30"/>
      <c r="SXV2" s="30"/>
      <c r="SXW2" s="30"/>
      <c r="SXX2" s="30"/>
      <c r="SXY2" s="30"/>
      <c r="SXZ2" s="30"/>
      <c r="SYA2" s="30"/>
      <c r="SYB2" s="30"/>
      <c r="SYC2" s="30"/>
      <c r="SYD2" s="30"/>
      <c r="SYE2" s="30"/>
      <c r="SYF2" s="30"/>
      <c r="SYG2" s="30"/>
      <c r="SYH2" s="30"/>
      <c r="SYI2" s="30"/>
      <c r="SYJ2" s="30"/>
      <c r="SYK2" s="30"/>
      <c r="SYL2" s="30"/>
      <c r="SYM2" s="30"/>
      <c r="SYN2" s="30"/>
      <c r="SYO2" s="30"/>
      <c r="SYP2" s="30"/>
      <c r="SYQ2" s="30"/>
      <c r="SYR2" s="30"/>
      <c r="SYS2" s="30"/>
      <c r="SYT2" s="30"/>
      <c r="SYU2" s="30"/>
      <c r="SYV2" s="30"/>
      <c r="SYW2" s="30"/>
      <c r="SYX2" s="30"/>
      <c r="SYY2" s="30"/>
      <c r="SYZ2" s="30"/>
      <c r="SZA2" s="30"/>
      <c r="SZB2" s="30"/>
      <c r="SZC2" s="30"/>
      <c r="SZD2" s="30"/>
      <c r="SZE2" s="30"/>
      <c r="SZF2" s="30"/>
      <c r="SZG2" s="30"/>
      <c r="SZH2" s="30"/>
      <c r="SZI2" s="30"/>
      <c r="SZJ2" s="30"/>
      <c r="SZK2" s="30"/>
      <c r="SZL2" s="30"/>
      <c r="SZM2" s="30"/>
      <c r="SZN2" s="30"/>
      <c r="SZO2" s="30"/>
      <c r="SZP2" s="30"/>
      <c r="SZQ2" s="30"/>
      <c r="SZR2" s="30"/>
      <c r="SZS2" s="30"/>
      <c r="SZT2" s="30"/>
      <c r="SZU2" s="30"/>
      <c r="SZV2" s="30"/>
      <c r="SZW2" s="30"/>
      <c r="SZX2" s="30"/>
      <c r="SZY2" s="30"/>
      <c r="SZZ2" s="30"/>
      <c r="TAA2" s="30"/>
      <c r="TAB2" s="30"/>
      <c r="TAC2" s="30"/>
      <c r="TAD2" s="30"/>
      <c r="TAE2" s="30"/>
      <c r="TAF2" s="30"/>
      <c r="TAG2" s="30"/>
      <c r="TAH2" s="30"/>
      <c r="TAI2" s="30"/>
      <c r="TAJ2" s="30"/>
      <c r="TAK2" s="30"/>
      <c r="TAL2" s="30"/>
      <c r="TAM2" s="30"/>
      <c r="TAN2" s="30"/>
      <c r="TAO2" s="30"/>
      <c r="TAP2" s="30"/>
      <c r="TAQ2" s="30"/>
      <c r="TAR2" s="30"/>
      <c r="TAS2" s="30"/>
      <c r="TAT2" s="30"/>
      <c r="TAU2" s="30"/>
      <c r="TAV2" s="30"/>
      <c r="TAW2" s="30"/>
      <c r="TAX2" s="30"/>
      <c r="TAY2" s="30"/>
      <c r="TAZ2" s="30"/>
      <c r="TBA2" s="30"/>
      <c r="TBB2" s="30"/>
      <c r="TBC2" s="30"/>
      <c r="TBD2" s="30"/>
      <c r="TBE2" s="30"/>
      <c r="TBF2" s="30"/>
      <c r="TBG2" s="30"/>
      <c r="TBH2" s="30"/>
      <c r="TBI2" s="30"/>
      <c r="TBJ2" s="30"/>
      <c r="TBK2" s="30"/>
      <c r="TBL2" s="30"/>
      <c r="TBM2" s="30"/>
      <c r="TBN2" s="30"/>
      <c r="TBO2" s="30"/>
      <c r="TBP2" s="30"/>
      <c r="TBQ2" s="30"/>
      <c r="TBR2" s="30"/>
      <c r="TBS2" s="30"/>
      <c r="TBT2" s="30"/>
      <c r="TBU2" s="30"/>
      <c r="TBV2" s="30"/>
      <c r="TBW2" s="30"/>
      <c r="TBX2" s="30"/>
      <c r="TBY2" s="30"/>
      <c r="TBZ2" s="30"/>
      <c r="TCA2" s="30"/>
      <c r="TCB2" s="30"/>
      <c r="TCC2" s="30"/>
      <c r="TCD2" s="30"/>
      <c r="TCE2" s="30"/>
      <c r="TCF2" s="30"/>
      <c r="TCG2" s="30"/>
      <c r="TCH2" s="30"/>
      <c r="TCI2" s="30"/>
      <c r="TCJ2" s="30"/>
      <c r="TCK2" s="30"/>
      <c r="TCL2" s="30"/>
      <c r="TCM2" s="30"/>
      <c r="TCN2" s="30"/>
      <c r="TCO2" s="30"/>
      <c r="TCP2" s="30"/>
      <c r="TCQ2" s="30"/>
      <c r="TCR2" s="30"/>
      <c r="TCS2" s="30"/>
      <c r="TCT2" s="30"/>
      <c r="TCU2" s="30"/>
      <c r="TCV2" s="30"/>
      <c r="TCW2" s="30"/>
      <c r="TCX2" s="30"/>
      <c r="TCY2" s="30"/>
      <c r="TCZ2" s="30"/>
      <c r="TDA2" s="30"/>
      <c r="TDB2" s="30"/>
      <c r="TDC2" s="30"/>
      <c r="TDD2" s="30"/>
      <c r="TDE2" s="30"/>
      <c r="TDF2" s="30"/>
      <c r="TDG2" s="30"/>
      <c r="TDH2" s="30"/>
      <c r="TDI2" s="30"/>
      <c r="TDJ2" s="30"/>
      <c r="TDK2" s="30"/>
      <c r="TDL2" s="30"/>
      <c r="TDM2" s="30"/>
      <c r="TDN2" s="30"/>
      <c r="TDO2" s="30"/>
      <c r="TDP2" s="30"/>
      <c r="TDQ2" s="30"/>
      <c r="TDR2" s="30"/>
      <c r="TDS2" s="30"/>
      <c r="TDT2" s="30"/>
      <c r="TDU2" s="30"/>
      <c r="TDV2" s="30"/>
      <c r="TDW2" s="30"/>
      <c r="TDX2" s="30"/>
      <c r="TDY2" s="30"/>
      <c r="TDZ2" s="30"/>
      <c r="TEA2" s="30"/>
      <c r="TEB2" s="30"/>
      <c r="TEC2" s="30"/>
      <c r="TED2" s="30"/>
      <c r="TEE2" s="30"/>
      <c r="TEF2" s="30"/>
      <c r="TEG2" s="30"/>
      <c r="TEH2" s="30"/>
      <c r="TEI2" s="30"/>
      <c r="TEJ2" s="30"/>
      <c r="TEK2" s="30"/>
      <c r="TEL2" s="30"/>
      <c r="TEM2" s="30"/>
      <c r="TEN2" s="30"/>
      <c r="TEO2" s="30"/>
      <c r="TEP2" s="30"/>
      <c r="TEQ2" s="30"/>
      <c r="TER2" s="30"/>
      <c r="TES2" s="30"/>
      <c r="TET2" s="30"/>
      <c r="TEU2" s="30"/>
      <c r="TEV2" s="30"/>
      <c r="TEW2" s="30"/>
      <c r="TEX2" s="30"/>
      <c r="TEY2" s="30"/>
      <c r="TEZ2" s="30"/>
      <c r="TFA2" s="30"/>
      <c r="TFB2" s="30"/>
      <c r="TFC2" s="30"/>
      <c r="TFD2" s="30"/>
      <c r="TFE2" s="30"/>
      <c r="TFF2" s="30"/>
      <c r="TFG2" s="30"/>
      <c r="TFH2" s="30"/>
      <c r="TFI2" s="30"/>
      <c r="TFJ2" s="30"/>
      <c r="TFK2" s="30"/>
      <c r="TFL2" s="30"/>
      <c r="TFM2" s="30"/>
      <c r="TFN2" s="30"/>
      <c r="TFO2" s="30"/>
      <c r="TFP2" s="30"/>
      <c r="TFQ2" s="30"/>
      <c r="TFR2" s="30"/>
      <c r="TFS2" s="30"/>
      <c r="TFT2" s="30"/>
      <c r="TFU2" s="30"/>
      <c r="TFV2" s="30"/>
      <c r="TFW2" s="30"/>
      <c r="TFX2" s="30"/>
      <c r="TFY2" s="30"/>
      <c r="TFZ2" s="30"/>
      <c r="TGA2" s="30"/>
      <c r="TGB2" s="30"/>
      <c r="TGC2" s="30"/>
      <c r="TGD2" s="30"/>
      <c r="TGE2" s="30"/>
      <c r="TGF2" s="30"/>
      <c r="TGG2" s="30"/>
      <c r="TGH2" s="30"/>
      <c r="TGI2" s="30"/>
      <c r="TGJ2" s="30"/>
      <c r="TGK2" s="30"/>
      <c r="TGL2" s="30"/>
      <c r="TGM2" s="30"/>
      <c r="TGN2" s="30"/>
      <c r="TGO2" s="30"/>
      <c r="TGP2" s="30"/>
      <c r="TGQ2" s="30"/>
      <c r="TGR2" s="30"/>
      <c r="TGS2" s="30"/>
      <c r="TGT2" s="30"/>
      <c r="TGU2" s="30"/>
      <c r="TGV2" s="30"/>
      <c r="TGW2" s="30"/>
      <c r="TGX2" s="30"/>
      <c r="TGY2" s="30"/>
      <c r="TGZ2" s="30"/>
      <c r="THA2" s="30"/>
      <c r="THB2" s="30"/>
      <c r="THC2" s="30"/>
      <c r="THD2" s="30"/>
      <c r="THE2" s="30"/>
      <c r="THF2" s="30"/>
      <c r="THG2" s="30"/>
      <c r="THH2" s="30"/>
      <c r="THI2" s="30"/>
      <c r="THJ2" s="30"/>
      <c r="THK2" s="30"/>
      <c r="THL2" s="30"/>
      <c r="THM2" s="30"/>
      <c r="THN2" s="30"/>
      <c r="THO2" s="30"/>
      <c r="THP2" s="30"/>
      <c r="THQ2" s="30"/>
      <c r="THR2" s="30"/>
      <c r="THS2" s="30"/>
      <c r="THT2" s="30"/>
      <c r="THU2" s="30"/>
      <c r="THV2" s="30"/>
      <c r="THW2" s="30"/>
      <c r="THX2" s="30"/>
      <c r="THY2" s="30"/>
      <c r="THZ2" s="30"/>
      <c r="TIA2" s="30"/>
      <c r="TIB2" s="30"/>
      <c r="TIC2" s="30"/>
      <c r="TID2" s="30"/>
      <c r="TIE2" s="30"/>
      <c r="TIF2" s="30"/>
      <c r="TIG2" s="30"/>
      <c r="TIH2" s="30"/>
      <c r="TII2" s="30"/>
      <c r="TIJ2" s="30"/>
      <c r="TIK2" s="30"/>
      <c r="TIL2" s="30"/>
      <c r="TIM2" s="30"/>
      <c r="TIN2" s="30"/>
      <c r="TIO2" s="30"/>
      <c r="TIP2" s="30"/>
      <c r="TIQ2" s="30"/>
      <c r="TIR2" s="30"/>
      <c r="TIS2" s="30"/>
      <c r="TIT2" s="30"/>
      <c r="TIU2" s="30"/>
      <c r="TIV2" s="30"/>
      <c r="TIW2" s="30"/>
      <c r="TIX2" s="30"/>
      <c r="TIY2" s="30"/>
      <c r="TIZ2" s="30"/>
      <c r="TJA2" s="30"/>
      <c r="TJB2" s="30"/>
      <c r="TJC2" s="30"/>
      <c r="TJD2" s="30"/>
      <c r="TJE2" s="30"/>
      <c r="TJF2" s="30"/>
      <c r="TJG2" s="30"/>
      <c r="TJH2" s="30"/>
      <c r="TJI2" s="30"/>
      <c r="TJJ2" s="30"/>
      <c r="TJK2" s="30"/>
      <c r="TJL2" s="30"/>
      <c r="TJM2" s="30"/>
      <c r="TJN2" s="30"/>
      <c r="TJO2" s="30"/>
      <c r="TJP2" s="30"/>
      <c r="TJQ2" s="30"/>
      <c r="TJR2" s="30"/>
      <c r="TJS2" s="30"/>
      <c r="TJT2" s="30"/>
      <c r="TJU2" s="30"/>
      <c r="TJV2" s="30"/>
      <c r="TJW2" s="30"/>
      <c r="TJX2" s="30"/>
      <c r="TJY2" s="30"/>
      <c r="TJZ2" s="30"/>
      <c r="TKA2" s="30"/>
      <c r="TKB2" s="30"/>
      <c r="TKC2" s="30"/>
      <c r="TKD2" s="30"/>
      <c r="TKE2" s="30"/>
      <c r="TKF2" s="30"/>
      <c r="TKG2" s="30"/>
      <c r="TKH2" s="30"/>
      <c r="TKI2" s="30"/>
      <c r="TKJ2" s="30"/>
      <c r="TKK2" s="30"/>
      <c r="TKL2" s="30"/>
      <c r="TKM2" s="30"/>
      <c r="TKN2" s="30"/>
      <c r="TKO2" s="30"/>
      <c r="TKP2" s="30"/>
      <c r="TKQ2" s="30"/>
      <c r="TKR2" s="30"/>
      <c r="TKS2" s="30"/>
      <c r="TKT2" s="30"/>
      <c r="TKU2" s="30"/>
      <c r="TKV2" s="30"/>
      <c r="TKW2" s="30"/>
      <c r="TKX2" s="30"/>
      <c r="TKY2" s="30"/>
      <c r="TKZ2" s="30"/>
      <c r="TLA2" s="30"/>
      <c r="TLB2" s="30"/>
      <c r="TLC2" s="30"/>
      <c r="TLD2" s="30"/>
      <c r="TLE2" s="30"/>
      <c r="TLF2" s="30"/>
      <c r="TLG2" s="30"/>
      <c r="TLH2" s="30"/>
      <c r="TLI2" s="30"/>
      <c r="TLJ2" s="30"/>
      <c r="TLK2" s="30"/>
      <c r="TLL2" s="30"/>
      <c r="TLM2" s="30"/>
      <c r="TLN2" s="30"/>
      <c r="TLO2" s="30"/>
      <c r="TLP2" s="30"/>
      <c r="TLQ2" s="30"/>
      <c r="TLR2" s="30"/>
      <c r="TLS2" s="30"/>
      <c r="TLT2" s="30"/>
      <c r="TLU2" s="30"/>
      <c r="TLV2" s="30"/>
      <c r="TLW2" s="30"/>
      <c r="TLX2" s="30"/>
      <c r="TLY2" s="30"/>
      <c r="TLZ2" s="30"/>
      <c r="TMA2" s="30"/>
      <c r="TMB2" s="30"/>
      <c r="TMC2" s="30"/>
      <c r="TMD2" s="30"/>
      <c r="TME2" s="30"/>
      <c r="TMF2" s="30"/>
      <c r="TMG2" s="30"/>
      <c r="TMH2" s="30"/>
      <c r="TMI2" s="30"/>
      <c r="TMJ2" s="30"/>
      <c r="TMK2" s="30"/>
      <c r="TML2" s="30"/>
      <c r="TMM2" s="30"/>
      <c r="TMN2" s="30"/>
      <c r="TMO2" s="30"/>
      <c r="TMP2" s="30"/>
      <c r="TMQ2" s="30"/>
      <c r="TMR2" s="30"/>
      <c r="TMS2" s="30"/>
      <c r="TMT2" s="30"/>
      <c r="TMU2" s="30"/>
      <c r="TMV2" s="30"/>
      <c r="TMW2" s="30"/>
      <c r="TMX2" s="30"/>
      <c r="TMY2" s="30"/>
      <c r="TMZ2" s="30"/>
      <c r="TNA2" s="30"/>
      <c r="TNB2" s="30"/>
      <c r="TNC2" s="30"/>
      <c r="TND2" s="30"/>
      <c r="TNE2" s="30"/>
      <c r="TNF2" s="30"/>
      <c r="TNG2" s="30"/>
      <c r="TNH2" s="30"/>
      <c r="TNI2" s="30"/>
      <c r="TNJ2" s="30"/>
      <c r="TNK2" s="30"/>
      <c r="TNL2" s="30"/>
      <c r="TNM2" s="30"/>
      <c r="TNN2" s="30"/>
      <c r="TNO2" s="30"/>
      <c r="TNP2" s="30"/>
      <c r="TNQ2" s="30"/>
      <c r="TNR2" s="30"/>
      <c r="TNS2" s="30"/>
      <c r="TNT2" s="30"/>
      <c r="TNU2" s="30"/>
      <c r="TNV2" s="30"/>
      <c r="TNW2" s="30"/>
      <c r="TNX2" s="30"/>
      <c r="TNY2" s="30"/>
      <c r="TNZ2" s="30"/>
      <c r="TOA2" s="30"/>
      <c r="TOB2" s="30"/>
      <c r="TOC2" s="30"/>
      <c r="TOD2" s="30"/>
      <c r="TOE2" s="30"/>
      <c r="TOF2" s="30"/>
      <c r="TOG2" s="30"/>
      <c r="TOH2" s="30"/>
      <c r="TOI2" s="30"/>
      <c r="TOJ2" s="30"/>
      <c r="TOK2" s="30"/>
      <c r="TOL2" s="30"/>
      <c r="TOM2" s="30"/>
      <c r="TON2" s="30"/>
      <c r="TOO2" s="30"/>
      <c r="TOP2" s="30"/>
      <c r="TOQ2" s="30"/>
      <c r="TOR2" s="30"/>
      <c r="TOS2" s="30"/>
      <c r="TOT2" s="30"/>
      <c r="TOU2" s="30"/>
      <c r="TOV2" s="30"/>
      <c r="TOW2" s="30"/>
      <c r="TOX2" s="30"/>
      <c r="TOY2" s="30"/>
      <c r="TOZ2" s="30"/>
      <c r="TPA2" s="30"/>
      <c r="TPB2" s="30"/>
      <c r="TPC2" s="30"/>
      <c r="TPD2" s="30"/>
      <c r="TPE2" s="30"/>
      <c r="TPF2" s="30"/>
      <c r="TPG2" s="30"/>
      <c r="TPH2" s="30"/>
      <c r="TPI2" s="30"/>
      <c r="TPJ2" s="30"/>
      <c r="TPK2" s="30"/>
      <c r="TPL2" s="30"/>
      <c r="TPM2" s="30"/>
      <c r="TPN2" s="30"/>
      <c r="TPO2" s="30"/>
      <c r="TPP2" s="30"/>
      <c r="TPQ2" s="30"/>
      <c r="TPR2" s="30"/>
      <c r="TPS2" s="30"/>
      <c r="TPT2" s="30"/>
      <c r="TPU2" s="30"/>
      <c r="TPV2" s="30"/>
      <c r="TPW2" s="30"/>
      <c r="TPX2" s="30"/>
      <c r="TPY2" s="30"/>
      <c r="TPZ2" s="30"/>
      <c r="TQA2" s="30"/>
      <c r="TQB2" s="30"/>
      <c r="TQC2" s="30"/>
      <c r="TQD2" s="30"/>
      <c r="TQE2" s="30"/>
      <c r="TQF2" s="30"/>
      <c r="TQG2" s="30"/>
      <c r="TQH2" s="30"/>
      <c r="TQI2" s="30"/>
      <c r="TQJ2" s="30"/>
      <c r="TQK2" s="30"/>
      <c r="TQL2" s="30"/>
      <c r="TQM2" s="30"/>
      <c r="TQN2" s="30"/>
      <c r="TQO2" s="30"/>
      <c r="TQP2" s="30"/>
      <c r="TQQ2" s="30"/>
      <c r="TQR2" s="30"/>
      <c r="TQS2" s="30"/>
      <c r="TQT2" s="30"/>
      <c r="TQU2" s="30"/>
      <c r="TQV2" s="30"/>
      <c r="TQW2" s="30"/>
      <c r="TQX2" s="30"/>
      <c r="TQY2" s="30"/>
      <c r="TQZ2" s="30"/>
      <c r="TRA2" s="30"/>
      <c r="TRB2" s="30"/>
      <c r="TRC2" s="30"/>
      <c r="TRD2" s="30"/>
      <c r="TRE2" s="30"/>
      <c r="TRF2" s="30"/>
      <c r="TRG2" s="30"/>
      <c r="TRH2" s="30"/>
      <c r="TRI2" s="30"/>
      <c r="TRJ2" s="30"/>
      <c r="TRK2" s="30"/>
      <c r="TRL2" s="30"/>
      <c r="TRM2" s="30"/>
      <c r="TRN2" s="30"/>
      <c r="TRO2" s="30"/>
      <c r="TRP2" s="30"/>
      <c r="TRQ2" s="30"/>
      <c r="TRR2" s="30"/>
      <c r="TRS2" s="30"/>
      <c r="TRT2" s="30"/>
      <c r="TRU2" s="30"/>
      <c r="TRV2" s="30"/>
      <c r="TRW2" s="30"/>
      <c r="TRX2" s="30"/>
      <c r="TRY2" s="30"/>
      <c r="TRZ2" s="30"/>
      <c r="TSA2" s="30"/>
      <c r="TSB2" s="30"/>
      <c r="TSC2" s="30"/>
      <c r="TSD2" s="30"/>
      <c r="TSE2" s="30"/>
      <c r="TSF2" s="30"/>
      <c r="TSG2" s="30"/>
      <c r="TSH2" s="30"/>
      <c r="TSI2" s="30"/>
      <c r="TSJ2" s="30"/>
      <c r="TSK2" s="30"/>
      <c r="TSL2" s="30"/>
      <c r="TSM2" s="30"/>
      <c r="TSN2" s="30"/>
      <c r="TSO2" s="30"/>
      <c r="TSP2" s="30"/>
      <c r="TSQ2" s="30"/>
      <c r="TSR2" s="30"/>
      <c r="TSS2" s="30"/>
      <c r="TST2" s="30"/>
      <c r="TSU2" s="30"/>
      <c r="TSV2" s="30"/>
      <c r="TSW2" s="30"/>
      <c r="TSX2" s="30"/>
      <c r="TSY2" s="30"/>
      <c r="TSZ2" s="30"/>
      <c r="TTA2" s="30"/>
      <c r="TTB2" s="30"/>
      <c r="TTC2" s="30"/>
      <c r="TTD2" s="30"/>
      <c r="TTE2" s="30"/>
      <c r="TTF2" s="30"/>
      <c r="TTG2" s="30"/>
      <c r="TTH2" s="30"/>
      <c r="TTI2" s="30"/>
      <c r="TTJ2" s="30"/>
      <c r="TTK2" s="30"/>
      <c r="TTL2" s="30"/>
      <c r="TTM2" s="30"/>
      <c r="TTN2" s="30"/>
      <c r="TTO2" s="30"/>
      <c r="TTP2" s="30"/>
      <c r="TTQ2" s="30"/>
      <c r="TTR2" s="30"/>
      <c r="TTS2" s="30"/>
      <c r="TTT2" s="30"/>
      <c r="TTU2" s="30"/>
      <c r="TTV2" s="30"/>
      <c r="TTW2" s="30"/>
      <c r="TTX2" s="30"/>
      <c r="TTY2" s="30"/>
      <c r="TTZ2" s="30"/>
      <c r="TUA2" s="30"/>
      <c r="TUB2" s="30"/>
      <c r="TUC2" s="30"/>
      <c r="TUD2" s="30"/>
      <c r="TUE2" s="30"/>
      <c r="TUF2" s="30"/>
      <c r="TUG2" s="30"/>
      <c r="TUH2" s="30"/>
      <c r="TUI2" s="30"/>
      <c r="TUJ2" s="30"/>
      <c r="TUK2" s="30"/>
      <c r="TUL2" s="30"/>
      <c r="TUM2" s="30"/>
      <c r="TUN2" s="30"/>
      <c r="TUO2" s="30"/>
      <c r="TUP2" s="30"/>
      <c r="TUQ2" s="30"/>
      <c r="TUR2" s="30"/>
      <c r="TUS2" s="30"/>
      <c r="TUT2" s="30"/>
      <c r="TUU2" s="30"/>
      <c r="TUV2" s="30"/>
      <c r="TUW2" s="30"/>
      <c r="TUX2" s="30"/>
      <c r="TUY2" s="30"/>
      <c r="TUZ2" s="30"/>
      <c r="TVA2" s="30"/>
      <c r="TVB2" s="30"/>
      <c r="TVC2" s="30"/>
      <c r="TVD2" s="30"/>
      <c r="TVE2" s="30"/>
      <c r="TVF2" s="30"/>
      <c r="TVG2" s="30"/>
      <c r="TVH2" s="30"/>
      <c r="TVI2" s="30"/>
      <c r="TVJ2" s="30"/>
      <c r="TVK2" s="30"/>
      <c r="TVL2" s="30"/>
      <c r="TVM2" s="30"/>
      <c r="TVN2" s="30"/>
      <c r="TVO2" s="30"/>
      <c r="TVP2" s="30"/>
      <c r="TVQ2" s="30"/>
      <c r="TVR2" s="30"/>
      <c r="TVS2" s="30"/>
      <c r="TVT2" s="30"/>
      <c r="TVU2" s="30"/>
      <c r="TVV2" s="30"/>
      <c r="TVW2" s="30"/>
      <c r="TVX2" s="30"/>
      <c r="TVY2" s="30"/>
      <c r="TVZ2" s="30"/>
      <c r="TWA2" s="30"/>
      <c r="TWB2" s="30"/>
      <c r="TWC2" s="30"/>
      <c r="TWD2" s="30"/>
      <c r="TWE2" s="30"/>
      <c r="TWF2" s="30"/>
      <c r="TWG2" s="30"/>
      <c r="TWH2" s="30"/>
      <c r="TWI2" s="30"/>
      <c r="TWJ2" s="30"/>
      <c r="TWK2" s="30"/>
      <c r="TWL2" s="30"/>
      <c r="TWM2" s="30"/>
      <c r="TWN2" s="30"/>
      <c r="TWO2" s="30"/>
      <c r="TWP2" s="30"/>
      <c r="TWQ2" s="30"/>
      <c r="TWR2" s="30"/>
      <c r="TWS2" s="30"/>
      <c r="TWT2" s="30"/>
      <c r="TWU2" s="30"/>
      <c r="TWV2" s="30"/>
      <c r="TWW2" s="30"/>
      <c r="TWX2" s="30"/>
      <c r="TWY2" s="30"/>
      <c r="TWZ2" s="30"/>
      <c r="TXA2" s="30"/>
      <c r="TXB2" s="30"/>
      <c r="TXC2" s="30"/>
      <c r="TXD2" s="30"/>
      <c r="TXE2" s="30"/>
      <c r="TXF2" s="30"/>
      <c r="TXG2" s="30"/>
      <c r="TXH2" s="30"/>
      <c r="TXI2" s="30"/>
      <c r="TXJ2" s="30"/>
      <c r="TXK2" s="30"/>
      <c r="TXL2" s="30"/>
      <c r="TXM2" s="30"/>
      <c r="TXN2" s="30"/>
      <c r="TXO2" s="30"/>
      <c r="TXP2" s="30"/>
      <c r="TXQ2" s="30"/>
      <c r="TXR2" s="30"/>
      <c r="TXS2" s="30"/>
      <c r="TXT2" s="30"/>
      <c r="TXU2" s="30"/>
      <c r="TXV2" s="30"/>
      <c r="TXW2" s="30"/>
      <c r="TXX2" s="30"/>
      <c r="TXY2" s="30"/>
      <c r="TXZ2" s="30"/>
      <c r="TYA2" s="30"/>
      <c r="TYB2" s="30"/>
      <c r="TYC2" s="30"/>
      <c r="TYD2" s="30"/>
      <c r="TYE2" s="30"/>
      <c r="TYF2" s="30"/>
      <c r="TYG2" s="30"/>
      <c r="TYH2" s="30"/>
      <c r="TYI2" s="30"/>
      <c r="TYJ2" s="30"/>
      <c r="TYK2" s="30"/>
      <c r="TYL2" s="30"/>
      <c r="TYM2" s="30"/>
      <c r="TYN2" s="30"/>
      <c r="TYO2" s="30"/>
      <c r="TYP2" s="30"/>
      <c r="TYQ2" s="30"/>
      <c r="TYR2" s="30"/>
      <c r="TYS2" s="30"/>
      <c r="TYT2" s="30"/>
      <c r="TYU2" s="30"/>
      <c r="TYV2" s="30"/>
      <c r="TYW2" s="30"/>
      <c r="TYX2" s="30"/>
      <c r="TYY2" s="30"/>
      <c r="TYZ2" s="30"/>
      <c r="TZA2" s="30"/>
      <c r="TZB2" s="30"/>
      <c r="TZC2" s="30"/>
      <c r="TZD2" s="30"/>
      <c r="TZE2" s="30"/>
      <c r="TZF2" s="30"/>
      <c r="TZG2" s="30"/>
      <c r="TZH2" s="30"/>
      <c r="TZI2" s="30"/>
      <c r="TZJ2" s="30"/>
      <c r="TZK2" s="30"/>
      <c r="TZL2" s="30"/>
      <c r="TZM2" s="30"/>
      <c r="TZN2" s="30"/>
      <c r="TZO2" s="30"/>
      <c r="TZP2" s="30"/>
      <c r="TZQ2" s="30"/>
      <c r="TZR2" s="30"/>
      <c r="TZS2" s="30"/>
      <c r="TZT2" s="30"/>
      <c r="TZU2" s="30"/>
      <c r="TZV2" s="30"/>
      <c r="TZW2" s="30"/>
      <c r="TZX2" s="30"/>
      <c r="TZY2" s="30"/>
      <c r="TZZ2" s="30"/>
      <c r="UAA2" s="30"/>
      <c r="UAB2" s="30"/>
      <c r="UAC2" s="30"/>
      <c r="UAD2" s="30"/>
      <c r="UAE2" s="30"/>
      <c r="UAF2" s="30"/>
      <c r="UAG2" s="30"/>
      <c r="UAH2" s="30"/>
      <c r="UAI2" s="30"/>
      <c r="UAJ2" s="30"/>
      <c r="UAK2" s="30"/>
      <c r="UAL2" s="30"/>
      <c r="UAM2" s="30"/>
      <c r="UAN2" s="30"/>
      <c r="UAO2" s="30"/>
      <c r="UAP2" s="30"/>
      <c r="UAQ2" s="30"/>
      <c r="UAR2" s="30"/>
      <c r="UAS2" s="30"/>
      <c r="UAT2" s="30"/>
      <c r="UAU2" s="30"/>
      <c r="UAV2" s="30"/>
      <c r="UAW2" s="30"/>
      <c r="UAX2" s="30"/>
      <c r="UAY2" s="30"/>
      <c r="UAZ2" s="30"/>
      <c r="UBA2" s="30"/>
      <c r="UBB2" s="30"/>
      <c r="UBC2" s="30"/>
      <c r="UBD2" s="30"/>
      <c r="UBE2" s="30"/>
      <c r="UBF2" s="30"/>
      <c r="UBG2" s="30"/>
      <c r="UBH2" s="30"/>
      <c r="UBI2" s="30"/>
      <c r="UBJ2" s="30"/>
      <c r="UBK2" s="30"/>
      <c r="UBL2" s="30"/>
      <c r="UBM2" s="30"/>
      <c r="UBN2" s="30"/>
      <c r="UBO2" s="30"/>
      <c r="UBP2" s="30"/>
      <c r="UBQ2" s="30"/>
      <c r="UBR2" s="30"/>
      <c r="UBS2" s="30"/>
      <c r="UBT2" s="30"/>
      <c r="UBU2" s="30"/>
      <c r="UBV2" s="30"/>
      <c r="UBW2" s="30"/>
      <c r="UBX2" s="30"/>
      <c r="UBY2" s="30"/>
      <c r="UBZ2" s="30"/>
      <c r="UCA2" s="30"/>
      <c r="UCB2" s="30"/>
      <c r="UCC2" s="30"/>
      <c r="UCD2" s="30"/>
      <c r="UCE2" s="30"/>
      <c r="UCF2" s="30"/>
      <c r="UCG2" s="30"/>
      <c r="UCH2" s="30"/>
      <c r="UCI2" s="30"/>
      <c r="UCJ2" s="30"/>
      <c r="UCK2" s="30"/>
      <c r="UCL2" s="30"/>
      <c r="UCM2" s="30"/>
      <c r="UCN2" s="30"/>
      <c r="UCO2" s="30"/>
      <c r="UCP2" s="30"/>
      <c r="UCQ2" s="30"/>
      <c r="UCR2" s="30"/>
      <c r="UCS2" s="30"/>
      <c r="UCT2" s="30"/>
      <c r="UCU2" s="30"/>
      <c r="UCV2" s="30"/>
      <c r="UCW2" s="30"/>
      <c r="UCX2" s="30"/>
      <c r="UCY2" s="30"/>
      <c r="UCZ2" s="30"/>
      <c r="UDA2" s="30"/>
      <c r="UDB2" s="30"/>
      <c r="UDC2" s="30"/>
      <c r="UDD2" s="30"/>
      <c r="UDE2" s="30"/>
      <c r="UDF2" s="30"/>
      <c r="UDG2" s="30"/>
      <c r="UDH2" s="30"/>
      <c r="UDI2" s="30"/>
      <c r="UDJ2" s="30"/>
      <c r="UDK2" s="30"/>
      <c r="UDL2" s="30"/>
      <c r="UDM2" s="30"/>
      <c r="UDN2" s="30"/>
      <c r="UDO2" s="30"/>
      <c r="UDP2" s="30"/>
      <c r="UDQ2" s="30"/>
      <c r="UDR2" s="30"/>
      <c r="UDS2" s="30"/>
      <c r="UDT2" s="30"/>
      <c r="UDU2" s="30"/>
      <c r="UDV2" s="30"/>
      <c r="UDW2" s="30"/>
      <c r="UDX2" s="30"/>
      <c r="UDY2" s="30"/>
      <c r="UDZ2" s="30"/>
      <c r="UEA2" s="30"/>
      <c r="UEB2" s="30"/>
      <c r="UEC2" s="30"/>
      <c r="UED2" s="30"/>
      <c r="UEE2" s="30"/>
      <c r="UEF2" s="30"/>
      <c r="UEG2" s="30"/>
      <c r="UEH2" s="30"/>
      <c r="UEI2" s="30"/>
      <c r="UEJ2" s="30"/>
      <c r="UEK2" s="30"/>
      <c r="UEL2" s="30"/>
      <c r="UEM2" s="30"/>
      <c r="UEN2" s="30"/>
      <c r="UEO2" s="30"/>
      <c r="UEP2" s="30"/>
      <c r="UEQ2" s="30"/>
      <c r="UER2" s="30"/>
      <c r="UES2" s="30"/>
      <c r="UET2" s="30"/>
      <c r="UEU2" s="30"/>
      <c r="UEV2" s="30"/>
      <c r="UEW2" s="30"/>
      <c r="UEX2" s="30"/>
      <c r="UEY2" s="30"/>
      <c r="UEZ2" s="30"/>
      <c r="UFA2" s="30"/>
      <c r="UFB2" s="30"/>
      <c r="UFC2" s="30"/>
      <c r="UFD2" s="30"/>
      <c r="UFE2" s="30"/>
      <c r="UFF2" s="30"/>
      <c r="UFG2" s="30"/>
      <c r="UFH2" s="30"/>
      <c r="UFI2" s="30"/>
      <c r="UFJ2" s="30"/>
      <c r="UFK2" s="30"/>
      <c r="UFL2" s="30"/>
      <c r="UFM2" s="30"/>
      <c r="UFN2" s="30"/>
      <c r="UFO2" s="30"/>
      <c r="UFP2" s="30"/>
      <c r="UFQ2" s="30"/>
      <c r="UFR2" s="30"/>
      <c r="UFS2" s="30"/>
      <c r="UFT2" s="30"/>
      <c r="UFU2" s="30"/>
      <c r="UFV2" s="30"/>
      <c r="UFW2" s="30"/>
      <c r="UFX2" s="30"/>
      <c r="UFY2" s="30"/>
      <c r="UFZ2" s="30"/>
      <c r="UGA2" s="30"/>
      <c r="UGB2" s="30"/>
      <c r="UGC2" s="30"/>
      <c r="UGD2" s="30"/>
      <c r="UGE2" s="30"/>
      <c r="UGF2" s="30"/>
      <c r="UGG2" s="30"/>
      <c r="UGH2" s="30"/>
      <c r="UGI2" s="30"/>
      <c r="UGJ2" s="30"/>
      <c r="UGK2" s="30"/>
      <c r="UGL2" s="30"/>
      <c r="UGM2" s="30"/>
      <c r="UGN2" s="30"/>
      <c r="UGO2" s="30"/>
      <c r="UGP2" s="30"/>
      <c r="UGQ2" s="30"/>
      <c r="UGR2" s="30"/>
      <c r="UGS2" s="30"/>
      <c r="UGT2" s="30"/>
      <c r="UGU2" s="30"/>
      <c r="UGV2" s="30"/>
      <c r="UGW2" s="30"/>
      <c r="UGX2" s="30"/>
      <c r="UGY2" s="30"/>
      <c r="UGZ2" s="30"/>
      <c r="UHA2" s="30"/>
      <c r="UHB2" s="30"/>
      <c r="UHC2" s="30"/>
      <c r="UHD2" s="30"/>
      <c r="UHE2" s="30"/>
      <c r="UHF2" s="30"/>
      <c r="UHG2" s="30"/>
      <c r="UHH2" s="30"/>
      <c r="UHI2" s="30"/>
      <c r="UHJ2" s="30"/>
      <c r="UHK2" s="30"/>
      <c r="UHL2" s="30"/>
      <c r="UHM2" s="30"/>
      <c r="UHN2" s="30"/>
      <c r="UHO2" s="30"/>
      <c r="UHP2" s="30"/>
      <c r="UHQ2" s="30"/>
      <c r="UHR2" s="30"/>
      <c r="UHS2" s="30"/>
      <c r="UHT2" s="30"/>
      <c r="UHU2" s="30"/>
      <c r="UHV2" s="30"/>
      <c r="UHW2" s="30"/>
      <c r="UHX2" s="30"/>
      <c r="UHY2" s="30"/>
      <c r="UHZ2" s="30"/>
      <c r="UIA2" s="30"/>
      <c r="UIB2" s="30"/>
      <c r="UIC2" s="30"/>
      <c r="UID2" s="30"/>
      <c r="UIE2" s="30"/>
      <c r="UIF2" s="30"/>
      <c r="UIG2" s="30"/>
      <c r="UIH2" s="30"/>
      <c r="UII2" s="30"/>
      <c r="UIJ2" s="30"/>
      <c r="UIK2" s="30"/>
      <c r="UIL2" s="30"/>
      <c r="UIM2" s="30"/>
      <c r="UIN2" s="30"/>
      <c r="UIO2" s="30"/>
      <c r="UIP2" s="30"/>
      <c r="UIQ2" s="30"/>
      <c r="UIR2" s="30"/>
      <c r="UIS2" s="30"/>
      <c r="UIT2" s="30"/>
      <c r="UIU2" s="30"/>
      <c r="UIV2" s="30"/>
      <c r="UIW2" s="30"/>
      <c r="UIX2" s="30"/>
      <c r="UIY2" s="30"/>
      <c r="UIZ2" s="30"/>
      <c r="UJA2" s="30"/>
      <c r="UJB2" s="30"/>
      <c r="UJC2" s="30"/>
      <c r="UJD2" s="30"/>
      <c r="UJE2" s="30"/>
      <c r="UJF2" s="30"/>
      <c r="UJG2" s="30"/>
      <c r="UJH2" s="30"/>
      <c r="UJI2" s="30"/>
      <c r="UJJ2" s="30"/>
      <c r="UJK2" s="30"/>
      <c r="UJL2" s="30"/>
      <c r="UJM2" s="30"/>
      <c r="UJN2" s="30"/>
      <c r="UJO2" s="30"/>
      <c r="UJP2" s="30"/>
      <c r="UJQ2" s="30"/>
      <c r="UJR2" s="30"/>
      <c r="UJS2" s="30"/>
      <c r="UJT2" s="30"/>
      <c r="UJU2" s="30"/>
      <c r="UJV2" s="30"/>
      <c r="UJW2" s="30"/>
      <c r="UJX2" s="30"/>
      <c r="UJY2" s="30"/>
      <c r="UJZ2" s="30"/>
      <c r="UKA2" s="30"/>
      <c r="UKB2" s="30"/>
      <c r="UKC2" s="30"/>
      <c r="UKD2" s="30"/>
      <c r="UKE2" s="30"/>
      <c r="UKF2" s="30"/>
      <c r="UKG2" s="30"/>
      <c r="UKH2" s="30"/>
      <c r="UKI2" s="30"/>
      <c r="UKJ2" s="30"/>
      <c r="UKK2" s="30"/>
      <c r="UKL2" s="30"/>
      <c r="UKM2" s="30"/>
      <c r="UKN2" s="30"/>
      <c r="UKO2" s="30"/>
      <c r="UKP2" s="30"/>
      <c r="UKQ2" s="30"/>
      <c r="UKR2" s="30"/>
      <c r="UKS2" s="30"/>
      <c r="UKT2" s="30"/>
      <c r="UKU2" s="30"/>
      <c r="UKV2" s="30"/>
      <c r="UKW2" s="30"/>
      <c r="UKX2" s="30"/>
      <c r="UKY2" s="30"/>
      <c r="UKZ2" s="30"/>
      <c r="ULA2" s="30"/>
      <c r="ULB2" s="30"/>
      <c r="ULC2" s="30"/>
      <c r="ULD2" s="30"/>
      <c r="ULE2" s="30"/>
      <c r="ULF2" s="30"/>
      <c r="ULG2" s="30"/>
      <c r="ULH2" s="30"/>
      <c r="ULI2" s="30"/>
      <c r="ULJ2" s="30"/>
      <c r="ULK2" s="30"/>
      <c r="ULL2" s="30"/>
      <c r="ULM2" s="30"/>
      <c r="ULN2" s="30"/>
      <c r="ULO2" s="30"/>
      <c r="ULP2" s="30"/>
      <c r="ULQ2" s="30"/>
      <c r="ULR2" s="30"/>
      <c r="ULS2" s="30"/>
      <c r="ULT2" s="30"/>
      <c r="ULU2" s="30"/>
      <c r="ULV2" s="30"/>
      <c r="ULW2" s="30"/>
      <c r="ULX2" s="30"/>
      <c r="ULY2" s="30"/>
      <c r="ULZ2" s="30"/>
      <c r="UMA2" s="30"/>
      <c r="UMB2" s="30"/>
      <c r="UMC2" s="30"/>
      <c r="UMD2" s="30"/>
      <c r="UME2" s="30"/>
      <c r="UMF2" s="30"/>
      <c r="UMG2" s="30"/>
      <c r="UMH2" s="30"/>
      <c r="UMI2" s="30"/>
      <c r="UMJ2" s="30"/>
      <c r="UMK2" s="30"/>
      <c r="UML2" s="30"/>
      <c r="UMM2" s="30"/>
      <c r="UMN2" s="30"/>
      <c r="UMO2" s="30"/>
      <c r="UMP2" s="30"/>
      <c r="UMQ2" s="30"/>
      <c r="UMR2" s="30"/>
      <c r="UMS2" s="30"/>
      <c r="UMT2" s="30"/>
      <c r="UMU2" s="30"/>
      <c r="UMV2" s="30"/>
      <c r="UMW2" s="30"/>
      <c r="UMX2" s="30"/>
      <c r="UMY2" s="30"/>
      <c r="UMZ2" s="30"/>
      <c r="UNA2" s="30"/>
      <c r="UNB2" s="30"/>
      <c r="UNC2" s="30"/>
      <c r="UND2" s="30"/>
      <c r="UNE2" s="30"/>
      <c r="UNF2" s="30"/>
      <c r="UNG2" s="30"/>
      <c r="UNH2" s="30"/>
      <c r="UNI2" s="30"/>
      <c r="UNJ2" s="30"/>
      <c r="UNK2" s="30"/>
      <c r="UNL2" s="30"/>
      <c r="UNM2" s="30"/>
      <c r="UNN2" s="30"/>
      <c r="UNO2" s="30"/>
      <c r="UNP2" s="30"/>
      <c r="UNQ2" s="30"/>
      <c r="UNR2" s="30"/>
      <c r="UNS2" s="30"/>
      <c r="UNT2" s="30"/>
      <c r="UNU2" s="30"/>
      <c r="UNV2" s="30"/>
      <c r="UNW2" s="30"/>
      <c r="UNX2" s="30"/>
      <c r="UNY2" s="30"/>
      <c r="UNZ2" s="30"/>
      <c r="UOA2" s="30"/>
      <c r="UOB2" s="30"/>
      <c r="UOC2" s="30"/>
      <c r="UOD2" s="30"/>
      <c r="UOE2" s="30"/>
      <c r="UOF2" s="30"/>
      <c r="UOG2" s="30"/>
      <c r="UOH2" s="30"/>
      <c r="UOI2" s="30"/>
      <c r="UOJ2" s="30"/>
      <c r="UOK2" s="30"/>
      <c r="UOL2" s="30"/>
      <c r="UOM2" s="30"/>
      <c r="UON2" s="30"/>
      <c r="UOO2" s="30"/>
      <c r="UOP2" s="30"/>
      <c r="UOQ2" s="30"/>
      <c r="UOR2" s="30"/>
      <c r="UOS2" s="30"/>
      <c r="UOT2" s="30"/>
      <c r="UOU2" s="30"/>
      <c r="UOV2" s="30"/>
      <c r="UOW2" s="30"/>
      <c r="UOX2" s="30"/>
      <c r="UOY2" s="30"/>
      <c r="UOZ2" s="30"/>
      <c r="UPA2" s="30"/>
      <c r="UPB2" s="30"/>
      <c r="UPC2" s="30"/>
      <c r="UPD2" s="30"/>
      <c r="UPE2" s="30"/>
      <c r="UPF2" s="30"/>
      <c r="UPG2" s="30"/>
      <c r="UPH2" s="30"/>
      <c r="UPI2" s="30"/>
      <c r="UPJ2" s="30"/>
      <c r="UPK2" s="30"/>
      <c r="UPL2" s="30"/>
      <c r="UPM2" s="30"/>
      <c r="UPN2" s="30"/>
      <c r="UPO2" s="30"/>
      <c r="UPP2" s="30"/>
      <c r="UPQ2" s="30"/>
      <c r="UPR2" s="30"/>
      <c r="UPS2" s="30"/>
      <c r="UPT2" s="30"/>
      <c r="UPU2" s="30"/>
      <c r="UPV2" s="30"/>
      <c r="UPW2" s="30"/>
      <c r="UPX2" s="30"/>
      <c r="UPY2" s="30"/>
      <c r="UPZ2" s="30"/>
      <c r="UQA2" s="30"/>
      <c r="UQB2" s="30"/>
      <c r="UQC2" s="30"/>
      <c r="UQD2" s="30"/>
      <c r="UQE2" s="30"/>
      <c r="UQF2" s="30"/>
      <c r="UQG2" s="30"/>
      <c r="UQH2" s="30"/>
      <c r="UQI2" s="30"/>
      <c r="UQJ2" s="30"/>
      <c r="UQK2" s="30"/>
      <c r="UQL2" s="30"/>
      <c r="UQM2" s="30"/>
      <c r="UQN2" s="30"/>
      <c r="UQO2" s="30"/>
      <c r="UQP2" s="30"/>
      <c r="UQQ2" s="30"/>
      <c r="UQR2" s="30"/>
      <c r="UQS2" s="30"/>
      <c r="UQT2" s="30"/>
      <c r="UQU2" s="30"/>
      <c r="UQV2" s="30"/>
      <c r="UQW2" s="30"/>
      <c r="UQX2" s="30"/>
      <c r="UQY2" s="30"/>
      <c r="UQZ2" s="30"/>
      <c r="URA2" s="30"/>
      <c r="URB2" s="30"/>
      <c r="URC2" s="30"/>
      <c r="URD2" s="30"/>
      <c r="URE2" s="30"/>
      <c r="URF2" s="30"/>
      <c r="URG2" s="30"/>
      <c r="URH2" s="30"/>
      <c r="URI2" s="30"/>
      <c r="URJ2" s="30"/>
      <c r="URK2" s="30"/>
      <c r="URL2" s="30"/>
      <c r="URM2" s="30"/>
      <c r="URN2" s="30"/>
      <c r="URO2" s="30"/>
      <c r="URP2" s="30"/>
      <c r="URQ2" s="30"/>
      <c r="URR2" s="30"/>
      <c r="URS2" s="30"/>
      <c r="URT2" s="30"/>
      <c r="URU2" s="30"/>
      <c r="URV2" s="30"/>
      <c r="URW2" s="30"/>
      <c r="URX2" s="30"/>
      <c r="URY2" s="30"/>
      <c r="URZ2" s="30"/>
      <c r="USA2" s="30"/>
      <c r="USB2" s="30"/>
      <c r="USC2" s="30"/>
      <c r="USD2" s="30"/>
      <c r="USE2" s="30"/>
      <c r="USF2" s="30"/>
      <c r="USG2" s="30"/>
      <c r="USH2" s="30"/>
      <c r="USI2" s="30"/>
      <c r="USJ2" s="30"/>
      <c r="USK2" s="30"/>
      <c r="USL2" s="30"/>
      <c r="USM2" s="30"/>
      <c r="USN2" s="30"/>
      <c r="USO2" s="30"/>
      <c r="USP2" s="30"/>
      <c r="USQ2" s="30"/>
      <c r="USR2" s="30"/>
      <c r="USS2" s="30"/>
      <c r="UST2" s="30"/>
      <c r="USU2" s="30"/>
      <c r="USV2" s="30"/>
      <c r="USW2" s="30"/>
      <c r="USX2" s="30"/>
      <c r="USY2" s="30"/>
      <c r="USZ2" s="30"/>
      <c r="UTA2" s="30"/>
      <c r="UTB2" s="30"/>
      <c r="UTC2" s="30"/>
      <c r="UTD2" s="30"/>
      <c r="UTE2" s="30"/>
      <c r="UTF2" s="30"/>
      <c r="UTG2" s="30"/>
      <c r="UTH2" s="30"/>
      <c r="UTI2" s="30"/>
      <c r="UTJ2" s="30"/>
      <c r="UTK2" s="30"/>
      <c r="UTL2" s="30"/>
      <c r="UTM2" s="30"/>
      <c r="UTN2" s="30"/>
      <c r="UTO2" s="30"/>
      <c r="UTP2" s="30"/>
      <c r="UTQ2" s="30"/>
      <c r="UTR2" s="30"/>
      <c r="UTS2" s="30"/>
      <c r="UTT2" s="30"/>
      <c r="UTU2" s="30"/>
      <c r="UTV2" s="30"/>
      <c r="UTW2" s="30"/>
      <c r="UTX2" s="30"/>
      <c r="UTY2" s="30"/>
      <c r="UTZ2" s="30"/>
      <c r="UUA2" s="30"/>
      <c r="UUB2" s="30"/>
      <c r="UUC2" s="30"/>
      <c r="UUD2" s="30"/>
      <c r="UUE2" s="30"/>
      <c r="UUF2" s="30"/>
      <c r="UUG2" s="30"/>
      <c r="UUH2" s="30"/>
      <c r="UUI2" s="30"/>
      <c r="UUJ2" s="30"/>
      <c r="UUK2" s="30"/>
      <c r="UUL2" s="30"/>
      <c r="UUM2" s="30"/>
      <c r="UUN2" s="30"/>
      <c r="UUO2" s="30"/>
      <c r="UUP2" s="30"/>
      <c r="UUQ2" s="30"/>
      <c r="UUR2" s="30"/>
      <c r="UUS2" s="30"/>
      <c r="UUT2" s="30"/>
      <c r="UUU2" s="30"/>
      <c r="UUV2" s="30"/>
      <c r="UUW2" s="30"/>
      <c r="UUX2" s="30"/>
      <c r="UUY2" s="30"/>
      <c r="UUZ2" s="30"/>
      <c r="UVA2" s="30"/>
      <c r="UVB2" s="30"/>
      <c r="UVC2" s="30"/>
      <c r="UVD2" s="30"/>
      <c r="UVE2" s="30"/>
      <c r="UVF2" s="30"/>
      <c r="UVG2" s="30"/>
      <c r="UVH2" s="30"/>
      <c r="UVI2" s="30"/>
      <c r="UVJ2" s="30"/>
      <c r="UVK2" s="30"/>
      <c r="UVL2" s="30"/>
      <c r="UVM2" s="30"/>
      <c r="UVN2" s="30"/>
      <c r="UVO2" s="30"/>
      <c r="UVP2" s="30"/>
      <c r="UVQ2" s="30"/>
      <c r="UVR2" s="30"/>
      <c r="UVS2" s="30"/>
      <c r="UVT2" s="30"/>
      <c r="UVU2" s="30"/>
      <c r="UVV2" s="30"/>
      <c r="UVW2" s="30"/>
      <c r="UVX2" s="30"/>
      <c r="UVY2" s="30"/>
      <c r="UVZ2" s="30"/>
      <c r="UWA2" s="30"/>
      <c r="UWB2" s="30"/>
      <c r="UWC2" s="30"/>
      <c r="UWD2" s="30"/>
      <c r="UWE2" s="30"/>
      <c r="UWF2" s="30"/>
      <c r="UWG2" s="30"/>
      <c r="UWH2" s="30"/>
      <c r="UWI2" s="30"/>
      <c r="UWJ2" s="30"/>
      <c r="UWK2" s="30"/>
      <c r="UWL2" s="30"/>
      <c r="UWM2" s="30"/>
      <c r="UWN2" s="30"/>
      <c r="UWO2" s="30"/>
      <c r="UWP2" s="30"/>
      <c r="UWQ2" s="30"/>
      <c r="UWR2" s="30"/>
      <c r="UWS2" s="30"/>
      <c r="UWT2" s="30"/>
      <c r="UWU2" s="30"/>
      <c r="UWV2" s="30"/>
      <c r="UWW2" s="30"/>
      <c r="UWX2" s="30"/>
      <c r="UWY2" s="30"/>
      <c r="UWZ2" s="30"/>
      <c r="UXA2" s="30"/>
      <c r="UXB2" s="30"/>
      <c r="UXC2" s="30"/>
      <c r="UXD2" s="30"/>
      <c r="UXE2" s="30"/>
      <c r="UXF2" s="30"/>
      <c r="UXG2" s="30"/>
      <c r="UXH2" s="30"/>
      <c r="UXI2" s="30"/>
      <c r="UXJ2" s="30"/>
      <c r="UXK2" s="30"/>
      <c r="UXL2" s="30"/>
      <c r="UXM2" s="30"/>
      <c r="UXN2" s="30"/>
      <c r="UXO2" s="30"/>
      <c r="UXP2" s="30"/>
      <c r="UXQ2" s="30"/>
      <c r="UXR2" s="30"/>
      <c r="UXS2" s="30"/>
      <c r="UXT2" s="30"/>
      <c r="UXU2" s="30"/>
      <c r="UXV2" s="30"/>
      <c r="UXW2" s="30"/>
      <c r="UXX2" s="30"/>
      <c r="UXY2" s="30"/>
      <c r="UXZ2" s="30"/>
      <c r="UYA2" s="30"/>
      <c r="UYB2" s="30"/>
      <c r="UYC2" s="30"/>
      <c r="UYD2" s="30"/>
      <c r="UYE2" s="30"/>
      <c r="UYF2" s="30"/>
      <c r="UYG2" s="30"/>
      <c r="UYH2" s="30"/>
      <c r="UYI2" s="30"/>
      <c r="UYJ2" s="30"/>
      <c r="UYK2" s="30"/>
      <c r="UYL2" s="30"/>
      <c r="UYM2" s="30"/>
      <c r="UYN2" s="30"/>
      <c r="UYO2" s="30"/>
      <c r="UYP2" s="30"/>
      <c r="UYQ2" s="30"/>
      <c r="UYR2" s="30"/>
      <c r="UYS2" s="30"/>
      <c r="UYT2" s="30"/>
      <c r="UYU2" s="30"/>
      <c r="UYV2" s="30"/>
      <c r="UYW2" s="30"/>
      <c r="UYX2" s="30"/>
      <c r="UYY2" s="30"/>
      <c r="UYZ2" s="30"/>
      <c r="UZA2" s="30"/>
      <c r="UZB2" s="30"/>
      <c r="UZC2" s="30"/>
      <c r="UZD2" s="30"/>
      <c r="UZE2" s="30"/>
      <c r="UZF2" s="30"/>
      <c r="UZG2" s="30"/>
      <c r="UZH2" s="30"/>
      <c r="UZI2" s="30"/>
      <c r="UZJ2" s="30"/>
      <c r="UZK2" s="30"/>
      <c r="UZL2" s="30"/>
      <c r="UZM2" s="30"/>
      <c r="UZN2" s="30"/>
      <c r="UZO2" s="30"/>
      <c r="UZP2" s="30"/>
      <c r="UZQ2" s="30"/>
      <c r="UZR2" s="30"/>
      <c r="UZS2" s="30"/>
      <c r="UZT2" s="30"/>
      <c r="UZU2" s="30"/>
      <c r="UZV2" s="30"/>
      <c r="UZW2" s="30"/>
      <c r="UZX2" s="30"/>
      <c r="UZY2" s="30"/>
      <c r="UZZ2" s="30"/>
      <c r="VAA2" s="30"/>
      <c r="VAB2" s="30"/>
      <c r="VAC2" s="30"/>
      <c r="VAD2" s="30"/>
      <c r="VAE2" s="30"/>
      <c r="VAF2" s="30"/>
      <c r="VAG2" s="30"/>
      <c r="VAH2" s="30"/>
      <c r="VAI2" s="30"/>
      <c r="VAJ2" s="30"/>
      <c r="VAK2" s="30"/>
      <c r="VAL2" s="30"/>
      <c r="VAM2" s="30"/>
      <c r="VAN2" s="30"/>
      <c r="VAO2" s="30"/>
      <c r="VAP2" s="30"/>
      <c r="VAQ2" s="30"/>
      <c r="VAR2" s="30"/>
      <c r="VAS2" s="30"/>
      <c r="VAT2" s="30"/>
      <c r="VAU2" s="30"/>
      <c r="VAV2" s="30"/>
      <c r="VAW2" s="30"/>
      <c r="VAX2" s="30"/>
      <c r="VAY2" s="30"/>
      <c r="VAZ2" s="30"/>
      <c r="VBA2" s="30"/>
      <c r="VBB2" s="30"/>
      <c r="VBC2" s="30"/>
      <c r="VBD2" s="30"/>
      <c r="VBE2" s="30"/>
      <c r="VBF2" s="30"/>
      <c r="VBG2" s="30"/>
      <c r="VBH2" s="30"/>
      <c r="VBI2" s="30"/>
      <c r="VBJ2" s="30"/>
      <c r="VBK2" s="30"/>
      <c r="VBL2" s="30"/>
      <c r="VBM2" s="30"/>
      <c r="VBN2" s="30"/>
      <c r="VBO2" s="30"/>
      <c r="VBP2" s="30"/>
      <c r="VBQ2" s="30"/>
      <c r="VBR2" s="30"/>
      <c r="VBS2" s="30"/>
      <c r="VBT2" s="30"/>
      <c r="VBU2" s="30"/>
      <c r="VBV2" s="30"/>
      <c r="VBW2" s="30"/>
      <c r="VBX2" s="30"/>
      <c r="VBY2" s="30"/>
      <c r="VBZ2" s="30"/>
      <c r="VCA2" s="30"/>
      <c r="VCB2" s="30"/>
      <c r="VCC2" s="30"/>
      <c r="VCD2" s="30"/>
      <c r="VCE2" s="30"/>
      <c r="VCF2" s="30"/>
      <c r="VCG2" s="30"/>
      <c r="VCH2" s="30"/>
      <c r="VCI2" s="30"/>
      <c r="VCJ2" s="30"/>
      <c r="VCK2" s="30"/>
      <c r="VCL2" s="30"/>
      <c r="VCM2" s="30"/>
      <c r="VCN2" s="30"/>
      <c r="VCO2" s="30"/>
      <c r="VCP2" s="30"/>
      <c r="VCQ2" s="30"/>
      <c r="VCR2" s="30"/>
      <c r="VCS2" s="30"/>
      <c r="VCT2" s="30"/>
      <c r="VCU2" s="30"/>
      <c r="VCV2" s="30"/>
      <c r="VCW2" s="30"/>
      <c r="VCX2" s="30"/>
      <c r="VCY2" s="30"/>
      <c r="VCZ2" s="30"/>
      <c r="VDA2" s="30"/>
      <c r="VDB2" s="30"/>
      <c r="VDC2" s="30"/>
      <c r="VDD2" s="30"/>
      <c r="VDE2" s="30"/>
      <c r="VDF2" s="30"/>
      <c r="VDG2" s="30"/>
      <c r="VDH2" s="30"/>
      <c r="VDI2" s="30"/>
      <c r="VDJ2" s="30"/>
      <c r="VDK2" s="30"/>
      <c r="VDL2" s="30"/>
      <c r="VDM2" s="30"/>
      <c r="VDN2" s="30"/>
      <c r="VDO2" s="30"/>
      <c r="VDP2" s="30"/>
      <c r="VDQ2" s="30"/>
      <c r="VDR2" s="30"/>
      <c r="VDS2" s="30"/>
      <c r="VDT2" s="30"/>
      <c r="VDU2" s="30"/>
      <c r="VDV2" s="30"/>
      <c r="VDW2" s="30"/>
      <c r="VDX2" s="30"/>
      <c r="VDY2" s="30"/>
      <c r="VDZ2" s="30"/>
      <c r="VEA2" s="30"/>
      <c r="VEB2" s="30"/>
      <c r="VEC2" s="30"/>
      <c r="VED2" s="30"/>
      <c r="VEE2" s="30"/>
      <c r="VEF2" s="30"/>
      <c r="VEG2" s="30"/>
      <c r="VEH2" s="30"/>
      <c r="VEI2" s="30"/>
      <c r="VEJ2" s="30"/>
      <c r="VEK2" s="30"/>
      <c r="VEL2" s="30"/>
      <c r="VEM2" s="30"/>
      <c r="VEN2" s="30"/>
      <c r="VEO2" s="30"/>
      <c r="VEP2" s="30"/>
      <c r="VEQ2" s="30"/>
      <c r="VER2" s="30"/>
      <c r="VES2" s="30"/>
      <c r="VET2" s="30"/>
      <c r="VEU2" s="30"/>
      <c r="VEV2" s="30"/>
      <c r="VEW2" s="30"/>
      <c r="VEX2" s="30"/>
      <c r="VEY2" s="30"/>
      <c r="VEZ2" s="30"/>
      <c r="VFA2" s="30"/>
      <c r="VFB2" s="30"/>
      <c r="VFC2" s="30"/>
      <c r="VFD2" s="30"/>
      <c r="VFE2" s="30"/>
      <c r="VFF2" s="30"/>
      <c r="VFG2" s="30"/>
      <c r="VFH2" s="30"/>
      <c r="VFI2" s="30"/>
      <c r="VFJ2" s="30"/>
      <c r="VFK2" s="30"/>
      <c r="VFL2" s="30"/>
      <c r="VFM2" s="30"/>
      <c r="VFN2" s="30"/>
      <c r="VFO2" s="30"/>
      <c r="VFP2" s="30"/>
      <c r="VFQ2" s="30"/>
      <c r="VFR2" s="30"/>
      <c r="VFS2" s="30"/>
      <c r="VFT2" s="30"/>
      <c r="VFU2" s="30"/>
      <c r="VFV2" s="30"/>
      <c r="VFW2" s="30"/>
      <c r="VFX2" s="30"/>
      <c r="VFY2" s="30"/>
      <c r="VFZ2" s="30"/>
      <c r="VGA2" s="30"/>
      <c r="VGB2" s="30"/>
      <c r="VGC2" s="30"/>
      <c r="VGD2" s="30"/>
      <c r="VGE2" s="30"/>
      <c r="VGF2" s="30"/>
      <c r="VGG2" s="30"/>
      <c r="VGH2" s="30"/>
      <c r="VGI2" s="30"/>
      <c r="VGJ2" s="30"/>
      <c r="VGK2" s="30"/>
      <c r="VGL2" s="30"/>
      <c r="VGM2" s="30"/>
      <c r="VGN2" s="30"/>
      <c r="VGO2" s="30"/>
      <c r="VGP2" s="30"/>
      <c r="VGQ2" s="30"/>
      <c r="VGR2" s="30"/>
      <c r="VGS2" s="30"/>
      <c r="VGT2" s="30"/>
      <c r="VGU2" s="30"/>
      <c r="VGV2" s="30"/>
      <c r="VGW2" s="30"/>
      <c r="VGX2" s="30"/>
      <c r="VGY2" s="30"/>
      <c r="VGZ2" s="30"/>
      <c r="VHA2" s="30"/>
      <c r="VHB2" s="30"/>
      <c r="VHC2" s="30"/>
      <c r="VHD2" s="30"/>
      <c r="VHE2" s="30"/>
      <c r="VHF2" s="30"/>
      <c r="VHG2" s="30"/>
      <c r="VHH2" s="30"/>
      <c r="VHI2" s="30"/>
      <c r="VHJ2" s="30"/>
      <c r="VHK2" s="30"/>
      <c r="VHL2" s="30"/>
      <c r="VHM2" s="30"/>
      <c r="VHN2" s="30"/>
      <c r="VHO2" s="30"/>
      <c r="VHP2" s="30"/>
      <c r="VHQ2" s="30"/>
      <c r="VHR2" s="30"/>
      <c r="VHS2" s="30"/>
      <c r="VHT2" s="30"/>
      <c r="VHU2" s="30"/>
      <c r="VHV2" s="30"/>
      <c r="VHW2" s="30"/>
      <c r="VHX2" s="30"/>
      <c r="VHY2" s="30"/>
      <c r="VHZ2" s="30"/>
      <c r="VIA2" s="30"/>
      <c r="VIB2" s="30"/>
      <c r="VIC2" s="30"/>
      <c r="VID2" s="30"/>
      <c r="VIE2" s="30"/>
      <c r="VIF2" s="30"/>
      <c r="VIG2" s="30"/>
      <c r="VIH2" s="30"/>
      <c r="VII2" s="30"/>
      <c r="VIJ2" s="30"/>
      <c r="VIK2" s="30"/>
      <c r="VIL2" s="30"/>
      <c r="VIM2" s="30"/>
      <c r="VIN2" s="30"/>
      <c r="VIO2" s="30"/>
      <c r="VIP2" s="30"/>
      <c r="VIQ2" s="30"/>
      <c r="VIR2" s="30"/>
      <c r="VIS2" s="30"/>
      <c r="VIT2" s="30"/>
      <c r="VIU2" s="30"/>
      <c r="VIV2" s="30"/>
      <c r="VIW2" s="30"/>
      <c r="VIX2" s="30"/>
      <c r="VIY2" s="30"/>
      <c r="VIZ2" s="30"/>
      <c r="VJA2" s="30"/>
      <c r="VJB2" s="30"/>
      <c r="VJC2" s="30"/>
      <c r="VJD2" s="30"/>
      <c r="VJE2" s="30"/>
      <c r="VJF2" s="30"/>
      <c r="VJG2" s="30"/>
      <c r="VJH2" s="30"/>
      <c r="VJI2" s="30"/>
      <c r="VJJ2" s="30"/>
      <c r="VJK2" s="30"/>
      <c r="VJL2" s="30"/>
      <c r="VJM2" s="30"/>
      <c r="VJN2" s="30"/>
      <c r="VJO2" s="30"/>
      <c r="VJP2" s="30"/>
      <c r="VJQ2" s="30"/>
      <c r="VJR2" s="30"/>
      <c r="VJS2" s="30"/>
      <c r="VJT2" s="30"/>
      <c r="VJU2" s="30"/>
      <c r="VJV2" s="30"/>
      <c r="VJW2" s="30"/>
      <c r="VJX2" s="30"/>
      <c r="VJY2" s="30"/>
      <c r="VJZ2" s="30"/>
      <c r="VKA2" s="30"/>
      <c r="VKB2" s="30"/>
      <c r="VKC2" s="30"/>
      <c r="VKD2" s="30"/>
      <c r="VKE2" s="30"/>
      <c r="VKF2" s="30"/>
      <c r="VKG2" s="30"/>
      <c r="VKH2" s="30"/>
      <c r="VKI2" s="30"/>
      <c r="VKJ2" s="30"/>
      <c r="VKK2" s="30"/>
      <c r="VKL2" s="30"/>
      <c r="VKM2" s="30"/>
      <c r="VKN2" s="30"/>
      <c r="VKO2" s="30"/>
      <c r="VKP2" s="30"/>
      <c r="VKQ2" s="30"/>
      <c r="VKR2" s="30"/>
      <c r="VKS2" s="30"/>
      <c r="VKT2" s="30"/>
      <c r="VKU2" s="30"/>
      <c r="VKV2" s="30"/>
      <c r="VKW2" s="30"/>
      <c r="VKX2" s="30"/>
      <c r="VKY2" s="30"/>
      <c r="VKZ2" s="30"/>
      <c r="VLA2" s="30"/>
      <c r="VLB2" s="30"/>
      <c r="VLC2" s="30"/>
      <c r="VLD2" s="30"/>
      <c r="VLE2" s="30"/>
      <c r="VLF2" s="30"/>
      <c r="VLG2" s="30"/>
      <c r="VLH2" s="30"/>
      <c r="VLI2" s="30"/>
      <c r="VLJ2" s="30"/>
      <c r="VLK2" s="30"/>
      <c r="VLL2" s="30"/>
      <c r="VLM2" s="30"/>
      <c r="VLN2" s="30"/>
      <c r="VLO2" s="30"/>
      <c r="VLP2" s="30"/>
      <c r="VLQ2" s="30"/>
      <c r="VLR2" s="30"/>
      <c r="VLS2" s="30"/>
      <c r="VLT2" s="30"/>
      <c r="VLU2" s="30"/>
      <c r="VLV2" s="30"/>
      <c r="VLW2" s="30"/>
      <c r="VLX2" s="30"/>
      <c r="VLY2" s="30"/>
      <c r="VLZ2" s="30"/>
      <c r="VMA2" s="30"/>
      <c r="VMB2" s="30"/>
      <c r="VMC2" s="30"/>
      <c r="VMD2" s="30"/>
      <c r="VME2" s="30"/>
      <c r="VMF2" s="30"/>
      <c r="VMG2" s="30"/>
      <c r="VMH2" s="30"/>
      <c r="VMI2" s="30"/>
      <c r="VMJ2" s="30"/>
      <c r="VMK2" s="30"/>
      <c r="VML2" s="30"/>
      <c r="VMM2" s="30"/>
      <c r="VMN2" s="30"/>
      <c r="VMO2" s="30"/>
      <c r="VMP2" s="30"/>
      <c r="VMQ2" s="30"/>
      <c r="VMR2" s="30"/>
      <c r="VMS2" s="30"/>
      <c r="VMT2" s="30"/>
      <c r="VMU2" s="30"/>
      <c r="VMV2" s="30"/>
      <c r="VMW2" s="30"/>
      <c r="VMX2" s="30"/>
      <c r="VMY2" s="30"/>
      <c r="VMZ2" s="30"/>
      <c r="VNA2" s="30"/>
      <c r="VNB2" s="30"/>
      <c r="VNC2" s="30"/>
      <c r="VND2" s="30"/>
      <c r="VNE2" s="30"/>
      <c r="VNF2" s="30"/>
      <c r="VNG2" s="30"/>
      <c r="VNH2" s="30"/>
      <c r="VNI2" s="30"/>
      <c r="VNJ2" s="30"/>
      <c r="VNK2" s="30"/>
      <c r="VNL2" s="30"/>
      <c r="VNM2" s="30"/>
      <c r="VNN2" s="30"/>
      <c r="VNO2" s="30"/>
      <c r="VNP2" s="30"/>
      <c r="VNQ2" s="30"/>
      <c r="VNR2" s="30"/>
      <c r="VNS2" s="30"/>
      <c r="VNT2" s="30"/>
      <c r="VNU2" s="30"/>
      <c r="VNV2" s="30"/>
      <c r="VNW2" s="30"/>
      <c r="VNX2" s="30"/>
      <c r="VNY2" s="30"/>
      <c r="VNZ2" s="30"/>
      <c r="VOA2" s="30"/>
      <c r="VOB2" s="30"/>
      <c r="VOC2" s="30"/>
      <c r="VOD2" s="30"/>
      <c r="VOE2" s="30"/>
      <c r="VOF2" s="30"/>
      <c r="VOG2" s="30"/>
      <c r="VOH2" s="30"/>
      <c r="VOI2" s="30"/>
      <c r="VOJ2" s="30"/>
      <c r="VOK2" s="30"/>
      <c r="VOL2" s="30"/>
      <c r="VOM2" s="30"/>
      <c r="VON2" s="30"/>
      <c r="VOO2" s="30"/>
      <c r="VOP2" s="30"/>
      <c r="VOQ2" s="30"/>
      <c r="VOR2" s="30"/>
      <c r="VOS2" s="30"/>
      <c r="VOT2" s="30"/>
      <c r="VOU2" s="30"/>
      <c r="VOV2" s="30"/>
      <c r="VOW2" s="30"/>
      <c r="VOX2" s="30"/>
      <c r="VOY2" s="30"/>
      <c r="VOZ2" s="30"/>
      <c r="VPA2" s="30"/>
      <c r="VPB2" s="30"/>
      <c r="VPC2" s="30"/>
      <c r="VPD2" s="30"/>
      <c r="VPE2" s="30"/>
      <c r="VPF2" s="30"/>
      <c r="VPG2" s="30"/>
      <c r="VPH2" s="30"/>
      <c r="VPI2" s="30"/>
      <c r="VPJ2" s="30"/>
      <c r="VPK2" s="30"/>
      <c r="VPL2" s="30"/>
      <c r="VPM2" s="30"/>
      <c r="VPN2" s="30"/>
      <c r="VPO2" s="30"/>
      <c r="VPP2" s="30"/>
      <c r="VPQ2" s="30"/>
      <c r="VPR2" s="30"/>
      <c r="VPS2" s="30"/>
      <c r="VPT2" s="30"/>
      <c r="VPU2" s="30"/>
      <c r="VPV2" s="30"/>
      <c r="VPW2" s="30"/>
      <c r="VPX2" s="30"/>
      <c r="VPY2" s="30"/>
      <c r="VPZ2" s="30"/>
      <c r="VQA2" s="30"/>
      <c r="VQB2" s="30"/>
      <c r="VQC2" s="30"/>
      <c r="VQD2" s="30"/>
      <c r="VQE2" s="30"/>
      <c r="VQF2" s="30"/>
      <c r="VQG2" s="30"/>
      <c r="VQH2" s="30"/>
      <c r="VQI2" s="30"/>
      <c r="VQJ2" s="30"/>
      <c r="VQK2" s="30"/>
      <c r="VQL2" s="30"/>
      <c r="VQM2" s="30"/>
      <c r="VQN2" s="30"/>
      <c r="VQO2" s="30"/>
      <c r="VQP2" s="30"/>
      <c r="VQQ2" s="30"/>
      <c r="VQR2" s="30"/>
      <c r="VQS2" s="30"/>
      <c r="VQT2" s="30"/>
      <c r="VQU2" s="30"/>
      <c r="VQV2" s="30"/>
      <c r="VQW2" s="30"/>
      <c r="VQX2" s="30"/>
      <c r="VQY2" s="30"/>
      <c r="VQZ2" s="30"/>
      <c r="VRA2" s="30"/>
      <c r="VRB2" s="30"/>
      <c r="VRC2" s="30"/>
      <c r="VRD2" s="30"/>
      <c r="VRE2" s="30"/>
      <c r="VRF2" s="30"/>
      <c r="VRG2" s="30"/>
      <c r="VRH2" s="30"/>
      <c r="VRI2" s="30"/>
      <c r="VRJ2" s="30"/>
      <c r="VRK2" s="30"/>
      <c r="VRL2" s="30"/>
      <c r="VRM2" s="30"/>
      <c r="VRN2" s="30"/>
      <c r="VRO2" s="30"/>
      <c r="VRP2" s="30"/>
      <c r="VRQ2" s="30"/>
      <c r="VRR2" s="30"/>
      <c r="VRS2" s="30"/>
      <c r="VRT2" s="30"/>
      <c r="VRU2" s="30"/>
      <c r="VRV2" s="30"/>
      <c r="VRW2" s="30"/>
      <c r="VRX2" s="30"/>
      <c r="VRY2" s="30"/>
      <c r="VRZ2" s="30"/>
      <c r="VSA2" s="30"/>
      <c r="VSB2" s="30"/>
      <c r="VSC2" s="30"/>
      <c r="VSD2" s="30"/>
      <c r="VSE2" s="30"/>
      <c r="VSF2" s="30"/>
      <c r="VSG2" s="30"/>
      <c r="VSH2" s="30"/>
      <c r="VSI2" s="30"/>
      <c r="VSJ2" s="30"/>
      <c r="VSK2" s="30"/>
      <c r="VSL2" s="30"/>
      <c r="VSM2" s="30"/>
      <c r="VSN2" s="30"/>
      <c r="VSO2" s="30"/>
      <c r="VSP2" s="30"/>
      <c r="VSQ2" s="30"/>
      <c r="VSR2" s="30"/>
      <c r="VSS2" s="30"/>
      <c r="VST2" s="30"/>
      <c r="VSU2" s="30"/>
      <c r="VSV2" s="30"/>
      <c r="VSW2" s="30"/>
      <c r="VSX2" s="30"/>
      <c r="VSY2" s="30"/>
      <c r="VSZ2" s="30"/>
      <c r="VTA2" s="30"/>
      <c r="VTB2" s="30"/>
      <c r="VTC2" s="30"/>
      <c r="VTD2" s="30"/>
      <c r="VTE2" s="30"/>
      <c r="VTF2" s="30"/>
      <c r="VTG2" s="30"/>
      <c r="VTH2" s="30"/>
      <c r="VTI2" s="30"/>
      <c r="VTJ2" s="30"/>
      <c r="VTK2" s="30"/>
      <c r="VTL2" s="30"/>
      <c r="VTM2" s="30"/>
      <c r="VTN2" s="30"/>
      <c r="VTO2" s="30"/>
      <c r="VTP2" s="30"/>
      <c r="VTQ2" s="30"/>
      <c r="VTR2" s="30"/>
      <c r="VTS2" s="30"/>
      <c r="VTT2" s="30"/>
      <c r="VTU2" s="30"/>
      <c r="VTV2" s="30"/>
      <c r="VTW2" s="30"/>
      <c r="VTX2" s="30"/>
      <c r="VTY2" s="30"/>
      <c r="VTZ2" s="30"/>
      <c r="VUA2" s="30"/>
      <c r="VUB2" s="30"/>
      <c r="VUC2" s="30"/>
      <c r="VUD2" s="30"/>
      <c r="VUE2" s="30"/>
      <c r="VUF2" s="30"/>
      <c r="VUG2" s="30"/>
      <c r="VUH2" s="30"/>
      <c r="VUI2" s="30"/>
      <c r="VUJ2" s="30"/>
      <c r="VUK2" s="30"/>
      <c r="VUL2" s="30"/>
      <c r="VUM2" s="30"/>
      <c r="VUN2" s="30"/>
      <c r="VUO2" s="30"/>
      <c r="VUP2" s="30"/>
      <c r="VUQ2" s="30"/>
      <c r="VUR2" s="30"/>
      <c r="VUS2" s="30"/>
      <c r="VUT2" s="30"/>
      <c r="VUU2" s="30"/>
      <c r="VUV2" s="30"/>
      <c r="VUW2" s="30"/>
      <c r="VUX2" s="30"/>
      <c r="VUY2" s="30"/>
      <c r="VUZ2" s="30"/>
      <c r="VVA2" s="30"/>
      <c r="VVB2" s="30"/>
      <c r="VVC2" s="30"/>
      <c r="VVD2" s="30"/>
      <c r="VVE2" s="30"/>
      <c r="VVF2" s="30"/>
      <c r="VVG2" s="30"/>
      <c r="VVH2" s="30"/>
      <c r="VVI2" s="30"/>
      <c r="VVJ2" s="30"/>
      <c r="VVK2" s="30"/>
      <c r="VVL2" s="30"/>
      <c r="VVM2" s="30"/>
      <c r="VVN2" s="30"/>
      <c r="VVO2" s="30"/>
      <c r="VVP2" s="30"/>
      <c r="VVQ2" s="30"/>
      <c r="VVR2" s="30"/>
      <c r="VVS2" s="30"/>
      <c r="VVT2" s="30"/>
      <c r="VVU2" s="30"/>
      <c r="VVV2" s="30"/>
      <c r="VVW2" s="30"/>
      <c r="VVX2" s="30"/>
      <c r="VVY2" s="30"/>
      <c r="VVZ2" s="30"/>
      <c r="VWA2" s="30"/>
      <c r="VWB2" s="30"/>
      <c r="VWC2" s="30"/>
      <c r="VWD2" s="30"/>
      <c r="VWE2" s="30"/>
      <c r="VWF2" s="30"/>
      <c r="VWG2" s="30"/>
      <c r="VWH2" s="30"/>
      <c r="VWI2" s="30"/>
      <c r="VWJ2" s="30"/>
      <c r="VWK2" s="30"/>
      <c r="VWL2" s="30"/>
      <c r="VWM2" s="30"/>
      <c r="VWN2" s="30"/>
      <c r="VWO2" s="30"/>
      <c r="VWP2" s="30"/>
      <c r="VWQ2" s="30"/>
      <c r="VWR2" s="30"/>
      <c r="VWS2" s="30"/>
      <c r="VWT2" s="30"/>
      <c r="VWU2" s="30"/>
      <c r="VWV2" s="30"/>
      <c r="VWW2" s="30"/>
      <c r="VWX2" s="30"/>
      <c r="VWY2" s="30"/>
      <c r="VWZ2" s="30"/>
      <c r="VXA2" s="30"/>
      <c r="VXB2" s="30"/>
      <c r="VXC2" s="30"/>
      <c r="VXD2" s="30"/>
      <c r="VXE2" s="30"/>
      <c r="VXF2" s="30"/>
      <c r="VXG2" s="30"/>
      <c r="VXH2" s="30"/>
      <c r="VXI2" s="30"/>
      <c r="VXJ2" s="30"/>
      <c r="VXK2" s="30"/>
      <c r="VXL2" s="30"/>
      <c r="VXM2" s="30"/>
      <c r="VXN2" s="30"/>
      <c r="VXO2" s="30"/>
      <c r="VXP2" s="30"/>
      <c r="VXQ2" s="30"/>
      <c r="VXR2" s="30"/>
      <c r="VXS2" s="30"/>
      <c r="VXT2" s="30"/>
      <c r="VXU2" s="30"/>
      <c r="VXV2" s="30"/>
      <c r="VXW2" s="30"/>
      <c r="VXX2" s="30"/>
      <c r="VXY2" s="30"/>
      <c r="VXZ2" s="30"/>
      <c r="VYA2" s="30"/>
      <c r="VYB2" s="30"/>
      <c r="VYC2" s="30"/>
      <c r="VYD2" s="30"/>
      <c r="VYE2" s="30"/>
      <c r="VYF2" s="30"/>
      <c r="VYG2" s="30"/>
      <c r="VYH2" s="30"/>
      <c r="VYI2" s="30"/>
      <c r="VYJ2" s="30"/>
      <c r="VYK2" s="30"/>
      <c r="VYL2" s="30"/>
      <c r="VYM2" s="30"/>
      <c r="VYN2" s="30"/>
      <c r="VYO2" s="30"/>
      <c r="VYP2" s="30"/>
      <c r="VYQ2" s="30"/>
      <c r="VYR2" s="30"/>
      <c r="VYS2" s="30"/>
      <c r="VYT2" s="30"/>
      <c r="VYU2" s="30"/>
      <c r="VYV2" s="30"/>
      <c r="VYW2" s="30"/>
      <c r="VYX2" s="30"/>
      <c r="VYY2" s="30"/>
      <c r="VYZ2" s="30"/>
      <c r="VZA2" s="30"/>
      <c r="VZB2" s="30"/>
      <c r="VZC2" s="30"/>
      <c r="VZD2" s="30"/>
      <c r="VZE2" s="30"/>
      <c r="VZF2" s="30"/>
      <c r="VZG2" s="30"/>
      <c r="VZH2" s="30"/>
      <c r="VZI2" s="30"/>
      <c r="VZJ2" s="30"/>
      <c r="VZK2" s="30"/>
      <c r="VZL2" s="30"/>
      <c r="VZM2" s="30"/>
      <c r="VZN2" s="30"/>
      <c r="VZO2" s="30"/>
      <c r="VZP2" s="30"/>
      <c r="VZQ2" s="30"/>
      <c r="VZR2" s="30"/>
      <c r="VZS2" s="30"/>
      <c r="VZT2" s="30"/>
      <c r="VZU2" s="30"/>
      <c r="VZV2" s="30"/>
      <c r="VZW2" s="30"/>
      <c r="VZX2" s="30"/>
      <c r="VZY2" s="30"/>
      <c r="VZZ2" s="30"/>
      <c r="WAA2" s="30"/>
      <c r="WAB2" s="30"/>
      <c r="WAC2" s="30"/>
      <c r="WAD2" s="30"/>
      <c r="WAE2" s="30"/>
      <c r="WAF2" s="30"/>
      <c r="WAG2" s="30"/>
      <c r="WAH2" s="30"/>
      <c r="WAI2" s="30"/>
      <c r="WAJ2" s="30"/>
      <c r="WAK2" s="30"/>
      <c r="WAL2" s="30"/>
      <c r="WAM2" s="30"/>
      <c r="WAN2" s="30"/>
      <c r="WAO2" s="30"/>
      <c r="WAP2" s="30"/>
      <c r="WAQ2" s="30"/>
      <c r="WAR2" s="30"/>
      <c r="WAS2" s="30"/>
      <c r="WAT2" s="30"/>
      <c r="WAU2" s="30"/>
      <c r="WAV2" s="30"/>
      <c r="WAW2" s="30"/>
      <c r="WAX2" s="30"/>
      <c r="WAY2" s="30"/>
      <c r="WAZ2" s="30"/>
      <c r="WBA2" s="30"/>
      <c r="WBB2" s="30"/>
      <c r="WBC2" s="30"/>
      <c r="WBD2" s="30"/>
      <c r="WBE2" s="30"/>
      <c r="WBF2" s="30"/>
      <c r="WBG2" s="30"/>
      <c r="WBH2" s="30"/>
      <c r="WBI2" s="30"/>
      <c r="WBJ2" s="30"/>
      <c r="WBK2" s="30"/>
      <c r="WBL2" s="30"/>
      <c r="WBM2" s="30"/>
      <c r="WBN2" s="30"/>
      <c r="WBO2" s="30"/>
      <c r="WBP2" s="30"/>
      <c r="WBQ2" s="30"/>
      <c r="WBR2" s="30"/>
      <c r="WBS2" s="30"/>
      <c r="WBT2" s="30"/>
      <c r="WBU2" s="30"/>
      <c r="WBV2" s="30"/>
      <c r="WBW2" s="30"/>
      <c r="WBX2" s="30"/>
      <c r="WBY2" s="30"/>
      <c r="WBZ2" s="30"/>
      <c r="WCA2" s="30"/>
      <c r="WCB2" s="30"/>
      <c r="WCC2" s="30"/>
      <c r="WCD2" s="30"/>
      <c r="WCE2" s="30"/>
      <c r="WCF2" s="30"/>
      <c r="WCG2" s="30"/>
      <c r="WCH2" s="30"/>
      <c r="WCI2" s="30"/>
      <c r="WCJ2" s="30"/>
      <c r="WCK2" s="30"/>
      <c r="WCL2" s="30"/>
      <c r="WCM2" s="30"/>
      <c r="WCN2" s="30"/>
      <c r="WCO2" s="30"/>
      <c r="WCP2" s="30"/>
      <c r="WCQ2" s="30"/>
      <c r="WCR2" s="30"/>
      <c r="WCS2" s="30"/>
      <c r="WCT2" s="30"/>
      <c r="WCU2" s="30"/>
      <c r="WCV2" s="30"/>
      <c r="WCW2" s="30"/>
      <c r="WCX2" s="30"/>
      <c r="WCY2" s="30"/>
      <c r="WCZ2" s="30"/>
      <c r="WDA2" s="30"/>
      <c r="WDB2" s="30"/>
      <c r="WDC2" s="30"/>
      <c r="WDD2" s="30"/>
      <c r="WDE2" s="30"/>
      <c r="WDF2" s="30"/>
      <c r="WDG2" s="30"/>
      <c r="WDH2" s="30"/>
      <c r="WDI2" s="30"/>
      <c r="WDJ2" s="30"/>
      <c r="WDK2" s="30"/>
      <c r="WDL2" s="30"/>
      <c r="WDM2" s="30"/>
      <c r="WDN2" s="30"/>
      <c r="WDO2" s="30"/>
      <c r="WDP2" s="30"/>
      <c r="WDQ2" s="30"/>
      <c r="WDR2" s="30"/>
      <c r="WDS2" s="30"/>
      <c r="WDT2" s="30"/>
      <c r="WDU2" s="30"/>
      <c r="WDV2" s="30"/>
      <c r="WDW2" s="30"/>
      <c r="WDX2" s="30"/>
      <c r="WDY2" s="30"/>
      <c r="WDZ2" s="30"/>
      <c r="WEA2" s="30"/>
      <c r="WEB2" s="30"/>
      <c r="WEC2" s="30"/>
      <c r="WED2" s="30"/>
      <c r="WEE2" s="30"/>
      <c r="WEF2" s="30"/>
      <c r="WEG2" s="30"/>
      <c r="WEH2" s="30"/>
      <c r="WEI2" s="30"/>
      <c r="WEJ2" s="30"/>
      <c r="WEK2" s="30"/>
      <c r="WEL2" s="30"/>
      <c r="WEM2" s="30"/>
      <c r="WEN2" s="30"/>
      <c r="WEO2" s="30"/>
      <c r="WEP2" s="30"/>
      <c r="WEQ2" s="30"/>
      <c r="WER2" s="30"/>
      <c r="WES2" s="30"/>
      <c r="WET2" s="30"/>
      <c r="WEU2" s="30"/>
      <c r="WEV2" s="30"/>
      <c r="WEW2" s="30"/>
      <c r="WEX2" s="30"/>
      <c r="WEY2" s="30"/>
      <c r="WEZ2" s="30"/>
      <c r="WFA2" s="30"/>
      <c r="WFB2" s="30"/>
      <c r="WFC2" s="30"/>
      <c r="WFD2" s="30"/>
      <c r="WFE2" s="30"/>
      <c r="WFF2" s="30"/>
      <c r="WFG2" s="30"/>
      <c r="WFH2" s="30"/>
      <c r="WFI2" s="30"/>
      <c r="WFJ2" s="30"/>
      <c r="WFK2" s="30"/>
      <c r="WFL2" s="30"/>
      <c r="WFM2" s="30"/>
      <c r="WFN2" s="30"/>
      <c r="WFO2" s="30"/>
      <c r="WFP2" s="30"/>
      <c r="WFQ2" s="30"/>
      <c r="WFR2" s="30"/>
      <c r="WFS2" s="30"/>
      <c r="WFT2" s="30"/>
      <c r="WFU2" s="30"/>
      <c r="WFV2" s="30"/>
      <c r="WFW2" s="30"/>
      <c r="WFX2" s="30"/>
      <c r="WFY2" s="30"/>
      <c r="WFZ2" s="30"/>
      <c r="WGA2" s="30"/>
      <c r="WGB2" s="30"/>
      <c r="WGC2" s="30"/>
      <c r="WGD2" s="30"/>
      <c r="WGE2" s="30"/>
      <c r="WGF2" s="30"/>
      <c r="WGG2" s="30"/>
      <c r="WGH2" s="30"/>
      <c r="WGI2" s="30"/>
      <c r="WGJ2" s="30"/>
      <c r="WGK2" s="30"/>
      <c r="WGL2" s="30"/>
      <c r="WGM2" s="30"/>
      <c r="WGN2" s="30"/>
      <c r="WGO2" s="30"/>
      <c r="WGP2" s="30"/>
      <c r="WGQ2" s="30"/>
      <c r="WGR2" s="30"/>
      <c r="WGS2" s="30"/>
      <c r="WGT2" s="30"/>
      <c r="WGU2" s="30"/>
      <c r="WGV2" s="30"/>
      <c r="WGW2" s="30"/>
      <c r="WGX2" s="30"/>
      <c r="WGY2" s="30"/>
      <c r="WGZ2" s="30"/>
      <c r="WHA2" s="30"/>
      <c r="WHB2" s="30"/>
      <c r="WHC2" s="30"/>
      <c r="WHD2" s="30"/>
      <c r="WHE2" s="30"/>
      <c r="WHF2" s="30"/>
      <c r="WHG2" s="30"/>
      <c r="WHH2" s="30"/>
      <c r="WHI2" s="30"/>
      <c r="WHJ2" s="30"/>
      <c r="WHK2" s="30"/>
      <c r="WHL2" s="30"/>
      <c r="WHM2" s="30"/>
      <c r="WHN2" s="30"/>
      <c r="WHO2" s="30"/>
      <c r="WHP2" s="30"/>
      <c r="WHQ2" s="30"/>
      <c r="WHR2" s="30"/>
      <c r="WHS2" s="30"/>
      <c r="WHT2" s="30"/>
      <c r="WHU2" s="30"/>
      <c r="WHV2" s="30"/>
      <c r="WHW2" s="30"/>
      <c r="WHX2" s="30"/>
      <c r="WHY2" s="30"/>
      <c r="WHZ2" s="30"/>
      <c r="WIA2" s="30"/>
      <c r="WIB2" s="30"/>
      <c r="WIC2" s="30"/>
      <c r="WID2" s="30"/>
      <c r="WIE2" s="30"/>
      <c r="WIF2" s="30"/>
      <c r="WIG2" s="30"/>
      <c r="WIH2" s="30"/>
      <c r="WII2" s="30"/>
      <c r="WIJ2" s="30"/>
      <c r="WIK2" s="30"/>
      <c r="WIL2" s="30"/>
      <c r="WIM2" s="30"/>
      <c r="WIN2" s="30"/>
      <c r="WIO2" s="30"/>
      <c r="WIP2" s="30"/>
      <c r="WIQ2" s="30"/>
      <c r="WIR2" s="30"/>
      <c r="WIS2" s="30"/>
      <c r="WIT2" s="30"/>
      <c r="WIU2" s="30"/>
      <c r="WIV2" s="30"/>
      <c r="WIW2" s="30"/>
      <c r="WIX2" s="30"/>
      <c r="WIY2" s="30"/>
      <c r="WIZ2" s="30"/>
      <c r="WJA2" s="30"/>
      <c r="WJB2" s="30"/>
      <c r="WJC2" s="30"/>
      <c r="WJD2" s="30"/>
      <c r="WJE2" s="30"/>
      <c r="WJF2" s="30"/>
      <c r="WJG2" s="30"/>
      <c r="WJH2" s="30"/>
      <c r="WJI2" s="30"/>
      <c r="WJJ2" s="30"/>
      <c r="WJK2" s="30"/>
      <c r="WJL2" s="30"/>
      <c r="WJM2" s="30"/>
      <c r="WJN2" s="30"/>
      <c r="WJO2" s="30"/>
      <c r="WJP2" s="30"/>
      <c r="WJQ2" s="30"/>
      <c r="WJR2" s="30"/>
      <c r="WJS2" s="30"/>
      <c r="WJT2" s="30"/>
      <c r="WJU2" s="30"/>
      <c r="WJV2" s="30"/>
      <c r="WJW2" s="30"/>
      <c r="WJX2" s="30"/>
      <c r="WJY2" s="30"/>
      <c r="WJZ2" s="30"/>
      <c r="WKA2" s="30"/>
      <c r="WKB2" s="30"/>
      <c r="WKC2" s="30"/>
      <c r="WKD2" s="30"/>
      <c r="WKE2" s="30"/>
      <c r="WKF2" s="30"/>
      <c r="WKG2" s="30"/>
      <c r="WKH2" s="30"/>
      <c r="WKI2" s="30"/>
      <c r="WKJ2" s="30"/>
      <c r="WKK2" s="30"/>
      <c r="WKL2" s="30"/>
      <c r="WKM2" s="30"/>
      <c r="WKN2" s="30"/>
      <c r="WKO2" s="30"/>
      <c r="WKP2" s="30"/>
      <c r="WKQ2" s="30"/>
      <c r="WKR2" s="30"/>
      <c r="WKS2" s="30"/>
      <c r="WKT2" s="30"/>
      <c r="WKU2" s="30"/>
      <c r="WKV2" s="30"/>
      <c r="WKW2" s="30"/>
      <c r="WKX2" s="30"/>
      <c r="WKY2" s="30"/>
      <c r="WKZ2" s="30"/>
      <c r="WLA2" s="30"/>
      <c r="WLB2" s="30"/>
      <c r="WLC2" s="30"/>
      <c r="WLD2" s="30"/>
      <c r="WLE2" s="30"/>
      <c r="WLF2" s="30"/>
      <c r="WLG2" s="30"/>
      <c r="WLH2" s="30"/>
      <c r="WLI2" s="30"/>
      <c r="WLJ2" s="30"/>
      <c r="WLK2" s="30"/>
      <c r="WLL2" s="30"/>
      <c r="WLM2" s="30"/>
      <c r="WLN2" s="30"/>
      <c r="WLO2" s="30"/>
      <c r="WLP2" s="30"/>
      <c r="WLQ2" s="30"/>
      <c r="WLR2" s="30"/>
      <c r="WLS2" s="30"/>
      <c r="WLT2" s="30"/>
      <c r="WLU2" s="30"/>
      <c r="WLV2" s="30"/>
      <c r="WLW2" s="30"/>
      <c r="WLX2" s="30"/>
      <c r="WLY2" s="30"/>
      <c r="WLZ2" s="30"/>
      <c r="WMA2" s="30"/>
      <c r="WMB2" s="30"/>
      <c r="WMC2" s="30"/>
      <c r="WMD2" s="30"/>
      <c r="WME2" s="30"/>
      <c r="WMF2" s="30"/>
      <c r="WMG2" s="30"/>
      <c r="WMH2" s="30"/>
      <c r="WMI2" s="30"/>
      <c r="WMJ2" s="30"/>
      <c r="WMK2" s="30"/>
      <c r="WML2" s="30"/>
      <c r="WMM2" s="30"/>
      <c r="WMN2" s="30"/>
      <c r="WMO2" s="30"/>
      <c r="WMP2" s="30"/>
      <c r="WMQ2" s="30"/>
      <c r="WMR2" s="30"/>
      <c r="WMS2" s="30"/>
      <c r="WMT2" s="30"/>
      <c r="WMU2" s="30"/>
      <c r="WMV2" s="30"/>
      <c r="WMW2" s="30"/>
      <c r="WMX2" s="30"/>
      <c r="WMY2" s="30"/>
      <c r="WMZ2" s="30"/>
      <c r="WNA2" s="30"/>
      <c r="WNB2" s="30"/>
      <c r="WNC2" s="30"/>
      <c r="WND2" s="30"/>
      <c r="WNE2" s="30"/>
      <c r="WNF2" s="30"/>
      <c r="WNG2" s="30"/>
      <c r="WNH2" s="30"/>
      <c r="WNI2" s="30"/>
      <c r="WNJ2" s="30"/>
      <c r="WNK2" s="30"/>
      <c r="WNL2" s="30"/>
      <c r="WNM2" s="30"/>
      <c r="WNN2" s="30"/>
      <c r="WNO2" s="30"/>
      <c r="WNP2" s="30"/>
      <c r="WNQ2" s="30"/>
      <c r="WNR2" s="30"/>
      <c r="WNS2" s="30"/>
      <c r="WNT2" s="30"/>
      <c r="WNU2" s="30"/>
      <c r="WNV2" s="30"/>
      <c r="WNW2" s="30"/>
      <c r="WNX2" s="30"/>
      <c r="WNY2" s="30"/>
      <c r="WNZ2" s="30"/>
      <c r="WOA2" s="30"/>
      <c r="WOB2" s="30"/>
      <c r="WOC2" s="30"/>
      <c r="WOD2" s="30"/>
      <c r="WOE2" s="30"/>
      <c r="WOF2" s="30"/>
      <c r="WOG2" s="30"/>
      <c r="WOH2" s="30"/>
      <c r="WOI2" s="30"/>
      <c r="WOJ2" s="30"/>
      <c r="WOK2" s="30"/>
      <c r="WOL2" s="30"/>
      <c r="WOM2" s="30"/>
      <c r="WON2" s="30"/>
      <c r="WOO2" s="30"/>
      <c r="WOP2" s="30"/>
      <c r="WOQ2" s="30"/>
      <c r="WOR2" s="30"/>
      <c r="WOS2" s="30"/>
      <c r="WOT2" s="30"/>
      <c r="WOU2" s="30"/>
      <c r="WOV2" s="30"/>
      <c r="WOW2" s="30"/>
      <c r="WOX2" s="30"/>
      <c r="WOY2" s="30"/>
      <c r="WOZ2" s="30"/>
      <c r="WPA2" s="30"/>
      <c r="WPB2" s="30"/>
      <c r="WPC2" s="30"/>
      <c r="WPD2" s="30"/>
      <c r="WPE2" s="30"/>
      <c r="WPF2" s="30"/>
      <c r="WPG2" s="30"/>
      <c r="WPH2" s="30"/>
      <c r="WPI2" s="30"/>
      <c r="WPJ2" s="30"/>
      <c r="WPK2" s="30"/>
      <c r="WPL2" s="30"/>
      <c r="WPM2" s="30"/>
      <c r="WPN2" s="30"/>
      <c r="WPO2" s="30"/>
      <c r="WPP2" s="30"/>
      <c r="WPQ2" s="30"/>
      <c r="WPR2" s="30"/>
      <c r="WPS2" s="30"/>
      <c r="WPT2" s="30"/>
      <c r="WPU2" s="30"/>
      <c r="WPV2" s="30"/>
      <c r="WPW2" s="30"/>
      <c r="WPX2" s="30"/>
      <c r="WPY2" s="30"/>
      <c r="WPZ2" s="30"/>
      <c r="WQA2" s="30"/>
      <c r="WQB2" s="30"/>
      <c r="WQC2" s="30"/>
      <c r="WQD2" s="30"/>
      <c r="WQE2" s="30"/>
      <c r="WQF2" s="30"/>
      <c r="WQG2" s="30"/>
      <c r="WQH2" s="30"/>
      <c r="WQI2" s="30"/>
      <c r="WQJ2" s="30"/>
      <c r="WQK2" s="30"/>
      <c r="WQL2" s="30"/>
      <c r="WQM2" s="30"/>
      <c r="WQN2" s="30"/>
      <c r="WQO2" s="30"/>
      <c r="WQP2" s="30"/>
      <c r="WQQ2" s="30"/>
      <c r="WQR2" s="30"/>
      <c r="WQS2" s="30"/>
      <c r="WQT2" s="30"/>
      <c r="WQU2" s="30"/>
      <c r="WQV2" s="30"/>
      <c r="WQW2" s="30"/>
      <c r="WQX2" s="30"/>
      <c r="WQY2" s="30"/>
      <c r="WQZ2" s="30"/>
      <c r="WRA2" s="30"/>
      <c r="WRB2" s="30"/>
      <c r="WRC2" s="30"/>
      <c r="WRD2" s="30"/>
      <c r="WRE2" s="30"/>
      <c r="WRF2" s="30"/>
      <c r="WRG2" s="30"/>
      <c r="WRH2" s="30"/>
      <c r="WRI2" s="30"/>
      <c r="WRJ2" s="30"/>
      <c r="WRK2" s="30"/>
      <c r="WRL2" s="30"/>
      <c r="WRM2" s="30"/>
      <c r="WRN2" s="30"/>
      <c r="WRO2" s="30"/>
      <c r="WRP2" s="30"/>
      <c r="WRQ2" s="30"/>
      <c r="WRR2" s="30"/>
      <c r="WRS2" s="30"/>
      <c r="WRT2" s="30"/>
      <c r="WRU2" s="30"/>
      <c r="WRV2" s="30"/>
      <c r="WRW2" s="30"/>
      <c r="WRX2" s="30"/>
      <c r="WRY2" s="30"/>
      <c r="WRZ2" s="30"/>
      <c r="WSA2" s="30"/>
      <c r="WSB2" s="30"/>
      <c r="WSC2" s="30"/>
      <c r="WSD2" s="30"/>
      <c r="WSE2" s="30"/>
      <c r="WSF2" s="30"/>
      <c r="WSG2" s="30"/>
      <c r="WSH2" s="30"/>
      <c r="WSI2" s="30"/>
      <c r="WSJ2" s="30"/>
      <c r="WSK2" s="30"/>
      <c r="WSL2" s="30"/>
      <c r="WSM2" s="30"/>
      <c r="WSN2" s="30"/>
      <c r="WSO2" s="30"/>
      <c r="WSP2" s="30"/>
      <c r="WSQ2" s="30"/>
      <c r="WSR2" s="30"/>
      <c r="WSS2" s="30"/>
      <c r="WST2" s="30"/>
      <c r="WSU2" s="30"/>
      <c r="WSV2" s="30"/>
      <c r="WSW2" s="30"/>
      <c r="WSX2" s="30"/>
      <c r="WSY2" s="30"/>
      <c r="WSZ2" s="30"/>
      <c r="WTA2" s="30"/>
      <c r="WTB2" s="30"/>
      <c r="WTC2" s="30"/>
      <c r="WTD2" s="30"/>
      <c r="WTE2" s="30"/>
      <c r="WTF2" s="30"/>
      <c r="WTG2" s="30"/>
      <c r="WTH2" s="30"/>
      <c r="WTI2" s="30"/>
      <c r="WTJ2" s="30"/>
      <c r="WTK2" s="30"/>
      <c r="WTL2" s="30"/>
      <c r="WTM2" s="30"/>
      <c r="WTN2" s="30"/>
      <c r="WTO2" s="30"/>
      <c r="WTP2" s="30"/>
      <c r="WTQ2" s="30"/>
      <c r="WTR2" s="30"/>
      <c r="WTS2" s="30"/>
      <c r="WTT2" s="30"/>
      <c r="WTU2" s="30"/>
      <c r="WTV2" s="30"/>
      <c r="WTW2" s="30"/>
      <c r="WTX2" s="30"/>
      <c r="WTY2" s="30"/>
      <c r="WTZ2" s="30"/>
      <c r="WUA2" s="30"/>
      <c r="WUB2" s="30"/>
      <c r="WUC2" s="30"/>
      <c r="WUD2" s="30"/>
      <c r="WUE2" s="30"/>
      <c r="WUF2" s="30"/>
      <c r="WUG2" s="30"/>
      <c r="WUH2" s="30"/>
      <c r="WUI2" s="30"/>
      <c r="WUJ2" s="30"/>
      <c r="WUK2" s="30"/>
      <c r="WUL2" s="30"/>
      <c r="WUM2" s="30"/>
      <c r="WUN2" s="30"/>
      <c r="WUO2" s="30"/>
      <c r="WUP2" s="30"/>
      <c r="WUQ2" s="30"/>
      <c r="WUR2" s="30"/>
      <c r="WUS2" s="30"/>
      <c r="WUT2" s="30"/>
      <c r="WUU2" s="30"/>
      <c r="WUV2" s="30"/>
      <c r="WUW2" s="30"/>
      <c r="WUX2" s="30"/>
      <c r="WUY2" s="30"/>
      <c r="WUZ2" s="30"/>
      <c r="WVA2" s="30"/>
      <c r="WVB2" s="30"/>
      <c r="WVC2" s="30"/>
      <c r="WVD2" s="30"/>
      <c r="WVE2" s="30"/>
      <c r="WVF2" s="30"/>
      <c r="WVG2" s="30"/>
      <c r="WVH2" s="30"/>
      <c r="WVI2" s="30"/>
      <c r="WVJ2" s="30"/>
      <c r="WVK2" s="30"/>
      <c r="WVL2" s="30"/>
      <c r="WVM2" s="30"/>
      <c r="WVN2" s="30"/>
      <c r="WVO2" s="30"/>
      <c r="WVP2" s="30"/>
      <c r="WVQ2" s="30"/>
      <c r="WVR2" s="30"/>
      <c r="WVS2" s="30"/>
      <c r="WVT2" s="30"/>
      <c r="WVU2" s="30"/>
      <c r="WVV2" s="30"/>
      <c r="WVW2" s="30"/>
      <c r="WVX2" s="30"/>
      <c r="WVY2" s="30"/>
      <c r="WVZ2" s="30"/>
      <c r="WWA2" s="30"/>
      <c r="WWB2" s="30"/>
      <c r="WWC2" s="30"/>
      <c r="WWD2" s="30"/>
      <c r="WWE2" s="30"/>
      <c r="WWF2" s="30"/>
      <c r="WWG2" s="30"/>
      <c r="WWH2" s="30"/>
      <c r="WWI2" s="30"/>
      <c r="WWJ2" s="30"/>
      <c r="WWK2" s="30"/>
      <c r="WWL2" s="30"/>
      <c r="WWM2" s="30"/>
      <c r="WWN2" s="30"/>
      <c r="WWO2" s="30"/>
      <c r="WWP2" s="30"/>
      <c r="WWQ2" s="30"/>
      <c r="WWR2" s="30"/>
      <c r="WWS2" s="30"/>
      <c r="WWT2" s="30"/>
      <c r="WWU2" s="30"/>
      <c r="WWV2" s="30"/>
      <c r="WWW2" s="30"/>
      <c r="WWX2" s="30"/>
      <c r="WWY2" s="30"/>
      <c r="WWZ2" s="30"/>
      <c r="WXA2" s="30"/>
      <c r="WXB2" s="30"/>
      <c r="WXC2" s="30"/>
      <c r="WXD2" s="30"/>
      <c r="WXE2" s="30"/>
      <c r="WXF2" s="30"/>
      <c r="WXG2" s="30"/>
      <c r="WXH2" s="30"/>
      <c r="WXI2" s="30"/>
      <c r="WXJ2" s="30"/>
      <c r="WXK2" s="30"/>
      <c r="WXL2" s="30"/>
      <c r="WXM2" s="30"/>
      <c r="WXN2" s="30"/>
      <c r="WXO2" s="30"/>
      <c r="WXP2" s="30"/>
      <c r="WXQ2" s="30"/>
      <c r="WXR2" s="30"/>
      <c r="WXS2" s="30"/>
      <c r="WXT2" s="30"/>
      <c r="WXU2" s="30"/>
      <c r="WXV2" s="30"/>
      <c r="WXW2" s="30"/>
      <c r="WXX2" s="30"/>
      <c r="WXY2" s="30"/>
      <c r="WXZ2" s="30"/>
      <c r="WYA2" s="30"/>
      <c r="WYB2" s="30"/>
      <c r="WYC2" s="30"/>
      <c r="WYD2" s="30"/>
      <c r="WYE2" s="30"/>
      <c r="WYF2" s="30"/>
      <c r="WYG2" s="30"/>
      <c r="WYH2" s="30"/>
      <c r="WYI2" s="30"/>
      <c r="WYJ2" s="30"/>
      <c r="WYK2" s="30"/>
      <c r="WYL2" s="30"/>
      <c r="WYM2" s="30"/>
      <c r="WYN2" s="30"/>
      <c r="WYO2" s="30"/>
      <c r="WYP2" s="30"/>
      <c r="WYQ2" s="30"/>
      <c r="WYR2" s="30"/>
      <c r="WYS2" s="30"/>
      <c r="WYT2" s="30"/>
      <c r="WYU2" s="30"/>
      <c r="WYV2" s="30"/>
      <c r="WYW2" s="30"/>
      <c r="WYX2" s="30"/>
      <c r="WYY2" s="30"/>
      <c r="WYZ2" s="30"/>
      <c r="WZA2" s="30"/>
      <c r="WZB2" s="30"/>
      <c r="WZC2" s="30"/>
      <c r="WZD2" s="30"/>
      <c r="WZE2" s="30"/>
      <c r="WZF2" s="30"/>
      <c r="WZG2" s="30"/>
      <c r="WZH2" s="30"/>
      <c r="WZI2" s="30"/>
      <c r="WZJ2" s="30"/>
      <c r="WZK2" s="30"/>
      <c r="WZL2" s="30"/>
      <c r="WZM2" s="30"/>
      <c r="WZN2" s="30"/>
      <c r="WZO2" s="30"/>
      <c r="WZP2" s="30"/>
      <c r="WZQ2" s="30"/>
      <c r="WZR2" s="30"/>
      <c r="WZS2" s="30"/>
      <c r="WZT2" s="30"/>
      <c r="WZU2" s="30"/>
      <c r="WZV2" s="30"/>
      <c r="WZW2" s="30"/>
      <c r="WZX2" s="30"/>
      <c r="WZY2" s="30"/>
      <c r="WZZ2" s="30"/>
      <c r="XAA2" s="30"/>
      <c r="XAB2" s="30"/>
      <c r="XAC2" s="30"/>
      <c r="XAD2" s="30"/>
      <c r="XAE2" s="30"/>
      <c r="XAF2" s="30"/>
      <c r="XAG2" s="30"/>
      <c r="XAH2" s="30"/>
      <c r="XAI2" s="30"/>
      <c r="XAJ2" s="30"/>
      <c r="XAK2" s="30"/>
      <c r="XAL2" s="30"/>
      <c r="XAM2" s="30"/>
      <c r="XAN2" s="30"/>
      <c r="XAO2" s="30"/>
      <c r="XAP2" s="30"/>
      <c r="XAQ2" s="30"/>
      <c r="XAR2" s="30"/>
      <c r="XAS2" s="30"/>
      <c r="XAT2" s="30"/>
      <c r="XAU2" s="30"/>
      <c r="XAV2" s="30"/>
      <c r="XAW2" s="30"/>
      <c r="XAX2" s="30"/>
      <c r="XAY2" s="30"/>
      <c r="XAZ2" s="30"/>
      <c r="XBA2" s="30"/>
      <c r="XBB2" s="30"/>
      <c r="XBC2" s="30"/>
      <c r="XBD2" s="30"/>
      <c r="XBE2" s="30"/>
      <c r="XBF2" s="30"/>
      <c r="XBG2" s="30"/>
      <c r="XBH2" s="30"/>
      <c r="XBI2" s="30"/>
      <c r="XBJ2" s="30"/>
      <c r="XBK2" s="30"/>
      <c r="XBL2" s="30"/>
      <c r="XBM2" s="30"/>
      <c r="XBN2" s="30"/>
      <c r="XBO2" s="30"/>
      <c r="XBP2" s="30"/>
      <c r="XBQ2" s="30"/>
      <c r="XBR2" s="30"/>
      <c r="XBS2" s="30"/>
      <c r="XBT2" s="30"/>
      <c r="XBU2" s="30"/>
      <c r="XBV2" s="30"/>
      <c r="XBW2" s="30"/>
      <c r="XBX2" s="30"/>
      <c r="XBY2" s="30"/>
      <c r="XBZ2" s="30"/>
      <c r="XCA2" s="30"/>
      <c r="XCB2" s="30"/>
      <c r="XCC2" s="30"/>
      <c r="XCD2" s="30"/>
      <c r="XCE2" s="30"/>
      <c r="XCF2" s="30"/>
      <c r="XCG2" s="30"/>
      <c r="XCH2" s="30"/>
      <c r="XCI2" s="30"/>
      <c r="XCJ2" s="30"/>
      <c r="XCK2" s="30"/>
      <c r="XCL2" s="30"/>
      <c r="XCM2" s="30"/>
      <c r="XCN2" s="30"/>
      <c r="XCO2" s="30"/>
      <c r="XCP2" s="30"/>
      <c r="XCQ2" s="30"/>
      <c r="XCR2" s="30"/>
      <c r="XCS2" s="30"/>
      <c r="XCT2" s="30"/>
      <c r="XCU2" s="30"/>
      <c r="XCV2" s="30"/>
      <c r="XCW2" s="30"/>
      <c r="XCX2" s="30"/>
      <c r="XCY2" s="30"/>
      <c r="XCZ2" s="30"/>
      <c r="XDA2" s="30"/>
      <c r="XDB2" s="30"/>
      <c r="XDC2" s="30"/>
      <c r="XDD2" s="30"/>
      <c r="XDE2" s="30"/>
      <c r="XDF2" s="30"/>
      <c r="XDG2" s="30"/>
      <c r="XDH2" s="30"/>
      <c r="XDI2" s="30"/>
      <c r="XDJ2" s="30"/>
      <c r="XDK2" s="30"/>
      <c r="XDL2" s="30"/>
      <c r="XDM2" s="30"/>
      <c r="XDN2" s="30"/>
      <c r="XDO2" s="30"/>
      <c r="XDP2" s="30"/>
      <c r="XDQ2" s="30"/>
      <c r="XDR2" s="30"/>
      <c r="XDS2" s="30"/>
      <c r="XDT2" s="30"/>
      <c r="XDU2" s="30"/>
      <c r="XDV2" s="30"/>
      <c r="XDW2" s="30"/>
      <c r="XDX2" s="30"/>
      <c r="XDY2" s="30"/>
      <c r="XDZ2" s="30"/>
      <c r="XEA2" s="30"/>
      <c r="XEB2" s="30"/>
      <c r="XEC2" s="30"/>
      <c r="XED2" s="30"/>
      <c r="XEE2" s="30"/>
      <c r="XEF2" s="30"/>
      <c r="XEG2" s="30"/>
      <c r="XEH2" s="30"/>
      <c r="XEI2" s="30"/>
      <c r="XEJ2" s="30"/>
      <c r="XEK2" s="30"/>
      <c r="XEL2" s="30"/>
      <c r="XEM2" s="30"/>
      <c r="XEN2" s="30"/>
      <c r="XEO2" s="30"/>
      <c r="XEP2" s="30"/>
      <c r="XEQ2" s="30"/>
      <c r="XER2" s="30"/>
      <c r="XES2" s="30"/>
      <c r="XET2" s="30"/>
      <c r="XEU2" s="30"/>
      <c r="XEV2" s="30"/>
      <c r="XEW2" s="30"/>
      <c r="XEX2" s="30"/>
      <c r="XEY2" s="30"/>
      <c r="XEZ2" s="30"/>
      <c r="XFA2" s="30"/>
    </row>
    <row r="3" spans="1:18" s="3" customFormat="1" ht="15">
      <c r="A3" s="2" t="s">
        <v>3088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3</v>
      </c>
      <c r="G3" s="9" t="s">
        <v>4</v>
      </c>
      <c r="H3" s="2" t="s">
        <v>3419</v>
      </c>
      <c r="I3" s="2" t="s">
        <v>3089</v>
      </c>
      <c r="J3" s="2" t="s">
        <v>3090</v>
      </c>
      <c r="K3" s="2" t="s">
        <v>3091</v>
      </c>
      <c r="L3" s="2" t="s">
        <v>5</v>
      </c>
      <c r="M3" s="2" t="s">
        <v>3092</v>
      </c>
      <c r="N3" s="2" t="s">
        <v>3093</v>
      </c>
      <c r="O3" s="2" t="s">
        <v>3094</v>
      </c>
      <c r="P3" s="26" t="s">
        <v>3414</v>
      </c>
      <c r="Q3" s="3" t="s">
        <v>3413</v>
      </c>
      <c r="R3" s="3" t="s">
        <v>3415</v>
      </c>
    </row>
    <row r="4" spans="1:18" ht="15">
      <c r="A4" s="1">
        <v>1</v>
      </c>
      <c r="B4" s="5" t="s">
        <v>2052</v>
      </c>
      <c r="C4" s="5" t="s">
        <v>2643</v>
      </c>
      <c r="D4" s="4" t="s">
        <v>2644</v>
      </c>
      <c r="E4" s="4" t="s">
        <v>10</v>
      </c>
      <c r="F4" s="4" t="s">
        <v>185</v>
      </c>
      <c r="G4" s="27">
        <v>24882</v>
      </c>
      <c r="H4" s="10" t="s">
        <v>5040</v>
      </c>
      <c r="I4" s="1" t="s">
        <v>3104</v>
      </c>
      <c r="J4" s="1" t="s">
        <v>3102</v>
      </c>
      <c r="K4" s="1" t="s">
        <v>3097</v>
      </c>
      <c r="L4" s="1" t="s">
        <v>8</v>
      </c>
      <c r="M4" s="1" t="s">
        <v>3095</v>
      </c>
      <c r="N4" s="1" t="s">
        <v>1420</v>
      </c>
      <c r="O4" s="1" t="s">
        <v>3096</v>
      </c>
      <c r="P4" s="25" t="str">
        <f ca="1">DATEDIF(G4,$P$1,"Y")&amp;" Tahun"</f>
        <v>56 Tahun</v>
      </c>
      <c r="Q4" t="str">
        <f ca="1">DATEDIF(G10,$P$1,"YM")&amp;" Bulan,"</f>
        <v>6 Bulan,</v>
      </c>
      <c r="R4" t="str">
        <f ca="1">DATEDIF(G4,$P$1,"MD")&amp;" Hari"</f>
        <v>16 Hari</v>
      </c>
    </row>
    <row r="5" spans="1:18" ht="15">
      <c r="A5" s="1"/>
      <c r="B5" s="5"/>
      <c r="C5" s="5" t="s">
        <v>2069</v>
      </c>
      <c r="D5" s="4" t="s">
        <v>2070</v>
      </c>
      <c r="E5" s="4" t="s">
        <v>9</v>
      </c>
      <c r="F5" s="4" t="s">
        <v>1457</v>
      </c>
      <c r="G5" s="27">
        <v>26495</v>
      </c>
      <c r="H5" s="10" t="s">
        <v>5040</v>
      </c>
      <c r="I5" s="1" t="s">
        <v>3104</v>
      </c>
      <c r="J5" s="1" t="s">
        <v>3101</v>
      </c>
      <c r="K5" s="1" t="s">
        <v>3098</v>
      </c>
      <c r="L5" s="1" t="s">
        <v>8</v>
      </c>
      <c r="M5" s="1" t="s">
        <v>3099</v>
      </c>
      <c r="N5" s="1" t="s">
        <v>3108</v>
      </c>
      <c r="O5" s="1" t="s">
        <v>3109</v>
      </c>
      <c r="P5" s="25" t="str">
        <f ca="1" t="shared" si="0" ref="P5:P68">DATEDIF(G5,$P$1,"Y")&amp;" Tahun"</f>
        <v>52 Tahun</v>
      </c>
      <c r="Q5" t="str">
        <f ca="1" t="shared" si="1" ref="Q5:Q68">DATEDIF(G11,$P$1,"YM")&amp;" Bulan,"</f>
        <v>10 Bulan,</v>
      </c>
      <c r="R5" t="str">
        <f ca="1" t="shared" si="2" ref="R5:R68">DATEDIF(G5,$P$1,"MD")&amp;" Hari"</f>
        <v>15 Hari</v>
      </c>
    </row>
    <row r="6" spans="1:18" ht="15">
      <c r="A6" s="1"/>
      <c r="B6" s="5"/>
      <c r="C6" s="5" t="s">
        <v>2053</v>
      </c>
      <c r="D6" s="4" t="s">
        <v>2054</v>
      </c>
      <c r="E6" s="4" t="s">
        <v>9</v>
      </c>
      <c r="F6" s="4" t="s">
        <v>48</v>
      </c>
      <c r="G6" s="27">
        <v>37184</v>
      </c>
      <c r="H6" s="10" t="s">
        <v>5040</v>
      </c>
      <c r="I6" s="1" t="s">
        <v>3104</v>
      </c>
      <c r="J6" s="1" t="s">
        <v>3102</v>
      </c>
      <c r="K6" s="1" t="s">
        <v>3103</v>
      </c>
      <c r="L6" s="1" t="s">
        <v>11</v>
      </c>
      <c r="M6" s="1" t="s">
        <v>3100</v>
      </c>
      <c r="N6" s="1" t="s">
        <v>2644</v>
      </c>
      <c r="O6" s="1" t="s">
        <v>2070</v>
      </c>
      <c r="P6" s="25" t="str">
        <f t="shared" ca="1" si="0"/>
        <v>23 Tahun</v>
      </c>
      <c r="Q6" t="str">
        <f t="shared" ca="1" si="1"/>
        <v>7 Bulan,</v>
      </c>
      <c r="R6" t="str">
        <f t="shared" ca="1" si="2"/>
        <v>10 Hari</v>
      </c>
    </row>
    <row r="7" spans="1:18" ht="15">
      <c r="A7" s="1"/>
      <c r="B7" s="5"/>
      <c r="C7" s="5" t="s">
        <v>2809</v>
      </c>
      <c r="D7" s="4" t="s">
        <v>2810</v>
      </c>
      <c r="E7" s="4" t="s">
        <v>10</v>
      </c>
      <c r="F7" s="4" t="s">
        <v>185</v>
      </c>
      <c r="G7" s="27">
        <v>38051</v>
      </c>
      <c r="H7" s="10" t="s">
        <v>5040</v>
      </c>
      <c r="I7" s="1" t="s">
        <v>3104</v>
      </c>
      <c r="J7" s="1" t="s">
        <v>3102</v>
      </c>
      <c r="K7" s="1" t="s">
        <v>3103</v>
      </c>
      <c r="L7" s="1" t="s">
        <v>11</v>
      </c>
      <c r="M7" s="1" t="s">
        <v>3100</v>
      </c>
      <c r="N7" s="1" t="s">
        <v>2644</v>
      </c>
      <c r="O7" s="1" t="s">
        <v>2070</v>
      </c>
      <c r="P7" s="25" t="str">
        <f t="shared" ca="1" si="0"/>
        <v>20 Tahun</v>
      </c>
      <c r="Q7" t="str">
        <f t="shared" ca="1" si="1"/>
        <v>10 Bulan,</v>
      </c>
      <c r="R7" t="str">
        <f t="shared" ca="1" si="2"/>
        <v>25 Hari</v>
      </c>
    </row>
    <row r="8" spans="1:18" ht="15">
      <c r="A8" s="1"/>
      <c r="B8" s="5"/>
      <c r="C8" s="12" t="s">
        <v>3106</v>
      </c>
      <c r="D8" s="5" t="s">
        <v>3105</v>
      </c>
      <c r="E8" s="4" t="s">
        <v>10</v>
      </c>
      <c r="F8" s="4" t="s">
        <v>185</v>
      </c>
      <c r="G8" s="27">
        <v>39266</v>
      </c>
      <c r="H8" s="10" t="s">
        <v>5040</v>
      </c>
      <c r="I8" s="4" t="s">
        <v>3104</v>
      </c>
      <c r="J8" s="4" t="s">
        <v>3107</v>
      </c>
      <c r="K8" s="4" t="s">
        <v>3103</v>
      </c>
      <c r="L8" s="4" t="s">
        <v>11</v>
      </c>
      <c r="M8" s="4" t="s">
        <v>3100</v>
      </c>
      <c r="N8" s="4" t="s">
        <v>2644</v>
      </c>
      <c r="O8" s="4" t="s">
        <v>2070</v>
      </c>
      <c r="P8" s="25" t="str">
        <f t="shared" ca="1" si="0"/>
        <v>17 Tahun</v>
      </c>
      <c r="Q8" t="str">
        <f t="shared" ca="1" si="1"/>
        <v>10 Bulan,</v>
      </c>
      <c r="R8" t="str">
        <f t="shared" ca="1" si="2"/>
        <v>27 Hari</v>
      </c>
    </row>
    <row r="9" spans="1:18" ht="15">
      <c r="A9" s="1"/>
      <c r="B9" s="5"/>
      <c r="C9" s="12" t="s">
        <v>3110</v>
      </c>
      <c r="D9" s="5" t="s">
        <v>3111</v>
      </c>
      <c r="E9" s="4" t="s">
        <v>10</v>
      </c>
      <c r="F9" s="4" t="s">
        <v>185</v>
      </c>
      <c r="G9" s="27">
        <v>39266</v>
      </c>
      <c r="H9" s="10" t="s">
        <v>5040</v>
      </c>
      <c r="I9" s="4" t="s">
        <v>3104</v>
      </c>
      <c r="J9" s="4" t="s">
        <v>3107</v>
      </c>
      <c r="K9" s="4" t="s">
        <v>3103</v>
      </c>
      <c r="L9" s="4" t="s">
        <v>11</v>
      </c>
      <c r="M9" s="4" t="s">
        <v>3100</v>
      </c>
      <c r="N9" s="4" t="s">
        <v>2644</v>
      </c>
      <c r="O9" s="4" t="s">
        <v>2070</v>
      </c>
      <c r="P9" s="25" t="str">
        <f t="shared" ca="1" si="0"/>
        <v>17 Tahun</v>
      </c>
      <c r="Q9" t="str">
        <f t="shared" ca="1" si="1"/>
        <v>6 Bulan,</v>
      </c>
      <c r="R9" t="str">
        <f t="shared" ca="1" si="2"/>
        <v>27 Hari</v>
      </c>
    </row>
    <row r="10" spans="1:18" ht="15">
      <c r="A10" s="1"/>
      <c r="B10" s="5"/>
      <c r="C10" s="12" t="s">
        <v>3112</v>
      </c>
      <c r="D10" s="5" t="s">
        <v>3113</v>
      </c>
      <c r="E10" s="4" t="s">
        <v>10</v>
      </c>
      <c r="F10" s="4" t="s">
        <v>185</v>
      </c>
      <c r="G10" s="27">
        <v>40013</v>
      </c>
      <c r="H10" s="10" t="s">
        <v>5040</v>
      </c>
      <c r="I10" s="4" t="s">
        <v>3104</v>
      </c>
      <c r="J10" s="4" t="s">
        <v>3114</v>
      </c>
      <c r="K10" s="4" t="s">
        <v>3103</v>
      </c>
      <c r="L10" s="4" t="s">
        <v>11</v>
      </c>
      <c r="M10" s="4" t="s">
        <v>3100</v>
      </c>
      <c r="N10" s="4" t="s">
        <v>2644</v>
      </c>
      <c r="O10" s="4" t="s">
        <v>2070</v>
      </c>
      <c r="P10" s="25" t="str">
        <f t="shared" ca="1" si="0"/>
        <v>15 Tahun</v>
      </c>
      <c r="Q10" t="str">
        <f t="shared" ca="1" si="1"/>
        <v>8 Bulan,</v>
      </c>
      <c r="R10" t="str">
        <f t="shared" ca="1" si="2"/>
        <v>11 Hari</v>
      </c>
    </row>
    <row r="11" spans="1:18" ht="15">
      <c r="A11" s="1"/>
      <c r="B11" s="5"/>
      <c r="C11" s="12" t="s">
        <v>3115</v>
      </c>
      <c r="D11" s="5" t="s">
        <v>3116</v>
      </c>
      <c r="E11" s="4" t="s">
        <v>10</v>
      </c>
      <c r="F11" s="4" t="s">
        <v>185</v>
      </c>
      <c r="G11" s="27">
        <v>40984</v>
      </c>
      <c r="H11" s="10" t="s">
        <v>5040</v>
      </c>
      <c r="I11" s="4" t="s">
        <v>3104</v>
      </c>
      <c r="J11" s="4" t="s">
        <v>3114</v>
      </c>
      <c r="K11" s="4" t="s">
        <v>3103</v>
      </c>
      <c r="L11" s="4" t="s">
        <v>11</v>
      </c>
      <c r="M11" s="4" t="s">
        <v>3100</v>
      </c>
      <c r="N11" s="4" t="s">
        <v>2644</v>
      </c>
      <c r="O11" s="4" t="s">
        <v>2070</v>
      </c>
      <c r="P11" s="25" t="str">
        <f t="shared" ca="1" si="0"/>
        <v>12 Tahun</v>
      </c>
      <c r="Q11" t="str">
        <f t="shared" ca="1" si="1"/>
        <v>8 Bulan,</v>
      </c>
      <c r="R11" t="str">
        <f t="shared" ca="1" si="2"/>
        <v>14 Hari</v>
      </c>
    </row>
    <row r="12" spans="1:18" ht="15">
      <c r="A12" s="1">
        <v>2</v>
      </c>
      <c r="B12" s="5" t="s">
        <v>949</v>
      </c>
      <c r="C12" s="12" t="s">
        <v>952</v>
      </c>
      <c r="D12" s="5" t="s">
        <v>953</v>
      </c>
      <c r="E12" s="4" t="s">
        <v>10</v>
      </c>
      <c r="F12" s="4" t="s">
        <v>185</v>
      </c>
      <c r="G12" s="27">
        <v>28280</v>
      </c>
      <c r="H12" s="10" t="s">
        <v>5040</v>
      </c>
      <c r="I12" s="1" t="s">
        <v>3104</v>
      </c>
      <c r="J12" s="1" t="s">
        <v>3102</v>
      </c>
      <c r="K12" s="4" t="s">
        <v>3097</v>
      </c>
      <c r="L12" s="4" t="s">
        <v>8</v>
      </c>
      <c r="M12" s="4" t="s">
        <v>3095</v>
      </c>
      <c r="N12" s="4" t="s">
        <v>3067</v>
      </c>
      <c r="O12" s="4" t="s">
        <v>1362</v>
      </c>
      <c r="P12" s="25" t="str">
        <f t="shared" ca="1" si="0"/>
        <v>47 Tahun</v>
      </c>
      <c r="Q12" t="str">
        <f ca="1" t="shared" si="3" ref="Q12">DATEDIF(G18,$P$1,"YM")&amp;" Bulan,"</f>
        <v>1 Bulan,</v>
      </c>
      <c r="R12" t="str">
        <f ca="1" t="shared" si="4" ref="R12">DATEDIF(G12,$P$1,"MD")&amp;" Hari"</f>
        <v>26 Hari</v>
      </c>
    </row>
    <row r="13" spans="1:18" ht="15">
      <c r="A13" s="1"/>
      <c r="B13" s="5"/>
      <c r="C13" s="12" t="s">
        <v>950</v>
      </c>
      <c r="D13" s="5" t="s">
        <v>951</v>
      </c>
      <c r="E13" s="4" t="s">
        <v>9</v>
      </c>
      <c r="F13" s="4" t="s">
        <v>108</v>
      </c>
      <c r="G13" s="27">
        <v>30378</v>
      </c>
      <c r="H13" s="10" t="s">
        <v>5040</v>
      </c>
      <c r="I13" s="1" t="s">
        <v>3104</v>
      </c>
      <c r="J13" s="1" t="s">
        <v>3102</v>
      </c>
      <c r="K13" s="4" t="s">
        <v>3117</v>
      </c>
      <c r="L13" s="4" t="s">
        <v>8</v>
      </c>
      <c r="M13" s="4" t="s">
        <v>3099</v>
      </c>
      <c r="N13" s="4" t="s">
        <v>1697</v>
      </c>
      <c r="O13" s="4" t="s">
        <v>1367</v>
      </c>
      <c r="P13" s="25" t="str">
        <f t="shared" ca="1" si="0"/>
        <v>41 Tahun</v>
      </c>
      <c r="Q13" t="str">
        <f ca="1">DATEDIF(G18,$P$1,"YM")&amp;" Bulan,"</f>
        <v>1 Bulan,</v>
      </c>
      <c r="R13" t="str">
        <f t="shared" ca="1" si="2"/>
        <v>27 Hari</v>
      </c>
    </row>
    <row r="14" spans="1:18" ht="15">
      <c r="A14" s="1"/>
      <c r="B14" s="5"/>
      <c r="C14" s="5" t="s">
        <v>956</v>
      </c>
      <c r="D14" s="4" t="s">
        <v>957</v>
      </c>
      <c r="E14" s="4" t="s">
        <v>9</v>
      </c>
      <c r="F14" s="4" t="s">
        <v>173</v>
      </c>
      <c r="G14" s="27">
        <v>38417</v>
      </c>
      <c r="H14" s="10" t="s">
        <v>5040</v>
      </c>
      <c r="I14" s="1" t="s">
        <v>3104</v>
      </c>
      <c r="J14" s="1" t="s">
        <v>3102</v>
      </c>
      <c r="K14" s="4" t="s">
        <v>3103</v>
      </c>
      <c r="L14" s="1" t="s">
        <v>11</v>
      </c>
      <c r="M14" s="1" t="s">
        <v>3100</v>
      </c>
      <c r="N14" s="1" t="s">
        <v>953</v>
      </c>
      <c r="O14" s="1" t="s">
        <v>951</v>
      </c>
      <c r="P14" s="25" t="str">
        <f t="shared" ca="1" si="0"/>
        <v>19 Tahun</v>
      </c>
      <c r="Q14" t="e">
        <f ca="1">DATEDIF(#REF!,$P$1,"YM")&amp;" Bulan,"</f>
        <v>#REF!</v>
      </c>
      <c r="R14" t="str">
        <f t="shared" ca="1" si="2"/>
        <v>24 Hari</v>
      </c>
    </row>
    <row r="15" spans="1:18" ht="15">
      <c r="A15" s="1"/>
      <c r="B15" s="5"/>
      <c r="C15" s="5" t="s">
        <v>954</v>
      </c>
      <c r="D15" s="4" t="s">
        <v>955</v>
      </c>
      <c r="E15" s="4" t="s">
        <v>9</v>
      </c>
      <c r="F15" s="4" t="s">
        <v>173</v>
      </c>
      <c r="G15" s="27">
        <v>38903</v>
      </c>
      <c r="H15" s="10" t="s">
        <v>5040</v>
      </c>
      <c r="I15" s="1" t="s">
        <v>3104</v>
      </c>
      <c r="J15" s="1" t="s">
        <v>3102</v>
      </c>
      <c r="K15" s="4" t="s">
        <v>3103</v>
      </c>
      <c r="L15" s="1" t="s">
        <v>11</v>
      </c>
      <c r="M15" s="1" t="s">
        <v>3100</v>
      </c>
      <c r="N15" s="1" t="s">
        <v>953</v>
      </c>
      <c r="O15" s="1" t="s">
        <v>951</v>
      </c>
      <c r="P15" s="25" t="str">
        <f t="shared" ca="1" si="0"/>
        <v>18 Tahun</v>
      </c>
      <c r="Q15" t="str">
        <f ca="1">DATEDIF(G19,$P$1,"YM")&amp;" Bulan,"</f>
        <v>3 Bulan,</v>
      </c>
      <c r="R15" t="str">
        <f t="shared" ca="1" si="2"/>
        <v>25 Hari</v>
      </c>
    </row>
    <row r="16" spans="1:18" ht="15">
      <c r="A16" s="1"/>
      <c r="B16" s="5"/>
      <c r="C16" s="12" t="s">
        <v>3118</v>
      </c>
      <c r="D16" s="5" t="s">
        <v>3119</v>
      </c>
      <c r="E16" s="4" t="s">
        <v>10</v>
      </c>
      <c r="F16" s="4" t="s">
        <v>173</v>
      </c>
      <c r="G16" s="27">
        <v>41054</v>
      </c>
      <c r="H16" s="10" t="s">
        <v>5040</v>
      </c>
      <c r="I16" s="1" t="s">
        <v>3104</v>
      </c>
      <c r="J16" s="4" t="s">
        <v>3114</v>
      </c>
      <c r="K16" s="4" t="s">
        <v>3103</v>
      </c>
      <c r="L16" s="4" t="s">
        <v>11</v>
      </c>
      <c r="M16" s="4" t="s">
        <v>3100</v>
      </c>
      <c r="N16" s="4" t="s">
        <v>953</v>
      </c>
      <c r="O16" s="4" t="s">
        <v>951</v>
      </c>
      <c r="P16" s="25" t="str">
        <f t="shared" ca="1" si="0"/>
        <v>12 Tahun</v>
      </c>
      <c r="Q16" t="str">
        <f ca="1">DATEDIF(G20,$P$1,"YM")&amp;" Bulan,"</f>
        <v>7 Bulan,</v>
      </c>
      <c r="R16" t="str">
        <f t="shared" ca="1" si="2"/>
        <v>5 Hari</v>
      </c>
    </row>
    <row r="17" spans="1:18" ht="15">
      <c r="A17" s="1"/>
      <c r="B17" s="5"/>
      <c r="C17" s="12" t="s">
        <v>1578</v>
      </c>
      <c r="D17" s="5" t="s">
        <v>3120</v>
      </c>
      <c r="E17" s="4" t="s">
        <v>10</v>
      </c>
      <c r="F17" s="4" t="s">
        <v>173</v>
      </c>
      <c r="G17" s="27">
        <v>44326</v>
      </c>
      <c r="H17" s="10" t="s">
        <v>5040</v>
      </c>
      <c r="I17" s="1" t="s">
        <v>3104</v>
      </c>
      <c r="J17" s="4" t="s">
        <v>3121</v>
      </c>
      <c r="K17" s="4" t="s">
        <v>3122</v>
      </c>
      <c r="L17" s="4" t="s">
        <v>11</v>
      </c>
      <c r="M17" s="4" t="s">
        <v>3100</v>
      </c>
      <c r="N17" s="4" t="s">
        <v>953</v>
      </c>
      <c r="O17" s="4" t="s">
        <v>951</v>
      </c>
      <c r="P17" s="25" t="str">
        <f t="shared" ca="1" si="0"/>
        <v>3 Tahun</v>
      </c>
      <c r="Q17" t="str">
        <f ca="1">DATEDIF(G21,$P$1,"YM")&amp;" Bulan,"</f>
        <v>11 Bulan,</v>
      </c>
      <c r="R17" t="str">
        <f t="shared" ca="1" si="2"/>
        <v>20 Hari</v>
      </c>
    </row>
    <row r="18" spans="1:18" ht="15">
      <c r="A18" s="1">
        <v>3</v>
      </c>
      <c r="B18" s="13" t="s">
        <v>2109</v>
      </c>
      <c r="C18" s="12" t="s">
        <v>2137</v>
      </c>
      <c r="D18" s="5" t="s">
        <v>1364</v>
      </c>
      <c r="E18" s="4" t="s">
        <v>9</v>
      </c>
      <c r="F18" s="4" t="s">
        <v>185</v>
      </c>
      <c r="G18" s="27">
        <v>22992</v>
      </c>
      <c r="H18" s="10" t="s">
        <v>5040</v>
      </c>
      <c r="I18" s="1" t="s">
        <v>3104</v>
      </c>
      <c r="J18" s="4" t="s">
        <v>3123</v>
      </c>
      <c r="K18" s="4" t="s">
        <v>3117</v>
      </c>
      <c r="L18" s="4" t="s">
        <v>8</v>
      </c>
      <c r="M18" s="4" t="s">
        <v>3099</v>
      </c>
      <c r="N18" s="4" t="s">
        <v>3125</v>
      </c>
      <c r="O18" s="4" t="s">
        <v>860</v>
      </c>
      <c r="P18" s="25" t="str">
        <f t="shared" ca="1" si="0"/>
        <v>62 Tahun</v>
      </c>
      <c r="Q18" t="str">
        <f ca="1">DATEDIF(G25,$P$1,"YM")&amp;" Bulan,"</f>
        <v>7 Bulan,</v>
      </c>
      <c r="R18" t="str">
        <f t="shared" ca="1" si="2"/>
        <v>18 Hari</v>
      </c>
    </row>
    <row r="19" spans="1:18" ht="15">
      <c r="A19" s="1"/>
      <c r="B19" s="13"/>
      <c r="C19" s="12" t="s">
        <v>2736</v>
      </c>
      <c r="D19" s="5" t="s">
        <v>61</v>
      </c>
      <c r="E19" s="4" t="s">
        <v>10</v>
      </c>
      <c r="F19" s="4" t="s">
        <v>185</v>
      </c>
      <c r="G19" s="27">
        <v>33884</v>
      </c>
      <c r="H19" s="10" t="s">
        <v>5040</v>
      </c>
      <c r="I19" s="1" t="s">
        <v>3104</v>
      </c>
      <c r="J19" s="4" t="s">
        <v>3102</v>
      </c>
      <c r="K19" s="4" t="s">
        <v>3097</v>
      </c>
      <c r="L19" s="4" t="s">
        <v>11</v>
      </c>
      <c r="M19" s="4" t="s">
        <v>3100</v>
      </c>
      <c r="N19" s="4" t="s">
        <v>862</v>
      </c>
      <c r="O19" s="4" t="s">
        <v>1364</v>
      </c>
      <c r="P19" s="25" t="str">
        <f t="shared" ca="1" si="0"/>
        <v>32 Tahun</v>
      </c>
      <c r="Q19" t="str">
        <f ca="1">DATEDIF(G27,$P$1,"YM")&amp;" Bulan,"</f>
        <v>9 Bulan,</v>
      </c>
      <c r="R19" t="str">
        <f t="shared" ca="1" si="2"/>
        <v>23 Hari</v>
      </c>
    </row>
    <row r="20" spans="1:18" ht="15">
      <c r="A20" s="1">
        <v>4</v>
      </c>
      <c r="B20" s="5" t="s">
        <v>1015</v>
      </c>
      <c r="C20" s="5" t="s">
        <v>1016</v>
      </c>
      <c r="D20" s="4" t="s">
        <v>1017</v>
      </c>
      <c r="E20" s="4" t="s">
        <v>10</v>
      </c>
      <c r="F20" s="4" t="s">
        <v>185</v>
      </c>
      <c r="G20" s="27">
        <v>30491</v>
      </c>
      <c r="H20" s="10" t="s">
        <v>5040</v>
      </c>
      <c r="I20" s="1" t="s">
        <v>3104</v>
      </c>
      <c r="J20" s="1" t="s">
        <v>3123</v>
      </c>
      <c r="K20" s="1" t="s">
        <v>3097</v>
      </c>
      <c r="L20" s="1" t="s">
        <v>8</v>
      </c>
      <c r="M20" s="1" t="s">
        <v>3095</v>
      </c>
      <c r="N20" s="1" t="s">
        <v>3126</v>
      </c>
      <c r="O20" s="1" t="s">
        <v>1050</v>
      </c>
      <c r="P20" s="25" t="str">
        <f t="shared" ca="1" si="0"/>
        <v>41 Tahun</v>
      </c>
      <c r="Q20" t="str">
        <f ca="1">DATEDIF(G28,$P$1,"YM")&amp;" Bulan,"</f>
        <v>2 Bulan,</v>
      </c>
      <c r="R20" t="str">
        <f t="shared" ca="1" si="2"/>
        <v>6 Hari</v>
      </c>
    </row>
    <row r="21" spans="1:18" ht="15">
      <c r="A21" s="1"/>
      <c r="B21" s="5"/>
      <c r="C21" s="5" t="s">
        <v>1018</v>
      </c>
      <c r="D21" s="4" t="s">
        <v>1019</v>
      </c>
      <c r="E21" s="4" t="s">
        <v>9</v>
      </c>
      <c r="F21" s="4" t="s">
        <v>1020</v>
      </c>
      <c r="G21" s="27">
        <v>31470</v>
      </c>
      <c r="H21" s="10" t="s">
        <v>5040</v>
      </c>
      <c r="I21" s="1" t="s">
        <v>3104</v>
      </c>
      <c r="J21" s="1" t="s">
        <v>3123</v>
      </c>
      <c r="K21" s="1" t="s">
        <v>3097</v>
      </c>
      <c r="L21" s="1" t="s">
        <v>8</v>
      </c>
      <c r="M21" s="1" t="s">
        <v>3099</v>
      </c>
      <c r="N21" s="1" t="s">
        <v>3127</v>
      </c>
      <c r="O21" s="1" t="s">
        <v>3128</v>
      </c>
      <c r="P21" s="25" t="str">
        <f t="shared" ca="1" si="0"/>
        <v>38 Tahun</v>
      </c>
      <c r="Q21" t="str">
        <f ca="1">DATEDIF(G29,$P$1,"YM")&amp;" Bulan,"</f>
        <v>9 Bulan,</v>
      </c>
      <c r="R21" t="str">
        <f t="shared" ca="1" si="2"/>
        <v>3 Hari</v>
      </c>
    </row>
    <row r="22" spans="1:16" ht="15">
      <c r="A22" s="1"/>
      <c r="B22" s="5"/>
      <c r="C22" s="5"/>
      <c r="D22" s="4" t="s">
        <v>6811</v>
      </c>
      <c r="E22" s="4"/>
      <c r="F22" s="4"/>
      <c r="G22" s="27"/>
      <c r="H22" s="10" t="s">
        <v>5040</v>
      </c>
      <c r="I22" s="1"/>
      <c r="J22" s="1"/>
      <c r="K22" s="1"/>
      <c r="L22" s="1"/>
      <c r="M22" s="1"/>
      <c r="N22" s="1"/>
      <c r="O22" s="1"/>
      <c r="P22" s="25"/>
    </row>
    <row r="23" spans="1:16" ht="15">
      <c r="A23" s="1"/>
      <c r="B23" s="5"/>
      <c r="C23" s="5"/>
      <c r="D23" s="4" t="s">
        <v>6811</v>
      </c>
      <c r="E23" s="4"/>
      <c r="F23" s="4"/>
      <c r="G23" s="27"/>
      <c r="H23" s="10" t="s">
        <v>5040</v>
      </c>
      <c r="I23" s="1"/>
      <c r="J23" s="1"/>
      <c r="K23" s="1"/>
      <c r="L23" s="1"/>
      <c r="M23" s="1"/>
      <c r="N23" s="1"/>
      <c r="O23" s="1"/>
      <c r="P23" s="25"/>
    </row>
    <row r="24" spans="1:18" ht="15">
      <c r="A24" s="1">
        <v>5</v>
      </c>
      <c r="B24" s="5" t="s">
        <v>1046</v>
      </c>
      <c r="C24" s="5" t="s">
        <v>1047</v>
      </c>
      <c r="D24" s="4" t="s">
        <v>1048</v>
      </c>
      <c r="E24" s="4" t="s">
        <v>10</v>
      </c>
      <c r="F24" s="4" t="s">
        <v>185</v>
      </c>
      <c r="G24" s="27">
        <v>22619</v>
      </c>
      <c r="H24" s="10" t="s">
        <v>5040</v>
      </c>
      <c r="I24" s="1" t="s">
        <v>3104</v>
      </c>
      <c r="J24" s="1" t="s">
        <v>3123</v>
      </c>
      <c r="K24" s="1" t="s">
        <v>3097</v>
      </c>
      <c r="L24" s="1" t="s">
        <v>8</v>
      </c>
      <c r="M24" s="1" t="s">
        <v>3095</v>
      </c>
      <c r="N24" s="1" t="s">
        <v>3129</v>
      </c>
      <c r="O24" s="1" t="s">
        <v>255</v>
      </c>
      <c r="P24" s="25" t="str">
        <f t="shared" ca="1" si="0"/>
        <v>63 Tahun</v>
      </c>
      <c r="Q24" t="str">
        <f t="shared" ca="1" si="1"/>
        <v>2 Bulan,</v>
      </c>
      <c r="R24" t="str">
        <f t="shared" ca="1" si="2"/>
        <v>26 Hari</v>
      </c>
    </row>
    <row r="25" spans="1:18" ht="15">
      <c r="A25" s="1"/>
      <c r="B25" s="5"/>
      <c r="C25" s="5" t="s">
        <v>1049</v>
      </c>
      <c r="D25" s="4" t="s">
        <v>1050</v>
      </c>
      <c r="E25" s="4" t="s">
        <v>9</v>
      </c>
      <c r="F25" s="4" t="s">
        <v>210</v>
      </c>
      <c r="G25" s="27">
        <v>23548</v>
      </c>
      <c r="H25" s="10" t="s">
        <v>5040</v>
      </c>
      <c r="I25" s="1" t="s">
        <v>3104</v>
      </c>
      <c r="J25" s="1" t="s">
        <v>3123</v>
      </c>
      <c r="K25" s="1" t="s">
        <v>3097</v>
      </c>
      <c r="L25" s="1" t="s">
        <v>8</v>
      </c>
      <c r="M25" s="1" t="s">
        <v>3099</v>
      </c>
      <c r="N25" s="1" t="s">
        <v>1444</v>
      </c>
      <c r="O25" s="1" t="s">
        <v>3130</v>
      </c>
      <c r="P25" s="25" t="str">
        <f t="shared" ca="1" si="0"/>
        <v>60 Tahun</v>
      </c>
      <c r="Q25" t="str">
        <f t="shared" ca="1" si="1"/>
        <v>1 Bulan,</v>
      </c>
      <c r="R25" t="str">
        <f t="shared" ca="1" si="2"/>
        <v>10 Hari</v>
      </c>
    </row>
    <row r="26" spans="1:18" ht="15">
      <c r="A26" s="1">
        <v>6</v>
      </c>
      <c r="B26" s="5" t="s">
        <v>1848</v>
      </c>
      <c r="C26" s="5" t="s">
        <v>2177</v>
      </c>
      <c r="D26" s="4" t="s">
        <v>2178</v>
      </c>
      <c r="E26" s="4" t="s">
        <v>9</v>
      </c>
      <c r="F26" s="4" t="s">
        <v>72</v>
      </c>
      <c r="G26" s="27">
        <v>28226</v>
      </c>
      <c r="H26" s="10" t="s">
        <v>5040</v>
      </c>
      <c r="I26" s="1" t="s">
        <v>3104</v>
      </c>
      <c r="J26" s="1" t="s">
        <v>3123</v>
      </c>
      <c r="K26" s="1" t="s">
        <v>3097</v>
      </c>
      <c r="L26" s="1" t="s">
        <v>8</v>
      </c>
      <c r="M26" s="1" t="s">
        <v>3095</v>
      </c>
      <c r="N26" s="1" t="s">
        <v>1555</v>
      </c>
      <c r="O26" s="1" t="s">
        <v>1462</v>
      </c>
      <c r="P26" s="25" t="str">
        <f t="shared" ca="1" si="0"/>
        <v>47 Tahun</v>
      </c>
      <c r="Q26" t="str">
        <f t="shared" ca="1" si="1"/>
        <v>11 Bulan,</v>
      </c>
      <c r="R26" t="str">
        <f t="shared" ca="1" si="2"/>
        <v>19 Hari</v>
      </c>
    </row>
    <row r="27" spans="1:18" ht="15">
      <c r="A27" s="1"/>
      <c r="B27" s="5"/>
      <c r="C27" s="5" t="s">
        <v>1849</v>
      </c>
      <c r="D27" s="4" t="s">
        <v>1629</v>
      </c>
      <c r="E27" s="4" t="s">
        <v>9</v>
      </c>
      <c r="F27" s="4" t="s">
        <v>351</v>
      </c>
      <c r="G27" s="27">
        <v>33706</v>
      </c>
      <c r="H27" s="10" t="s">
        <v>5040</v>
      </c>
      <c r="I27" s="1" t="s">
        <v>3104</v>
      </c>
      <c r="J27" s="1" t="s">
        <v>3107</v>
      </c>
      <c r="K27" s="1" t="s">
        <v>3097</v>
      </c>
      <c r="L27" s="1" t="s">
        <v>11</v>
      </c>
      <c r="M27" s="1" t="s">
        <v>3100</v>
      </c>
      <c r="N27" s="1" t="s">
        <v>3067</v>
      </c>
      <c r="O27" s="1" t="s">
        <v>1355</v>
      </c>
      <c r="P27" s="25" t="str">
        <f t="shared" ca="1" si="0"/>
        <v>32 Tahun</v>
      </c>
      <c r="Q27" t="str">
        <f t="shared" ca="1" si="1"/>
        <v>8 Bulan,</v>
      </c>
      <c r="R27" t="str">
        <f t="shared" ca="1" si="2"/>
        <v>18 Hari</v>
      </c>
    </row>
    <row r="28" spans="1:18" ht="15">
      <c r="A28" s="1"/>
      <c r="B28" s="5"/>
      <c r="C28" s="5" t="s">
        <v>2460</v>
      </c>
      <c r="D28" s="4" t="s">
        <v>2461</v>
      </c>
      <c r="E28" s="4" t="s">
        <v>10</v>
      </c>
      <c r="F28" s="4" t="s">
        <v>30</v>
      </c>
      <c r="G28" s="27">
        <v>26632</v>
      </c>
      <c r="H28" s="10" t="s">
        <v>5040</v>
      </c>
      <c r="I28" s="1" t="s">
        <v>3104</v>
      </c>
      <c r="J28" s="1" t="s">
        <v>3107</v>
      </c>
      <c r="K28" s="1" t="s">
        <v>3124</v>
      </c>
      <c r="L28" s="1" t="s">
        <v>8</v>
      </c>
      <c r="M28" s="1" t="s">
        <v>3095</v>
      </c>
      <c r="N28" s="1" t="s">
        <v>3132</v>
      </c>
      <c r="O28" s="1" t="s">
        <v>2395</v>
      </c>
      <c r="P28" s="25" t="str">
        <f t="shared" ca="1" si="0"/>
        <v>52 Tahun</v>
      </c>
      <c r="Q28" t="str">
        <f t="shared" ca="1" si="1"/>
        <v>4 Bulan,</v>
      </c>
      <c r="R28" t="str">
        <f t="shared" ca="1" si="2"/>
        <v>1 Hari</v>
      </c>
    </row>
    <row r="29" spans="1:18" ht="15">
      <c r="A29" s="1"/>
      <c r="B29" s="5"/>
      <c r="C29" s="5" t="s">
        <v>2210</v>
      </c>
      <c r="D29" s="4" t="s">
        <v>1574</v>
      </c>
      <c r="E29" s="4" t="s">
        <v>9</v>
      </c>
      <c r="F29" s="4" t="s">
        <v>30</v>
      </c>
      <c r="G29" s="27">
        <v>26399</v>
      </c>
      <c r="H29" s="10" t="s">
        <v>5040</v>
      </c>
      <c r="I29" s="1" t="s">
        <v>3104</v>
      </c>
      <c r="J29" s="1" t="s">
        <v>3107</v>
      </c>
      <c r="K29" s="1" t="s">
        <v>3117</v>
      </c>
      <c r="L29" s="1" t="s">
        <v>8</v>
      </c>
      <c r="M29" s="1" t="s">
        <v>3099</v>
      </c>
      <c r="N29" s="1" t="s">
        <v>3133</v>
      </c>
      <c r="O29" s="1" t="s">
        <v>860</v>
      </c>
      <c r="P29" s="25" t="str">
        <f t="shared" ca="1" si="0"/>
        <v>52 Tahun</v>
      </c>
      <c r="Q29" t="str">
        <f t="shared" ca="1" si="1"/>
        <v>6 Bulan,</v>
      </c>
      <c r="R29" t="str">
        <f t="shared" ca="1" si="2"/>
        <v>20 Hari</v>
      </c>
    </row>
    <row r="30" spans="1:18" ht="15">
      <c r="A30" s="1"/>
      <c r="B30" s="5"/>
      <c r="C30" s="5" t="s">
        <v>2813</v>
      </c>
      <c r="D30" s="4" t="s">
        <v>2814</v>
      </c>
      <c r="E30" s="4" t="s">
        <v>10</v>
      </c>
      <c r="F30" s="4" t="s">
        <v>185</v>
      </c>
      <c r="G30" s="27">
        <v>36103</v>
      </c>
      <c r="H30" s="10" t="s">
        <v>5040</v>
      </c>
      <c r="I30" s="1" t="s">
        <v>3104</v>
      </c>
      <c r="J30" s="1" t="s">
        <v>3102</v>
      </c>
      <c r="K30" s="1" t="s">
        <v>3097</v>
      </c>
      <c r="L30" s="1" t="s">
        <v>11</v>
      </c>
      <c r="M30" s="1" t="s">
        <v>3100</v>
      </c>
      <c r="N30" s="1" t="s">
        <v>2461</v>
      </c>
      <c r="O30" s="1" t="s">
        <v>1574</v>
      </c>
      <c r="P30" s="25" t="str">
        <f t="shared" ca="1" si="0"/>
        <v>26 Tahun</v>
      </c>
      <c r="Q30" t="str">
        <f t="shared" ca="1" si="1"/>
        <v>3 Bulan,</v>
      </c>
      <c r="R30" t="str">
        <f t="shared" ca="1" si="2"/>
        <v>26 Hari</v>
      </c>
    </row>
    <row r="31" spans="1:18" ht="15">
      <c r="A31" s="1"/>
      <c r="B31" s="5"/>
      <c r="C31" s="5" t="s">
        <v>2542</v>
      </c>
      <c r="D31" s="4" t="s">
        <v>2543</v>
      </c>
      <c r="E31" s="4" t="s">
        <v>10</v>
      </c>
      <c r="F31" s="4" t="s">
        <v>185</v>
      </c>
      <c r="G31" s="27">
        <v>37975</v>
      </c>
      <c r="H31" s="10" t="s">
        <v>5040</v>
      </c>
      <c r="I31" s="1" t="s">
        <v>3104</v>
      </c>
      <c r="J31" s="1" t="s">
        <v>3102</v>
      </c>
      <c r="K31" s="1" t="s">
        <v>3103</v>
      </c>
      <c r="L31" s="1" t="s">
        <v>11</v>
      </c>
      <c r="M31" s="1" t="s">
        <v>3100</v>
      </c>
      <c r="N31" s="1" t="s">
        <v>2461</v>
      </c>
      <c r="O31" s="1" t="s">
        <v>1574</v>
      </c>
      <c r="P31" s="25" t="str">
        <f t="shared" ca="1" si="0"/>
        <v>21 Tahun</v>
      </c>
      <c r="Q31" t="str">
        <f t="shared" ca="1" si="1"/>
        <v>1 Bulan,</v>
      </c>
      <c r="R31" t="str">
        <f t="shared" ca="1" si="2"/>
        <v>10 Hari</v>
      </c>
    </row>
    <row r="32" spans="1:18" ht="15">
      <c r="A32" s="1">
        <v>7</v>
      </c>
      <c r="B32" s="5" t="s">
        <v>918</v>
      </c>
      <c r="C32" s="5" t="s">
        <v>923</v>
      </c>
      <c r="D32" s="4" t="s">
        <v>924</v>
      </c>
      <c r="E32" s="4" t="s">
        <v>10</v>
      </c>
      <c r="F32" s="4" t="s">
        <v>30</v>
      </c>
      <c r="G32" s="27">
        <v>29261</v>
      </c>
      <c r="H32" s="10" t="s">
        <v>5040</v>
      </c>
      <c r="I32" s="1" t="s">
        <v>3104</v>
      </c>
      <c r="J32" s="1" t="s">
        <v>3102</v>
      </c>
      <c r="K32" s="1" t="s">
        <v>3097</v>
      </c>
      <c r="L32" s="1" t="s">
        <v>8</v>
      </c>
      <c r="M32" s="1" t="s">
        <v>3095</v>
      </c>
      <c r="N32" s="1" t="s">
        <v>3136</v>
      </c>
      <c r="O32" s="1" t="s">
        <v>3137</v>
      </c>
      <c r="P32" s="25" t="str">
        <f t="shared" ca="1" si="0"/>
        <v>44 Tahun</v>
      </c>
      <c r="Q32" t="str">
        <f t="shared" ca="1" si="1"/>
        <v>5 Bulan,</v>
      </c>
      <c r="R32" t="str">
        <f t="shared" ca="1" si="2"/>
        <v>20 Hari</v>
      </c>
    </row>
    <row r="33" spans="1:18" ht="15">
      <c r="A33" s="1"/>
      <c r="B33" s="5"/>
      <c r="C33" s="5" t="s">
        <v>919</v>
      </c>
      <c r="D33" s="4" t="s">
        <v>920</v>
      </c>
      <c r="E33" s="4" t="s">
        <v>9</v>
      </c>
      <c r="F33" s="4" t="s">
        <v>921</v>
      </c>
      <c r="G33" s="27">
        <v>34102</v>
      </c>
      <c r="H33" s="10" t="s">
        <v>5040</v>
      </c>
      <c r="I33" s="1" t="s">
        <v>3104</v>
      </c>
      <c r="J33" s="1" t="s">
        <v>3102</v>
      </c>
      <c r="K33" s="1" t="s">
        <v>3117</v>
      </c>
      <c r="L33" s="1" t="s">
        <v>8</v>
      </c>
      <c r="M33" s="1" t="s">
        <v>3099</v>
      </c>
      <c r="N33" s="1" t="s">
        <v>1365</v>
      </c>
      <c r="O33" s="1" t="s">
        <v>1515</v>
      </c>
      <c r="P33" s="25" t="str">
        <f t="shared" ca="1" si="0"/>
        <v>31 Tahun</v>
      </c>
      <c r="Q33" t="str">
        <f t="shared" ca="1" si="1"/>
        <v>9 Bulan,</v>
      </c>
      <c r="R33" t="str">
        <f t="shared" ca="1" si="2"/>
        <v>17 Hari</v>
      </c>
    </row>
    <row r="34" spans="1:18" ht="15">
      <c r="A34" s="1"/>
      <c r="B34" s="5"/>
      <c r="C34" s="5" t="s">
        <v>922</v>
      </c>
      <c r="D34" s="4" t="s">
        <v>187</v>
      </c>
      <c r="E34" s="4" t="s">
        <v>9</v>
      </c>
      <c r="F34" s="4" t="s">
        <v>202</v>
      </c>
      <c r="G34" s="27">
        <v>22179</v>
      </c>
      <c r="H34" s="10" t="s">
        <v>5040</v>
      </c>
      <c r="I34" s="1" t="s">
        <v>3104</v>
      </c>
      <c r="J34" s="1" t="s">
        <v>3123</v>
      </c>
      <c r="K34" s="1" t="s">
        <v>3124</v>
      </c>
      <c r="L34" s="1" t="s">
        <v>3134</v>
      </c>
      <c r="M34" s="1" t="s">
        <v>3135</v>
      </c>
      <c r="N34" s="13" t="s">
        <v>3138</v>
      </c>
      <c r="O34" s="13" t="s">
        <v>3138</v>
      </c>
      <c r="P34" s="25" t="str">
        <f t="shared" ca="1" si="0"/>
        <v>64 Tahun</v>
      </c>
      <c r="Q34" t="str">
        <f t="shared" ca="1" si="1"/>
        <v>11 Bulan,</v>
      </c>
      <c r="R34" t="str">
        <f t="shared" ca="1" si="2"/>
        <v>10 Hari</v>
      </c>
    </row>
    <row r="35" spans="1:18" ht="15">
      <c r="A35" s="1">
        <v>8</v>
      </c>
      <c r="B35" s="5" t="s">
        <v>958</v>
      </c>
      <c r="C35" s="5" t="s">
        <v>959</v>
      </c>
      <c r="D35" s="4" t="s">
        <v>960</v>
      </c>
      <c r="E35" s="4" t="s">
        <v>10</v>
      </c>
      <c r="F35" s="4" t="s">
        <v>185</v>
      </c>
      <c r="G35" s="27">
        <v>29408</v>
      </c>
      <c r="H35" s="10" t="s">
        <v>5040</v>
      </c>
      <c r="I35" s="1" t="s">
        <v>3104</v>
      </c>
      <c r="J35" s="1" t="s">
        <v>3102</v>
      </c>
      <c r="K35" s="1" t="s">
        <v>3097</v>
      </c>
      <c r="L35" s="1" t="s">
        <v>8</v>
      </c>
      <c r="M35" s="1" t="s">
        <v>3095</v>
      </c>
      <c r="N35" s="1" t="s">
        <v>355</v>
      </c>
      <c r="O35" s="1" t="s">
        <v>1702</v>
      </c>
      <c r="P35" s="25" t="str">
        <f t="shared" ca="1" si="0"/>
        <v>44 Tahun</v>
      </c>
      <c r="Q35" t="str">
        <f t="shared" ca="1" si="1"/>
        <v>0 Bulan,</v>
      </c>
      <c r="R35" t="str">
        <f t="shared" ca="1" si="2"/>
        <v>24 Hari</v>
      </c>
    </row>
    <row r="36" spans="1:18" ht="15">
      <c r="A36" s="1"/>
      <c r="B36" s="5"/>
      <c r="C36" s="12" t="s">
        <v>961</v>
      </c>
      <c r="D36" s="4" t="s">
        <v>962</v>
      </c>
      <c r="E36" s="4" t="s">
        <v>9</v>
      </c>
      <c r="F36" s="4" t="s">
        <v>122</v>
      </c>
      <c r="G36" s="27">
        <v>32056</v>
      </c>
      <c r="H36" s="10" t="s">
        <v>5040</v>
      </c>
      <c r="I36" s="1" t="s">
        <v>3104</v>
      </c>
      <c r="J36" s="1" t="s">
        <v>3102</v>
      </c>
      <c r="K36" s="1" t="s">
        <v>3117</v>
      </c>
      <c r="L36" s="1" t="s">
        <v>8</v>
      </c>
      <c r="M36" s="1" t="s">
        <v>3099</v>
      </c>
      <c r="N36" s="1" t="s">
        <v>3139</v>
      </c>
      <c r="O36" s="1" t="s">
        <v>3140</v>
      </c>
      <c r="P36" s="25" t="str">
        <f t="shared" ca="1" si="0"/>
        <v>37 Tahun</v>
      </c>
      <c r="Q36" t="str">
        <f t="shared" ca="1" si="1"/>
        <v>4 Bulan,</v>
      </c>
      <c r="R36" t="str">
        <f t="shared" ca="1" si="2"/>
        <v>24 Hari</v>
      </c>
    </row>
    <row r="37" spans="1:18" ht="15">
      <c r="A37" s="1"/>
      <c r="B37" s="5"/>
      <c r="C37" s="12" t="s">
        <v>3141</v>
      </c>
      <c r="D37" s="4" t="s">
        <v>3142</v>
      </c>
      <c r="E37" s="4" t="s">
        <v>9</v>
      </c>
      <c r="F37" s="4" t="s">
        <v>14</v>
      </c>
      <c r="G37" s="27">
        <v>41266</v>
      </c>
      <c r="H37" s="10" t="s">
        <v>5040</v>
      </c>
      <c r="I37" s="1" t="s">
        <v>3104</v>
      </c>
      <c r="J37" s="4" t="s">
        <v>3114</v>
      </c>
      <c r="K37" s="4" t="s">
        <v>3103</v>
      </c>
      <c r="L37" s="4" t="s">
        <v>11</v>
      </c>
      <c r="M37" s="4" t="s">
        <v>3100</v>
      </c>
      <c r="N37" s="4" t="s">
        <v>960</v>
      </c>
      <c r="O37" s="4" t="s">
        <v>962</v>
      </c>
      <c r="P37" s="25" t="str">
        <f t="shared" ca="1" si="0"/>
        <v>12 Tahun</v>
      </c>
      <c r="Q37" t="str">
        <f t="shared" ca="1" si="1"/>
        <v>0 Bulan,</v>
      </c>
      <c r="R37" t="str">
        <f t="shared" ca="1" si="2"/>
        <v>7 Hari</v>
      </c>
    </row>
    <row r="38" spans="1:18" ht="15">
      <c r="A38" s="1"/>
      <c r="B38" s="5"/>
      <c r="C38" s="12" t="s">
        <v>3143</v>
      </c>
      <c r="D38" s="4" t="s">
        <v>3144</v>
      </c>
      <c r="E38" s="4" t="s">
        <v>10</v>
      </c>
      <c r="F38" s="4" t="s">
        <v>14</v>
      </c>
      <c r="G38" s="27">
        <v>42589</v>
      </c>
      <c r="H38" s="10" t="s">
        <v>5040</v>
      </c>
      <c r="I38" s="1" t="s">
        <v>3104</v>
      </c>
      <c r="J38" s="4" t="s">
        <v>3114</v>
      </c>
      <c r="K38" s="4" t="s">
        <v>3122</v>
      </c>
      <c r="L38" s="4" t="s">
        <v>11</v>
      </c>
      <c r="M38" s="4" t="s">
        <v>3100</v>
      </c>
      <c r="N38" s="4" t="s">
        <v>960</v>
      </c>
      <c r="O38" s="4" t="s">
        <v>962</v>
      </c>
      <c r="P38" s="25" t="str">
        <f t="shared" ca="1" si="0"/>
        <v>8 Tahun</v>
      </c>
      <c r="Q38" t="str">
        <f t="shared" ca="1" si="1"/>
        <v>3 Bulan,</v>
      </c>
      <c r="R38" t="str">
        <f t="shared" ca="1" si="2"/>
        <v>23 Hari</v>
      </c>
    </row>
    <row r="39" spans="1:18" ht="15">
      <c r="A39" s="1"/>
      <c r="B39" s="5"/>
      <c r="C39" s="12" t="s">
        <v>3146</v>
      </c>
      <c r="D39" s="4" t="s">
        <v>3145</v>
      </c>
      <c r="E39" s="4" t="s">
        <v>10</v>
      </c>
      <c r="F39" s="4" t="s">
        <v>224</v>
      </c>
      <c r="G39" s="27">
        <v>44309</v>
      </c>
      <c r="H39" s="10" t="s">
        <v>5040</v>
      </c>
      <c r="I39" s="1" t="s">
        <v>3104</v>
      </c>
      <c r="J39" s="4" t="s">
        <v>3121</v>
      </c>
      <c r="K39" s="4" t="s">
        <v>3122</v>
      </c>
      <c r="L39" s="4" t="s">
        <v>11</v>
      </c>
      <c r="M39" s="4" t="s">
        <v>3100</v>
      </c>
      <c r="N39" s="4" t="s">
        <v>960</v>
      </c>
      <c r="O39" s="4" t="s">
        <v>962</v>
      </c>
      <c r="P39" s="25" t="str">
        <f t="shared" ca="1" si="0"/>
        <v>3 Tahun</v>
      </c>
      <c r="Q39" t="str">
        <f t="shared" ca="1" si="1"/>
        <v>11 Bulan,</v>
      </c>
      <c r="R39" t="str">
        <f t="shared" ca="1" si="2"/>
        <v>7 Hari</v>
      </c>
    </row>
    <row r="40" spans="1:18" ht="15">
      <c r="A40" s="1">
        <v>9</v>
      </c>
      <c r="B40" s="5" t="s">
        <v>2215</v>
      </c>
      <c r="C40" s="5" t="s">
        <v>2833</v>
      </c>
      <c r="D40" s="4" t="s">
        <v>2834</v>
      </c>
      <c r="E40" s="4" t="s">
        <v>10</v>
      </c>
      <c r="F40" s="4" t="s">
        <v>185</v>
      </c>
      <c r="G40" s="27">
        <v>29255</v>
      </c>
      <c r="H40" s="10" t="s">
        <v>5040</v>
      </c>
      <c r="I40" s="1" t="s">
        <v>3104</v>
      </c>
      <c r="J40" s="1" t="s">
        <v>3107</v>
      </c>
      <c r="K40" s="1" t="s">
        <v>3124</v>
      </c>
      <c r="L40" s="1" t="s">
        <v>8</v>
      </c>
      <c r="M40" s="1" t="s">
        <v>3095</v>
      </c>
      <c r="N40" s="1" t="s">
        <v>862</v>
      </c>
      <c r="O40" s="1" t="s">
        <v>1364</v>
      </c>
      <c r="P40" s="25" t="str">
        <f t="shared" ca="1" si="0"/>
        <v>44 Tahun</v>
      </c>
      <c r="Q40" t="str">
        <f t="shared" ca="1" si="1"/>
        <v>3 Bulan,</v>
      </c>
      <c r="R40" t="str">
        <f t="shared" ca="1" si="2"/>
        <v>26 Hari</v>
      </c>
    </row>
    <row r="41" spans="1:18" ht="15">
      <c r="A41" s="1"/>
      <c r="B41" s="5"/>
      <c r="C41" s="12" t="s">
        <v>2216</v>
      </c>
      <c r="D41" s="4" t="s">
        <v>2217</v>
      </c>
      <c r="E41" s="4" t="s">
        <v>9</v>
      </c>
      <c r="F41" s="4" t="s">
        <v>30</v>
      </c>
      <c r="G41" s="27">
        <v>32152</v>
      </c>
      <c r="H41" s="10" t="s">
        <v>5040</v>
      </c>
      <c r="I41" s="1" t="s">
        <v>3104</v>
      </c>
      <c r="J41" s="1" t="s">
        <v>3102</v>
      </c>
      <c r="K41" s="1" t="s">
        <v>3117</v>
      </c>
      <c r="L41" s="1" t="s">
        <v>8</v>
      </c>
      <c r="M41" s="1" t="s">
        <v>3099</v>
      </c>
      <c r="N41" s="1" t="s">
        <v>1488</v>
      </c>
      <c r="O41" s="1" t="s">
        <v>1673</v>
      </c>
      <c r="P41" s="25" t="str">
        <f t="shared" ca="1" si="0"/>
        <v>37 Tahun</v>
      </c>
      <c r="Q41" t="str">
        <f t="shared" ca="1" si="1"/>
        <v>5 Bulan,</v>
      </c>
      <c r="R41" t="str">
        <f t="shared" ca="1" si="2"/>
        <v>20 Hari</v>
      </c>
    </row>
    <row r="42" spans="1:18" ht="15">
      <c r="A42" s="1"/>
      <c r="B42" s="5"/>
      <c r="C42" s="12" t="s">
        <v>3147</v>
      </c>
      <c r="D42" s="4" t="s">
        <v>3148</v>
      </c>
      <c r="E42" s="4" t="s">
        <v>9</v>
      </c>
      <c r="F42" s="4" t="s">
        <v>185</v>
      </c>
      <c r="G42" s="27">
        <v>40075</v>
      </c>
      <c r="H42" s="10" t="s">
        <v>5040</v>
      </c>
      <c r="I42" s="1" t="s">
        <v>3104</v>
      </c>
      <c r="J42" s="4" t="s">
        <v>3114</v>
      </c>
      <c r="K42" s="4" t="s">
        <v>3103</v>
      </c>
      <c r="L42" s="4" t="s">
        <v>11</v>
      </c>
      <c r="M42" s="4" t="s">
        <v>3100</v>
      </c>
      <c r="N42" s="4" t="s">
        <v>2834</v>
      </c>
      <c r="O42" s="4" t="s">
        <v>2217</v>
      </c>
      <c r="P42" s="25" t="str">
        <f t="shared" ca="1" si="0"/>
        <v>15 Tahun</v>
      </c>
      <c r="Q42" t="str">
        <f t="shared" ca="1" si="1"/>
        <v>10 Bulan,</v>
      </c>
      <c r="R42" t="str">
        <f t="shared" ca="1" si="2"/>
        <v>11 Hari</v>
      </c>
    </row>
    <row r="43" spans="1:18" ht="15">
      <c r="A43" s="1"/>
      <c r="B43" s="5"/>
      <c r="C43" s="12" t="s">
        <v>3149</v>
      </c>
      <c r="D43" s="4" t="s">
        <v>3150</v>
      </c>
      <c r="E43" s="4" t="s">
        <v>9</v>
      </c>
      <c r="F43" s="4" t="s">
        <v>185</v>
      </c>
      <c r="G43" s="27">
        <v>41275</v>
      </c>
      <c r="H43" s="10" t="s">
        <v>5040</v>
      </c>
      <c r="I43" s="1" t="s">
        <v>3104</v>
      </c>
      <c r="J43" s="4" t="s">
        <v>3114</v>
      </c>
      <c r="K43" s="4" t="s">
        <v>3103</v>
      </c>
      <c r="L43" s="4" t="s">
        <v>11</v>
      </c>
      <c r="M43" s="4" t="s">
        <v>3100</v>
      </c>
      <c r="N43" s="4" t="s">
        <v>2834</v>
      </c>
      <c r="O43" s="4" t="s">
        <v>2217</v>
      </c>
      <c r="P43" s="25" t="str">
        <f t="shared" ca="1" si="0"/>
        <v>12 Tahun</v>
      </c>
      <c r="Q43" t="str">
        <f ca="1">DATEDIF(G50,$P$1,"YM")&amp;" Bulan,"</f>
        <v>4 Bulan,</v>
      </c>
      <c r="R43" t="str">
        <f t="shared" ca="1" si="2"/>
        <v>29 Hari</v>
      </c>
    </row>
    <row r="44" spans="1:18" ht="15">
      <c r="A44" s="1"/>
      <c r="B44" s="5"/>
      <c r="C44" s="12" t="s">
        <v>3153</v>
      </c>
      <c r="D44" s="4" t="s">
        <v>3151</v>
      </c>
      <c r="E44" s="4" t="s">
        <v>9</v>
      </c>
      <c r="F44" s="4" t="s">
        <v>185</v>
      </c>
      <c r="G44" s="27">
        <v>42666</v>
      </c>
      <c r="H44" s="10" t="s">
        <v>5040</v>
      </c>
      <c r="I44" s="1" t="s">
        <v>3104</v>
      </c>
      <c r="J44" s="4" t="s">
        <v>3121</v>
      </c>
      <c r="K44" s="4" t="s">
        <v>3122</v>
      </c>
      <c r="L44" s="4" t="s">
        <v>11</v>
      </c>
      <c r="M44" s="4" t="s">
        <v>3100</v>
      </c>
      <c r="N44" s="4" t="s">
        <v>2834</v>
      </c>
      <c r="O44" s="4" t="s">
        <v>2217</v>
      </c>
      <c r="P44" s="25" t="str">
        <f t="shared" ca="1" si="0"/>
        <v>8 Tahun</v>
      </c>
      <c r="Q44" t="str">
        <f ca="1">DATEDIF(G51,$P$1,"YM")&amp;" Bulan,"</f>
        <v>1 Bulan,</v>
      </c>
      <c r="R44" t="str">
        <f t="shared" ca="1" si="2"/>
        <v>7 Hari</v>
      </c>
    </row>
    <row r="45" spans="1:18" ht="15">
      <c r="A45" s="1"/>
      <c r="B45" s="5"/>
      <c r="C45" s="12" t="s">
        <v>3154</v>
      </c>
      <c r="D45" s="4" t="s">
        <v>3152</v>
      </c>
      <c r="E45" s="4" t="s">
        <v>10</v>
      </c>
      <c r="F45" s="4" t="s">
        <v>185</v>
      </c>
      <c r="G45" s="27">
        <v>43873</v>
      </c>
      <c r="H45" s="10" t="s">
        <v>5040</v>
      </c>
      <c r="I45" s="1" t="s">
        <v>3104</v>
      </c>
      <c r="J45" s="4" t="s">
        <v>3121</v>
      </c>
      <c r="K45" s="4" t="s">
        <v>3122</v>
      </c>
      <c r="L45" s="4" t="s">
        <v>11</v>
      </c>
      <c r="M45" s="4" t="s">
        <v>3100</v>
      </c>
      <c r="N45" s="4" t="s">
        <v>2834</v>
      </c>
      <c r="O45" s="4" t="s">
        <v>2217</v>
      </c>
      <c r="P45" s="25" t="str">
        <f t="shared" ca="1" si="0"/>
        <v>4 Tahun</v>
      </c>
      <c r="Q45" t="str">
        <f ca="1" t="shared" si="5" ref="Q45">DATEDIF(G51,$P$1,"YM")&amp;" Bulan,"</f>
        <v>1 Bulan,</v>
      </c>
      <c r="R45" t="str">
        <f ca="1" t="shared" si="6" ref="R45">DATEDIF(G45,$P$1,"MD")&amp;" Hari"</f>
        <v>18 Hari</v>
      </c>
    </row>
    <row r="46" spans="1:18" ht="15">
      <c r="A46" s="1">
        <v>10</v>
      </c>
      <c r="B46" s="5" t="s">
        <v>1051</v>
      </c>
      <c r="C46" s="5" t="s">
        <v>1052</v>
      </c>
      <c r="D46" s="4" t="s">
        <v>1053</v>
      </c>
      <c r="E46" s="4" t="s">
        <v>10</v>
      </c>
      <c r="F46" s="4" t="s">
        <v>185</v>
      </c>
      <c r="G46" s="27">
        <v>33891</v>
      </c>
      <c r="H46" s="10" t="s">
        <v>5040</v>
      </c>
      <c r="I46" s="1" t="s">
        <v>3104</v>
      </c>
      <c r="J46" s="1" t="s">
        <v>3102</v>
      </c>
      <c r="K46" s="1" t="s">
        <v>3097</v>
      </c>
      <c r="L46" s="1" t="s">
        <v>8</v>
      </c>
      <c r="M46" s="1" t="s">
        <v>3095</v>
      </c>
      <c r="N46" s="1" t="s">
        <v>363</v>
      </c>
      <c r="O46" s="1" t="s">
        <v>866</v>
      </c>
      <c r="P46" s="25" t="str">
        <f t="shared" ca="1" si="0"/>
        <v>32 Tahun</v>
      </c>
      <c r="Q46" t="str">
        <f ca="1">DATEDIF(G52,$P$1,"YM")&amp;" Bulan,"</f>
        <v>2 Bulan,</v>
      </c>
      <c r="R46" t="str">
        <f t="shared" ca="1" si="2"/>
        <v>16 Hari</v>
      </c>
    </row>
    <row r="47" spans="1:18" ht="15">
      <c r="A47" s="1"/>
      <c r="B47" s="5"/>
      <c r="C47" s="12" t="s">
        <v>1054</v>
      </c>
      <c r="D47" s="4" t="s">
        <v>1055</v>
      </c>
      <c r="E47" s="4" t="s">
        <v>9</v>
      </c>
      <c r="F47" s="4" t="s">
        <v>210</v>
      </c>
      <c r="G47" s="27">
        <v>34211</v>
      </c>
      <c r="H47" s="10" t="s">
        <v>5040</v>
      </c>
      <c r="I47" s="1" t="s">
        <v>3104</v>
      </c>
      <c r="J47" s="1" t="s">
        <v>3102</v>
      </c>
      <c r="K47" s="1" t="s">
        <v>3117</v>
      </c>
      <c r="L47" s="1" t="s">
        <v>8</v>
      </c>
      <c r="M47" s="1" t="s">
        <v>3099</v>
      </c>
      <c r="N47" s="1" t="s">
        <v>3010</v>
      </c>
      <c r="O47" s="1" t="s">
        <v>860</v>
      </c>
      <c r="P47" s="25" t="str">
        <f t="shared" ca="1" si="0"/>
        <v>31 Tahun</v>
      </c>
      <c r="Q47" t="str">
        <f ca="1">DATEDIF(G53,$P$1,"YM")&amp;" Bulan,"</f>
        <v>10 Bulan,</v>
      </c>
      <c r="R47" t="str">
        <f t="shared" ca="1" si="2"/>
        <v>0 Hari</v>
      </c>
    </row>
    <row r="48" spans="1:18" ht="15">
      <c r="A48" s="1"/>
      <c r="B48" s="5"/>
      <c r="C48" s="12" t="s">
        <v>3155</v>
      </c>
      <c r="D48" s="4" t="s">
        <v>3156</v>
      </c>
      <c r="E48" s="4" t="s">
        <v>9</v>
      </c>
      <c r="F48" s="4" t="s">
        <v>185</v>
      </c>
      <c r="G48" s="27">
        <v>44269</v>
      </c>
      <c r="H48" s="10" t="s">
        <v>5040</v>
      </c>
      <c r="I48" s="1" t="s">
        <v>3104</v>
      </c>
      <c r="J48" s="4" t="s">
        <v>3121</v>
      </c>
      <c r="K48" s="4" t="s">
        <v>3122</v>
      </c>
      <c r="L48" s="4" t="s">
        <v>11</v>
      </c>
      <c r="M48" s="4" t="s">
        <v>3100</v>
      </c>
      <c r="N48" s="4" t="s">
        <v>1053</v>
      </c>
      <c r="O48" s="4" t="s">
        <v>1055</v>
      </c>
      <c r="P48" s="25" t="str">
        <f t="shared" ca="1" si="0"/>
        <v>3 Tahun</v>
      </c>
      <c r="Q48" t="str">
        <f ca="1">DATEDIF(G54,$P$1,"YM")&amp;" Bulan,"</f>
        <v>4 Bulan,</v>
      </c>
      <c r="R48" t="str">
        <f t="shared" ca="1" si="2"/>
        <v>16 Hari</v>
      </c>
    </row>
    <row r="49" spans="1:16" ht="15">
      <c r="A49" s="1"/>
      <c r="B49" s="5"/>
      <c r="C49" s="12"/>
      <c r="D49" s="4" t="s">
        <v>6811</v>
      </c>
      <c r="E49" s="4"/>
      <c r="F49" s="4"/>
      <c r="G49" s="27"/>
      <c r="H49" s="10" t="s">
        <v>5040</v>
      </c>
      <c r="I49" s="1"/>
      <c r="J49" s="4"/>
      <c r="K49" s="4"/>
      <c r="L49" s="4"/>
      <c r="M49" s="4"/>
      <c r="N49" s="4"/>
      <c r="O49" s="4"/>
      <c r="P49" s="25"/>
    </row>
    <row r="50" spans="1:18" ht="15">
      <c r="A50" s="1">
        <v>11</v>
      </c>
      <c r="B50" s="5" t="s">
        <v>864</v>
      </c>
      <c r="C50" s="5" t="s">
        <v>2501</v>
      </c>
      <c r="D50" s="4" t="s">
        <v>363</v>
      </c>
      <c r="E50" s="4" t="s">
        <v>10</v>
      </c>
      <c r="F50" s="4" t="s">
        <v>185</v>
      </c>
      <c r="G50" s="27">
        <v>25107</v>
      </c>
      <c r="H50" s="10" t="s">
        <v>5040</v>
      </c>
      <c r="I50" s="1" t="s">
        <v>3104</v>
      </c>
      <c r="J50" s="1" t="s">
        <v>3123</v>
      </c>
      <c r="K50" s="1" t="s">
        <v>3124</v>
      </c>
      <c r="L50" s="1" t="s">
        <v>8</v>
      </c>
      <c r="M50" s="1" t="s">
        <v>3095</v>
      </c>
      <c r="N50" s="1" t="s">
        <v>3157</v>
      </c>
      <c r="O50" s="1" t="s">
        <v>24</v>
      </c>
      <c r="P50" s="25" t="str">
        <f t="shared" ca="1" si="0"/>
        <v>56 Tahun</v>
      </c>
      <c r="Q50" t="str">
        <f ca="1">DATEDIF(G55,$P$1,"YM")&amp;" Bulan,"</f>
        <v>10 Bulan,</v>
      </c>
      <c r="R50" t="str">
        <f t="shared" ca="1" si="2"/>
        <v>4 Hari</v>
      </c>
    </row>
    <row r="51" spans="1:18" ht="15">
      <c r="A51" s="1"/>
      <c r="B51" s="12"/>
      <c r="C51" s="12" t="s">
        <v>865</v>
      </c>
      <c r="D51" s="4" t="s">
        <v>866</v>
      </c>
      <c r="E51" s="4" t="s">
        <v>9</v>
      </c>
      <c r="F51" s="4" t="s">
        <v>185</v>
      </c>
      <c r="G51" s="27">
        <v>25916</v>
      </c>
      <c r="H51" s="10" t="s">
        <v>5040</v>
      </c>
      <c r="I51" s="1" t="s">
        <v>3104</v>
      </c>
      <c r="J51" s="1" t="s">
        <v>3123</v>
      </c>
      <c r="K51" s="1" t="s">
        <v>3117</v>
      </c>
      <c r="L51" s="1" t="s">
        <v>8</v>
      </c>
      <c r="M51" s="1" t="s">
        <v>3099</v>
      </c>
      <c r="N51" s="1" t="s">
        <v>3158</v>
      </c>
      <c r="O51" s="1" t="s">
        <v>1563</v>
      </c>
      <c r="P51" s="25" t="str">
        <f t="shared" ca="1" si="0"/>
        <v>54 Tahun</v>
      </c>
      <c r="Q51" t="str">
        <f ca="1">DATEDIF(G56,$P$1,"YM")&amp;" Bulan,"</f>
        <v>10 Bulan,</v>
      </c>
      <c r="R51" t="str">
        <f t="shared" ca="1" si="2"/>
        <v>16 Hari</v>
      </c>
    </row>
    <row r="52" spans="1:18" ht="15">
      <c r="A52" s="1">
        <v>12</v>
      </c>
      <c r="B52" s="5" t="s">
        <v>968</v>
      </c>
      <c r="C52" s="5" t="s">
        <v>969</v>
      </c>
      <c r="D52" s="4" t="s">
        <v>970</v>
      </c>
      <c r="E52" s="4" t="s">
        <v>10</v>
      </c>
      <c r="F52" s="4" t="s">
        <v>150</v>
      </c>
      <c r="G52" s="27">
        <v>24421</v>
      </c>
      <c r="H52" s="10" t="s">
        <v>5040</v>
      </c>
      <c r="I52" s="1" t="s">
        <v>3104</v>
      </c>
      <c r="J52" s="1" t="s">
        <v>3107</v>
      </c>
      <c r="K52" s="1" t="s">
        <v>3124</v>
      </c>
      <c r="L52" s="1" t="s">
        <v>8</v>
      </c>
      <c r="M52" s="1" t="s">
        <v>3095</v>
      </c>
      <c r="N52" s="1" t="s">
        <v>3159</v>
      </c>
      <c r="O52" s="4" t="s">
        <v>3075</v>
      </c>
      <c r="P52" s="25" t="str">
        <f t="shared" ca="1" si="0"/>
        <v>58 Tahun</v>
      </c>
      <c r="Q52" t="str">
        <f t="shared" ca="1" si="1"/>
        <v>7 Bulan,</v>
      </c>
      <c r="R52" t="str">
        <f t="shared" ca="1" si="2"/>
        <v>20 Hari</v>
      </c>
    </row>
    <row r="53" spans="1:18" ht="15">
      <c r="A53" s="1"/>
      <c r="B53" s="5"/>
      <c r="C53" s="5" t="s">
        <v>974</v>
      </c>
      <c r="D53" s="4" t="s">
        <v>975</v>
      </c>
      <c r="E53" s="4" t="s">
        <v>9</v>
      </c>
      <c r="F53" s="4" t="s">
        <v>210</v>
      </c>
      <c r="G53" s="27">
        <v>26750</v>
      </c>
      <c r="H53" s="10" t="s">
        <v>5040</v>
      </c>
      <c r="I53" s="1" t="s">
        <v>3104</v>
      </c>
      <c r="J53" s="1" t="s">
        <v>3123</v>
      </c>
      <c r="K53" s="1" t="s">
        <v>3124</v>
      </c>
      <c r="L53" s="1" t="s">
        <v>8</v>
      </c>
      <c r="M53" s="1" t="s">
        <v>3099</v>
      </c>
      <c r="N53" s="1" t="s">
        <v>3160</v>
      </c>
      <c r="O53" s="1" t="s">
        <v>3161</v>
      </c>
      <c r="P53" s="25" t="str">
        <f t="shared" ca="1" si="0"/>
        <v>51 Tahun</v>
      </c>
      <c r="Q53" t="str">
        <f t="shared" ca="1" si="1"/>
        <v>11 Bulan,</v>
      </c>
      <c r="R53" t="str">
        <f t="shared" ca="1" si="2"/>
        <v>3 Hari</v>
      </c>
    </row>
    <row r="54" spans="1:18" ht="15">
      <c r="A54" s="1"/>
      <c r="B54" s="5"/>
      <c r="C54" s="5" t="s">
        <v>971</v>
      </c>
      <c r="D54" s="4" t="s">
        <v>972</v>
      </c>
      <c r="E54" s="4" t="s">
        <v>10</v>
      </c>
      <c r="F54" s="4" t="s">
        <v>973</v>
      </c>
      <c r="G54" s="27">
        <v>36065</v>
      </c>
      <c r="H54" s="10" t="s">
        <v>5040</v>
      </c>
      <c r="I54" s="1" t="s">
        <v>3104</v>
      </c>
      <c r="J54" s="1" t="s">
        <v>3102</v>
      </c>
      <c r="K54" s="1" t="s">
        <v>3097</v>
      </c>
      <c r="L54" s="1" t="s">
        <v>11</v>
      </c>
      <c r="M54" s="1" t="s">
        <v>3100</v>
      </c>
      <c r="N54" s="1" t="s">
        <v>970</v>
      </c>
      <c r="O54" s="1" t="s">
        <v>975</v>
      </c>
      <c r="P54" s="25" t="str">
        <f t="shared" ca="1" si="0"/>
        <v>26 Tahun</v>
      </c>
      <c r="Q54" t="str">
        <f t="shared" ca="1" si="1"/>
        <v>6 Bulan,</v>
      </c>
      <c r="R54" t="str">
        <f t="shared" ca="1" si="2"/>
        <v>3 Hari</v>
      </c>
    </row>
    <row r="55" spans="1:18" ht="15">
      <c r="A55" s="1">
        <v>13</v>
      </c>
      <c r="B55" s="5" t="s">
        <v>1919</v>
      </c>
      <c r="C55" s="5" t="s">
        <v>2568</v>
      </c>
      <c r="D55" s="4" t="s">
        <v>2569</v>
      </c>
      <c r="E55" s="4" t="s">
        <v>10</v>
      </c>
      <c r="F55" s="4" t="s">
        <v>185</v>
      </c>
      <c r="G55" s="27">
        <v>28211</v>
      </c>
      <c r="H55" s="10" t="s">
        <v>5040</v>
      </c>
      <c r="I55" s="1" t="s">
        <v>3104</v>
      </c>
      <c r="J55" s="1" t="s">
        <v>3102</v>
      </c>
      <c r="K55" s="1" t="s">
        <v>3097</v>
      </c>
      <c r="L55" s="1" t="s">
        <v>8</v>
      </c>
      <c r="M55" s="1" t="s">
        <v>3095</v>
      </c>
      <c r="N55" s="1" t="s">
        <v>3162</v>
      </c>
      <c r="O55" s="1" t="s">
        <v>1360</v>
      </c>
      <c r="P55" s="25" t="str">
        <f t="shared" ca="1" si="0"/>
        <v>47 Tahun</v>
      </c>
      <c r="Q55" t="str">
        <f t="shared" ca="1" si="1"/>
        <v>7 Bulan,</v>
      </c>
      <c r="R55" t="str">
        <f t="shared" ca="1" si="2"/>
        <v>3 Hari</v>
      </c>
    </row>
    <row r="56" spans="1:18" ht="15">
      <c r="A56" s="1"/>
      <c r="B56" s="5"/>
      <c r="C56" s="12" t="s">
        <v>1920</v>
      </c>
      <c r="D56" s="4" t="s">
        <v>1921</v>
      </c>
      <c r="E56" s="4" t="s">
        <v>9</v>
      </c>
      <c r="F56" s="4" t="s">
        <v>1486</v>
      </c>
      <c r="G56" s="27">
        <v>29669</v>
      </c>
      <c r="H56" s="10" t="s">
        <v>5040</v>
      </c>
      <c r="I56" s="1" t="s">
        <v>3104</v>
      </c>
      <c r="J56" s="1" t="s">
        <v>3102</v>
      </c>
      <c r="K56" s="1" t="s">
        <v>3117</v>
      </c>
      <c r="L56" s="1" t="s">
        <v>8</v>
      </c>
      <c r="M56" s="1" t="s">
        <v>3099</v>
      </c>
      <c r="N56" s="1" t="s">
        <v>3163</v>
      </c>
      <c r="O56" s="1" t="s">
        <v>1738</v>
      </c>
      <c r="P56" s="25" t="str">
        <f t="shared" ca="1" si="0"/>
        <v>43 Tahun</v>
      </c>
      <c r="Q56" t="str">
        <f t="shared" ca="1" si="1"/>
        <v>2 Bulan,</v>
      </c>
      <c r="R56" t="str">
        <f t="shared" ca="1" si="2"/>
        <v>6 Hari</v>
      </c>
    </row>
    <row r="57" spans="1:18" ht="15">
      <c r="A57" s="1"/>
      <c r="B57" s="5"/>
      <c r="C57" s="12" t="s">
        <v>3164</v>
      </c>
      <c r="D57" s="4" t="s">
        <v>3167</v>
      </c>
      <c r="E57" s="4" t="s">
        <v>9</v>
      </c>
      <c r="F57" s="4" t="s">
        <v>198</v>
      </c>
      <c r="G57" s="27">
        <v>39270</v>
      </c>
      <c r="H57" s="10" t="s">
        <v>5040</v>
      </c>
      <c r="I57" s="1" t="s">
        <v>3104</v>
      </c>
      <c r="J57" s="4" t="s">
        <v>3107</v>
      </c>
      <c r="K57" s="4" t="s">
        <v>3103</v>
      </c>
      <c r="L57" s="4" t="s">
        <v>11</v>
      </c>
      <c r="M57" s="4" t="s">
        <v>3100</v>
      </c>
      <c r="N57" s="4" t="s">
        <v>2569</v>
      </c>
      <c r="O57" s="4" t="s">
        <v>3170</v>
      </c>
      <c r="P57" s="25" t="str">
        <f t="shared" ca="1" si="0"/>
        <v>17 Tahun</v>
      </c>
      <c r="Q57" t="str">
        <f t="shared" ca="1" si="1"/>
        <v>11 Bulan,</v>
      </c>
      <c r="R57" t="str">
        <f t="shared" ca="1" si="2"/>
        <v>23 Hari</v>
      </c>
    </row>
    <row r="58" spans="1:18" ht="15">
      <c r="A58" s="1"/>
      <c r="B58" s="5"/>
      <c r="C58" s="12" t="s">
        <v>3165</v>
      </c>
      <c r="D58" s="4" t="s">
        <v>3168</v>
      </c>
      <c r="E58" s="4" t="s">
        <v>10</v>
      </c>
      <c r="F58" s="4" t="s">
        <v>122</v>
      </c>
      <c r="G58" s="27">
        <v>41088</v>
      </c>
      <c r="H58" s="10" t="s">
        <v>5040</v>
      </c>
      <c r="I58" s="1" t="s">
        <v>3104</v>
      </c>
      <c r="J58" s="4" t="s">
        <v>3114</v>
      </c>
      <c r="K58" s="4" t="s">
        <v>3103</v>
      </c>
      <c r="L58" s="4" t="s">
        <v>11</v>
      </c>
      <c r="M58" s="4" t="s">
        <v>3100</v>
      </c>
      <c r="N58" s="4" t="s">
        <v>2569</v>
      </c>
      <c r="O58" s="4" t="s">
        <v>3170</v>
      </c>
      <c r="P58" s="25" t="str">
        <f t="shared" ca="1" si="0"/>
        <v>12 Tahun</v>
      </c>
      <c r="Q58" t="str">
        <f t="shared" ca="1" si="1"/>
        <v>11 Bulan,</v>
      </c>
      <c r="R58" t="str">
        <f t="shared" ca="1" si="2"/>
        <v>2 Hari</v>
      </c>
    </row>
    <row r="59" spans="1:18" ht="15">
      <c r="A59" s="1"/>
      <c r="B59" s="5"/>
      <c r="C59" s="12" t="s">
        <v>3166</v>
      </c>
      <c r="D59" s="4" t="s">
        <v>3169</v>
      </c>
      <c r="E59" s="4" t="s">
        <v>10</v>
      </c>
      <c r="F59" s="4" t="s">
        <v>122</v>
      </c>
      <c r="G59" s="27">
        <v>43863</v>
      </c>
      <c r="H59" s="10" t="s">
        <v>5040</v>
      </c>
      <c r="I59" s="1" t="s">
        <v>3104</v>
      </c>
      <c r="J59" s="4" t="s">
        <v>3121</v>
      </c>
      <c r="K59" s="4" t="s">
        <v>3122</v>
      </c>
      <c r="L59" s="4" t="s">
        <v>11</v>
      </c>
      <c r="M59" s="4" t="s">
        <v>3100</v>
      </c>
      <c r="N59" s="4" t="s">
        <v>2569</v>
      </c>
      <c r="O59" s="4" t="s">
        <v>3170</v>
      </c>
      <c r="P59" s="25" t="str">
        <f t="shared" ca="1" si="0"/>
        <v>4 Tahun</v>
      </c>
      <c r="Q59" t="str">
        <f t="shared" ca="1" si="1"/>
        <v>5 Bulan,</v>
      </c>
      <c r="R59" t="str">
        <f t="shared" ca="1" si="2"/>
        <v>28 Hari</v>
      </c>
    </row>
    <row r="60" spans="1:18" ht="15">
      <c r="A60" s="1">
        <v>14</v>
      </c>
      <c r="B60" s="5" t="s">
        <v>938</v>
      </c>
      <c r="C60" s="5" t="s">
        <v>943</v>
      </c>
      <c r="D60" s="4" t="s">
        <v>944</v>
      </c>
      <c r="E60" s="4" t="s">
        <v>10</v>
      </c>
      <c r="F60" s="4" t="s">
        <v>185</v>
      </c>
      <c r="G60" s="27">
        <v>29037</v>
      </c>
      <c r="H60" s="10" t="s">
        <v>5040</v>
      </c>
      <c r="I60" s="1" t="s">
        <v>3104</v>
      </c>
      <c r="J60" s="1" t="s">
        <v>3102</v>
      </c>
      <c r="K60" s="1" t="s">
        <v>3124</v>
      </c>
      <c r="L60" s="1" t="s">
        <v>8</v>
      </c>
      <c r="M60" s="1" t="s">
        <v>3095</v>
      </c>
      <c r="N60" s="1" t="s">
        <v>937</v>
      </c>
      <c r="O60" s="1" t="s">
        <v>361</v>
      </c>
      <c r="P60" s="25" t="str">
        <f t="shared" ca="1" si="0"/>
        <v>45 Tahun</v>
      </c>
      <c r="Q60" t="str">
        <f t="shared" ca="1" si="1"/>
        <v>3 Bulan,</v>
      </c>
      <c r="R60" t="str">
        <f t="shared" ca="1" si="2"/>
        <v>29 Hari</v>
      </c>
    </row>
    <row r="61" spans="1:18" ht="15">
      <c r="A61" s="1"/>
      <c r="B61" s="5"/>
      <c r="C61" s="5" t="s">
        <v>939</v>
      </c>
      <c r="D61" s="4" t="s">
        <v>940</v>
      </c>
      <c r="E61" s="4" t="s">
        <v>9</v>
      </c>
      <c r="F61" s="4" t="s">
        <v>185</v>
      </c>
      <c r="G61" s="27">
        <v>29014</v>
      </c>
      <c r="H61" s="10" t="s">
        <v>5040</v>
      </c>
      <c r="I61" s="1" t="s">
        <v>3104</v>
      </c>
      <c r="J61" s="1" t="s">
        <v>3123</v>
      </c>
      <c r="K61" s="1" t="s">
        <v>3124</v>
      </c>
      <c r="L61" s="1" t="s">
        <v>8</v>
      </c>
      <c r="M61" s="1" t="s">
        <v>3099</v>
      </c>
      <c r="N61" s="1" t="s">
        <v>1720</v>
      </c>
      <c r="O61" s="1" t="s">
        <v>2036</v>
      </c>
      <c r="P61" s="25" t="str">
        <f t="shared" ca="1" si="0"/>
        <v>45 Tahun</v>
      </c>
      <c r="Q61" t="str">
        <f t="shared" ca="1" si="1"/>
        <v>8 Bulan,</v>
      </c>
      <c r="R61" t="str">
        <f t="shared" ca="1" si="2"/>
        <v>22 Hari</v>
      </c>
    </row>
    <row r="62" spans="1:18" ht="15">
      <c r="A62" s="1"/>
      <c r="B62" s="5"/>
      <c r="C62" s="12" t="s">
        <v>941</v>
      </c>
      <c r="D62" s="4" t="s">
        <v>942</v>
      </c>
      <c r="E62" s="4" t="s">
        <v>9</v>
      </c>
      <c r="F62" s="4" t="s">
        <v>185</v>
      </c>
      <c r="G62" s="27">
        <v>37561</v>
      </c>
      <c r="H62" s="10" t="s">
        <v>5040</v>
      </c>
      <c r="I62" s="1" t="s">
        <v>3104</v>
      </c>
      <c r="J62" s="1" t="s">
        <v>3102</v>
      </c>
      <c r="K62" s="1" t="s">
        <v>3097</v>
      </c>
      <c r="L62" s="1" t="s">
        <v>11</v>
      </c>
      <c r="M62" s="1" t="s">
        <v>3100</v>
      </c>
      <c r="N62" s="1" t="s">
        <v>944</v>
      </c>
      <c r="O62" s="1" t="s">
        <v>940</v>
      </c>
      <c r="P62" s="25" t="str">
        <f t="shared" ca="1" si="0"/>
        <v>22 Tahun</v>
      </c>
      <c r="Q62" t="str">
        <f t="shared" ca="1" si="1"/>
        <v>11 Bulan,</v>
      </c>
      <c r="R62" t="str">
        <f t="shared" ca="1" si="2"/>
        <v>29 Hari</v>
      </c>
    </row>
    <row r="63" spans="1:18" ht="15">
      <c r="A63" s="1"/>
      <c r="B63" s="5"/>
      <c r="C63" s="12" t="s">
        <v>3171</v>
      </c>
      <c r="D63" s="4" t="s">
        <v>3172</v>
      </c>
      <c r="E63" s="4" t="s">
        <v>10</v>
      </c>
      <c r="F63" s="4" t="s">
        <v>382</v>
      </c>
      <c r="G63" s="27">
        <v>40965</v>
      </c>
      <c r="H63" s="10" t="s">
        <v>5040</v>
      </c>
      <c r="I63" s="1" t="s">
        <v>3104</v>
      </c>
      <c r="J63" s="4" t="s">
        <v>3114</v>
      </c>
      <c r="K63" s="4" t="s">
        <v>3103</v>
      </c>
      <c r="L63" s="4" t="s">
        <v>11</v>
      </c>
      <c r="M63" s="4" t="s">
        <v>3100</v>
      </c>
      <c r="N63" s="1" t="s">
        <v>944</v>
      </c>
      <c r="O63" s="1" t="s">
        <v>940</v>
      </c>
      <c r="P63" s="25" t="str">
        <f t="shared" ca="1" si="0"/>
        <v>12 Tahun</v>
      </c>
      <c r="Q63" t="str">
        <f t="shared" ca="1" si="1"/>
        <v>10 Bulan,</v>
      </c>
      <c r="R63" t="str">
        <f t="shared" ca="1" si="2"/>
        <v>4 Hari</v>
      </c>
    </row>
    <row r="64" spans="1:18" ht="15">
      <c r="A64" s="1">
        <v>15</v>
      </c>
      <c r="B64" s="5" t="s">
        <v>2165</v>
      </c>
      <c r="C64" s="12" t="s">
        <v>2166</v>
      </c>
      <c r="D64" s="4" t="s">
        <v>367</v>
      </c>
      <c r="E64" s="4" t="s">
        <v>9</v>
      </c>
      <c r="F64" s="4" t="s">
        <v>185</v>
      </c>
      <c r="G64" s="27">
        <v>17575</v>
      </c>
      <c r="H64" s="10" t="s">
        <v>5040</v>
      </c>
      <c r="I64" s="1" t="s">
        <v>3104</v>
      </c>
      <c r="J64" s="1" t="s">
        <v>3123</v>
      </c>
      <c r="K64" s="1" t="s">
        <v>3124</v>
      </c>
      <c r="L64" s="1" t="s">
        <v>9</v>
      </c>
      <c r="M64" s="1" t="s">
        <v>3095</v>
      </c>
      <c r="N64" s="13" t="s">
        <v>3138</v>
      </c>
      <c r="O64" s="13" t="s">
        <v>3138</v>
      </c>
      <c r="P64" s="25" t="str">
        <f t="shared" ca="1" si="0"/>
        <v>76 Tahun</v>
      </c>
      <c r="Q64" t="str">
        <f t="shared" ca="1" si="1"/>
        <v>5 Bulan,</v>
      </c>
      <c r="R64" t="str">
        <f t="shared" ca="1" si="2"/>
        <v>18 Hari</v>
      </c>
    </row>
    <row r="65" spans="1:18" ht="15">
      <c r="A65" s="1"/>
      <c r="B65" s="5"/>
      <c r="C65" s="12" t="s">
        <v>3174</v>
      </c>
      <c r="D65" s="4" t="s">
        <v>3173</v>
      </c>
      <c r="E65" s="4" t="s">
        <v>10</v>
      </c>
      <c r="F65" s="4" t="s">
        <v>185</v>
      </c>
      <c r="G65" s="27">
        <v>33103</v>
      </c>
      <c r="H65" s="10" t="s">
        <v>5040</v>
      </c>
      <c r="I65" s="1" t="s">
        <v>3104</v>
      </c>
      <c r="J65" s="4" t="s">
        <v>3123</v>
      </c>
      <c r="K65" s="4" t="s">
        <v>3122</v>
      </c>
      <c r="L65" s="1"/>
      <c r="M65" s="4" t="s">
        <v>3100</v>
      </c>
      <c r="N65" s="4" t="s">
        <v>862</v>
      </c>
      <c r="O65" s="4" t="s">
        <v>367</v>
      </c>
      <c r="P65" s="25" t="str">
        <f t="shared" ca="1" si="0"/>
        <v>34 Tahun</v>
      </c>
      <c r="Q65" t="str">
        <f t="shared" ca="1" si="1"/>
        <v>11 Bulan,</v>
      </c>
      <c r="R65" t="str">
        <f t="shared" ca="1" si="2"/>
        <v>12 Hari</v>
      </c>
    </row>
    <row r="66" spans="1:18" ht="15">
      <c r="A66" s="1">
        <v>16</v>
      </c>
      <c r="B66" s="5" t="s">
        <v>2221</v>
      </c>
      <c r="C66" s="5" t="s">
        <v>2222</v>
      </c>
      <c r="D66" s="4" t="s">
        <v>1515</v>
      </c>
      <c r="E66" s="4" t="s">
        <v>9</v>
      </c>
      <c r="F66" s="4" t="s">
        <v>30</v>
      </c>
      <c r="G66" s="27">
        <v>18545</v>
      </c>
      <c r="H66" s="10" t="s">
        <v>5040</v>
      </c>
      <c r="I66" s="1" t="s">
        <v>3104</v>
      </c>
      <c r="J66" s="1" t="s">
        <v>3123</v>
      </c>
      <c r="K66" s="1" t="s">
        <v>3124</v>
      </c>
      <c r="L66" s="1" t="s">
        <v>8</v>
      </c>
      <c r="M66" s="1" t="s">
        <v>3095</v>
      </c>
      <c r="N66" s="1" t="s">
        <v>3175</v>
      </c>
      <c r="O66" s="1" t="s">
        <v>1377</v>
      </c>
      <c r="P66" s="25" t="str">
        <f t="shared" ca="1" si="0"/>
        <v>74 Tahun</v>
      </c>
      <c r="Q66" t="str">
        <f t="shared" ca="1" si="1"/>
        <v>5 Bulan,</v>
      </c>
      <c r="R66" t="str">
        <f t="shared" ca="1" si="2"/>
        <v>21 Hari</v>
      </c>
    </row>
    <row r="67" spans="1:18" ht="15">
      <c r="A67" s="1"/>
      <c r="B67" s="5"/>
      <c r="C67" s="5" t="s">
        <v>2825</v>
      </c>
      <c r="D67" s="4" t="s">
        <v>2826</v>
      </c>
      <c r="E67" s="4" t="s">
        <v>10</v>
      </c>
      <c r="F67" s="4" t="s">
        <v>30</v>
      </c>
      <c r="G67" s="27">
        <v>34458</v>
      </c>
      <c r="H67" s="10" t="s">
        <v>5040</v>
      </c>
      <c r="I67" s="1" t="s">
        <v>3104</v>
      </c>
      <c r="J67" s="1" t="s">
        <v>3123</v>
      </c>
      <c r="K67" s="1" t="s">
        <v>3122</v>
      </c>
      <c r="L67" s="1" t="s">
        <v>11</v>
      </c>
      <c r="M67" s="1" t="s">
        <v>3100</v>
      </c>
      <c r="N67" s="1" t="s">
        <v>3176</v>
      </c>
      <c r="O67" s="1" t="s">
        <v>1515</v>
      </c>
      <c r="P67" s="25" t="str">
        <f t="shared" ca="1" si="0"/>
        <v>30 Tahun</v>
      </c>
      <c r="Q67" t="str">
        <f t="shared" ca="1" si="1"/>
        <v>1 Bulan,</v>
      </c>
      <c r="R67" t="str">
        <f t="shared" ca="1" si="2"/>
        <v>26 Hari</v>
      </c>
    </row>
    <row r="68" spans="1:18" ht="15">
      <c r="A68" s="1"/>
      <c r="B68" s="5"/>
      <c r="C68" s="5" t="s">
        <v>2725</v>
      </c>
      <c r="D68" s="4" t="s">
        <v>2726</v>
      </c>
      <c r="E68" s="4" t="s">
        <v>10</v>
      </c>
      <c r="F68" s="4" t="s">
        <v>185</v>
      </c>
      <c r="G68" s="27">
        <v>36933</v>
      </c>
      <c r="H68" s="10" t="s">
        <v>5040</v>
      </c>
      <c r="I68" s="1" t="s">
        <v>3104</v>
      </c>
      <c r="J68" s="1" t="s">
        <v>3102</v>
      </c>
      <c r="K68" s="1" t="s">
        <v>3103</v>
      </c>
      <c r="L68" s="1" t="s">
        <v>11</v>
      </c>
      <c r="M68" s="1" t="s">
        <v>3100</v>
      </c>
      <c r="N68" s="1" t="s">
        <v>3176</v>
      </c>
      <c r="O68" s="1" t="s">
        <v>1515</v>
      </c>
      <c r="P68" s="25" t="str">
        <f t="shared" ca="1" si="0"/>
        <v>23 Tahun</v>
      </c>
      <c r="Q68" t="str">
        <f t="shared" ca="1" si="1"/>
        <v>7 Bulan,</v>
      </c>
      <c r="R68" t="str">
        <f t="shared" ca="1" si="2"/>
        <v>19 Hari</v>
      </c>
    </row>
    <row r="69" spans="1:18" ht="15">
      <c r="A69" s="1">
        <v>17</v>
      </c>
      <c r="B69" s="5" t="s">
        <v>2312</v>
      </c>
      <c r="C69" s="5" t="s">
        <v>2313</v>
      </c>
      <c r="D69" s="4" t="s">
        <v>1360</v>
      </c>
      <c r="E69" s="4" t="s">
        <v>9</v>
      </c>
      <c r="F69" s="4" t="s">
        <v>30</v>
      </c>
      <c r="G69" s="27">
        <v>19789</v>
      </c>
      <c r="H69" s="10" t="s">
        <v>5040</v>
      </c>
      <c r="I69" s="1" t="s">
        <v>3104</v>
      </c>
      <c r="J69" s="1" t="s">
        <v>3123</v>
      </c>
      <c r="K69" s="1" t="s">
        <v>3117</v>
      </c>
      <c r="L69" s="1" t="s">
        <v>8</v>
      </c>
      <c r="M69" s="1" t="s">
        <v>3095</v>
      </c>
      <c r="N69" s="1" t="s">
        <v>3177</v>
      </c>
      <c r="O69" s="1" t="s">
        <v>1372</v>
      </c>
      <c r="P69" s="25" t="str">
        <f ca="1" t="shared" si="7" ref="P69:P132">DATEDIF(G69,$P$1,"Y")&amp;" Tahun"</f>
        <v>70 Tahun</v>
      </c>
      <c r="Q69" t="str">
        <f ca="1" t="shared" si="8" ref="Q69:Q132">DATEDIF(G75,$P$1,"YM")&amp;" Bulan,"</f>
        <v>8 Bulan,</v>
      </c>
      <c r="R69" t="str">
        <f ca="1" t="shared" si="9" ref="R69:R132">DATEDIF(G69,$P$1,"MD")&amp;" Hari"</f>
        <v>24 Hari</v>
      </c>
    </row>
    <row r="70" spans="1:18" ht="15">
      <c r="A70" s="1"/>
      <c r="B70" s="5"/>
      <c r="C70" s="5" t="s">
        <v>2525</v>
      </c>
      <c r="D70" s="4" t="s">
        <v>236</v>
      </c>
      <c r="E70" s="4" t="s">
        <v>10</v>
      </c>
      <c r="F70" s="4" t="s">
        <v>30</v>
      </c>
      <c r="G70" s="27">
        <v>32723</v>
      </c>
      <c r="H70" s="10" t="s">
        <v>5040</v>
      </c>
      <c r="I70" s="1" t="s">
        <v>3104</v>
      </c>
      <c r="J70" s="1" t="s">
        <v>3102</v>
      </c>
      <c r="K70" s="1" t="s">
        <v>3097</v>
      </c>
      <c r="L70" s="1" t="s">
        <v>11</v>
      </c>
      <c r="M70" s="1" t="s">
        <v>3100</v>
      </c>
      <c r="N70" s="1" t="s">
        <v>133</v>
      </c>
      <c r="O70" s="1" t="s">
        <v>1360</v>
      </c>
      <c r="P70" s="25" t="str">
        <f t="shared" ca="1" si="7"/>
        <v>35 Tahun</v>
      </c>
      <c r="Q70" t="str">
        <f t="shared" ca="1" si="8"/>
        <v>3 Bulan,</v>
      </c>
      <c r="R70" t="str">
        <f t="shared" ca="1" si="9"/>
        <v>27 Hari</v>
      </c>
    </row>
    <row r="71" spans="1:18" ht="15">
      <c r="A71" s="1">
        <v>18</v>
      </c>
      <c r="B71" s="5" t="s">
        <v>993</v>
      </c>
      <c r="C71" s="5" t="s">
        <v>994</v>
      </c>
      <c r="D71" s="4" t="s">
        <v>995</v>
      </c>
      <c r="E71" s="4" t="s">
        <v>10</v>
      </c>
      <c r="F71" s="4" t="s">
        <v>185</v>
      </c>
      <c r="G71" s="27">
        <v>34732</v>
      </c>
      <c r="H71" s="10" t="s">
        <v>5040</v>
      </c>
      <c r="I71" s="1" t="s">
        <v>3104</v>
      </c>
      <c r="J71" s="1" t="s">
        <v>3178</v>
      </c>
      <c r="K71" s="1" t="s">
        <v>3097</v>
      </c>
      <c r="L71" s="1" t="s">
        <v>8</v>
      </c>
      <c r="M71" s="1" t="s">
        <v>3095</v>
      </c>
      <c r="N71" s="1" t="s">
        <v>1550</v>
      </c>
      <c r="O71" s="1" t="s">
        <v>3182</v>
      </c>
      <c r="P71" s="25" t="str">
        <f t="shared" ca="1" si="7"/>
        <v>29 Tahun</v>
      </c>
      <c r="Q71" t="str">
        <f t="shared" ca="1" si="8"/>
        <v>0 Bulan,</v>
      </c>
      <c r="R71" t="str">
        <f t="shared" ca="1" si="9"/>
        <v>28 Hari</v>
      </c>
    </row>
    <row r="72" spans="1:18" ht="15">
      <c r="A72" s="1"/>
      <c r="B72" s="5"/>
      <c r="C72" s="12" t="s">
        <v>996</v>
      </c>
      <c r="D72" s="4" t="s">
        <v>997</v>
      </c>
      <c r="E72" s="4" t="s">
        <v>9</v>
      </c>
      <c r="F72" s="4" t="s">
        <v>150</v>
      </c>
      <c r="G72" s="27">
        <v>35289</v>
      </c>
      <c r="H72" s="10" t="s">
        <v>5040</v>
      </c>
      <c r="I72" s="1" t="s">
        <v>3104</v>
      </c>
      <c r="J72" s="1" t="s">
        <v>3179</v>
      </c>
      <c r="K72" s="1" t="s">
        <v>3097</v>
      </c>
      <c r="L72" s="1" t="s">
        <v>8</v>
      </c>
      <c r="M72" s="1" t="s">
        <v>3099</v>
      </c>
      <c r="N72" s="1" t="s">
        <v>364</v>
      </c>
      <c r="O72" s="1" t="s">
        <v>1356</v>
      </c>
      <c r="P72" s="25" t="str">
        <f t="shared" ca="1" si="7"/>
        <v>28 Tahun</v>
      </c>
      <c r="Q72" t="str">
        <f t="shared" ca="1" si="8"/>
        <v>11 Bulan,</v>
      </c>
      <c r="R72" t="str">
        <f t="shared" ca="1" si="9"/>
        <v>18 Hari</v>
      </c>
    </row>
    <row r="73" spans="1:18" ht="15">
      <c r="A73" s="1"/>
      <c r="B73" s="5"/>
      <c r="C73" s="12" t="s">
        <v>3185</v>
      </c>
      <c r="D73" s="4" t="s">
        <v>3186</v>
      </c>
      <c r="E73" s="4" t="s">
        <v>9</v>
      </c>
      <c r="F73" s="4" t="s">
        <v>224</v>
      </c>
      <c r="G73" s="27">
        <v>43800</v>
      </c>
      <c r="H73" s="10" t="s">
        <v>5040</v>
      </c>
      <c r="I73" s="1" t="s">
        <v>3104</v>
      </c>
      <c r="J73" s="4" t="s">
        <v>3114</v>
      </c>
      <c r="K73" s="4" t="s">
        <v>3122</v>
      </c>
      <c r="L73" s="4" t="s">
        <v>11</v>
      </c>
      <c r="M73" s="4" t="s">
        <v>3100</v>
      </c>
      <c r="N73" s="4" t="s">
        <v>995</v>
      </c>
      <c r="O73" s="4" t="s">
        <v>997</v>
      </c>
      <c r="P73" s="25" t="str">
        <f t="shared" ca="1" si="7"/>
        <v>5 Tahun</v>
      </c>
      <c r="Q73" t="str">
        <f t="shared" ca="1" si="8"/>
        <v>5 Bulan,</v>
      </c>
      <c r="R73" t="str">
        <f t="shared" ca="1" si="9"/>
        <v>29 Hari</v>
      </c>
    </row>
    <row r="74" spans="1:18" ht="15">
      <c r="A74" s="1"/>
      <c r="B74" s="5"/>
      <c r="C74" s="12" t="s">
        <v>3183</v>
      </c>
      <c r="D74" s="4" t="s">
        <v>3184</v>
      </c>
      <c r="E74" s="4" t="s">
        <v>9</v>
      </c>
      <c r="F74" s="4" t="s">
        <v>185</v>
      </c>
      <c r="G74" s="27">
        <v>22808</v>
      </c>
      <c r="H74" s="10" t="s">
        <v>5040</v>
      </c>
      <c r="I74" s="1" t="s">
        <v>3104</v>
      </c>
      <c r="J74" s="4" t="s">
        <v>3123</v>
      </c>
      <c r="K74" s="4" t="s">
        <v>3117</v>
      </c>
      <c r="L74" s="4" t="s">
        <v>8</v>
      </c>
      <c r="M74" s="4" t="s">
        <v>3135</v>
      </c>
      <c r="N74" s="4" t="s">
        <v>3180</v>
      </c>
      <c r="O74" s="4" t="s">
        <v>3181</v>
      </c>
      <c r="P74" s="25" t="str">
        <f t="shared" ca="1" si="7"/>
        <v>62 Tahun</v>
      </c>
      <c r="Q74" t="str">
        <f t="shared" ca="1" si="8"/>
        <v>9 Bulan,</v>
      </c>
      <c r="R74" t="str">
        <f t="shared" ca="1" si="9"/>
        <v>19 Hari</v>
      </c>
    </row>
    <row r="75" spans="1:18" ht="15">
      <c r="A75" s="1">
        <v>19</v>
      </c>
      <c r="B75" s="5" t="s">
        <v>2100</v>
      </c>
      <c r="C75" s="5" t="s">
        <v>2617</v>
      </c>
      <c r="D75" s="4" t="s">
        <v>2618</v>
      </c>
      <c r="E75" s="4" t="s">
        <v>10</v>
      </c>
      <c r="F75" s="4" t="s">
        <v>185</v>
      </c>
      <c r="G75" s="27">
        <v>30086</v>
      </c>
      <c r="H75" s="10" t="s">
        <v>5040</v>
      </c>
      <c r="I75" s="1" t="s">
        <v>3104</v>
      </c>
      <c r="J75" s="1" t="s">
        <v>3123</v>
      </c>
      <c r="K75" s="1" t="s">
        <v>3124</v>
      </c>
      <c r="L75" s="1" t="s">
        <v>8</v>
      </c>
      <c r="M75" s="1" t="s">
        <v>3095</v>
      </c>
      <c r="N75" s="1" t="s">
        <v>1723</v>
      </c>
      <c r="O75" s="1" t="s">
        <v>1352</v>
      </c>
      <c r="P75" s="25" t="str">
        <f t="shared" ca="1" si="7"/>
        <v>42 Tahun</v>
      </c>
      <c r="Q75" t="str">
        <f t="shared" ca="1" si="8"/>
        <v>1 Bulan,</v>
      </c>
      <c r="R75" t="str">
        <f t="shared" ca="1" si="9"/>
        <v>15 Hari</v>
      </c>
    </row>
    <row r="76" spans="1:18" ht="15">
      <c r="A76" s="1"/>
      <c r="B76" s="5"/>
      <c r="C76" s="12" t="s">
        <v>2101</v>
      </c>
      <c r="D76" s="4" t="s">
        <v>2102</v>
      </c>
      <c r="E76" s="4" t="s">
        <v>9</v>
      </c>
      <c r="F76" s="4" t="s">
        <v>224</v>
      </c>
      <c r="G76" s="27">
        <v>32064</v>
      </c>
      <c r="H76" s="10" t="s">
        <v>5040</v>
      </c>
      <c r="I76" s="1" t="s">
        <v>3104</v>
      </c>
      <c r="J76" s="1" t="s">
        <v>3102</v>
      </c>
      <c r="K76" s="1" t="s">
        <v>3117</v>
      </c>
      <c r="L76" s="1" t="s">
        <v>8</v>
      </c>
      <c r="M76" s="1" t="s">
        <v>3099</v>
      </c>
      <c r="N76" s="1" t="s">
        <v>1490</v>
      </c>
      <c r="O76" s="1" t="s">
        <v>3187</v>
      </c>
      <c r="P76" s="25" t="str">
        <f t="shared" ca="1" si="7"/>
        <v>37 Tahun</v>
      </c>
      <c r="Q76" t="str">
        <f t="shared" ca="1" si="8"/>
        <v>11 Bulan,</v>
      </c>
      <c r="R76" t="str">
        <f t="shared" ca="1" si="9"/>
        <v>16 Hari</v>
      </c>
    </row>
    <row r="77" spans="1:18" ht="15">
      <c r="A77" s="1"/>
      <c r="B77" s="5"/>
      <c r="C77" s="12" t="s">
        <v>3188</v>
      </c>
      <c r="D77" s="4" t="s">
        <v>3189</v>
      </c>
      <c r="E77" s="4" t="s">
        <v>10</v>
      </c>
      <c r="F77" s="4" t="s">
        <v>173</v>
      </c>
      <c r="G77" s="27">
        <v>40909</v>
      </c>
      <c r="H77" s="10" t="s">
        <v>5040</v>
      </c>
      <c r="I77" s="1" t="s">
        <v>3104</v>
      </c>
      <c r="J77" s="4" t="s">
        <v>3114</v>
      </c>
      <c r="K77" s="4" t="s">
        <v>3122</v>
      </c>
      <c r="L77" s="4" t="s">
        <v>11</v>
      </c>
      <c r="M77" s="4" t="s">
        <v>3100</v>
      </c>
      <c r="N77" s="4" t="s">
        <v>2618</v>
      </c>
      <c r="O77" s="4" t="s">
        <v>2102</v>
      </c>
      <c r="P77" s="25" t="str">
        <f t="shared" ca="1" si="7"/>
        <v>13 Tahun</v>
      </c>
      <c r="Q77" t="str">
        <f t="shared" ca="1" si="8"/>
        <v>2 Bulan,</v>
      </c>
      <c r="R77" t="str">
        <f t="shared" ca="1" si="9"/>
        <v>29 Hari</v>
      </c>
    </row>
    <row r="78" spans="1:18" ht="15">
      <c r="A78" s="1"/>
      <c r="B78" s="5"/>
      <c r="C78" s="12" t="s">
        <v>2164</v>
      </c>
      <c r="D78" s="4" t="s">
        <v>1352</v>
      </c>
      <c r="E78" s="4" t="s">
        <v>9</v>
      </c>
      <c r="F78" s="4" t="s">
        <v>30</v>
      </c>
      <c r="G78" s="27">
        <v>17941</v>
      </c>
      <c r="H78" s="10" t="s">
        <v>5040</v>
      </c>
      <c r="I78" s="1" t="s">
        <v>3104</v>
      </c>
      <c r="J78" s="4" t="s">
        <v>3107</v>
      </c>
      <c r="K78" s="4" t="s">
        <v>3124</v>
      </c>
      <c r="L78" s="4" t="s">
        <v>8</v>
      </c>
      <c r="M78" s="4" t="s">
        <v>3135</v>
      </c>
      <c r="N78" s="10" t="s">
        <v>3138</v>
      </c>
      <c r="O78" s="10" t="s">
        <v>3138</v>
      </c>
      <c r="P78" s="25" t="str">
        <f t="shared" ca="1" si="7"/>
        <v>75 Tahun</v>
      </c>
      <c r="Q78" t="str">
        <f t="shared" ca="1" si="8"/>
        <v>2 Bulan,</v>
      </c>
      <c r="R78" t="str">
        <f t="shared" ca="1" si="9"/>
        <v>18 Hari</v>
      </c>
    </row>
    <row r="79" spans="1:18" ht="15">
      <c r="A79" s="1">
        <v>20</v>
      </c>
      <c r="B79" s="5" t="s">
        <v>2134</v>
      </c>
      <c r="C79" s="5" t="s">
        <v>2499</v>
      </c>
      <c r="D79" s="4" t="s">
        <v>2500</v>
      </c>
      <c r="E79" s="4" t="s">
        <v>10</v>
      </c>
      <c r="F79" s="4" t="s">
        <v>30</v>
      </c>
      <c r="G79" s="27">
        <v>30189</v>
      </c>
      <c r="H79" s="10" t="s">
        <v>5040</v>
      </c>
      <c r="I79" s="1" t="s">
        <v>3104</v>
      </c>
      <c r="J79" s="1" t="s">
        <v>3179</v>
      </c>
      <c r="K79" s="1" t="s">
        <v>3190</v>
      </c>
      <c r="L79" s="1" t="s">
        <v>8</v>
      </c>
      <c r="M79" s="1" t="s">
        <v>3095</v>
      </c>
      <c r="N79" s="1" t="s">
        <v>1101</v>
      </c>
      <c r="O79" s="1" t="s">
        <v>107</v>
      </c>
      <c r="P79" s="25" t="str">
        <f t="shared" ca="1" si="7"/>
        <v>42 Tahun</v>
      </c>
      <c r="Q79" t="str">
        <f t="shared" ca="1" si="8"/>
        <v>3 Bulan,</v>
      </c>
      <c r="R79" t="str">
        <f t="shared" ca="1" si="9"/>
        <v>4 Hari</v>
      </c>
    </row>
    <row r="80" spans="1:18" ht="15">
      <c r="A80" s="1"/>
      <c r="B80" s="12"/>
      <c r="C80" s="12" t="s">
        <v>2135</v>
      </c>
      <c r="D80" s="4" t="s">
        <v>2136</v>
      </c>
      <c r="E80" s="4" t="s">
        <v>9</v>
      </c>
      <c r="F80" s="4" t="s">
        <v>30</v>
      </c>
      <c r="G80" s="27">
        <v>30785</v>
      </c>
      <c r="H80" s="10" t="s">
        <v>5040</v>
      </c>
      <c r="I80" s="1" t="s">
        <v>3104</v>
      </c>
      <c r="J80" s="1" t="s">
        <v>3102</v>
      </c>
      <c r="K80" s="1" t="s">
        <v>3191</v>
      </c>
      <c r="L80" s="1" t="s">
        <v>8</v>
      </c>
      <c r="M80" s="1" t="s">
        <v>3099</v>
      </c>
      <c r="N80" s="1" t="s">
        <v>3192</v>
      </c>
      <c r="O80" s="1" t="s">
        <v>1801</v>
      </c>
      <c r="P80" s="25" t="str">
        <f t="shared" ca="1" si="7"/>
        <v>40 Tahun</v>
      </c>
      <c r="Q80" t="str">
        <f t="shared" ca="1" si="8"/>
        <v>3 Bulan,</v>
      </c>
      <c r="R80" t="str">
        <f t="shared" ca="1" si="9"/>
        <v>17 Hari</v>
      </c>
    </row>
    <row r="81" spans="1:18" ht="15">
      <c r="A81" s="1"/>
      <c r="B81" s="12"/>
      <c r="C81" s="12" t="s">
        <v>3193</v>
      </c>
      <c r="D81" s="4" t="s">
        <v>3195</v>
      </c>
      <c r="E81" s="4" t="s">
        <v>10</v>
      </c>
      <c r="F81" s="4" t="s">
        <v>173</v>
      </c>
      <c r="G81" s="27">
        <v>40149</v>
      </c>
      <c r="H81" s="10" t="s">
        <v>5040</v>
      </c>
      <c r="I81" s="1" t="s">
        <v>3104</v>
      </c>
      <c r="J81" s="4" t="s">
        <v>3107</v>
      </c>
      <c r="K81" s="4" t="s">
        <v>3122</v>
      </c>
      <c r="L81" s="4" t="s">
        <v>11</v>
      </c>
      <c r="M81" s="4" t="s">
        <v>3100</v>
      </c>
      <c r="N81" s="4" t="s">
        <v>2500</v>
      </c>
      <c r="O81" s="4" t="s">
        <v>2136</v>
      </c>
      <c r="P81" s="25" t="str">
        <f t="shared" ca="1" si="7"/>
        <v>15 Tahun</v>
      </c>
      <c r="Q81" t="str">
        <f t="shared" ca="1" si="8"/>
        <v>8 Bulan,</v>
      </c>
      <c r="R81" t="str">
        <f t="shared" ca="1" si="9"/>
        <v>28 Hari</v>
      </c>
    </row>
    <row r="82" spans="1:18" ht="15">
      <c r="A82" s="1"/>
      <c r="B82" s="12"/>
      <c r="C82" s="12" t="s">
        <v>3194</v>
      </c>
      <c r="D82" s="4" t="s">
        <v>3196</v>
      </c>
      <c r="E82" s="4" t="s">
        <v>10</v>
      </c>
      <c r="F82" s="4" t="s">
        <v>185</v>
      </c>
      <c r="G82" s="27">
        <v>41686</v>
      </c>
      <c r="H82" s="10" t="s">
        <v>5040</v>
      </c>
      <c r="I82" s="1" t="s">
        <v>3104</v>
      </c>
      <c r="J82" s="4" t="s">
        <v>3114</v>
      </c>
      <c r="K82" s="4" t="s">
        <v>3122</v>
      </c>
      <c r="L82" s="4" t="s">
        <v>11</v>
      </c>
      <c r="M82" s="4" t="s">
        <v>3100</v>
      </c>
      <c r="N82" s="4" t="s">
        <v>2500</v>
      </c>
      <c r="O82" s="4" t="s">
        <v>2136</v>
      </c>
      <c r="P82" s="25" t="str">
        <f t="shared" ca="1" si="7"/>
        <v>10 Tahun</v>
      </c>
      <c r="Q82" t="str">
        <f t="shared" ca="1" si="8"/>
        <v>3 Bulan,</v>
      </c>
      <c r="R82" t="str">
        <f t="shared" ca="1" si="9"/>
        <v>14 Hari</v>
      </c>
    </row>
    <row r="83" spans="1:18" ht="15">
      <c r="A83" s="1">
        <v>21</v>
      </c>
      <c r="B83" s="5" t="s">
        <v>1891</v>
      </c>
      <c r="C83" s="5" t="s">
        <v>2575</v>
      </c>
      <c r="D83" s="4" t="s">
        <v>2576</v>
      </c>
      <c r="E83" s="4" t="s">
        <v>10</v>
      </c>
      <c r="F83" s="4" t="s">
        <v>185</v>
      </c>
      <c r="G83" s="27">
        <v>24793</v>
      </c>
      <c r="H83" s="10" t="s">
        <v>5040</v>
      </c>
      <c r="I83" s="1" t="s">
        <v>3104</v>
      </c>
      <c r="J83" s="1" t="s">
        <v>3123</v>
      </c>
      <c r="K83" s="1" t="s">
        <v>3124</v>
      </c>
      <c r="L83" s="1" t="s">
        <v>8</v>
      </c>
      <c r="M83" s="1" t="s">
        <v>3095</v>
      </c>
      <c r="N83" s="1" t="s">
        <v>3199</v>
      </c>
      <c r="O83" s="1" t="s">
        <v>1362</v>
      </c>
      <c r="P83" s="25" t="str">
        <f t="shared" ca="1" si="7"/>
        <v>57 Tahun</v>
      </c>
      <c r="Q83" t="str">
        <f t="shared" ca="1" si="8"/>
        <v>11 Bulan,</v>
      </c>
      <c r="R83" t="str">
        <f t="shared" ca="1" si="9"/>
        <v>13 Hari</v>
      </c>
    </row>
    <row r="84" spans="1:18" ht="15">
      <c r="A84" s="1"/>
      <c r="B84" s="5"/>
      <c r="C84" s="12" t="s">
        <v>1892</v>
      </c>
      <c r="D84" s="4" t="s">
        <v>1893</v>
      </c>
      <c r="E84" s="4" t="s">
        <v>9</v>
      </c>
      <c r="F84" s="4" t="s">
        <v>185</v>
      </c>
      <c r="G84" s="27">
        <v>25899</v>
      </c>
      <c r="H84" s="10" t="s">
        <v>5040</v>
      </c>
      <c r="I84" s="1" t="s">
        <v>3104</v>
      </c>
      <c r="J84" s="1" t="s">
        <v>3123</v>
      </c>
      <c r="K84" s="1" t="s">
        <v>3117</v>
      </c>
      <c r="L84" s="1" t="s">
        <v>8</v>
      </c>
      <c r="M84" s="1" t="s">
        <v>3099</v>
      </c>
      <c r="N84" s="1" t="s">
        <v>434</v>
      </c>
      <c r="O84" s="1" t="s">
        <v>3200</v>
      </c>
      <c r="P84" s="25" t="str">
        <f t="shared" ca="1" si="7"/>
        <v>54 Tahun</v>
      </c>
      <c r="Q84" t="str">
        <f t="shared" ca="1" si="8"/>
        <v>7 Bulan,</v>
      </c>
      <c r="R84" t="str">
        <f t="shared" ca="1" si="9"/>
        <v>3 Hari</v>
      </c>
    </row>
    <row r="85" spans="1:18" ht="15">
      <c r="A85" s="1"/>
      <c r="B85" s="5"/>
      <c r="C85" s="12" t="s">
        <v>3197</v>
      </c>
      <c r="D85" s="4" t="s">
        <v>3198</v>
      </c>
      <c r="E85" s="4" t="s">
        <v>9</v>
      </c>
      <c r="F85" s="4" t="s">
        <v>185</v>
      </c>
      <c r="G85" s="27">
        <v>39738</v>
      </c>
      <c r="H85" s="10" t="s">
        <v>5040</v>
      </c>
      <c r="I85" s="1" t="s">
        <v>3104</v>
      </c>
      <c r="J85" s="4" t="s">
        <v>3107</v>
      </c>
      <c r="K85" s="4" t="s">
        <v>3103</v>
      </c>
      <c r="L85" s="4" t="s">
        <v>11</v>
      </c>
      <c r="M85" s="4" t="s">
        <v>3100</v>
      </c>
      <c r="N85" s="4" t="s">
        <v>2576</v>
      </c>
      <c r="O85" s="4" t="s">
        <v>1893</v>
      </c>
      <c r="P85" s="25" t="str">
        <f t="shared" ca="1" si="7"/>
        <v>16 Tahun</v>
      </c>
      <c r="Q85" t="str">
        <f t="shared" ca="1" si="8"/>
        <v>7 Bulan,</v>
      </c>
      <c r="R85" t="str">
        <f t="shared" ca="1" si="9"/>
        <v>13 Hari</v>
      </c>
    </row>
    <row r="86" spans="1:18" ht="15">
      <c r="A86" s="1"/>
      <c r="B86" s="5"/>
      <c r="C86" s="5" t="s">
        <v>2609</v>
      </c>
      <c r="D86" s="4" t="s">
        <v>2610</v>
      </c>
      <c r="E86" s="4" t="s">
        <v>10</v>
      </c>
      <c r="F86" s="4" t="s">
        <v>185</v>
      </c>
      <c r="G86" s="27">
        <v>34258</v>
      </c>
      <c r="H86" s="10" t="s">
        <v>5040</v>
      </c>
      <c r="I86" s="1" t="s">
        <v>3104</v>
      </c>
      <c r="J86" s="1" t="s">
        <v>3102</v>
      </c>
      <c r="K86" s="1" t="s">
        <v>3097</v>
      </c>
      <c r="L86" s="1" t="s">
        <v>8</v>
      </c>
      <c r="M86" s="1" t="s">
        <v>3100</v>
      </c>
      <c r="N86" s="13" t="s">
        <v>3138</v>
      </c>
      <c r="O86" s="13" t="s">
        <v>3138</v>
      </c>
      <c r="P86" s="25" t="str">
        <f t="shared" ca="1" si="7"/>
        <v>31 Tahun</v>
      </c>
      <c r="Q86" t="str">
        <f t="shared" ca="1" si="8"/>
        <v>3 Bulan,</v>
      </c>
      <c r="R86" t="str">
        <f t="shared" ca="1" si="9"/>
        <v>14 Hari</v>
      </c>
    </row>
    <row r="87" spans="1:18" ht="15">
      <c r="A87" s="1">
        <v>23</v>
      </c>
      <c r="B87" s="5" t="s">
        <v>915</v>
      </c>
      <c r="C87" s="5" t="s">
        <v>916</v>
      </c>
      <c r="D87" s="4" t="s">
        <v>917</v>
      </c>
      <c r="E87" s="4" t="s">
        <v>9</v>
      </c>
      <c r="F87" s="4" t="s">
        <v>185</v>
      </c>
      <c r="G87" s="27">
        <v>22786</v>
      </c>
      <c r="H87" s="10" t="s">
        <v>5040</v>
      </c>
      <c r="I87" s="1" t="s">
        <v>3104</v>
      </c>
      <c r="J87" s="1" t="s">
        <v>3123</v>
      </c>
      <c r="K87" s="1" t="s">
        <v>3124</v>
      </c>
      <c r="L87" s="1" t="s">
        <v>3134</v>
      </c>
      <c r="M87" s="1" t="s">
        <v>3095</v>
      </c>
      <c r="N87" s="1" t="s">
        <v>3033</v>
      </c>
      <c r="O87" s="1" t="s">
        <v>1362</v>
      </c>
      <c r="P87" s="25" t="str">
        <f t="shared" ca="1" si="7"/>
        <v>62 Tahun</v>
      </c>
      <c r="Q87" t="str">
        <f t="shared" ca="1" si="8"/>
        <v>9 Bulan,</v>
      </c>
      <c r="R87" t="str">
        <f t="shared" ca="1" si="9"/>
        <v>10 Hari</v>
      </c>
    </row>
    <row r="88" spans="1:18" ht="15">
      <c r="A88" s="1">
        <v>24</v>
      </c>
      <c r="B88" s="5" t="s">
        <v>2337</v>
      </c>
      <c r="C88" s="5" t="s">
        <v>2553</v>
      </c>
      <c r="D88" s="4" t="s">
        <v>2554</v>
      </c>
      <c r="E88" s="4" t="s">
        <v>10</v>
      </c>
      <c r="F88" s="4" t="s">
        <v>185</v>
      </c>
      <c r="G88" s="27">
        <v>33896</v>
      </c>
      <c r="H88" s="10" t="s">
        <v>5040</v>
      </c>
      <c r="I88" s="1" t="s">
        <v>3104</v>
      </c>
      <c r="J88" s="1" t="s">
        <v>3102</v>
      </c>
      <c r="K88" s="1" t="s">
        <v>3097</v>
      </c>
      <c r="L88" s="1" t="s">
        <v>8</v>
      </c>
      <c r="M88" s="1" t="s">
        <v>3095</v>
      </c>
      <c r="N88" s="1" t="s">
        <v>2531</v>
      </c>
      <c r="O88" s="1" t="s">
        <v>1739</v>
      </c>
      <c r="P88" s="25" t="str">
        <f t="shared" ca="1" si="7"/>
        <v>32 Tahun</v>
      </c>
      <c r="Q88" t="str">
        <f t="shared" ca="1" si="8"/>
        <v>1 Bulan,</v>
      </c>
      <c r="R88" t="str">
        <f t="shared" ca="1" si="9"/>
        <v>11 Hari</v>
      </c>
    </row>
    <row r="89" spans="1:18" ht="15">
      <c r="A89" s="1"/>
      <c r="B89" s="12"/>
      <c r="C89" s="12" t="s">
        <v>2338</v>
      </c>
      <c r="D89" s="4" t="s">
        <v>2339</v>
      </c>
      <c r="E89" s="4" t="s">
        <v>9</v>
      </c>
      <c r="F89" s="4" t="s">
        <v>210</v>
      </c>
      <c r="G89" s="27">
        <v>34005</v>
      </c>
      <c r="H89" s="10" t="s">
        <v>5040</v>
      </c>
      <c r="I89" s="1" t="s">
        <v>3104</v>
      </c>
      <c r="J89" s="1" t="s">
        <v>3102</v>
      </c>
      <c r="K89" s="1" t="s">
        <v>3097</v>
      </c>
      <c r="L89" s="1" t="s">
        <v>8</v>
      </c>
      <c r="M89" s="1" t="s">
        <v>3099</v>
      </c>
      <c r="N89" s="1" t="s">
        <v>3201</v>
      </c>
      <c r="O89" s="1" t="s">
        <v>1548</v>
      </c>
      <c r="P89" s="25" t="str">
        <f t="shared" ca="1" si="7"/>
        <v>31 Tahun</v>
      </c>
      <c r="Q89" t="str">
        <f t="shared" ca="1" si="8"/>
        <v>5 Bulan,</v>
      </c>
      <c r="R89" t="str">
        <f t="shared" ca="1" si="9"/>
        <v>25 Hari</v>
      </c>
    </row>
    <row r="90" spans="1:18" ht="15">
      <c r="A90" s="1"/>
      <c r="B90" s="12"/>
      <c r="C90" s="12" t="s">
        <v>2338</v>
      </c>
      <c r="D90" s="4" t="s">
        <v>3202</v>
      </c>
      <c r="E90" s="4" t="s">
        <v>10</v>
      </c>
      <c r="F90" s="4" t="s">
        <v>173</v>
      </c>
      <c r="G90" s="27">
        <v>42525</v>
      </c>
      <c r="H90" s="10" t="s">
        <v>5040</v>
      </c>
      <c r="I90" s="1" t="s">
        <v>3104</v>
      </c>
      <c r="J90" s="4" t="s">
        <v>3121</v>
      </c>
      <c r="K90" s="4" t="s">
        <v>3122</v>
      </c>
      <c r="L90" s="4" t="s">
        <v>11</v>
      </c>
      <c r="M90" s="4" t="s">
        <v>3100</v>
      </c>
      <c r="N90" s="4" t="s">
        <v>2554</v>
      </c>
      <c r="O90" s="4" t="s">
        <v>2339</v>
      </c>
      <c r="P90" s="25" t="str">
        <f t="shared" ca="1" si="7"/>
        <v>8 Tahun</v>
      </c>
      <c r="Q90" t="str">
        <f t="shared" ca="1" si="8"/>
        <v>5 Bulan,</v>
      </c>
      <c r="R90" t="str">
        <f t="shared" ca="1" si="9"/>
        <v>26 Hari</v>
      </c>
    </row>
    <row r="91" spans="1:18" ht="15">
      <c r="A91" s="1"/>
      <c r="B91" s="5"/>
      <c r="C91" s="12" t="s">
        <v>2806</v>
      </c>
      <c r="D91" s="4" t="s">
        <v>355</v>
      </c>
      <c r="E91" s="4" t="s">
        <v>10</v>
      </c>
      <c r="F91" s="4" t="s">
        <v>185</v>
      </c>
      <c r="G91" s="27">
        <v>19146</v>
      </c>
      <c r="H91" s="10" t="s">
        <v>5040</v>
      </c>
      <c r="I91" s="1" t="s">
        <v>3104</v>
      </c>
      <c r="J91" s="1" t="s">
        <v>3123</v>
      </c>
      <c r="K91" s="1" t="s">
        <v>3124</v>
      </c>
      <c r="L91" s="1" t="s">
        <v>8</v>
      </c>
      <c r="M91" s="1" t="s">
        <v>3095</v>
      </c>
      <c r="N91" s="1" t="s">
        <v>861</v>
      </c>
      <c r="O91" s="1" t="s">
        <v>1912</v>
      </c>
      <c r="P91" s="25" t="str">
        <f t="shared" ca="1" si="7"/>
        <v>72 Tahun</v>
      </c>
      <c r="Q91" t="str">
        <f t="shared" ca="1" si="8"/>
        <v>5 Bulan,</v>
      </c>
      <c r="R91" t="str">
        <f t="shared" ca="1" si="9"/>
        <v>29 Hari</v>
      </c>
    </row>
    <row r="92" spans="1:18" ht="15">
      <c r="A92" s="1"/>
      <c r="B92" s="5"/>
      <c r="C92" s="12" t="s">
        <v>1102</v>
      </c>
      <c r="D92" s="4" t="s">
        <v>391</v>
      </c>
      <c r="E92" s="4" t="s">
        <v>10</v>
      </c>
      <c r="F92" s="4" t="s">
        <v>185</v>
      </c>
      <c r="G92" s="27">
        <v>28773</v>
      </c>
      <c r="H92" s="10" t="s">
        <v>5040</v>
      </c>
      <c r="I92" s="1" t="s">
        <v>3104</v>
      </c>
      <c r="J92" s="4" t="s">
        <v>3107</v>
      </c>
      <c r="K92" s="4" t="s">
        <v>3097</v>
      </c>
      <c r="L92" s="4" t="s">
        <v>8</v>
      </c>
      <c r="M92" s="4" t="s">
        <v>3100</v>
      </c>
      <c r="N92" s="4" t="s">
        <v>355</v>
      </c>
      <c r="O92" s="4" t="s">
        <v>1702</v>
      </c>
      <c r="P92" s="25" t="str">
        <f t="shared" ca="1" si="7"/>
        <v>46 Tahun</v>
      </c>
      <c r="Q92" t="str">
        <f t="shared" ca="1" si="8"/>
        <v>4 Bulan,</v>
      </c>
      <c r="R92" t="str">
        <f t="shared" ca="1" si="9"/>
        <v>20 Hari</v>
      </c>
    </row>
    <row r="93" spans="1:18" ht="15">
      <c r="A93" s="1">
        <v>25</v>
      </c>
      <c r="B93" s="5" t="s">
        <v>1922</v>
      </c>
      <c r="C93" s="5" t="s">
        <v>2852</v>
      </c>
      <c r="D93" s="4" t="s">
        <v>2853</v>
      </c>
      <c r="E93" s="4" t="s">
        <v>10</v>
      </c>
      <c r="F93" s="4" t="s">
        <v>185</v>
      </c>
      <c r="G93" s="27">
        <v>26028</v>
      </c>
      <c r="H93" s="10" t="s">
        <v>5040</v>
      </c>
      <c r="I93" s="1" t="s">
        <v>3104</v>
      </c>
      <c r="J93" s="1" t="s">
        <v>3123</v>
      </c>
      <c r="K93" s="1" t="s">
        <v>3124</v>
      </c>
      <c r="L93" s="1" t="s">
        <v>8</v>
      </c>
      <c r="M93" s="1" t="s">
        <v>3095</v>
      </c>
      <c r="N93" s="1" t="s">
        <v>66</v>
      </c>
      <c r="O93" s="1" t="s">
        <v>1084</v>
      </c>
      <c r="P93" s="25" t="str">
        <f t="shared" ca="1" si="7"/>
        <v>53 Tahun</v>
      </c>
      <c r="Q93" t="str">
        <f t="shared" ca="1" si="8"/>
        <v>3 Bulan,</v>
      </c>
      <c r="R93" t="str">
        <f t="shared" ca="1" si="9"/>
        <v>25 Hari</v>
      </c>
    </row>
    <row r="94" spans="1:18" ht="15">
      <c r="A94" s="1"/>
      <c r="B94" s="5"/>
      <c r="C94" s="5" t="s">
        <v>1923</v>
      </c>
      <c r="D94" s="4" t="s">
        <v>1924</v>
      </c>
      <c r="E94" s="4" t="s">
        <v>9</v>
      </c>
      <c r="F94" s="4" t="s">
        <v>185</v>
      </c>
      <c r="G94" s="27">
        <v>27752</v>
      </c>
      <c r="H94" s="10" t="s">
        <v>5040</v>
      </c>
      <c r="I94" s="1" t="s">
        <v>3104</v>
      </c>
      <c r="J94" s="1" t="s">
        <v>3102</v>
      </c>
      <c r="K94" s="1" t="s">
        <v>3117</v>
      </c>
      <c r="L94" s="1" t="s">
        <v>8</v>
      </c>
      <c r="M94" s="1" t="s">
        <v>3099</v>
      </c>
      <c r="N94" s="1" t="s">
        <v>3203</v>
      </c>
      <c r="O94" s="1" t="s">
        <v>1355</v>
      </c>
      <c r="P94" s="25" t="str">
        <f t="shared" ca="1" si="7"/>
        <v>49 Tahun</v>
      </c>
      <c r="Q94" t="str">
        <f t="shared" ca="1" si="8"/>
        <v>5 Bulan,</v>
      </c>
      <c r="R94" t="str">
        <f t="shared" ca="1" si="9"/>
        <v>6 Hari</v>
      </c>
    </row>
    <row r="95" spans="1:18" ht="15">
      <c r="A95" s="1"/>
      <c r="B95" s="12"/>
      <c r="C95" s="12" t="s">
        <v>2787</v>
      </c>
      <c r="D95" s="4" t="s">
        <v>2788</v>
      </c>
      <c r="E95" s="4" t="s">
        <v>10</v>
      </c>
      <c r="F95" s="4" t="s">
        <v>185</v>
      </c>
      <c r="G95" s="27">
        <v>36378</v>
      </c>
      <c r="H95" s="10" t="s">
        <v>5040</v>
      </c>
      <c r="I95" s="1" t="s">
        <v>3104</v>
      </c>
      <c r="J95" s="1" t="s">
        <v>3107</v>
      </c>
      <c r="K95" s="1" t="s">
        <v>3103</v>
      </c>
      <c r="L95" s="1" t="s">
        <v>11</v>
      </c>
      <c r="M95" s="1" t="s">
        <v>3100</v>
      </c>
      <c r="N95" s="1" t="s">
        <v>2853</v>
      </c>
      <c r="O95" s="1" t="s">
        <v>1924</v>
      </c>
      <c r="P95" s="25" t="str">
        <f t="shared" ca="1" si="7"/>
        <v>25 Tahun</v>
      </c>
      <c r="Q95" t="str">
        <f t="shared" ca="1" si="8"/>
        <v>2 Bulan,</v>
      </c>
      <c r="R95" t="str">
        <f t="shared" ca="1" si="9"/>
        <v>24 Hari</v>
      </c>
    </row>
    <row r="96" spans="1:18" ht="15">
      <c r="A96" s="1"/>
      <c r="B96" s="12"/>
      <c r="C96" s="12" t="s">
        <v>3204</v>
      </c>
      <c r="D96" s="4" t="s">
        <v>1701</v>
      </c>
      <c r="E96" s="4" t="s">
        <v>10</v>
      </c>
      <c r="F96" s="4" t="s">
        <v>185</v>
      </c>
      <c r="G96" s="27">
        <v>39672</v>
      </c>
      <c r="H96" s="10" t="s">
        <v>5040</v>
      </c>
      <c r="I96" s="1" t="s">
        <v>3104</v>
      </c>
      <c r="J96" s="4" t="s">
        <v>3114</v>
      </c>
      <c r="K96" s="4" t="s">
        <v>3103</v>
      </c>
      <c r="L96" s="4" t="s">
        <v>11</v>
      </c>
      <c r="M96" s="4" t="s">
        <v>3100</v>
      </c>
      <c r="N96" s="1" t="s">
        <v>2853</v>
      </c>
      <c r="O96" s="1" t="s">
        <v>1924</v>
      </c>
      <c r="P96" s="25" t="str">
        <f t="shared" ca="1" si="7"/>
        <v>16 Tahun</v>
      </c>
      <c r="Q96" t="str">
        <f t="shared" ca="1" si="8"/>
        <v>7 Bulan,</v>
      </c>
      <c r="R96" t="str">
        <f t="shared" ca="1" si="9"/>
        <v>18 Hari</v>
      </c>
    </row>
    <row r="97" spans="1:18" ht="15">
      <c r="A97" s="1"/>
      <c r="B97" s="12"/>
      <c r="C97" s="12" t="s">
        <v>3205</v>
      </c>
      <c r="D97" s="4" t="s">
        <v>3206</v>
      </c>
      <c r="E97" s="4" t="s">
        <v>9</v>
      </c>
      <c r="F97" s="4" t="s">
        <v>185</v>
      </c>
      <c r="G97" s="27">
        <v>40046</v>
      </c>
      <c r="H97" s="10" t="s">
        <v>5040</v>
      </c>
      <c r="I97" s="1" t="s">
        <v>3104</v>
      </c>
      <c r="J97" s="4" t="s">
        <v>3114</v>
      </c>
      <c r="K97" s="4" t="s">
        <v>3103</v>
      </c>
      <c r="L97" s="4" t="s">
        <v>11</v>
      </c>
      <c r="M97" s="4" t="s">
        <v>3100</v>
      </c>
      <c r="N97" s="1" t="s">
        <v>2853</v>
      </c>
      <c r="O97" s="1" t="s">
        <v>1924</v>
      </c>
      <c r="P97" s="25" t="str">
        <f t="shared" ca="1" si="7"/>
        <v>15 Tahun</v>
      </c>
      <c r="Q97" t="str">
        <f t="shared" ca="1" si="8"/>
        <v>8 Bulan,</v>
      </c>
      <c r="R97" t="str">
        <f t="shared" ca="1" si="9"/>
        <v>9 Hari</v>
      </c>
    </row>
    <row r="98" spans="1:18" ht="15">
      <c r="A98" s="1">
        <v>26</v>
      </c>
      <c r="B98" s="5" t="s">
        <v>1992</v>
      </c>
      <c r="C98" s="5" t="s">
        <v>2530</v>
      </c>
      <c r="D98" s="4" t="s">
        <v>2531</v>
      </c>
      <c r="E98" s="4" t="s">
        <v>10</v>
      </c>
      <c r="F98" s="4" t="s">
        <v>30</v>
      </c>
      <c r="G98" s="27">
        <v>22546</v>
      </c>
      <c r="H98" s="10" t="s">
        <v>5040</v>
      </c>
      <c r="I98" s="1" t="s">
        <v>3104</v>
      </c>
      <c r="J98" s="1" t="s">
        <v>3123</v>
      </c>
      <c r="K98" s="1" t="s">
        <v>3124</v>
      </c>
      <c r="L98" s="1" t="s">
        <v>8</v>
      </c>
      <c r="M98" s="1" t="s">
        <v>3095</v>
      </c>
      <c r="N98" s="1" t="s">
        <v>3033</v>
      </c>
      <c r="O98" s="1" t="s">
        <v>1362</v>
      </c>
      <c r="P98" s="25" t="str">
        <f t="shared" ca="1" si="7"/>
        <v>63 Tahun</v>
      </c>
      <c r="Q98" t="str">
        <f t="shared" ca="1" si="8"/>
        <v>3 Bulan,</v>
      </c>
      <c r="R98" t="str">
        <f t="shared" ca="1" si="9"/>
        <v>8 Hari</v>
      </c>
    </row>
    <row r="99" spans="1:18" ht="15">
      <c r="A99" s="1"/>
      <c r="B99" s="5"/>
      <c r="C99" s="5" t="s">
        <v>1993</v>
      </c>
      <c r="D99" s="4" t="s">
        <v>1739</v>
      </c>
      <c r="E99" s="4" t="s">
        <v>9</v>
      </c>
      <c r="F99" s="4" t="s">
        <v>30</v>
      </c>
      <c r="G99" s="27">
        <v>23303</v>
      </c>
      <c r="H99" s="10" t="s">
        <v>5040</v>
      </c>
      <c r="I99" s="1" t="s">
        <v>3104</v>
      </c>
      <c r="J99" s="1" t="s">
        <v>3123</v>
      </c>
      <c r="K99" s="1" t="s">
        <v>3117</v>
      </c>
      <c r="L99" s="1" t="s">
        <v>8</v>
      </c>
      <c r="M99" s="1" t="s">
        <v>3099</v>
      </c>
      <c r="N99" s="1" t="s">
        <v>3036</v>
      </c>
      <c r="O99" s="1" t="s">
        <v>1568</v>
      </c>
      <c r="P99" s="25" t="str">
        <f t="shared" ca="1" si="7"/>
        <v>61 Tahun</v>
      </c>
      <c r="Q99" t="str">
        <f t="shared" ca="1" si="8"/>
        <v>11 Bulan,</v>
      </c>
      <c r="R99" t="str">
        <f t="shared" ca="1" si="9"/>
        <v>11 Hari</v>
      </c>
    </row>
    <row r="100" spans="1:18" ht="15">
      <c r="A100" s="1">
        <v>27</v>
      </c>
      <c r="B100" s="5" t="s">
        <v>2318</v>
      </c>
      <c r="C100" s="5" t="s">
        <v>2673</v>
      </c>
      <c r="D100" s="4" t="s">
        <v>2674</v>
      </c>
      <c r="E100" s="4" t="s">
        <v>10</v>
      </c>
      <c r="F100" s="4" t="s">
        <v>185</v>
      </c>
      <c r="G100" s="27">
        <v>33831</v>
      </c>
      <c r="H100" s="10" t="s">
        <v>5040</v>
      </c>
      <c r="I100" s="1" t="s">
        <v>3104</v>
      </c>
      <c r="J100" s="1" t="s">
        <v>3102</v>
      </c>
      <c r="K100" s="1" t="s">
        <v>3097</v>
      </c>
      <c r="L100" s="1" t="s">
        <v>8</v>
      </c>
      <c r="M100" s="1" t="s">
        <v>3095</v>
      </c>
      <c r="N100" s="1" t="s">
        <v>1748</v>
      </c>
      <c r="O100" s="1" t="s">
        <v>1548</v>
      </c>
      <c r="P100" s="25" t="str">
        <f t="shared" ca="1" si="7"/>
        <v>32 Tahun</v>
      </c>
      <c r="Q100" t="str">
        <f t="shared" ca="1" si="8"/>
        <v>10 Bulan,</v>
      </c>
      <c r="R100" t="str">
        <f t="shared" ca="1" si="9"/>
        <v>15 Hari</v>
      </c>
    </row>
    <row r="101" spans="1:18" ht="15">
      <c r="A101" s="1"/>
      <c r="B101" s="5"/>
      <c r="C101" s="5" t="s">
        <v>2319</v>
      </c>
      <c r="D101" s="4" t="s">
        <v>2320</v>
      </c>
      <c r="E101" s="4" t="s">
        <v>9</v>
      </c>
      <c r="F101" s="4" t="s">
        <v>1486</v>
      </c>
      <c r="G101" s="27">
        <v>35374</v>
      </c>
      <c r="H101" s="10" t="s">
        <v>5040</v>
      </c>
      <c r="I101" s="1" t="s">
        <v>3104</v>
      </c>
      <c r="J101" s="1" t="s">
        <v>3102</v>
      </c>
      <c r="K101" s="1" t="s">
        <v>3117</v>
      </c>
      <c r="L101" s="1" t="s">
        <v>8</v>
      </c>
      <c r="M101" s="1" t="s">
        <v>3099</v>
      </c>
      <c r="N101" s="1" t="s">
        <v>1720</v>
      </c>
      <c r="O101" s="1" t="s">
        <v>1684</v>
      </c>
      <c r="P101" s="25" t="str">
        <f t="shared" ca="1" si="7"/>
        <v>28 Tahun</v>
      </c>
      <c r="Q101" t="str">
        <f t="shared" ca="1" si="8"/>
        <v>1 Bulan,</v>
      </c>
      <c r="R101" t="str">
        <f t="shared" ca="1" si="9"/>
        <v>25 Hari</v>
      </c>
    </row>
    <row r="102" spans="1:18" ht="15">
      <c r="A102" s="1">
        <v>28</v>
      </c>
      <c r="B102" s="5" t="s">
        <v>2151</v>
      </c>
      <c r="C102" s="5" t="s">
        <v>2152</v>
      </c>
      <c r="D102" s="4" t="s">
        <v>1548</v>
      </c>
      <c r="E102" s="4" t="s">
        <v>9</v>
      </c>
      <c r="F102" s="4" t="s">
        <v>185</v>
      </c>
      <c r="G102" s="27">
        <v>22809</v>
      </c>
      <c r="H102" s="10" t="s">
        <v>5040</v>
      </c>
      <c r="I102" s="1" t="s">
        <v>3104</v>
      </c>
      <c r="J102" s="1" t="s">
        <v>3123</v>
      </c>
      <c r="K102" s="1" t="s">
        <v>3124</v>
      </c>
      <c r="L102" s="1" t="s">
        <v>8</v>
      </c>
      <c r="M102" s="1" t="s">
        <v>3095</v>
      </c>
      <c r="N102" s="1" t="s">
        <v>1643</v>
      </c>
      <c r="O102" s="1" t="s">
        <v>3207</v>
      </c>
      <c r="P102" s="25" t="str">
        <f t="shared" ca="1" si="7"/>
        <v>62 Tahun</v>
      </c>
      <c r="Q102" t="str">
        <f t="shared" ca="1" si="8"/>
        <v>9 Bulan,</v>
      </c>
      <c r="R102" t="str">
        <f t="shared" ca="1" si="9"/>
        <v>18 Hari</v>
      </c>
    </row>
    <row r="103" spans="1:18" ht="15">
      <c r="A103" s="1">
        <v>29</v>
      </c>
      <c r="B103" s="5" t="s">
        <v>1834</v>
      </c>
      <c r="C103" s="5" t="s">
        <v>1837</v>
      </c>
      <c r="D103" s="4" t="s">
        <v>370</v>
      </c>
      <c r="E103" s="4" t="s">
        <v>10</v>
      </c>
      <c r="F103" s="4" t="s">
        <v>185</v>
      </c>
      <c r="G103" s="27">
        <v>29711</v>
      </c>
      <c r="H103" s="10" t="s">
        <v>5040</v>
      </c>
      <c r="I103" s="1" t="s">
        <v>3104</v>
      </c>
      <c r="J103" s="1" t="s">
        <v>3123</v>
      </c>
      <c r="K103" s="1" t="s">
        <v>3124</v>
      </c>
      <c r="L103" s="1" t="s">
        <v>8</v>
      </c>
      <c r="M103" s="1" t="s">
        <v>3095</v>
      </c>
      <c r="N103" s="1" t="s">
        <v>3208</v>
      </c>
      <c r="O103" s="1" t="s">
        <v>1367</v>
      </c>
      <c r="P103" s="25" t="str">
        <f t="shared" ca="1" si="7"/>
        <v>43 Tahun</v>
      </c>
      <c r="Q103" t="str">
        <f t="shared" ca="1" si="8"/>
        <v>2 Bulan,</v>
      </c>
      <c r="R103" t="str">
        <f t="shared" ca="1" si="9"/>
        <v>25 Hari</v>
      </c>
    </row>
    <row r="104" spans="1:18" ht="15">
      <c r="A104" s="1"/>
      <c r="B104" s="12"/>
      <c r="C104" s="12" t="s">
        <v>1835</v>
      </c>
      <c r="D104" s="4" t="s">
        <v>1836</v>
      </c>
      <c r="E104" s="4" t="s">
        <v>9</v>
      </c>
      <c r="F104" s="4" t="s">
        <v>1431</v>
      </c>
      <c r="G104" s="27">
        <v>32423</v>
      </c>
      <c r="H104" s="10" t="s">
        <v>5040</v>
      </c>
      <c r="I104" s="1" t="s">
        <v>3104</v>
      </c>
      <c r="J104" s="1" t="s">
        <v>3123</v>
      </c>
      <c r="K104" s="1" t="s">
        <v>3117</v>
      </c>
      <c r="L104" s="1" t="s">
        <v>8</v>
      </c>
      <c r="M104" s="1" t="s">
        <v>3099</v>
      </c>
      <c r="N104" s="1" t="s">
        <v>3209</v>
      </c>
      <c r="O104" s="1" t="s">
        <v>1581</v>
      </c>
      <c r="P104" s="25" t="str">
        <f t="shared" ca="1" si="7"/>
        <v>36 Tahun</v>
      </c>
      <c r="Q104" t="str">
        <f t="shared" ca="1" si="8"/>
        <v>1 Bulan,</v>
      </c>
      <c r="R104" t="str">
        <f t="shared" ca="1" si="9"/>
        <v>23 Hari</v>
      </c>
    </row>
    <row r="105" spans="1:18" ht="15">
      <c r="A105" s="1"/>
      <c r="B105" s="12"/>
      <c r="C105" s="12" t="s">
        <v>3210</v>
      </c>
      <c r="D105" s="4" t="s">
        <v>1749</v>
      </c>
      <c r="E105" s="4" t="s">
        <v>10</v>
      </c>
      <c r="F105" s="4" t="s">
        <v>3216</v>
      </c>
      <c r="G105" s="27">
        <v>40213</v>
      </c>
      <c r="H105" s="10" t="s">
        <v>5040</v>
      </c>
      <c r="I105" s="1" t="s">
        <v>3104</v>
      </c>
      <c r="J105" s="4" t="s">
        <v>3114</v>
      </c>
      <c r="K105" s="4" t="s">
        <v>3122</v>
      </c>
      <c r="L105" s="4" t="s">
        <v>11</v>
      </c>
      <c r="M105" s="4" t="s">
        <v>3100</v>
      </c>
      <c r="N105" s="4" t="s">
        <v>370</v>
      </c>
      <c r="O105" s="4" t="s">
        <v>1836</v>
      </c>
      <c r="P105" s="25" t="str">
        <f t="shared" ca="1" si="7"/>
        <v>14 Tahun</v>
      </c>
      <c r="Q105" t="str">
        <f t="shared" ca="1" si="8"/>
        <v>8 Bulan,</v>
      </c>
      <c r="R105" t="str">
        <f t="shared" ca="1" si="9"/>
        <v>26 Hari</v>
      </c>
    </row>
    <row r="106" spans="1:18" ht="15">
      <c r="A106" s="1"/>
      <c r="B106" s="12"/>
      <c r="C106" s="12" t="s">
        <v>3211</v>
      </c>
      <c r="D106" s="4" t="s">
        <v>1782</v>
      </c>
      <c r="E106" s="4" t="s">
        <v>10</v>
      </c>
      <c r="F106" s="4" t="s">
        <v>3216</v>
      </c>
      <c r="G106" s="27">
        <v>41709</v>
      </c>
      <c r="H106" s="10" t="s">
        <v>5040</v>
      </c>
      <c r="I106" s="1" t="s">
        <v>3104</v>
      </c>
      <c r="J106" s="4" t="s">
        <v>3114</v>
      </c>
      <c r="K106" s="4" t="s">
        <v>3122</v>
      </c>
      <c r="L106" s="4" t="s">
        <v>11</v>
      </c>
      <c r="M106" s="4" t="s">
        <v>3100</v>
      </c>
      <c r="N106" s="4" t="s">
        <v>370</v>
      </c>
      <c r="O106" s="4" t="s">
        <v>1836</v>
      </c>
      <c r="P106" s="25" t="str">
        <f t="shared" ca="1" si="7"/>
        <v>10 Tahun</v>
      </c>
      <c r="Q106" t="str">
        <f t="shared" ca="1" si="8"/>
        <v>2 Bulan,</v>
      </c>
      <c r="R106" t="str">
        <f t="shared" ca="1" si="9"/>
        <v>19 Hari</v>
      </c>
    </row>
    <row r="107" spans="1:18" ht="15">
      <c r="A107" s="1"/>
      <c r="B107" s="12"/>
      <c r="C107" s="12" t="s">
        <v>3212</v>
      </c>
      <c r="D107" s="4" t="s">
        <v>3214</v>
      </c>
      <c r="E107" s="4" t="s">
        <v>10</v>
      </c>
      <c r="F107" s="4" t="s">
        <v>3216</v>
      </c>
      <c r="G107" s="27">
        <v>43073</v>
      </c>
      <c r="H107" s="10" t="s">
        <v>5040</v>
      </c>
      <c r="I107" s="1" t="s">
        <v>3104</v>
      </c>
      <c r="J107" s="4" t="s">
        <v>3121</v>
      </c>
      <c r="K107" s="4" t="s">
        <v>3122</v>
      </c>
      <c r="L107" s="4" t="s">
        <v>11</v>
      </c>
      <c r="M107" s="4" t="s">
        <v>3100</v>
      </c>
      <c r="N107" s="4" t="s">
        <v>370</v>
      </c>
      <c r="O107" s="4" t="s">
        <v>1836</v>
      </c>
      <c r="P107" s="25" t="str">
        <f t="shared" ca="1" si="7"/>
        <v>7 Tahun</v>
      </c>
      <c r="Q107" t="str">
        <f t="shared" ca="1" si="8"/>
        <v>9 Bulan,</v>
      </c>
      <c r="R107" t="str">
        <f t="shared" ca="1" si="9"/>
        <v>26 Hari</v>
      </c>
    </row>
    <row r="108" spans="1:18" ht="15">
      <c r="A108" s="1"/>
      <c r="B108" s="12"/>
      <c r="C108" s="12" t="s">
        <v>3213</v>
      </c>
      <c r="D108" s="4" t="s">
        <v>3215</v>
      </c>
      <c r="E108" s="4" t="s">
        <v>10</v>
      </c>
      <c r="F108" s="4" t="s">
        <v>185</v>
      </c>
      <c r="G108" s="27">
        <v>44297</v>
      </c>
      <c r="H108" s="10" t="s">
        <v>5040</v>
      </c>
      <c r="I108" s="1" t="s">
        <v>3104</v>
      </c>
      <c r="J108" s="4" t="s">
        <v>3121</v>
      </c>
      <c r="K108" s="4" t="s">
        <v>3122</v>
      </c>
      <c r="L108" s="4" t="s">
        <v>11</v>
      </c>
      <c r="M108" s="4" t="s">
        <v>3100</v>
      </c>
      <c r="N108" s="4" t="s">
        <v>370</v>
      </c>
      <c r="O108" s="4" t="s">
        <v>1836</v>
      </c>
      <c r="P108" s="25" t="str">
        <f t="shared" ca="1" si="7"/>
        <v>3 Tahun</v>
      </c>
      <c r="Q108" t="str">
        <f t="shared" ca="1" si="8"/>
        <v>7 Bulan,</v>
      </c>
      <c r="R108" t="str">
        <f t="shared" ca="1" si="9"/>
        <v>19 Hari</v>
      </c>
    </row>
    <row r="109" spans="1:18" ht="15">
      <c r="A109" s="1">
        <v>30</v>
      </c>
      <c r="B109" s="5" t="s">
        <v>1096</v>
      </c>
      <c r="C109" s="5" t="s">
        <v>1097</v>
      </c>
      <c r="D109" s="4" t="s">
        <v>1098</v>
      </c>
      <c r="E109" s="4" t="s">
        <v>10</v>
      </c>
      <c r="F109" s="4" t="s">
        <v>185</v>
      </c>
      <c r="G109" s="27">
        <v>32084</v>
      </c>
      <c r="H109" s="10" t="s">
        <v>5040</v>
      </c>
      <c r="I109" s="1" t="s">
        <v>3104</v>
      </c>
      <c r="J109" s="1" t="s">
        <v>3179</v>
      </c>
      <c r="K109" s="1" t="s">
        <v>3097</v>
      </c>
      <c r="L109" s="1" t="s">
        <v>8</v>
      </c>
      <c r="M109" s="1" t="s">
        <v>3095</v>
      </c>
      <c r="N109" s="1" t="s">
        <v>1086</v>
      </c>
      <c r="O109" s="1" t="s">
        <v>1362</v>
      </c>
      <c r="P109" s="25" t="str">
        <f t="shared" ca="1" si="7"/>
        <v>37 Tahun</v>
      </c>
      <c r="Q109" t="str">
        <f t="shared" ca="1" si="8"/>
        <v>5 Bulan,</v>
      </c>
      <c r="R109" t="str">
        <f t="shared" ca="1" si="9"/>
        <v>27 Hari</v>
      </c>
    </row>
    <row r="110" spans="1:18" ht="15">
      <c r="A110" s="1"/>
      <c r="B110" s="12"/>
      <c r="C110" s="12" t="s">
        <v>1099</v>
      </c>
      <c r="D110" s="4" t="s">
        <v>1100</v>
      </c>
      <c r="E110" s="4" t="s">
        <v>9</v>
      </c>
      <c r="F110" s="4" t="s">
        <v>358</v>
      </c>
      <c r="G110" s="27">
        <v>32852</v>
      </c>
      <c r="H110" s="10" t="s">
        <v>5040</v>
      </c>
      <c r="I110" s="1" t="s">
        <v>3104</v>
      </c>
      <c r="J110" s="1" t="s">
        <v>3102</v>
      </c>
      <c r="K110" s="1" t="s">
        <v>3117</v>
      </c>
      <c r="L110" s="1" t="s">
        <v>8</v>
      </c>
      <c r="M110" s="1" t="s">
        <v>3099</v>
      </c>
      <c r="N110" s="1" t="s">
        <v>1491</v>
      </c>
      <c r="O110" s="1" t="s">
        <v>1613</v>
      </c>
      <c r="P110" s="25" t="str">
        <f t="shared" ca="1" si="7"/>
        <v>35 Tahun</v>
      </c>
      <c r="Q110" t="str">
        <f t="shared" ca="1" si="8"/>
        <v>2 Bulan,</v>
      </c>
      <c r="R110" t="str">
        <f t="shared" ca="1" si="9"/>
        <v>20 Hari</v>
      </c>
    </row>
    <row r="111" spans="1:18" ht="15">
      <c r="A111" s="1"/>
      <c r="B111" s="12"/>
      <c r="C111" s="12" t="s">
        <v>3217</v>
      </c>
      <c r="D111" s="4" t="s">
        <v>3219</v>
      </c>
      <c r="E111" s="4" t="s">
        <v>9</v>
      </c>
      <c r="F111" s="4" t="s">
        <v>3218</v>
      </c>
      <c r="G111" s="27">
        <v>42866</v>
      </c>
      <c r="H111" s="10" t="s">
        <v>5040</v>
      </c>
      <c r="I111" s="1" t="s">
        <v>3104</v>
      </c>
      <c r="J111" s="4" t="s">
        <v>3121</v>
      </c>
      <c r="K111" s="4" t="s">
        <v>3122</v>
      </c>
      <c r="L111" s="4" t="s">
        <v>11</v>
      </c>
      <c r="M111" s="4" t="s">
        <v>3100</v>
      </c>
      <c r="N111" s="4" t="s">
        <v>1098</v>
      </c>
      <c r="O111" s="4" t="s">
        <v>1100</v>
      </c>
      <c r="P111" s="25" t="str">
        <f t="shared" ca="1" si="7"/>
        <v>7 Tahun</v>
      </c>
      <c r="Q111" t="str">
        <f t="shared" ca="1" si="8"/>
        <v>4 Bulan,</v>
      </c>
      <c r="R111" t="str">
        <f t="shared" ca="1" si="9"/>
        <v>19 Hari</v>
      </c>
    </row>
    <row r="112" spans="1:18" ht="15">
      <c r="A112" s="1">
        <v>31</v>
      </c>
      <c r="B112" s="5" t="s">
        <v>1080</v>
      </c>
      <c r="C112" s="5" t="s">
        <v>1085</v>
      </c>
      <c r="D112" s="4" t="s">
        <v>1086</v>
      </c>
      <c r="E112" s="4" t="s">
        <v>10</v>
      </c>
      <c r="F112" s="4" t="s">
        <v>185</v>
      </c>
      <c r="G112" s="27">
        <v>19324</v>
      </c>
      <c r="H112" s="10" t="s">
        <v>5040</v>
      </c>
      <c r="I112" s="1" t="s">
        <v>3104</v>
      </c>
      <c r="J112" s="1" t="s">
        <v>3123</v>
      </c>
      <c r="K112" s="1" t="s">
        <v>3124</v>
      </c>
      <c r="L112" s="1" t="s">
        <v>8</v>
      </c>
      <c r="M112" s="1" t="s">
        <v>3095</v>
      </c>
      <c r="N112" s="1" t="s">
        <v>1504</v>
      </c>
      <c r="O112" s="1" t="s">
        <v>3220</v>
      </c>
      <c r="P112" s="25" t="str">
        <f t="shared" ca="1" si="7"/>
        <v>72 Tahun</v>
      </c>
      <c r="Q112" t="str">
        <f t="shared" ca="1" si="8"/>
        <v>2 Bulan,</v>
      </c>
      <c r="R112" t="str">
        <f t="shared" ca="1" si="9"/>
        <v>4 Hari</v>
      </c>
    </row>
    <row r="113" spans="1:18" ht="15">
      <c r="A113" s="1"/>
      <c r="B113" s="5"/>
      <c r="C113" s="5" t="s">
        <v>1083</v>
      </c>
      <c r="D113" s="4" t="s">
        <v>1084</v>
      </c>
      <c r="E113" s="4" t="s">
        <v>9</v>
      </c>
      <c r="F113" s="4" t="s">
        <v>185</v>
      </c>
      <c r="G113" s="27">
        <v>23120</v>
      </c>
      <c r="H113" s="10" t="s">
        <v>5040</v>
      </c>
      <c r="I113" s="1" t="s">
        <v>3104</v>
      </c>
      <c r="J113" s="1" t="s">
        <v>3123</v>
      </c>
      <c r="K113" s="1" t="s">
        <v>3117</v>
      </c>
      <c r="L113" s="1" t="s">
        <v>8</v>
      </c>
      <c r="M113" s="1" t="s">
        <v>3099</v>
      </c>
      <c r="N113" s="1" t="s">
        <v>1754</v>
      </c>
      <c r="O113" s="1" t="s">
        <v>1769</v>
      </c>
      <c r="P113" s="25" t="str">
        <f t="shared" ca="1" si="7"/>
        <v>61 Tahun</v>
      </c>
      <c r="Q113" t="str">
        <f t="shared" ca="1" si="8"/>
        <v>9 Bulan,</v>
      </c>
      <c r="R113" t="str">
        <f t="shared" ca="1" si="9"/>
        <v>11 Hari</v>
      </c>
    </row>
    <row r="114" spans="1:18" ht="15">
      <c r="A114" s="1"/>
      <c r="B114" s="5"/>
      <c r="C114" s="5" t="s">
        <v>1081</v>
      </c>
      <c r="D114" s="4" t="s">
        <v>1082</v>
      </c>
      <c r="E114" s="4" t="s">
        <v>10</v>
      </c>
      <c r="F114" s="4" t="s">
        <v>185</v>
      </c>
      <c r="G114" s="27">
        <v>36689</v>
      </c>
      <c r="H114" s="10" t="s">
        <v>5040</v>
      </c>
      <c r="I114" s="1" t="s">
        <v>3104</v>
      </c>
      <c r="J114" s="1" t="s">
        <v>3102</v>
      </c>
      <c r="K114" s="1" t="s">
        <v>3122</v>
      </c>
      <c r="L114" s="1" t="s">
        <v>11</v>
      </c>
      <c r="M114" s="1" t="s">
        <v>3100</v>
      </c>
      <c r="N114" s="1" t="s">
        <v>1086</v>
      </c>
      <c r="O114" s="1" t="s">
        <v>1084</v>
      </c>
      <c r="P114" s="25" t="str">
        <f t="shared" ca="1" si="7"/>
        <v>24 Tahun</v>
      </c>
      <c r="Q114" t="str">
        <f t="shared" ca="1" si="8"/>
        <v>0 Bulan,</v>
      </c>
      <c r="R114" t="str">
        <f t="shared" ca="1" si="9"/>
        <v>18 Hari</v>
      </c>
    </row>
    <row r="115" spans="1:18" ht="15">
      <c r="A115" s="1">
        <v>32</v>
      </c>
      <c r="B115" s="5" t="s">
        <v>2240</v>
      </c>
      <c r="C115" s="5" t="s">
        <v>2481</v>
      </c>
      <c r="D115" s="4" t="s">
        <v>2482</v>
      </c>
      <c r="E115" s="4" t="s">
        <v>10</v>
      </c>
      <c r="F115" s="4" t="s">
        <v>185</v>
      </c>
      <c r="G115" s="27">
        <v>23614</v>
      </c>
      <c r="H115" s="10" t="s">
        <v>5040</v>
      </c>
      <c r="I115" s="1" t="s">
        <v>3104</v>
      </c>
      <c r="J115" s="1" t="s">
        <v>3123</v>
      </c>
      <c r="K115" s="1" t="s">
        <v>3124</v>
      </c>
      <c r="L115" s="1" t="s">
        <v>8</v>
      </c>
      <c r="M115" s="1" t="s">
        <v>3095</v>
      </c>
      <c r="N115" s="13" t="s">
        <v>3138</v>
      </c>
      <c r="O115" s="13" t="s">
        <v>3138</v>
      </c>
      <c r="P115" s="25" t="str">
        <f t="shared" ca="1" si="7"/>
        <v>60 Tahun</v>
      </c>
      <c r="Q115" t="str">
        <f t="shared" ca="1" si="8"/>
        <v>4 Bulan,</v>
      </c>
      <c r="R115" t="str">
        <f t="shared" ca="1" si="9"/>
        <v>5 Hari</v>
      </c>
    </row>
    <row r="116" spans="1:18" ht="15">
      <c r="A116" s="1"/>
      <c r="B116" s="5"/>
      <c r="C116" s="5" t="s">
        <v>2241</v>
      </c>
      <c r="D116" s="4" t="s">
        <v>2242</v>
      </c>
      <c r="E116" s="4" t="s">
        <v>9</v>
      </c>
      <c r="F116" s="4" t="s">
        <v>2243</v>
      </c>
      <c r="G116" s="27">
        <v>23323</v>
      </c>
      <c r="H116" s="10" t="s">
        <v>5040</v>
      </c>
      <c r="I116" s="1" t="s">
        <v>3104</v>
      </c>
      <c r="J116" s="1" t="s">
        <v>3102</v>
      </c>
      <c r="K116" s="1" t="s">
        <v>3117</v>
      </c>
      <c r="L116" s="1" t="s">
        <v>8</v>
      </c>
      <c r="M116" s="1" t="s">
        <v>3099</v>
      </c>
      <c r="N116" s="13" t="s">
        <v>3138</v>
      </c>
      <c r="O116" s="13" t="s">
        <v>3138</v>
      </c>
      <c r="P116" s="25" t="str">
        <f t="shared" ca="1" si="7"/>
        <v>61 Tahun</v>
      </c>
      <c r="Q116" t="str">
        <f t="shared" ca="1" si="8"/>
        <v>10 Bulan,</v>
      </c>
      <c r="R116" t="str">
        <f t="shared" ca="1" si="9"/>
        <v>22 Hari</v>
      </c>
    </row>
    <row r="117" spans="1:18" ht="15">
      <c r="A117" s="1"/>
      <c r="B117" s="5"/>
      <c r="C117" s="5" t="s">
        <v>2720</v>
      </c>
      <c r="D117" s="4" t="s">
        <v>1109</v>
      </c>
      <c r="E117" s="4" t="s">
        <v>10</v>
      </c>
      <c r="F117" s="4" t="s">
        <v>185</v>
      </c>
      <c r="G117" s="27">
        <v>34220</v>
      </c>
      <c r="H117" s="10" t="s">
        <v>5040</v>
      </c>
      <c r="I117" s="1" t="s">
        <v>3104</v>
      </c>
      <c r="J117" s="1" t="s">
        <v>3102</v>
      </c>
      <c r="K117" s="1" t="s">
        <v>3103</v>
      </c>
      <c r="L117" s="1" t="s">
        <v>11</v>
      </c>
      <c r="M117" s="1" t="s">
        <v>3100</v>
      </c>
      <c r="N117" s="1" t="s">
        <v>2482</v>
      </c>
      <c r="O117" s="1" t="s">
        <v>2242</v>
      </c>
      <c r="P117" s="25" t="str">
        <f t="shared" ca="1" si="7"/>
        <v>31 Tahun</v>
      </c>
      <c r="Q117" t="str">
        <f t="shared" ca="1" si="8"/>
        <v>2 Bulan,</v>
      </c>
      <c r="R117" t="str">
        <f t="shared" ca="1" si="9"/>
        <v>22 Hari</v>
      </c>
    </row>
    <row r="118" spans="1:18" ht="15">
      <c r="A118" s="1">
        <v>33</v>
      </c>
      <c r="B118" s="5" t="s">
        <v>2815</v>
      </c>
      <c r="C118" s="5" t="s">
        <v>2816</v>
      </c>
      <c r="D118" s="4" t="s">
        <v>2817</v>
      </c>
      <c r="E118" s="4" t="s">
        <v>10</v>
      </c>
      <c r="F118" s="4" t="s">
        <v>30</v>
      </c>
      <c r="G118" s="27">
        <v>32451</v>
      </c>
      <c r="H118" s="10" t="s">
        <v>5040</v>
      </c>
      <c r="I118" s="1" t="s">
        <v>3104</v>
      </c>
      <c r="J118" s="1" t="s">
        <v>3102</v>
      </c>
      <c r="K118" s="1" t="s">
        <v>3124</v>
      </c>
      <c r="L118" s="1" t="s">
        <v>8</v>
      </c>
      <c r="M118" s="1" t="s">
        <v>3095</v>
      </c>
      <c r="N118" s="1" t="s">
        <v>3221</v>
      </c>
      <c r="O118" s="1" t="s">
        <v>184</v>
      </c>
      <c r="P118" s="25" t="str">
        <f t="shared" ca="1" si="7"/>
        <v>36 Tahun</v>
      </c>
      <c r="Q118" t="str">
        <f t="shared" ca="1" si="8"/>
        <v>4 Bulan,</v>
      </c>
      <c r="R118" t="str">
        <f t="shared" ca="1" si="9"/>
        <v>26 Hari</v>
      </c>
    </row>
    <row r="119" spans="1:18" ht="15">
      <c r="A119" s="1">
        <v>34</v>
      </c>
      <c r="B119" s="5" t="s">
        <v>1022</v>
      </c>
      <c r="C119" s="5" t="s">
        <v>1025</v>
      </c>
      <c r="D119" s="4" t="s">
        <v>1026</v>
      </c>
      <c r="E119" s="4" t="s">
        <v>10</v>
      </c>
      <c r="F119" s="4" t="s">
        <v>1027</v>
      </c>
      <c r="G119" s="27">
        <v>33337</v>
      </c>
      <c r="H119" s="10" t="s">
        <v>5040</v>
      </c>
      <c r="I119" s="1" t="s">
        <v>3104</v>
      </c>
      <c r="J119" s="1" t="s">
        <v>3102</v>
      </c>
      <c r="K119" s="1" t="s">
        <v>3097</v>
      </c>
      <c r="L119" s="1" t="s">
        <v>8</v>
      </c>
      <c r="M119" s="1" t="s">
        <v>3095</v>
      </c>
      <c r="N119" s="1" t="s">
        <v>1423</v>
      </c>
      <c r="O119" s="1" t="s">
        <v>3070</v>
      </c>
      <c r="P119" s="25" t="str">
        <f t="shared" ca="1" si="7"/>
        <v>33 Tahun</v>
      </c>
      <c r="Q119" t="str">
        <f t="shared" ca="1" si="8"/>
        <v>6 Bulan,</v>
      </c>
      <c r="R119" t="str">
        <f t="shared" ca="1" si="9"/>
        <v>21 Hari</v>
      </c>
    </row>
    <row r="120" spans="1:18" ht="15">
      <c r="A120" s="1"/>
      <c r="B120" s="12"/>
      <c r="C120" s="12" t="s">
        <v>1023</v>
      </c>
      <c r="D120" s="4" t="s">
        <v>1024</v>
      </c>
      <c r="E120" s="4" t="s">
        <v>9</v>
      </c>
      <c r="F120" s="4" t="s">
        <v>185</v>
      </c>
      <c r="G120" s="27">
        <v>33248</v>
      </c>
      <c r="H120" s="10" t="s">
        <v>5040</v>
      </c>
      <c r="I120" s="1" t="s">
        <v>3104</v>
      </c>
      <c r="J120" s="1" t="s">
        <v>3107</v>
      </c>
      <c r="K120" s="1" t="s">
        <v>3117</v>
      </c>
      <c r="L120" s="1" t="s">
        <v>8</v>
      </c>
      <c r="M120" s="1" t="s">
        <v>3099</v>
      </c>
      <c r="N120" s="1" t="s">
        <v>1068</v>
      </c>
      <c r="O120" s="1" t="s">
        <v>3222</v>
      </c>
      <c r="P120" s="25" t="str">
        <f t="shared" ca="1" si="7"/>
        <v>34 Tahun</v>
      </c>
      <c r="Q120" t="str">
        <f t="shared" ca="1" si="8"/>
        <v>1 Bulan,</v>
      </c>
      <c r="R120" t="str">
        <f t="shared" ca="1" si="9"/>
        <v>20 Hari</v>
      </c>
    </row>
    <row r="121" spans="1:18" ht="15">
      <c r="A121" s="1"/>
      <c r="B121" s="12"/>
      <c r="C121" s="12" t="s">
        <v>3223</v>
      </c>
      <c r="D121" s="4" t="s">
        <v>3225</v>
      </c>
      <c r="E121" s="4" t="s">
        <v>10</v>
      </c>
      <c r="F121" s="4" t="s">
        <v>198</v>
      </c>
      <c r="G121" s="27">
        <v>41156</v>
      </c>
      <c r="H121" s="10" t="s">
        <v>5040</v>
      </c>
      <c r="I121" s="1" t="s">
        <v>3104</v>
      </c>
      <c r="J121" s="4" t="s">
        <v>3121</v>
      </c>
      <c r="K121" s="4" t="s">
        <v>3122</v>
      </c>
      <c r="L121" s="4" t="s">
        <v>11</v>
      </c>
      <c r="M121" s="4" t="s">
        <v>3100</v>
      </c>
      <c r="N121" s="4" t="s">
        <v>1026</v>
      </c>
      <c r="O121" s="4" t="s">
        <v>1024</v>
      </c>
      <c r="P121" s="25" t="str">
        <f t="shared" ca="1" si="7"/>
        <v>12 Tahun</v>
      </c>
      <c r="Q121" t="str">
        <f t="shared" ca="1" si="8"/>
        <v>0 Bulan,</v>
      </c>
      <c r="R121" t="str">
        <f t="shared" ca="1" si="9"/>
        <v>26 Hari</v>
      </c>
    </row>
    <row r="122" spans="1:18" ht="15">
      <c r="A122" s="1"/>
      <c r="B122" s="12"/>
      <c r="C122" s="12" t="s">
        <v>3224</v>
      </c>
      <c r="D122" s="4" t="s">
        <v>3226</v>
      </c>
      <c r="E122" s="4" t="s">
        <v>10</v>
      </c>
      <c r="F122" s="4" t="s">
        <v>185</v>
      </c>
      <c r="G122" s="27">
        <v>42824</v>
      </c>
      <c r="H122" s="10" t="s">
        <v>5040</v>
      </c>
      <c r="I122" s="1" t="s">
        <v>3104</v>
      </c>
      <c r="J122" s="4" t="s">
        <v>3121</v>
      </c>
      <c r="K122" s="4" t="s">
        <v>3122</v>
      </c>
      <c r="L122" s="4" t="s">
        <v>11</v>
      </c>
      <c r="M122" s="4" t="s">
        <v>3100</v>
      </c>
      <c r="N122" s="4" t="s">
        <v>1026</v>
      </c>
      <c r="O122" s="4" t="s">
        <v>1024</v>
      </c>
      <c r="P122" s="25" t="str">
        <f t="shared" ca="1" si="7"/>
        <v>7 Tahun</v>
      </c>
      <c r="Q122" t="str">
        <f t="shared" ca="1" si="8"/>
        <v>7 Bulan,</v>
      </c>
      <c r="R122" t="str">
        <f t="shared" ca="1" si="9"/>
        <v>0 Hari</v>
      </c>
    </row>
    <row r="123" spans="1:18" ht="15">
      <c r="A123" s="1">
        <v>35</v>
      </c>
      <c r="B123" s="5" t="s">
        <v>907</v>
      </c>
      <c r="C123" s="5" t="s">
        <v>911</v>
      </c>
      <c r="D123" s="4" t="s">
        <v>912</v>
      </c>
      <c r="E123" s="4" t="s">
        <v>10</v>
      </c>
      <c r="F123" s="4" t="s">
        <v>185</v>
      </c>
      <c r="G123" s="27">
        <v>31360</v>
      </c>
      <c r="H123" s="10" t="s">
        <v>5040</v>
      </c>
      <c r="I123" s="1" t="s">
        <v>3104</v>
      </c>
      <c r="J123" s="1" t="s">
        <v>3107</v>
      </c>
      <c r="K123" s="1" t="s">
        <v>3124</v>
      </c>
      <c r="L123" s="1" t="s">
        <v>8</v>
      </c>
      <c r="M123" s="1" t="s">
        <v>3095</v>
      </c>
      <c r="N123" s="1" t="s">
        <v>1679</v>
      </c>
      <c r="O123" s="1" t="s">
        <v>3228</v>
      </c>
      <c r="P123" s="25" t="str">
        <f t="shared" ca="1" si="7"/>
        <v>39 Tahun</v>
      </c>
      <c r="Q123" t="str">
        <f t="shared" ca="1" si="8"/>
        <v>1 Bulan,</v>
      </c>
      <c r="R123" t="str">
        <f t="shared" ca="1" si="9"/>
        <v>21 Hari</v>
      </c>
    </row>
    <row r="124" spans="1:18" ht="15">
      <c r="A124" s="1"/>
      <c r="B124" s="12"/>
      <c r="C124" s="12" t="s">
        <v>908</v>
      </c>
      <c r="D124" s="4" t="s">
        <v>909</v>
      </c>
      <c r="E124" s="4" t="s">
        <v>9</v>
      </c>
      <c r="F124" s="4" t="s">
        <v>910</v>
      </c>
      <c r="G124" s="27">
        <v>32758</v>
      </c>
      <c r="H124" s="10" t="s">
        <v>5040</v>
      </c>
      <c r="I124" s="1" t="s">
        <v>3104</v>
      </c>
      <c r="J124" s="1" t="s">
        <v>3102</v>
      </c>
      <c r="K124" s="1" t="s">
        <v>3124</v>
      </c>
      <c r="L124" s="1" t="s">
        <v>8</v>
      </c>
      <c r="M124" s="1" t="s">
        <v>3099</v>
      </c>
      <c r="N124" s="1" t="s">
        <v>1550</v>
      </c>
      <c r="O124" s="1" t="s">
        <v>2996</v>
      </c>
      <c r="P124" s="25" t="str">
        <f t="shared" ca="1" si="7"/>
        <v>35 Tahun</v>
      </c>
      <c r="Q124" t="str">
        <f t="shared" ca="1" si="8"/>
        <v>0 Bulan,</v>
      </c>
      <c r="R124" t="str">
        <f t="shared" ca="1" si="9"/>
        <v>23 Hari</v>
      </c>
    </row>
    <row r="125" spans="1:18" ht="15">
      <c r="A125" s="1"/>
      <c r="B125" s="12"/>
      <c r="C125" s="12" t="s">
        <v>3229</v>
      </c>
      <c r="D125" s="4" t="s">
        <v>3231</v>
      </c>
      <c r="E125" s="4" t="s">
        <v>10</v>
      </c>
      <c r="F125" s="4" t="s">
        <v>185</v>
      </c>
      <c r="G125" s="27">
        <v>40364</v>
      </c>
      <c r="H125" s="10" t="s">
        <v>5040</v>
      </c>
      <c r="I125" s="1" t="s">
        <v>3104</v>
      </c>
      <c r="J125" s="1" t="s">
        <v>3114</v>
      </c>
      <c r="K125" s="1" t="s">
        <v>3122</v>
      </c>
      <c r="L125" s="1" t="s">
        <v>11</v>
      </c>
      <c r="M125" s="1" t="s">
        <v>3100</v>
      </c>
      <c r="N125" s="1" t="s">
        <v>912</v>
      </c>
      <c r="O125" s="1" t="s">
        <v>909</v>
      </c>
      <c r="P125" s="25" t="str">
        <f t="shared" ca="1" si="7"/>
        <v>14 Tahun</v>
      </c>
      <c r="Q125" t="str">
        <f t="shared" ca="1" si="8"/>
        <v>7 Bulan,</v>
      </c>
      <c r="R125" t="str">
        <f t="shared" ca="1" si="9"/>
        <v>25 Hari</v>
      </c>
    </row>
    <row r="126" spans="1:18" ht="15">
      <c r="A126" s="1"/>
      <c r="B126" s="12"/>
      <c r="C126" s="12" t="s">
        <v>3230</v>
      </c>
      <c r="D126" s="4" t="s">
        <v>3232</v>
      </c>
      <c r="E126" s="4" t="s">
        <v>9</v>
      </c>
      <c r="F126" s="4" t="s">
        <v>185</v>
      </c>
      <c r="G126" s="27">
        <v>43811</v>
      </c>
      <c r="H126" s="10" t="s">
        <v>5040</v>
      </c>
      <c r="I126" s="1" t="s">
        <v>3104</v>
      </c>
      <c r="J126" s="1" t="s">
        <v>3121</v>
      </c>
      <c r="K126" s="1" t="s">
        <v>3122</v>
      </c>
      <c r="L126" s="1" t="s">
        <v>11</v>
      </c>
      <c r="M126" s="1" t="s">
        <v>3100</v>
      </c>
      <c r="N126" s="1" t="s">
        <v>912</v>
      </c>
      <c r="O126" s="1" t="s">
        <v>909</v>
      </c>
      <c r="P126" s="25" t="str">
        <f t="shared" ca="1" si="7"/>
        <v>5 Tahun</v>
      </c>
      <c r="Q126" t="str">
        <f t="shared" ca="1" si="8"/>
        <v>4 Bulan,</v>
      </c>
      <c r="R126" t="str">
        <f t="shared" ca="1" si="9"/>
        <v>18 Hari</v>
      </c>
    </row>
    <row r="127" spans="1:18" ht="15">
      <c r="A127" s="1"/>
      <c r="B127" s="5"/>
      <c r="C127" s="5" t="s">
        <v>913</v>
      </c>
      <c r="D127" s="4" t="s">
        <v>914</v>
      </c>
      <c r="E127" s="4" t="s">
        <v>9</v>
      </c>
      <c r="F127" s="4" t="s">
        <v>185</v>
      </c>
      <c r="G127" s="27">
        <v>17190</v>
      </c>
      <c r="H127" s="10" t="s">
        <v>5040</v>
      </c>
      <c r="I127" s="1" t="s">
        <v>3104</v>
      </c>
      <c r="J127" s="1" t="s">
        <v>3123</v>
      </c>
      <c r="K127" s="1" t="s">
        <v>3124</v>
      </c>
      <c r="L127" s="1" t="s">
        <v>8</v>
      </c>
      <c r="M127" s="1" t="s">
        <v>3135</v>
      </c>
      <c r="N127" s="1" t="s">
        <v>3227</v>
      </c>
      <c r="O127" s="1" t="s">
        <v>292</v>
      </c>
      <c r="P127" s="25" t="str">
        <f t="shared" ca="1" si="7"/>
        <v>78 Tahun</v>
      </c>
      <c r="Q127" t="str">
        <f t="shared" ca="1" si="8"/>
        <v>8 Bulan,</v>
      </c>
      <c r="R127" t="str">
        <f t="shared" ca="1" si="9"/>
        <v>7 Hari</v>
      </c>
    </row>
    <row r="128" spans="1:18" ht="15">
      <c r="A128" s="1">
        <v>36</v>
      </c>
      <c r="B128" s="5" t="s">
        <v>868</v>
      </c>
      <c r="C128" s="5" t="s">
        <v>873</v>
      </c>
      <c r="D128" s="4" t="s">
        <v>874</v>
      </c>
      <c r="E128" s="4" t="s">
        <v>10</v>
      </c>
      <c r="F128" s="4" t="s">
        <v>30</v>
      </c>
      <c r="G128" s="27">
        <v>25355</v>
      </c>
      <c r="H128" s="10" t="s">
        <v>5040</v>
      </c>
      <c r="I128" s="1" t="s">
        <v>3104</v>
      </c>
      <c r="J128" s="1" t="s">
        <v>3123</v>
      </c>
      <c r="K128" s="1" t="s">
        <v>3124</v>
      </c>
      <c r="L128" s="1" t="s">
        <v>8</v>
      </c>
      <c r="M128" s="1" t="s">
        <v>3095</v>
      </c>
      <c r="N128" s="1" t="s">
        <v>1679</v>
      </c>
      <c r="O128" s="1" t="s">
        <v>367</v>
      </c>
      <c r="P128" s="25" t="str">
        <f t="shared" ca="1" si="7"/>
        <v>55 Tahun</v>
      </c>
      <c r="Q128" t="str">
        <f t="shared" ca="1" si="8"/>
        <v>10 Bulan,</v>
      </c>
      <c r="R128" t="str">
        <f t="shared" ca="1" si="9"/>
        <v>29 Hari</v>
      </c>
    </row>
    <row r="129" spans="1:18" ht="15">
      <c r="A129" s="1"/>
      <c r="B129" s="5"/>
      <c r="C129" s="5" t="s">
        <v>877</v>
      </c>
      <c r="D129" s="4" t="s">
        <v>377</v>
      </c>
      <c r="E129" s="4" t="s">
        <v>9</v>
      </c>
      <c r="F129" s="4" t="s">
        <v>30</v>
      </c>
      <c r="G129" s="27">
        <v>29210</v>
      </c>
      <c r="H129" s="10" t="s">
        <v>5040</v>
      </c>
      <c r="I129" s="1" t="s">
        <v>3104</v>
      </c>
      <c r="J129" s="1" t="s">
        <v>3123</v>
      </c>
      <c r="K129" s="1" t="s">
        <v>3117</v>
      </c>
      <c r="L129" s="1" t="s">
        <v>8</v>
      </c>
      <c r="M129" s="1" t="s">
        <v>3099</v>
      </c>
      <c r="N129" s="1" t="s">
        <v>1528</v>
      </c>
      <c r="O129" s="1" t="s">
        <v>74</v>
      </c>
      <c r="P129" s="25" t="str">
        <f t="shared" ca="1" si="7"/>
        <v>45 Tahun</v>
      </c>
      <c r="Q129" t="str">
        <f t="shared" ca="1" si="8"/>
        <v>3 Bulan,</v>
      </c>
      <c r="R129" t="str">
        <f t="shared" ca="1" si="9"/>
        <v>9 Hari</v>
      </c>
    </row>
    <row r="130" spans="1:18" ht="15">
      <c r="A130" s="1"/>
      <c r="B130" s="12"/>
      <c r="C130" s="12" t="s">
        <v>875</v>
      </c>
      <c r="D130" s="4" t="s">
        <v>876</v>
      </c>
      <c r="E130" s="4" t="s">
        <v>9</v>
      </c>
      <c r="F130" s="4" t="s">
        <v>30</v>
      </c>
      <c r="G130" s="27">
        <v>29963</v>
      </c>
      <c r="H130" s="10" t="s">
        <v>5040</v>
      </c>
      <c r="I130" s="1" t="s">
        <v>3104</v>
      </c>
      <c r="J130" s="1" t="s">
        <v>3123</v>
      </c>
      <c r="K130" s="1" t="s">
        <v>3117</v>
      </c>
      <c r="L130" s="1" t="s">
        <v>8</v>
      </c>
      <c r="M130" s="1" t="s">
        <v>3099</v>
      </c>
      <c r="N130" s="1" t="s">
        <v>3235</v>
      </c>
      <c r="O130" s="1" t="s">
        <v>2979</v>
      </c>
      <c r="P130" s="25" t="str">
        <f t="shared" ca="1" si="7"/>
        <v>43 Tahun</v>
      </c>
      <c r="Q130" t="str">
        <f t="shared" ca="1" si="8"/>
        <v>3 Bulan,</v>
      </c>
      <c r="R130" t="str">
        <f t="shared" ca="1" si="9"/>
        <v>18 Hari</v>
      </c>
    </row>
    <row r="131" spans="1:18" ht="15">
      <c r="A131" s="1">
        <v>37</v>
      </c>
      <c r="B131" s="12" t="s">
        <v>868</v>
      </c>
      <c r="C131" s="12" t="s">
        <v>3233</v>
      </c>
      <c r="D131" s="4" t="s">
        <v>3234</v>
      </c>
      <c r="E131" s="4" t="s">
        <v>10</v>
      </c>
      <c r="F131" s="4" t="s">
        <v>30</v>
      </c>
      <c r="G131" s="27">
        <v>35240</v>
      </c>
      <c r="H131" s="10" t="s">
        <v>5040</v>
      </c>
      <c r="I131" s="1" t="s">
        <v>3104</v>
      </c>
      <c r="J131" s="4" t="s">
        <v>3102</v>
      </c>
      <c r="K131" s="4" t="s">
        <v>3122</v>
      </c>
      <c r="L131" s="4" t="s">
        <v>11</v>
      </c>
      <c r="M131" s="4" t="s">
        <v>3100</v>
      </c>
      <c r="N131" s="4" t="s">
        <v>874</v>
      </c>
      <c r="O131" s="4" t="s">
        <v>876</v>
      </c>
      <c r="P131" s="25" t="str">
        <f t="shared" ca="1" si="7"/>
        <v>28 Tahun</v>
      </c>
      <c r="Q131" t="str">
        <f t="shared" ca="1" si="8"/>
        <v>1 Bulan,</v>
      </c>
      <c r="R131" t="str">
        <f t="shared" ca="1" si="9"/>
        <v>6 Hari</v>
      </c>
    </row>
    <row r="132" spans="1:18" ht="15">
      <c r="A132" s="1"/>
      <c r="B132" s="5"/>
      <c r="C132" s="5" t="s">
        <v>869</v>
      </c>
      <c r="D132" s="4" t="s">
        <v>870</v>
      </c>
      <c r="E132" s="4" t="s">
        <v>9</v>
      </c>
      <c r="F132" s="4" t="s">
        <v>30</v>
      </c>
      <c r="G132" s="27">
        <v>36771</v>
      </c>
      <c r="H132" s="10" t="s">
        <v>5040</v>
      </c>
      <c r="I132" s="1" t="s">
        <v>3104</v>
      </c>
      <c r="J132" s="1" t="s">
        <v>3102</v>
      </c>
      <c r="K132" s="1" t="s">
        <v>3122</v>
      </c>
      <c r="L132" s="1" t="s">
        <v>11</v>
      </c>
      <c r="M132" s="1" t="s">
        <v>3100</v>
      </c>
      <c r="N132" s="4" t="s">
        <v>874</v>
      </c>
      <c r="O132" s="4" t="s">
        <v>876</v>
      </c>
      <c r="P132" s="25" t="str">
        <f t="shared" ca="1" si="7"/>
        <v>24 Tahun</v>
      </c>
      <c r="Q132" t="str">
        <f t="shared" ca="1" si="8"/>
        <v>1 Bulan,</v>
      </c>
      <c r="R132" t="str">
        <f t="shared" ca="1" si="9"/>
        <v>28 Hari</v>
      </c>
    </row>
    <row r="133" spans="1:18" ht="15">
      <c r="A133" s="1"/>
      <c r="B133" s="5"/>
      <c r="C133" s="5" t="s">
        <v>871</v>
      </c>
      <c r="D133" s="4" t="s">
        <v>872</v>
      </c>
      <c r="E133" s="4" t="s">
        <v>10</v>
      </c>
      <c r="F133" s="4" t="s">
        <v>185</v>
      </c>
      <c r="G133" s="27">
        <v>38112</v>
      </c>
      <c r="H133" s="10" t="s">
        <v>5040</v>
      </c>
      <c r="I133" s="1" t="s">
        <v>3104</v>
      </c>
      <c r="J133" s="1" t="s">
        <v>3123</v>
      </c>
      <c r="K133" s="1" t="s">
        <v>3103</v>
      </c>
      <c r="L133" s="1" t="s">
        <v>11</v>
      </c>
      <c r="M133" s="1" t="s">
        <v>3100</v>
      </c>
      <c r="N133" s="4" t="s">
        <v>874</v>
      </c>
      <c r="O133" s="4" t="s">
        <v>876</v>
      </c>
      <c r="P133" s="25" t="str">
        <f ca="1" t="shared" si="10" ref="P133:P159">DATEDIF(G133,$P$1,"Y")&amp;" Tahun"</f>
        <v>20 Tahun</v>
      </c>
      <c r="Q133" t="str">
        <f ca="1" t="shared" si="11" ref="Q133:Q159">DATEDIF(G139,$P$1,"YM")&amp;" Bulan,"</f>
        <v>4 Bulan,</v>
      </c>
      <c r="R133" t="str">
        <f ca="1" t="shared" si="12" ref="R133:R159">DATEDIF(G133,$P$1,"MD")&amp;" Hari"</f>
        <v>25 Hari</v>
      </c>
    </row>
    <row r="134" spans="1:18" ht="15">
      <c r="A134" s="1"/>
      <c r="B134" s="5"/>
      <c r="C134" s="5" t="s">
        <v>880</v>
      </c>
      <c r="D134" s="4" t="s">
        <v>881</v>
      </c>
      <c r="E134" s="4" t="s">
        <v>9</v>
      </c>
      <c r="F134" s="4" t="s">
        <v>185</v>
      </c>
      <c r="G134" s="27">
        <v>38441</v>
      </c>
      <c r="H134" s="10" t="s">
        <v>5040</v>
      </c>
      <c r="I134" s="1" t="s">
        <v>3104</v>
      </c>
      <c r="J134" s="1" t="s">
        <v>3123</v>
      </c>
      <c r="K134" s="1" t="s">
        <v>3103</v>
      </c>
      <c r="L134" s="1" t="s">
        <v>11</v>
      </c>
      <c r="M134" s="1" t="s">
        <v>3100</v>
      </c>
      <c r="N134" s="4" t="s">
        <v>874</v>
      </c>
      <c r="O134" s="1" t="s">
        <v>377</v>
      </c>
      <c r="P134" s="25" t="str">
        <f t="shared" ca="1" si="10"/>
        <v>19 Tahun</v>
      </c>
      <c r="Q134" t="str">
        <f t="shared" ca="1" si="11"/>
        <v>11 Bulan,</v>
      </c>
      <c r="R134" t="str">
        <f t="shared" ca="1" si="12"/>
        <v>0 Hari</v>
      </c>
    </row>
    <row r="135" spans="1:18" ht="15">
      <c r="A135" s="1"/>
      <c r="B135" s="5"/>
      <c r="C135" s="5" t="s">
        <v>878</v>
      </c>
      <c r="D135" s="4" t="s">
        <v>879</v>
      </c>
      <c r="E135" s="4" t="s">
        <v>9</v>
      </c>
      <c r="F135" s="4" t="s">
        <v>185</v>
      </c>
      <c r="G135" s="27">
        <v>38635</v>
      </c>
      <c r="H135" s="10" t="s">
        <v>5040</v>
      </c>
      <c r="I135" s="1" t="s">
        <v>3104</v>
      </c>
      <c r="J135" s="1" t="s">
        <v>3123</v>
      </c>
      <c r="K135" s="1" t="s">
        <v>3103</v>
      </c>
      <c r="L135" s="1" t="s">
        <v>11</v>
      </c>
      <c r="M135" s="1" t="s">
        <v>3100</v>
      </c>
      <c r="N135" s="4" t="s">
        <v>874</v>
      </c>
      <c r="O135" s="1" t="s">
        <v>876</v>
      </c>
      <c r="P135" s="25" t="str">
        <f t="shared" ca="1" si="10"/>
        <v>19 Tahun</v>
      </c>
      <c r="Q135" t="str">
        <f t="shared" ca="1" si="11"/>
        <v>4 Bulan,</v>
      </c>
      <c r="R135" t="str">
        <f t="shared" ca="1" si="12"/>
        <v>20 Hari</v>
      </c>
    </row>
    <row r="136" spans="1:18" ht="15">
      <c r="A136" s="1"/>
      <c r="B136" s="5"/>
      <c r="C136" s="12" t="s">
        <v>3236</v>
      </c>
      <c r="D136" s="4" t="s">
        <v>3237</v>
      </c>
      <c r="E136" s="4" t="s">
        <v>9</v>
      </c>
      <c r="F136" s="4" t="s">
        <v>185</v>
      </c>
      <c r="G136" s="27">
        <v>43753</v>
      </c>
      <c r="H136" s="10" t="s">
        <v>5040</v>
      </c>
      <c r="I136" s="1" t="s">
        <v>3104</v>
      </c>
      <c r="J136" s="4" t="s">
        <v>3114</v>
      </c>
      <c r="K136" s="4" t="s">
        <v>3122</v>
      </c>
      <c r="L136" s="4" t="s">
        <v>11</v>
      </c>
      <c r="M136" s="4" t="s">
        <v>3100</v>
      </c>
      <c r="N136" s="4" t="s">
        <v>874</v>
      </c>
      <c r="O136" s="1" t="s">
        <v>377</v>
      </c>
      <c r="P136" s="25" t="str">
        <f t="shared" ca="1" si="10"/>
        <v>5 Tahun</v>
      </c>
      <c r="Q136" t="str">
        <f t="shared" ca="1" si="11"/>
        <v>3 Bulan,</v>
      </c>
      <c r="R136" t="str">
        <f t="shared" ca="1" si="12"/>
        <v>15 Hari</v>
      </c>
    </row>
    <row r="137" spans="1:18" ht="15">
      <c r="A137" s="1">
        <v>38</v>
      </c>
      <c r="B137" s="5" t="s">
        <v>963</v>
      </c>
      <c r="C137" s="5" t="s">
        <v>966</v>
      </c>
      <c r="D137" s="4" t="s">
        <v>967</v>
      </c>
      <c r="E137" s="4" t="s">
        <v>10</v>
      </c>
      <c r="F137" s="4" t="s">
        <v>185</v>
      </c>
      <c r="G137" s="27">
        <v>28484</v>
      </c>
      <c r="H137" s="10" t="s">
        <v>5040</v>
      </c>
      <c r="I137" s="1" t="s">
        <v>3104</v>
      </c>
      <c r="J137" s="1" t="s">
        <v>3102</v>
      </c>
      <c r="K137" s="1" t="s">
        <v>3124</v>
      </c>
      <c r="L137" s="1" t="s">
        <v>8</v>
      </c>
      <c r="M137" s="1" t="s">
        <v>3095</v>
      </c>
      <c r="N137" s="1" t="s">
        <v>3081</v>
      </c>
      <c r="O137" s="1" t="s">
        <v>389</v>
      </c>
      <c r="P137" s="25" t="str">
        <f t="shared" ca="1" si="10"/>
        <v>47 Tahun</v>
      </c>
      <c r="Q137" t="str">
        <f t="shared" ca="1" si="11"/>
        <v>0 Bulan,</v>
      </c>
      <c r="R137" t="str">
        <f t="shared" ca="1" si="12"/>
        <v>5 Hari</v>
      </c>
    </row>
    <row r="138" spans="1:18" ht="15">
      <c r="A138" s="1"/>
      <c r="B138" s="12"/>
      <c r="C138" s="12" t="s">
        <v>964</v>
      </c>
      <c r="D138" s="4" t="s">
        <v>965</v>
      </c>
      <c r="E138" s="4" t="s">
        <v>9</v>
      </c>
      <c r="F138" s="4" t="s">
        <v>150</v>
      </c>
      <c r="G138" s="27">
        <v>29922</v>
      </c>
      <c r="H138" s="10" t="s">
        <v>5040</v>
      </c>
      <c r="I138" s="1" t="s">
        <v>3104</v>
      </c>
      <c r="J138" s="1" t="s">
        <v>3102</v>
      </c>
      <c r="K138" s="1" t="s">
        <v>3117</v>
      </c>
      <c r="L138" s="1" t="s">
        <v>8</v>
      </c>
      <c r="M138" s="1" t="s">
        <v>3099</v>
      </c>
      <c r="N138" s="1" t="s">
        <v>3015</v>
      </c>
      <c r="O138" s="1" t="s">
        <v>289</v>
      </c>
      <c r="P138" s="25" t="str">
        <f t="shared" ca="1" si="10"/>
        <v>43 Tahun</v>
      </c>
      <c r="Q138" t="str">
        <f t="shared" ca="1" si="11"/>
        <v>11 Bulan,</v>
      </c>
      <c r="R138" t="str">
        <f t="shared" ca="1" si="12"/>
        <v>28 Hari</v>
      </c>
    </row>
    <row r="139" spans="1:18" ht="15">
      <c r="A139" s="1"/>
      <c r="B139" s="12"/>
      <c r="C139" s="12" t="s">
        <v>1760</v>
      </c>
      <c r="D139" s="4" t="s">
        <v>3238</v>
      </c>
      <c r="E139" s="4" t="s">
        <v>10</v>
      </c>
      <c r="F139" s="4" t="s">
        <v>72</v>
      </c>
      <c r="G139" s="27">
        <v>39699</v>
      </c>
      <c r="H139" s="10" t="s">
        <v>5040</v>
      </c>
      <c r="I139" s="1" t="s">
        <v>3104</v>
      </c>
      <c r="J139" s="4" t="s">
        <v>3107</v>
      </c>
      <c r="K139" s="4" t="s">
        <v>3103</v>
      </c>
      <c r="L139" s="4" t="s">
        <v>11</v>
      </c>
      <c r="M139" s="4" t="s">
        <v>3100</v>
      </c>
      <c r="N139" s="4" t="s">
        <v>967</v>
      </c>
      <c r="O139" s="4" t="s">
        <v>965</v>
      </c>
      <c r="P139" s="25" t="str">
        <f t="shared" ca="1" si="10"/>
        <v>16 Tahun</v>
      </c>
      <c r="Q139" t="str">
        <f t="shared" ca="1" si="11"/>
        <v>9 Bulan,</v>
      </c>
      <c r="R139" t="str">
        <f t="shared" ca="1" si="12"/>
        <v>22 Hari</v>
      </c>
    </row>
    <row r="140" spans="1:18" ht="15">
      <c r="A140" s="1"/>
      <c r="B140" s="12"/>
      <c r="C140" s="12" t="s">
        <v>3239</v>
      </c>
      <c r="D140" s="4" t="s">
        <v>3241</v>
      </c>
      <c r="E140" s="4" t="s">
        <v>9</v>
      </c>
      <c r="F140" s="4" t="s">
        <v>173</v>
      </c>
      <c r="G140" s="27">
        <v>40943</v>
      </c>
      <c r="H140" s="10" t="s">
        <v>5040</v>
      </c>
      <c r="I140" s="1" t="s">
        <v>3104</v>
      </c>
      <c r="J140" s="4" t="s">
        <v>3114</v>
      </c>
      <c r="K140" s="4" t="s">
        <v>3103</v>
      </c>
      <c r="L140" s="4" t="s">
        <v>11</v>
      </c>
      <c r="M140" s="4" t="s">
        <v>3100</v>
      </c>
      <c r="N140" s="4" t="s">
        <v>967</v>
      </c>
      <c r="O140" s="4" t="s">
        <v>965</v>
      </c>
      <c r="P140" s="25" t="str">
        <f t="shared" ca="1" si="10"/>
        <v>12 Tahun</v>
      </c>
      <c r="Q140" t="str">
        <f t="shared" ca="1" si="11"/>
        <v>9 Bulan,</v>
      </c>
      <c r="R140" t="str">
        <f t="shared" ca="1" si="12"/>
        <v>26 Hari</v>
      </c>
    </row>
    <row r="141" spans="1:18" ht="15">
      <c r="A141" s="1"/>
      <c r="B141" s="12"/>
      <c r="C141" s="12" t="s">
        <v>3240</v>
      </c>
      <c r="D141" s="4" t="s">
        <v>3242</v>
      </c>
      <c r="E141" s="4" t="s">
        <v>10</v>
      </c>
      <c r="F141" s="4" t="s">
        <v>173</v>
      </c>
      <c r="G141" s="27">
        <v>42260</v>
      </c>
      <c r="H141" s="10" t="s">
        <v>5040</v>
      </c>
      <c r="I141" s="1" t="s">
        <v>3104</v>
      </c>
      <c r="J141" s="4" t="s">
        <v>3121</v>
      </c>
      <c r="K141" s="4" t="s">
        <v>3122</v>
      </c>
      <c r="L141" s="4" t="s">
        <v>11</v>
      </c>
      <c r="M141" s="4" t="s">
        <v>3100</v>
      </c>
      <c r="N141" s="4" t="s">
        <v>967</v>
      </c>
      <c r="O141" s="4" t="s">
        <v>965</v>
      </c>
      <c r="P141" s="25" t="str">
        <f t="shared" ca="1" si="10"/>
        <v>9 Tahun</v>
      </c>
      <c r="Q141" t="str">
        <f t="shared" ca="1" si="11"/>
        <v>4 Bulan,</v>
      </c>
      <c r="R141" t="str">
        <f t="shared" ca="1" si="12"/>
        <v>17 Hari</v>
      </c>
    </row>
    <row r="142" spans="1:18" ht="15">
      <c r="A142" s="1">
        <v>39</v>
      </c>
      <c r="B142" s="5" t="s">
        <v>2234</v>
      </c>
      <c r="C142" s="5" t="s">
        <v>2497</v>
      </c>
      <c r="D142" s="4" t="s">
        <v>2498</v>
      </c>
      <c r="E142" s="4" t="s">
        <v>10</v>
      </c>
      <c r="F142" s="4" t="s">
        <v>185</v>
      </c>
      <c r="G142" s="27">
        <v>29154</v>
      </c>
      <c r="H142" s="10" t="s">
        <v>5040</v>
      </c>
      <c r="I142" s="1" t="s">
        <v>3104</v>
      </c>
      <c r="J142" s="1" t="s">
        <v>3123</v>
      </c>
      <c r="K142" s="1" t="s">
        <v>3124</v>
      </c>
      <c r="L142" s="1" t="s">
        <v>8</v>
      </c>
      <c r="M142" s="1" t="s">
        <v>3095</v>
      </c>
      <c r="N142" s="1" t="s">
        <v>3243</v>
      </c>
      <c r="O142" s="1" t="s">
        <v>3244</v>
      </c>
      <c r="P142" s="25" t="str">
        <f t="shared" ca="1" si="10"/>
        <v>45 Tahun</v>
      </c>
      <c r="Q142" t="str">
        <f t="shared" ca="1" si="11"/>
        <v>0 Bulan,</v>
      </c>
      <c r="R142" t="str">
        <f t="shared" ca="1" si="12"/>
        <v>4 Hari</v>
      </c>
    </row>
    <row r="143" spans="1:18" ht="15">
      <c r="A143" s="1"/>
      <c r="B143" s="5"/>
      <c r="C143" s="12" t="s">
        <v>2235</v>
      </c>
      <c r="D143" s="4" t="s">
        <v>2236</v>
      </c>
      <c r="E143" s="4" t="s">
        <v>9</v>
      </c>
      <c r="F143" s="4" t="s">
        <v>1486</v>
      </c>
      <c r="G143" s="27">
        <v>33632</v>
      </c>
      <c r="H143" s="10" t="s">
        <v>5040</v>
      </c>
      <c r="I143" s="1" t="s">
        <v>3104</v>
      </c>
      <c r="J143" s="1" t="s">
        <v>3123</v>
      </c>
      <c r="K143" s="1" t="s">
        <v>3117</v>
      </c>
      <c r="L143" s="1" t="s">
        <v>8</v>
      </c>
      <c r="M143" s="1" t="s">
        <v>3099</v>
      </c>
      <c r="N143" s="1" t="s">
        <v>1376</v>
      </c>
      <c r="O143" s="1" t="s">
        <v>1626</v>
      </c>
      <c r="P143" s="25" t="str">
        <f t="shared" ca="1" si="10"/>
        <v>33 Tahun</v>
      </c>
      <c r="Q143" t="str">
        <f ca="1" t="shared" si="13" ref="Q143:Q148">DATEDIF(G150,$P$1,"YM")&amp;" Bulan,"</f>
        <v>5 Bulan,</v>
      </c>
      <c r="R143" t="str">
        <f t="shared" ca="1" si="12"/>
        <v>1 Hari</v>
      </c>
    </row>
    <row r="144" spans="1:18" ht="15">
      <c r="A144" s="1"/>
      <c r="B144" s="5"/>
      <c r="C144" s="12" t="s">
        <v>3246</v>
      </c>
      <c r="D144" s="4" t="s">
        <v>3248</v>
      </c>
      <c r="E144" s="4" t="s">
        <v>10</v>
      </c>
      <c r="F144" s="4" t="s">
        <v>173</v>
      </c>
      <c r="G144" s="27">
        <v>40212</v>
      </c>
      <c r="H144" s="10" t="s">
        <v>5040</v>
      </c>
      <c r="I144" s="1" t="s">
        <v>3104</v>
      </c>
      <c r="J144" s="4" t="s">
        <v>3114</v>
      </c>
      <c r="K144" s="4" t="s">
        <v>3103</v>
      </c>
      <c r="L144" s="4" t="s">
        <v>11</v>
      </c>
      <c r="M144" s="4" t="s">
        <v>3100</v>
      </c>
      <c r="N144" s="4" t="s">
        <v>2498</v>
      </c>
      <c r="O144" s="4" t="s">
        <v>3245</v>
      </c>
      <c r="P144" s="25" t="str">
        <f t="shared" ca="1" si="10"/>
        <v>14 Tahun</v>
      </c>
      <c r="Q144" t="str">
        <f t="shared" ca="1" si="13"/>
        <v>5 Bulan,</v>
      </c>
      <c r="R144" t="str">
        <f t="shared" ca="1" si="12"/>
        <v>27 Hari</v>
      </c>
    </row>
    <row r="145" spans="1:18" ht="15">
      <c r="A145" s="1"/>
      <c r="B145" s="5"/>
      <c r="C145" s="12" t="s">
        <v>3247</v>
      </c>
      <c r="D145" s="4" t="s">
        <v>3249</v>
      </c>
      <c r="E145" s="4" t="s">
        <v>9</v>
      </c>
      <c r="F145" s="4" t="s">
        <v>173</v>
      </c>
      <c r="G145" s="27">
        <v>42487</v>
      </c>
      <c r="H145" s="10" t="s">
        <v>5040</v>
      </c>
      <c r="I145" s="1" t="s">
        <v>3104</v>
      </c>
      <c r="J145" s="4" t="s">
        <v>3121</v>
      </c>
      <c r="K145" s="4" t="s">
        <v>3122</v>
      </c>
      <c r="L145" s="4" t="s">
        <v>11</v>
      </c>
      <c r="M145" s="4" t="s">
        <v>3100</v>
      </c>
      <c r="N145" s="4" t="s">
        <v>2498</v>
      </c>
      <c r="O145" s="4" t="s">
        <v>3245</v>
      </c>
      <c r="P145" s="25" t="str">
        <f t="shared" ca="1" si="10"/>
        <v>8 Tahun</v>
      </c>
      <c r="Q145" t="str">
        <f t="shared" ca="1" si="13"/>
        <v>5 Bulan,</v>
      </c>
      <c r="R145" t="str">
        <f t="shared" ca="1" si="12"/>
        <v>3 Hari</v>
      </c>
    </row>
    <row r="146" spans="1:18" ht="15">
      <c r="A146" s="1">
        <v>40</v>
      </c>
      <c r="B146" s="5" t="s">
        <v>976</v>
      </c>
      <c r="C146" s="5" t="s">
        <v>977</v>
      </c>
      <c r="D146" s="4" t="s">
        <v>978</v>
      </c>
      <c r="E146" s="4" t="s">
        <v>10</v>
      </c>
      <c r="F146" s="4" t="s">
        <v>979</v>
      </c>
      <c r="G146" s="27">
        <v>29685</v>
      </c>
      <c r="H146" s="10" t="s">
        <v>5040</v>
      </c>
      <c r="I146" s="1" t="s">
        <v>3104</v>
      </c>
      <c r="J146" s="1" t="s">
        <v>3102</v>
      </c>
      <c r="K146" s="1" t="s">
        <v>3250</v>
      </c>
      <c r="L146" s="1" t="s">
        <v>8</v>
      </c>
      <c r="M146" s="1" t="s">
        <v>3095</v>
      </c>
      <c r="N146" s="1" t="s">
        <v>2640</v>
      </c>
      <c r="O146" s="1" t="s">
        <v>1648</v>
      </c>
      <c r="P146" s="25" t="str">
        <f t="shared" ca="1" si="10"/>
        <v>43 Tahun</v>
      </c>
      <c r="Q146" t="str">
        <f t="shared" ca="1" si="13"/>
        <v>0 Bulan,</v>
      </c>
      <c r="R146" t="str">
        <f t="shared" ca="1" si="12"/>
        <v>21 Hari</v>
      </c>
    </row>
    <row r="147" spans="1:18" ht="15">
      <c r="A147" s="1"/>
      <c r="B147" s="5"/>
      <c r="C147" s="12" t="s">
        <v>980</v>
      </c>
      <c r="D147" s="4" t="s">
        <v>981</v>
      </c>
      <c r="E147" s="4" t="s">
        <v>9</v>
      </c>
      <c r="F147" s="4" t="s">
        <v>185</v>
      </c>
      <c r="G147" s="27">
        <v>31295</v>
      </c>
      <c r="H147" s="10" t="s">
        <v>5040</v>
      </c>
      <c r="I147" s="1" t="s">
        <v>3104</v>
      </c>
      <c r="J147" s="1" t="s">
        <v>3107</v>
      </c>
      <c r="K147" s="1" t="s">
        <v>3117</v>
      </c>
      <c r="L147" s="1" t="s">
        <v>8</v>
      </c>
      <c r="M147" s="1" t="s">
        <v>3099</v>
      </c>
      <c r="N147" s="1" t="s">
        <v>3251</v>
      </c>
      <c r="O147" s="1" t="s">
        <v>3244</v>
      </c>
      <c r="P147" s="25" t="str">
        <f t="shared" ca="1" si="10"/>
        <v>39 Tahun</v>
      </c>
      <c r="Q147" t="str">
        <f t="shared" ca="1" si="13"/>
        <v>7 Bulan,</v>
      </c>
      <c r="R147" t="str">
        <f t="shared" ca="1" si="12"/>
        <v>25 Hari</v>
      </c>
    </row>
    <row r="148" spans="1:18" ht="15">
      <c r="A148" s="1"/>
      <c r="B148" s="5"/>
      <c r="C148" s="12" t="s">
        <v>3252</v>
      </c>
      <c r="D148" s="4" t="s">
        <v>3253</v>
      </c>
      <c r="E148" s="4" t="s">
        <v>9</v>
      </c>
      <c r="F148" s="4" t="s">
        <v>1348</v>
      </c>
      <c r="G148" s="27">
        <v>42746</v>
      </c>
      <c r="H148" s="10" t="s">
        <v>5040</v>
      </c>
      <c r="I148" s="1" t="s">
        <v>3104</v>
      </c>
      <c r="J148" s="4" t="s">
        <v>3114</v>
      </c>
      <c r="K148" s="4" t="s">
        <v>3122</v>
      </c>
      <c r="L148" s="4" t="s">
        <v>11</v>
      </c>
      <c r="M148" s="4" t="s">
        <v>3100</v>
      </c>
      <c r="N148" s="4" t="s">
        <v>978</v>
      </c>
      <c r="O148" s="4" t="s">
        <v>981</v>
      </c>
      <c r="P148" s="25" t="str">
        <f t="shared" ca="1" si="10"/>
        <v>8 Tahun</v>
      </c>
      <c r="Q148" t="str">
        <f t="shared" ca="1" si="13"/>
        <v>9 Bulan,</v>
      </c>
      <c r="R148" t="str">
        <f t="shared" ca="1" si="12"/>
        <v>19 Hari</v>
      </c>
    </row>
    <row r="149" spans="1:18" ht="15">
      <c r="A149" s="1"/>
      <c r="B149" s="5"/>
      <c r="C149" s="411" t="s">
        <v>7295</v>
      </c>
      <c r="D149" s="4" t="s">
        <v>7296</v>
      </c>
      <c r="E149" s="45" t="s">
        <v>10</v>
      </c>
      <c r="F149" s="102" t="s">
        <v>224</v>
      </c>
      <c r="G149" s="410">
        <v>44852</v>
      </c>
      <c r="H149" s="319" t="s">
        <v>5040</v>
      </c>
      <c r="I149" s="250" t="s">
        <v>3104</v>
      </c>
      <c r="J149" s="271" t="s">
        <v>3114</v>
      </c>
      <c r="K149" s="271" t="s">
        <v>3122</v>
      </c>
      <c r="L149" s="271" t="s">
        <v>11</v>
      </c>
      <c r="M149" s="271" t="s">
        <v>3100</v>
      </c>
      <c r="N149" s="271" t="s">
        <v>978</v>
      </c>
      <c r="O149" s="271" t="s">
        <v>981</v>
      </c>
      <c r="P149" s="187" t="e">
        <f t="shared" si="14" ref="P149">DATEDIF(G149,$P$2,"Y")&amp;" Tahun"</f>
        <v>#VALUE!</v>
      </c>
      <c r="Q149" s="187" t="e">
        <f t="shared" si="15" ref="Q149">DATEDIF(G149,$P$2,"YM")&amp;" Bulan"</f>
        <v>#VALUE!</v>
      </c>
      <c r="R149" s="187" t="e">
        <f t="shared" si="16" ref="R149">DATEDIF(G149,$P$2,"MD")&amp;"  Hari"</f>
        <v>#VALUE!</v>
      </c>
    </row>
    <row r="150" spans="1:18" ht="15">
      <c r="A150" s="1">
        <v>41</v>
      </c>
      <c r="B150" s="5" t="s">
        <v>1860</v>
      </c>
      <c r="C150" s="5" t="s">
        <v>2715</v>
      </c>
      <c r="D150" s="4" t="s">
        <v>2716</v>
      </c>
      <c r="E150" s="4" t="s">
        <v>10</v>
      </c>
      <c r="F150" s="4" t="s">
        <v>185</v>
      </c>
      <c r="G150" s="27">
        <v>26520</v>
      </c>
      <c r="H150" s="10" t="s">
        <v>5040</v>
      </c>
      <c r="I150" s="1" t="s">
        <v>3104</v>
      </c>
      <c r="J150" s="1" t="s">
        <v>3102</v>
      </c>
      <c r="K150" s="1" t="s">
        <v>3124</v>
      </c>
      <c r="L150" s="1" t="s">
        <v>8</v>
      </c>
      <c r="M150" s="1" t="s">
        <v>3095</v>
      </c>
      <c r="N150" s="1" t="s">
        <v>3254</v>
      </c>
      <c r="O150" s="1" t="s">
        <v>3244</v>
      </c>
      <c r="P150" s="25" t="str">
        <f t="shared" ca="1" si="10"/>
        <v>52 Tahun</v>
      </c>
      <c r="Q150" t="str">
        <f t="shared" ca="1" si="11"/>
        <v>0 Bulan,</v>
      </c>
      <c r="R150" t="str">
        <f t="shared" ca="1" si="12"/>
        <v>21 Hari</v>
      </c>
    </row>
    <row r="151" spans="1:18" ht="15">
      <c r="A151" s="1"/>
      <c r="B151" s="5"/>
      <c r="C151" s="5" t="s">
        <v>1861</v>
      </c>
      <c r="D151" s="4" t="s">
        <v>1680</v>
      </c>
      <c r="E151" s="4" t="s">
        <v>9</v>
      </c>
      <c r="F151" s="4" t="s">
        <v>1486</v>
      </c>
      <c r="G151" s="27">
        <v>26175</v>
      </c>
      <c r="H151" s="10" t="s">
        <v>5040</v>
      </c>
      <c r="I151" s="1" t="s">
        <v>3104</v>
      </c>
      <c r="J151" s="1" t="s">
        <v>3102</v>
      </c>
      <c r="K151" s="1" t="s">
        <v>3117</v>
      </c>
      <c r="L151" s="1" t="s">
        <v>8</v>
      </c>
      <c r="M151" s="1" t="s">
        <v>3099</v>
      </c>
      <c r="N151" s="1" t="s">
        <v>3255</v>
      </c>
      <c r="O151" s="1" t="s">
        <v>1364</v>
      </c>
      <c r="P151" s="25" t="str">
        <f t="shared" ca="1" si="10"/>
        <v>53 Tahun</v>
      </c>
      <c r="Q151" t="str">
        <f t="shared" ca="1" si="11"/>
        <v>6 Bulan,</v>
      </c>
      <c r="R151" t="str">
        <f t="shared" ca="1" si="12"/>
        <v>0 Hari</v>
      </c>
    </row>
    <row r="152" spans="1:18" ht="15">
      <c r="A152" s="1"/>
      <c r="B152" s="5"/>
      <c r="C152" s="5" t="s">
        <v>2514</v>
      </c>
      <c r="D152" s="4" t="s">
        <v>2515</v>
      </c>
      <c r="E152" s="4" t="s">
        <v>10</v>
      </c>
      <c r="F152" s="4" t="s">
        <v>1437</v>
      </c>
      <c r="G152" s="27">
        <v>35666</v>
      </c>
      <c r="H152" s="10" t="s">
        <v>5040</v>
      </c>
      <c r="I152" s="1" t="s">
        <v>3104</v>
      </c>
      <c r="J152" s="1" t="s">
        <v>3102</v>
      </c>
      <c r="K152" s="1" t="s">
        <v>3097</v>
      </c>
      <c r="L152" s="1" t="s">
        <v>11</v>
      </c>
      <c r="M152" s="1" t="s">
        <v>3100</v>
      </c>
      <c r="N152" s="1" t="s">
        <v>2716</v>
      </c>
      <c r="O152" s="1" t="s">
        <v>1680</v>
      </c>
      <c r="P152" s="25" t="str">
        <f t="shared" ca="1" si="10"/>
        <v>27 Tahun</v>
      </c>
      <c r="Q152" t="str">
        <f t="shared" ca="1" si="11"/>
        <v>8 Bulan,</v>
      </c>
      <c r="R152" t="str">
        <f t="shared" ca="1" si="12"/>
        <v>6 Hari</v>
      </c>
    </row>
    <row r="153" spans="1:18" ht="15">
      <c r="A153" s="1">
        <v>42</v>
      </c>
      <c r="B153" s="5" t="s">
        <v>2361</v>
      </c>
      <c r="C153" s="5" t="s">
        <v>2362</v>
      </c>
      <c r="D153" s="4" t="s">
        <v>396</v>
      </c>
      <c r="E153" s="4" t="s">
        <v>9</v>
      </c>
      <c r="F153" s="4" t="s">
        <v>30</v>
      </c>
      <c r="G153" s="27">
        <v>24841</v>
      </c>
      <c r="H153" s="10" t="s">
        <v>5040</v>
      </c>
      <c r="I153" s="1" t="s">
        <v>3104</v>
      </c>
      <c r="J153" s="1" t="s">
        <v>3123</v>
      </c>
      <c r="K153" s="1" t="s">
        <v>3124</v>
      </c>
      <c r="L153" s="1" t="s">
        <v>8</v>
      </c>
      <c r="M153" s="1" t="s">
        <v>3095</v>
      </c>
      <c r="N153" s="1" t="s">
        <v>3256</v>
      </c>
      <c r="O153" s="1" t="s">
        <v>3257</v>
      </c>
      <c r="P153" s="25" t="str">
        <f t="shared" ca="1" si="10"/>
        <v>57 Tahun</v>
      </c>
      <c r="Q153" t="str">
        <f t="shared" ca="1" si="11"/>
        <v>9 Bulan,</v>
      </c>
      <c r="R153" t="str">
        <f t="shared" ca="1" si="12"/>
        <v>26 Hari</v>
      </c>
    </row>
    <row r="154" spans="1:18" ht="15">
      <c r="A154" s="1">
        <v>43</v>
      </c>
      <c r="B154" s="5" t="s">
        <v>1066</v>
      </c>
      <c r="C154" s="5" t="s">
        <v>1067</v>
      </c>
      <c r="D154" s="4" t="s">
        <v>1068</v>
      </c>
      <c r="E154" s="4" t="s">
        <v>10</v>
      </c>
      <c r="F154" s="4" t="s">
        <v>30</v>
      </c>
      <c r="G154" s="27">
        <v>25721</v>
      </c>
      <c r="H154" s="10" t="s">
        <v>5040</v>
      </c>
      <c r="I154" s="1" t="s">
        <v>3104</v>
      </c>
      <c r="J154" s="1" t="s">
        <v>3123</v>
      </c>
      <c r="K154" s="1" t="s">
        <v>3124</v>
      </c>
      <c r="L154" s="1" t="s">
        <v>8</v>
      </c>
      <c r="M154" s="1" t="s">
        <v>3095</v>
      </c>
      <c r="N154" s="1" t="s">
        <v>1679</v>
      </c>
      <c r="O154" s="1" t="s">
        <v>74</v>
      </c>
      <c r="P154" s="25" t="str">
        <f t="shared" ca="1" si="10"/>
        <v>54 Tahun</v>
      </c>
      <c r="Q154" t="str">
        <f t="shared" ca="1" si="11"/>
        <v>0 Bulan,</v>
      </c>
      <c r="R154" t="str">
        <f t="shared" ca="1" si="12"/>
        <v>28 Hari</v>
      </c>
    </row>
    <row r="155" spans="1:18" ht="15">
      <c r="A155" s="1"/>
      <c r="B155" s="5"/>
      <c r="C155" s="5" t="s">
        <v>1070</v>
      </c>
      <c r="D155" s="4" t="s">
        <v>1071</v>
      </c>
      <c r="E155" s="4" t="s">
        <v>9</v>
      </c>
      <c r="F155" s="4" t="s">
        <v>36</v>
      </c>
      <c r="G155" s="27">
        <v>29323</v>
      </c>
      <c r="H155" s="10" t="s">
        <v>5040</v>
      </c>
      <c r="I155" s="1" t="s">
        <v>3104</v>
      </c>
      <c r="J155" s="1" t="s">
        <v>3123</v>
      </c>
      <c r="K155" s="1" t="s">
        <v>3117</v>
      </c>
      <c r="L155" s="1" t="s">
        <v>8</v>
      </c>
      <c r="M155" s="1" t="s">
        <v>3099</v>
      </c>
      <c r="N155" s="1" t="s">
        <v>2781</v>
      </c>
      <c r="O155" s="1" t="s">
        <v>1551</v>
      </c>
      <c r="P155" s="25" t="str">
        <f t="shared" ca="1" si="10"/>
        <v>44 Tahun</v>
      </c>
      <c r="Q155" t="str">
        <f t="shared" ca="1" si="11"/>
        <v>0 Bulan,</v>
      </c>
      <c r="R155" t="str">
        <f t="shared" ca="1" si="12"/>
        <v>18 Hari</v>
      </c>
    </row>
    <row r="156" spans="1:18" ht="15">
      <c r="A156" s="1"/>
      <c r="B156" s="5"/>
      <c r="C156" s="12" t="s">
        <v>1069</v>
      </c>
      <c r="D156" s="4" t="s">
        <v>273</v>
      </c>
      <c r="E156" s="4" t="s">
        <v>9</v>
      </c>
      <c r="F156" s="4" t="s">
        <v>185</v>
      </c>
      <c r="G156" s="27">
        <v>37629</v>
      </c>
      <c r="H156" s="10" t="s">
        <v>5040</v>
      </c>
      <c r="I156" s="1" t="s">
        <v>3104</v>
      </c>
      <c r="J156" s="1" t="s">
        <v>3107</v>
      </c>
      <c r="K156" s="1" t="s">
        <v>3103</v>
      </c>
      <c r="L156" s="1" t="s">
        <v>11</v>
      </c>
      <c r="M156" s="1" t="s">
        <v>3100</v>
      </c>
      <c r="N156" s="1" t="s">
        <v>1068</v>
      </c>
      <c r="O156" s="1" t="s">
        <v>1071</v>
      </c>
      <c r="P156" s="25" t="str">
        <f t="shared" ca="1" si="10"/>
        <v>22 Tahun</v>
      </c>
      <c r="Q156" t="str">
        <f t="shared" ca="1" si="11"/>
        <v>0 Bulan,</v>
      </c>
      <c r="R156" t="str">
        <f t="shared" ca="1" si="12"/>
        <v>22 Hari</v>
      </c>
    </row>
    <row r="157" spans="1:18" ht="15">
      <c r="A157" s="1"/>
      <c r="B157" s="5"/>
      <c r="C157" s="12" t="s">
        <v>3258</v>
      </c>
      <c r="D157" s="4" t="s">
        <v>3261</v>
      </c>
      <c r="E157" s="4" t="s">
        <v>10</v>
      </c>
      <c r="F157" s="4" t="s">
        <v>185</v>
      </c>
      <c r="G157" s="27">
        <v>39656</v>
      </c>
      <c r="H157" s="10" t="s">
        <v>5040</v>
      </c>
      <c r="I157" s="1" t="s">
        <v>3104</v>
      </c>
      <c r="J157" s="4" t="s">
        <v>3123</v>
      </c>
      <c r="K157" s="4" t="s">
        <v>3103</v>
      </c>
      <c r="L157" s="4" t="s">
        <v>11</v>
      </c>
      <c r="M157" s="4" t="s">
        <v>3100</v>
      </c>
      <c r="N157" s="1" t="s">
        <v>1068</v>
      </c>
      <c r="O157" s="1" t="s">
        <v>1071</v>
      </c>
      <c r="P157" s="25" t="str">
        <f t="shared" ca="1" si="10"/>
        <v>16 Tahun</v>
      </c>
      <c r="Q157" t="str">
        <f t="shared" ca="1" si="11"/>
        <v>0 Bulan,</v>
      </c>
      <c r="R157" t="str">
        <f t="shared" ca="1" si="12"/>
        <v>3 Hari</v>
      </c>
    </row>
    <row r="158" spans="1:18" ht="15">
      <c r="A158" s="1"/>
      <c r="B158" s="5"/>
      <c r="C158" s="12" t="s">
        <v>3259</v>
      </c>
      <c r="D158" s="4" t="s">
        <v>3262</v>
      </c>
      <c r="E158" s="4" t="s">
        <v>9</v>
      </c>
      <c r="F158" s="4" t="s">
        <v>185</v>
      </c>
      <c r="G158" s="27">
        <v>41030</v>
      </c>
      <c r="H158" s="10" t="s">
        <v>5040</v>
      </c>
      <c r="I158" s="1" t="s">
        <v>3104</v>
      </c>
      <c r="J158" s="4" t="s">
        <v>3114</v>
      </c>
      <c r="K158" s="4" t="s">
        <v>3103</v>
      </c>
      <c r="L158" s="4" t="s">
        <v>11</v>
      </c>
      <c r="M158" s="4" t="s">
        <v>3100</v>
      </c>
      <c r="N158" s="1" t="s">
        <v>1068</v>
      </c>
      <c r="O158" s="1" t="s">
        <v>1071</v>
      </c>
      <c r="P158" s="25" t="str">
        <f t="shared" ca="1" si="10"/>
        <v>12 Tahun</v>
      </c>
      <c r="Q158" t="str">
        <f t="shared" ca="1" si="11"/>
        <v>0 Bulan,</v>
      </c>
      <c r="R158" t="str">
        <f t="shared" ca="1" si="12"/>
        <v>29 Hari</v>
      </c>
    </row>
    <row r="159" spans="1:18" ht="15">
      <c r="A159" s="1"/>
      <c r="B159" s="12"/>
      <c r="C159" s="12" t="s">
        <v>3260</v>
      </c>
      <c r="D159" s="4" t="s">
        <v>3263</v>
      </c>
      <c r="E159" s="4" t="s">
        <v>9</v>
      </c>
      <c r="F159" s="4" t="s">
        <v>185</v>
      </c>
      <c r="G159" s="27">
        <v>42465</v>
      </c>
      <c r="H159" s="10" t="s">
        <v>5040</v>
      </c>
      <c r="I159" s="1" t="s">
        <v>3104</v>
      </c>
      <c r="J159" s="4" t="s">
        <v>3121</v>
      </c>
      <c r="K159" s="4" t="s">
        <v>3122</v>
      </c>
      <c r="L159" s="4" t="s">
        <v>11</v>
      </c>
      <c r="M159" s="4" t="s">
        <v>3100</v>
      </c>
      <c r="N159" s="1" t="s">
        <v>1068</v>
      </c>
      <c r="O159" s="1" t="s">
        <v>1071</v>
      </c>
      <c r="P159" s="25" t="str">
        <f t="shared" ca="1" si="10"/>
        <v>8 Tahun</v>
      </c>
      <c r="Q159" t="str">
        <f t="shared" ca="1" si="11"/>
        <v>0 Bulan,</v>
      </c>
      <c r="R159" t="str">
        <f t="shared" ca="1" si="12"/>
        <v>25 Hari</v>
      </c>
    </row>
  </sheetData>
  <sheetProtection password="C7A8" sheet="1" objects="1" scenarios="1"/>
  <sortState ref="A2:P15">
    <sortCondition sortBy="value" ref="A2:A15"/>
  </sortState>
  <mergeCells count="2">
    <mergeCell ref="P2:R2"/>
    <mergeCell ref="P1:Q1"/>
  </mergeCells>
  <pageMargins left="0.7" right="0.7" top="0.75" bottom="0.75" header="0.3" footer="0.3"/>
  <pageSetup orientation="portrait" paperSize="1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S161"/>
  <sheetViews>
    <sheetView zoomScale="106" zoomScaleNormal="106" workbookViewId="0" topLeftCell="B1">
      <pane ySplit="3" topLeftCell="A79" activePane="bottomLeft" state="frozen"/>
      <selection pane="topLeft" activeCell="B1" sqref="B1"/>
      <selection pane="bottomLeft" activeCell="D98" sqref="D98"/>
    </sheetView>
  </sheetViews>
  <sheetFormatPr defaultRowHeight="15"/>
  <cols>
    <col min="2" max="2" width="19.7142857142857" customWidth="1"/>
    <col min="3" max="3" width="19.2857142857143" customWidth="1"/>
    <col min="4" max="4" width="27.4285714285714" bestFit="1" customWidth="1"/>
    <col min="5" max="5" width="9" bestFit="1" customWidth="1"/>
    <col min="6" max="6" width="20.4285714285714" bestFit="1" customWidth="1"/>
    <col min="7" max="7" width="20.4285714285714" style="3" customWidth="1"/>
    <col min="10" max="10" width="36.4285714285714" bestFit="1" customWidth="1"/>
    <col min="11" max="11" width="26.8571428571429" bestFit="1" customWidth="1"/>
    <col min="12" max="12" width="10.7142857142857" bestFit="1" customWidth="1"/>
    <col min="13" max="13" width="17.7142857142857" bestFit="1" customWidth="1"/>
    <col min="14" max="14" width="17.8571428571429" bestFit="1" customWidth="1"/>
    <col min="15" max="15" width="20" bestFit="1" customWidth="1"/>
    <col min="16" max="16" width="16.7142857142857" customWidth="1"/>
    <col min="18" max="18" width="7" bestFit="1" customWidth="1"/>
    <col min="19" max="19" width="25.5714285714286" customWidth="1"/>
  </cols>
  <sheetData>
    <row r="1" spans="16:17" ht="15">
      <c r="P1" s="618">
        <f ca="1">NOW()</f>
        <v>45687.390512731479</v>
      </c>
      <c r="Q1" s="618"/>
    </row>
    <row r="2" spans="15:18" ht="15">
      <c r="O2" s="145" t="s">
        <v>3411</v>
      </c>
      <c r="P2" s="633" t="s">
        <v>3412</v>
      </c>
      <c r="Q2" s="633"/>
      <c r="R2" s="633"/>
    </row>
    <row r="3" spans="1:18" s="3" customFormat="1" ht="15">
      <c r="A3" s="2" t="s">
        <v>3088</v>
      </c>
      <c r="B3" s="2" t="s">
        <v>0</v>
      </c>
      <c r="C3" s="2" t="s">
        <v>1</v>
      </c>
      <c r="D3" s="2" t="s">
        <v>2</v>
      </c>
      <c r="E3" s="2" t="s">
        <v>3888</v>
      </c>
      <c r="F3" s="2" t="s">
        <v>3</v>
      </c>
      <c r="G3" s="9" t="s">
        <v>4</v>
      </c>
      <c r="H3" s="2" t="s">
        <v>7</v>
      </c>
      <c r="I3" s="2" t="s">
        <v>3089</v>
      </c>
      <c r="J3" s="2" t="s">
        <v>3090</v>
      </c>
      <c r="K3" s="2" t="s">
        <v>3091</v>
      </c>
      <c r="L3" s="2" t="s">
        <v>5</v>
      </c>
      <c r="M3" s="2" t="s">
        <v>3092</v>
      </c>
      <c r="N3" s="2" t="s">
        <v>3093</v>
      </c>
      <c r="O3" s="21" t="s">
        <v>3094</v>
      </c>
      <c r="P3" s="31" t="s">
        <v>3414</v>
      </c>
      <c r="Q3" s="32" t="s">
        <v>3413</v>
      </c>
      <c r="R3" s="32" t="s">
        <v>3415</v>
      </c>
    </row>
    <row r="4" spans="1:19" s="6" customFormat="1" ht="15">
      <c r="A4" s="634">
        <v>1</v>
      </c>
      <c r="B4" s="637" t="s">
        <v>1066</v>
      </c>
      <c r="C4" s="12" t="s">
        <v>3260</v>
      </c>
      <c r="D4" s="4" t="s">
        <v>1608</v>
      </c>
      <c r="E4" s="4" t="s">
        <v>10</v>
      </c>
      <c r="F4" s="4" t="s">
        <v>108</v>
      </c>
      <c r="G4" s="27">
        <v>35877</v>
      </c>
      <c r="H4" s="10" t="s">
        <v>5041</v>
      </c>
      <c r="I4" s="4" t="s">
        <v>3104</v>
      </c>
      <c r="J4" s="4" t="s">
        <v>3107</v>
      </c>
      <c r="K4" s="4" t="s">
        <v>3124</v>
      </c>
      <c r="L4" s="4" t="s">
        <v>8</v>
      </c>
      <c r="M4" s="4" t="s">
        <v>3095</v>
      </c>
      <c r="N4" s="4" t="s">
        <v>1358</v>
      </c>
      <c r="O4" s="10" t="s">
        <v>3138</v>
      </c>
      <c r="P4" s="10" t="str">
        <f ca="1">DATEDIF(G4,$P$1,"Y")&amp;" Tahun"</f>
        <v>26 Tahun</v>
      </c>
      <c r="Q4" s="4" t="str">
        <f ca="1">DATEDIF(G4,$P$1,"YM")&amp;"  Bulan"</f>
        <v>10  Bulan</v>
      </c>
      <c r="R4" s="4" t="str">
        <f ca="1">DATEDIF(G4,$P$1,"MD")&amp;" Hari"</f>
        <v>7 Hari</v>
      </c>
      <c r="S4" s="462"/>
    </row>
    <row r="5" spans="1:18" s="6" customFormat="1" ht="15">
      <c r="A5" s="635"/>
      <c r="B5" s="638"/>
      <c r="C5" s="12" t="s">
        <v>3260</v>
      </c>
      <c r="D5" s="8" t="s">
        <v>2390</v>
      </c>
      <c r="E5" s="8" t="s">
        <v>9</v>
      </c>
      <c r="F5" s="20" t="s">
        <v>185</v>
      </c>
      <c r="G5" s="432">
        <v>36609</v>
      </c>
      <c r="H5" s="433" t="s">
        <v>5041</v>
      </c>
      <c r="I5" s="463" t="s">
        <v>3104</v>
      </c>
      <c r="J5" s="8" t="s">
        <v>3107</v>
      </c>
      <c r="K5" s="8" t="s">
        <v>3117</v>
      </c>
      <c r="L5" s="8" t="s">
        <v>8</v>
      </c>
      <c r="M5" s="8" t="s">
        <v>3099</v>
      </c>
      <c r="N5" s="8" t="s">
        <v>3265</v>
      </c>
      <c r="O5" s="8" t="s">
        <v>3266</v>
      </c>
      <c r="P5" s="462" t="str">
        <f ca="1" t="shared" si="0" ref="P5:P69">DATEDIF(G5,$P$1,"Y")&amp;" Tahun"</f>
        <v>24 Tahun</v>
      </c>
      <c r="Q5" s="6" t="str">
        <f ca="1" t="shared" si="1" ref="Q5:Q69">DATEDIF(G5,$P$1,"YM")&amp;"  Bulan"</f>
        <v>10  Bulan</v>
      </c>
      <c r="R5" s="6" t="str">
        <f ca="1" t="shared" si="2" ref="R5:R69">DATEDIF(G5,$P$1,"MD")&amp;" Hari"</f>
        <v>6 Hari</v>
      </c>
    </row>
    <row r="6" spans="1:18" s="6" customFormat="1" ht="15">
      <c r="A6" s="636"/>
      <c r="B6" s="639"/>
      <c r="C6" s="12" t="s">
        <v>3260</v>
      </c>
      <c r="D6" s="8" t="s">
        <v>3264</v>
      </c>
      <c r="E6" s="8" t="s">
        <v>9</v>
      </c>
      <c r="F6" s="20" t="s">
        <v>185</v>
      </c>
      <c r="G6" s="27">
        <v>44323</v>
      </c>
      <c r="H6" s="10" t="s">
        <v>5041</v>
      </c>
      <c r="I6" s="4" t="s">
        <v>3104</v>
      </c>
      <c r="J6" s="8" t="s">
        <v>3121</v>
      </c>
      <c r="K6" s="8" t="s">
        <v>3122</v>
      </c>
      <c r="L6" s="8" t="s">
        <v>11</v>
      </c>
      <c r="M6" s="8" t="s">
        <v>3100</v>
      </c>
      <c r="N6" s="8" t="s">
        <v>1608</v>
      </c>
      <c r="O6" s="8" t="s">
        <v>3267</v>
      </c>
      <c r="P6" s="462" t="str">
        <f t="shared" ca="1" si="0"/>
        <v>3 Tahun</v>
      </c>
      <c r="Q6" s="6" t="str">
        <f t="shared" ca="1" si="1"/>
        <v>8  Bulan</v>
      </c>
      <c r="R6" s="6" t="str">
        <f t="shared" ca="1" si="2"/>
        <v>23 Hari</v>
      </c>
    </row>
    <row r="7" spans="1:18" s="6" customFormat="1" ht="15">
      <c r="A7" s="634">
        <v>2</v>
      </c>
      <c r="B7" s="637" t="s">
        <v>2429</v>
      </c>
      <c r="C7" s="12" t="s">
        <v>2430</v>
      </c>
      <c r="D7" s="4" t="s">
        <v>2431</v>
      </c>
      <c r="E7" s="4" t="s">
        <v>9</v>
      </c>
      <c r="F7" s="22" t="s">
        <v>185</v>
      </c>
      <c r="G7" s="27">
        <v>36993</v>
      </c>
      <c r="H7" s="10" t="s">
        <v>5041</v>
      </c>
      <c r="I7" s="4" t="s">
        <v>3104</v>
      </c>
      <c r="J7" s="4" t="s">
        <v>3270</v>
      </c>
      <c r="K7" s="4" t="s">
        <v>3117</v>
      </c>
      <c r="L7" s="4" t="s">
        <v>8</v>
      </c>
      <c r="M7" s="4" t="s">
        <v>3095</v>
      </c>
      <c r="N7" s="4" t="s">
        <v>1074</v>
      </c>
      <c r="O7" s="4" t="s">
        <v>221</v>
      </c>
      <c r="P7" s="462" t="str">
        <f t="shared" ca="1" si="0"/>
        <v>23 Tahun</v>
      </c>
      <c r="Q7" s="6" t="str">
        <f t="shared" ca="1" si="1"/>
        <v>9  Bulan</v>
      </c>
      <c r="R7" s="6" t="str">
        <f t="shared" ca="1" si="2"/>
        <v>18 Hari</v>
      </c>
    </row>
    <row r="8" spans="1:18" s="6" customFormat="1" ht="15">
      <c r="A8" s="636"/>
      <c r="B8" s="639"/>
      <c r="C8" s="12" t="s">
        <v>3268</v>
      </c>
      <c r="D8" s="8" t="s">
        <v>3269</v>
      </c>
      <c r="E8" s="8" t="s">
        <v>10</v>
      </c>
      <c r="F8" s="20" t="s">
        <v>1348</v>
      </c>
      <c r="G8" s="27">
        <v>44097</v>
      </c>
      <c r="H8" s="10" t="s">
        <v>5041</v>
      </c>
      <c r="I8" s="4" t="s">
        <v>3104</v>
      </c>
      <c r="J8" s="8" t="s">
        <v>3121</v>
      </c>
      <c r="K8" s="8" t="s">
        <v>3122</v>
      </c>
      <c r="L8" s="8" t="s">
        <v>11</v>
      </c>
      <c r="M8" s="8" t="s">
        <v>3100</v>
      </c>
      <c r="N8" s="11" t="s">
        <v>3138</v>
      </c>
      <c r="O8" s="8" t="s">
        <v>2431</v>
      </c>
      <c r="P8" s="462" t="str">
        <f t="shared" ca="1" si="0"/>
        <v>4 Tahun</v>
      </c>
      <c r="Q8" s="6" t="str">
        <f t="shared" ca="1" si="1"/>
        <v>4  Bulan</v>
      </c>
      <c r="R8" s="6" t="str">
        <f t="shared" ca="1" si="2"/>
        <v>7 Hari</v>
      </c>
    </row>
    <row r="9" spans="1:18" ht="15">
      <c r="A9" s="585">
        <v>3</v>
      </c>
      <c r="B9" s="640" t="s">
        <v>2920</v>
      </c>
      <c r="C9" s="5" t="s">
        <v>2968</v>
      </c>
      <c r="D9" s="4" t="s">
        <v>2969</v>
      </c>
      <c r="E9" s="4" t="s">
        <v>10</v>
      </c>
      <c r="F9" s="22" t="s">
        <v>30</v>
      </c>
      <c r="G9" s="27">
        <v>33091</v>
      </c>
      <c r="H9" s="10" t="s">
        <v>5041</v>
      </c>
      <c r="I9" s="1" t="s">
        <v>3104</v>
      </c>
      <c r="J9" s="4" t="s">
        <v>3271</v>
      </c>
      <c r="K9" s="4" t="s">
        <v>3097</v>
      </c>
      <c r="L9" s="4" t="s">
        <v>8</v>
      </c>
      <c r="M9" s="4" t="s">
        <v>3095</v>
      </c>
      <c r="N9" s="4" t="s">
        <v>1363</v>
      </c>
      <c r="O9" s="4" t="s">
        <v>1684</v>
      </c>
      <c r="P9" s="25" t="str">
        <f t="shared" ca="1" si="0"/>
        <v>34 Tahun</v>
      </c>
      <c r="Q9" t="str">
        <f t="shared" ca="1" si="1"/>
        <v>5  Bulan</v>
      </c>
      <c r="R9" t="str">
        <f t="shared" ca="1" si="2"/>
        <v>24 Hari</v>
      </c>
    </row>
    <row r="10" spans="1:18" ht="15">
      <c r="A10" s="586"/>
      <c r="B10" s="641"/>
      <c r="C10" s="12" t="s">
        <v>2921</v>
      </c>
      <c r="D10" s="4" t="s">
        <v>2922</v>
      </c>
      <c r="E10" s="4" t="s">
        <v>9</v>
      </c>
      <c r="F10" s="22" t="s">
        <v>72</v>
      </c>
      <c r="G10" s="27">
        <v>33764</v>
      </c>
      <c r="H10" s="10" t="s">
        <v>5041</v>
      </c>
      <c r="I10" s="1" t="s">
        <v>3104</v>
      </c>
      <c r="J10" s="1" t="s">
        <v>3270</v>
      </c>
      <c r="K10" s="1" t="s">
        <v>3117</v>
      </c>
      <c r="L10" s="1" t="s">
        <v>8</v>
      </c>
      <c r="M10" s="1" t="s">
        <v>3099</v>
      </c>
      <c r="N10" s="1" t="s">
        <v>366</v>
      </c>
      <c r="O10" s="1" t="s">
        <v>3272</v>
      </c>
      <c r="P10" s="25" t="str">
        <f t="shared" ca="1" si="0"/>
        <v>32 Tahun</v>
      </c>
      <c r="Q10" t="str">
        <f t="shared" ca="1" si="1"/>
        <v>7  Bulan</v>
      </c>
      <c r="R10" t="str">
        <f t="shared" ca="1" si="2"/>
        <v>21 Hari</v>
      </c>
    </row>
    <row r="11" spans="1:18" ht="15">
      <c r="A11" s="586"/>
      <c r="B11" s="641"/>
      <c r="C11" s="12" t="s">
        <v>3273</v>
      </c>
      <c r="D11" s="8" t="s">
        <v>3276</v>
      </c>
      <c r="E11" s="8" t="s">
        <v>10</v>
      </c>
      <c r="F11" s="20" t="s">
        <v>3034</v>
      </c>
      <c r="G11" s="27">
        <v>42341</v>
      </c>
      <c r="H11" s="10" t="s">
        <v>5041</v>
      </c>
      <c r="I11" s="1" t="s">
        <v>3104</v>
      </c>
      <c r="J11" s="8" t="s">
        <v>3121</v>
      </c>
      <c r="K11" s="8" t="s">
        <v>3122</v>
      </c>
      <c r="L11" s="8" t="s">
        <v>11</v>
      </c>
      <c r="M11" s="8" t="s">
        <v>3100</v>
      </c>
      <c r="N11" s="8" t="s">
        <v>2969</v>
      </c>
      <c r="O11" s="8" t="s">
        <v>2922</v>
      </c>
      <c r="P11" s="25" t="str">
        <f t="shared" ca="1" si="0"/>
        <v>9 Tahun</v>
      </c>
      <c r="Q11" t="str">
        <f t="shared" ca="1" si="1"/>
        <v>1  Bulan</v>
      </c>
      <c r="R11" t="str">
        <f t="shared" ca="1" si="2"/>
        <v>27 Hari</v>
      </c>
    </row>
    <row r="12" spans="1:18" ht="15">
      <c r="A12" s="586"/>
      <c r="B12" s="641"/>
      <c r="C12" s="12" t="s">
        <v>3274</v>
      </c>
      <c r="D12" s="8" t="s">
        <v>3277</v>
      </c>
      <c r="E12" s="8" t="s">
        <v>10</v>
      </c>
      <c r="F12" s="20" t="s">
        <v>185</v>
      </c>
      <c r="G12" s="27">
        <v>43620</v>
      </c>
      <c r="H12" s="10" t="s">
        <v>5041</v>
      </c>
      <c r="I12" s="1" t="s">
        <v>3104</v>
      </c>
      <c r="J12" s="8" t="s">
        <v>3121</v>
      </c>
      <c r="K12" s="8" t="s">
        <v>3122</v>
      </c>
      <c r="L12" s="8" t="s">
        <v>11</v>
      </c>
      <c r="M12" s="8" t="s">
        <v>3100</v>
      </c>
      <c r="N12" s="8" t="s">
        <v>2969</v>
      </c>
      <c r="O12" s="8" t="s">
        <v>2922</v>
      </c>
      <c r="P12" s="25" t="str">
        <f t="shared" ca="1" si="0"/>
        <v>5 Tahun</v>
      </c>
      <c r="Q12" t="str">
        <f t="shared" ca="1" si="1"/>
        <v>7  Bulan</v>
      </c>
      <c r="R12" t="str">
        <f t="shared" ca="1" si="2"/>
        <v>26 Hari</v>
      </c>
    </row>
    <row r="13" spans="1:18" ht="15">
      <c r="A13" s="587"/>
      <c r="B13" s="642"/>
      <c r="C13" s="12" t="s">
        <v>3275</v>
      </c>
      <c r="D13" s="8" t="s">
        <v>3278</v>
      </c>
      <c r="E13" s="8" t="s">
        <v>10</v>
      </c>
      <c r="F13" s="20" t="s">
        <v>185</v>
      </c>
      <c r="G13" s="27">
        <v>44984</v>
      </c>
      <c r="H13" s="10" t="s">
        <v>5041</v>
      </c>
      <c r="I13" s="1" t="s">
        <v>3104</v>
      </c>
      <c r="J13" s="8" t="s">
        <v>3121</v>
      </c>
      <c r="K13" s="8" t="s">
        <v>3122</v>
      </c>
      <c r="L13" s="8" t="s">
        <v>11</v>
      </c>
      <c r="M13" s="8" t="s">
        <v>3100</v>
      </c>
      <c r="N13" s="8" t="s">
        <v>2969</v>
      </c>
      <c r="O13" s="8" t="s">
        <v>2922</v>
      </c>
      <c r="P13" s="25" t="str">
        <f t="shared" ca="1" si="0"/>
        <v>1 Tahun</v>
      </c>
      <c r="Q13" t="str">
        <f t="shared" ca="1" si="1"/>
        <v>11  Bulan</v>
      </c>
      <c r="R13" t="str">
        <f t="shared" ca="1" si="2"/>
        <v>3 Hari</v>
      </c>
    </row>
    <row r="14" spans="1:18" ht="15">
      <c r="A14" s="585">
        <v>4</v>
      </c>
      <c r="B14" s="637" t="s">
        <v>7164</v>
      </c>
      <c r="C14" s="12" t="s">
        <v>2727</v>
      </c>
      <c r="D14" s="4" t="s">
        <v>151</v>
      </c>
      <c r="E14" s="4" t="s">
        <v>10</v>
      </c>
      <c r="F14" s="22" t="s">
        <v>185</v>
      </c>
      <c r="G14" s="27">
        <v>29044</v>
      </c>
      <c r="H14" s="10" t="s">
        <v>5041</v>
      </c>
      <c r="I14" s="1" t="s">
        <v>3104</v>
      </c>
      <c r="J14" s="1" t="s">
        <v>3271</v>
      </c>
      <c r="K14" s="1" t="s">
        <v>3097</v>
      </c>
      <c r="L14" s="1" t="s">
        <v>8</v>
      </c>
      <c r="M14" s="1" t="s">
        <v>3095</v>
      </c>
      <c r="N14" s="1" t="s">
        <v>250</v>
      </c>
      <c r="O14" s="1" t="s">
        <v>2395</v>
      </c>
      <c r="P14" s="25" t="str">
        <f t="shared" ca="1" si="0"/>
        <v>45 Tahun</v>
      </c>
      <c r="Q14" t="str">
        <f t="shared" ca="1" si="1"/>
        <v>6  Bulan</v>
      </c>
      <c r="R14" t="str">
        <f t="shared" ca="1" si="2"/>
        <v>22 Hari</v>
      </c>
    </row>
    <row r="15" spans="1:18" ht="15">
      <c r="A15" s="586"/>
      <c r="B15" s="638"/>
      <c r="C15" s="12" t="s">
        <v>7301</v>
      </c>
      <c r="D15" s="4" t="s">
        <v>2259</v>
      </c>
      <c r="E15" s="4" t="s">
        <v>9</v>
      </c>
      <c r="F15" s="22" t="s">
        <v>108</v>
      </c>
      <c r="G15" s="27">
        <v>28588</v>
      </c>
      <c r="H15" s="10" t="s">
        <v>5041</v>
      </c>
      <c r="I15" s="1" t="s">
        <v>3104</v>
      </c>
      <c r="J15" s="1" t="s">
        <v>3271</v>
      </c>
      <c r="K15" s="1" t="s">
        <v>3117</v>
      </c>
      <c r="L15" s="1" t="s">
        <v>8</v>
      </c>
      <c r="M15" s="1" t="s">
        <v>3099</v>
      </c>
      <c r="N15" s="1" t="s">
        <v>967</v>
      </c>
      <c r="O15" s="1" t="s">
        <v>1362</v>
      </c>
      <c r="P15" s="25" t="str">
        <f t="shared" ca="1" si="0"/>
        <v>46 Tahun</v>
      </c>
      <c r="Q15" t="str">
        <f t="shared" ca="1" si="1"/>
        <v>9  Bulan</v>
      </c>
      <c r="R15" t="str">
        <f t="shared" ca="1" si="2"/>
        <v>22 Hari</v>
      </c>
    </row>
    <row r="16" spans="1:18" ht="15">
      <c r="A16" s="586"/>
      <c r="B16" s="638"/>
      <c r="C16" s="12" t="s">
        <v>3280</v>
      </c>
      <c r="D16" s="8" t="s">
        <v>3283</v>
      </c>
      <c r="E16" s="8" t="s">
        <v>10</v>
      </c>
      <c r="F16" s="20" t="s">
        <v>185</v>
      </c>
      <c r="G16" s="27">
        <v>39448</v>
      </c>
      <c r="H16" s="10" t="s">
        <v>5041</v>
      </c>
      <c r="I16" s="1" t="s">
        <v>3104</v>
      </c>
      <c r="J16" s="8" t="s">
        <v>3107</v>
      </c>
      <c r="K16" s="8" t="s">
        <v>3279</v>
      </c>
      <c r="L16" s="8" t="s">
        <v>11</v>
      </c>
      <c r="M16" s="8" t="s">
        <v>3100</v>
      </c>
      <c r="N16" s="8" t="s">
        <v>151</v>
      </c>
      <c r="O16" s="8" t="s">
        <v>2259</v>
      </c>
      <c r="P16" s="25" t="str">
        <f t="shared" ca="1" si="0"/>
        <v>17 Tahun</v>
      </c>
      <c r="Q16" t="str">
        <f t="shared" ca="1" si="1"/>
        <v>0  Bulan</v>
      </c>
      <c r="R16" t="str">
        <f t="shared" ca="1" si="2"/>
        <v>29 Hari</v>
      </c>
    </row>
    <row r="17" spans="1:18" ht="15">
      <c r="A17" s="586"/>
      <c r="B17" s="638"/>
      <c r="C17" s="12" t="s">
        <v>3281</v>
      </c>
      <c r="D17" s="8" t="s">
        <v>3284</v>
      </c>
      <c r="E17" s="8" t="s">
        <v>10</v>
      </c>
      <c r="F17" s="20" t="s">
        <v>185</v>
      </c>
      <c r="G17" s="27">
        <v>40519</v>
      </c>
      <c r="H17" s="10" t="s">
        <v>5041</v>
      </c>
      <c r="I17" s="1" t="s">
        <v>3104</v>
      </c>
      <c r="J17" s="8" t="s">
        <v>3270</v>
      </c>
      <c r="K17" s="8" t="s">
        <v>3279</v>
      </c>
      <c r="L17" s="8" t="s">
        <v>11</v>
      </c>
      <c r="M17" s="8" t="s">
        <v>3100</v>
      </c>
      <c r="N17" s="8" t="s">
        <v>151</v>
      </c>
      <c r="O17" s="8" t="s">
        <v>2259</v>
      </c>
      <c r="P17" s="25" t="str">
        <f t="shared" ca="1" si="0"/>
        <v>14 Tahun</v>
      </c>
      <c r="Q17" t="str">
        <f t="shared" ca="1" si="1"/>
        <v>1  Bulan</v>
      </c>
      <c r="R17" t="str">
        <f t="shared" ca="1" si="2"/>
        <v>23 Hari</v>
      </c>
    </row>
    <row r="18" spans="1:18" ht="15">
      <c r="A18" s="587"/>
      <c r="B18" s="639"/>
      <c r="C18" s="12" t="s">
        <v>3282</v>
      </c>
      <c r="D18" s="8" t="s">
        <v>3285</v>
      </c>
      <c r="E18" s="8" t="s">
        <v>9</v>
      </c>
      <c r="F18" s="20" t="s">
        <v>185</v>
      </c>
      <c r="G18" s="464">
        <v>41875</v>
      </c>
      <c r="H18" s="465" t="s">
        <v>7167</v>
      </c>
      <c r="I18" s="79" t="s">
        <v>3104</v>
      </c>
      <c r="J18" s="8" t="s">
        <v>3270</v>
      </c>
      <c r="K18" s="8" t="s">
        <v>3279</v>
      </c>
      <c r="L18" s="8" t="s">
        <v>11</v>
      </c>
      <c r="M18" s="8" t="s">
        <v>3100</v>
      </c>
      <c r="N18" s="8" t="s">
        <v>151</v>
      </c>
      <c r="O18" s="8" t="s">
        <v>2259</v>
      </c>
      <c r="P18" s="25" t="str">
        <f t="shared" ca="1" si="0"/>
        <v>10 Tahun</v>
      </c>
      <c r="Q18" t="str">
        <f t="shared" ca="1" si="1"/>
        <v>5  Bulan</v>
      </c>
      <c r="R18" t="str">
        <f t="shared" ca="1" si="2"/>
        <v>6 Hari</v>
      </c>
    </row>
    <row r="19" spans="1:18" ht="15">
      <c r="A19" s="151">
        <v>5</v>
      </c>
      <c r="B19" s="12" t="s">
        <v>7165</v>
      </c>
      <c r="C19" s="12" t="s">
        <v>7166</v>
      </c>
      <c r="D19" s="4" t="s">
        <v>2395</v>
      </c>
      <c r="E19" s="4" t="s">
        <v>9</v>
      </c>
      <c r="F19" s="22" t="s">
        <v>185</v>
      </c>
      <c r="G19" s="27">
        <v>23164</v>
      </c>
      <c r="H19" s="10" t="s">
        <v>7168</v>
      </c>
      <c r="I19" s="1" t="s">
        <v>3104</v>
      </c>
      <c r="J19" s="4" t="s">
        <v>3270</v>
      </c>
      <c r="K19" s="4" t="s">
        <v>3117</v>
      </c>
      <c r="L19" s="4" t="s">
        <v>3131</v>
      </c>
      <c r="M19" s="4" t="s">
        <v>3095</v>
      </c>
      <c r="N19" s="4" t="s">
        <v>3033</v>
      </c>
      <c r="O19" s="4" t="s">
        <v>1362</v>
      </c>
      <c r="P19" s="25" t="str">
        <f ca="1" t="shared" si="3" ref="P19">DATEDIF(G19,$P$1,"Y")&amp;" Tahun"</f>
        <v>61 Tahun</v>
      </c>
      <c r="Q19" t="str">
        <f ca="1" t="shared" si="4" ref="Q19">DATEDIF(G19,$P$1,"YM")&amp;"  Bulan"</f>
        <v>7  Bulan</v>
      </c>
      <c r="R19" t="str">
        <f ca="1" t="shared" si="5" ref="R19">DATEDIF(G19,$P$1,"MD")&amp;" Hari"</f>
        <v>28 Hari</v>
      </c>
    </row>
    <row r="20" spans="1:18" ht="15">
      <c r="A20" s="585">
        <v>6</v>
      </c>
      <c r="B20" s="640" t="s">
        <v>998</v>
      </c>
      <c r="C20" s="5" t="s">
        <v>1001</v>
      </c>
      <c r="D20" s="4" t="s">
        <v>1002</v>
      </c>
      <c r="E20" s="4" t="s">
        <v>10</v>
      </c>
      <c r="F20" s="22" t="s">
        <v>185</v>
      </c>
      <c r="G20" s="27">
        <v>32914</v>
      </c>
      <c r="H20" s="10" t="s">
        <v>5041</v>
      </c>
      <c r="I20" s="1" t="s">
        <v>3104</v>
      </c>
      <c r="J20" s="1" t="s">
        <v>3107</v>
      </c>
      <c r="K20" s="1" t="s">
        <v>3097</v>
      </c>
      <c r="L20" s="1" t="s">
        <v>8</v>
      </c>
      <c r="M20" s="1" t="s">
        <v>3095</v>
      </c>
      <c r="N20" s="1" t="s">
        <v>3287</v>
      </c>
      <c r="O20" s="1" t="s">
        <v>1702</v>
      </c>
      <c r="P20" s="25" t="str">
        <f t="shared" ca="1" si="0"/>
        <v>34 Tahun</v>
      </c>
      <c r="Q20" t="str">
        <f t="shared" ca="1" si="1"/>
        <v>11  Bulan</v>
      </c>
      <c r="R20" t="str">
        <f t="shared" ca="1" si="2"/>
        <v>20 Hari</v>
      </c>
    </row>
    <row r="21" spans="1:18" ht="15">
      <c r="A21" s="586"/>
      <c r="B21" s="641"/>
      <c r="C21" s="12" t="s">
        <v>999</v>
      </c>
      <c r="D21" s="4" t="s">
        <v>1000</v>
      </c>
      <c r="E21" s="4" t="s">
        <v>9</v>
      </c>
      <c r="F21" s="22" t="s">
        <v>315</v>
      </c>
      <c r="G21" s="27">
        <v>33834</v>
      </c>
      <c r="H21" s="10" t="s">
        <v>5041</v>
      </c>
      <c r="I21" s="1" t="s">
        <v>3104</v>
      </c>
      <c r="J21" s="1" t="s">
        <v>3107</v>
      </c>
      <c r="K21" s="1" t="s">
        <v>3117</v>
      </c>
      <c r="L21" s="1" t="s">
        <v>8</v>
      </c>
      <c r="M21" s="1" t="s">
        <v>3099</v>
      </c>
      <c r="N21" s="1" t="s">
        <v>1555</v>
      </c>
      <c r="O21" s="1" t="s">
        <v>3288</v>
      </c>
      <c r="P21" s="25" t="str">
        <f t="shared" ca="1" si="0"/>
        <v>32 Tahun</v>
      </c>
      <c r="Q21" t="str">
        <f t="shared" ca="1" si="1"/>
        <v>5  Bulan</v>
      </c>
      <c r="R21" t="str">
        <f t="shared" ca="1" si="2"/>
        <v>12 Hari</v>
      </c>
    </row>
    <row r="22" spans="1:18" ht="15">
      <c r="A22" s="586"/>
      <c r="B22" s="641"/>
      <c r="C22" s="12" t="s">
        <v>1765</v>
      </c>
      <c r="D22" s="8" t="s">
        <v>3291</v>
      </c>
      <c r="E22" s="8" t="s">
        <v>10</v>
      </c>
      <c r="F22" s="20" t="s">
        <v>185</v>
      </c>
      <c r="G22" s="27">
        <v>40913</v>
      </c>
      <c r="H22" s="10" t="s">
        <v>5041</v>
      </c>
      <c r="I22" s="1" t="s">
        <v>3104</v>
      </c>
      <c r="J22" s="8" t="s">
        <v>3286</v>
      </c>
      <c r="K22" s="8" t="s">
        <v>3279</v>
      </c>
      <c r="L22" s="8" t="s">
        <v>11</v>
      </c>
      <c r="M22" s="8" t="s">
        <v>3100</v>
      </c>
      <c r="N22" s="8" t="s">
        <v>1002</v>
      </c>
      <c r="O22" s="8" t="s">
        <v>1000</v>
      </c>
      <c r="P22" s="25" t="str">
        <f t="shared" ca="1" si="0"/>
        <v>13 Tahun</v>
      </c>
      <c r="Q22" t="str">
        <f t="shared" ca="1" si="1"/>
        <v>0  Bulan</v>
      </c>
      <c r="R22" t="str">
        <f t="shared" ca="1" si="2"/>
        <v>25 Hari</v>
      </c>
    </row>
    <row r="23" spans="1:18" ht="15">
      <c r="A23" s="586"/>
      <c r="B23" s="641"/>
      <c r="C23" s="12" t="s">
        <v>3289</v>
      </c>
      <c r="D23" s="8" t="s">
        <v>3292</v>
      </c>
      <c r="E23" s="8" t="s">
        <v>10</v>
      </c>
      <c r="F23" s="20" t="s">
        <v>185</v>
      </c>
      <c r="G23" s="27">
        <v>42054</v>
      </c>
      <c r="H23" s="10" t="s">
        <v>5041</v>
      </c>
      <c r="I23" s="1" t="s">
        <v>3104</v>
      </c>
      <c r="J23" s="8" t="s">
        <v>3286</v>
      </c>
      <c r="K23" s="8" t="s">
        <v>3122</v>
      </c>
      <c r="L23" s="8" t="s">
        <v>11</v>
      </c>
      <c r="M23" s="8" t="s">
        <v>3100</v>
      </c>
      <c r="N23" s="8" t="s">
        <v>1002</v>
      </c>
      <c r="O23" s="8" t="s">
        <v>1000</v>
      </c>
      <c r="P23" s="25" t="str">
        <f t="shared" ca="1" si="0"/>
        <v>9 Tahun</v>
      </c>
      <c r="Q23" t="str">
        <f t="shared" ca="1" si="1"/>
        <v>11  Bulan</v>
      </c>
      <c r="R23" t="str">
        <f t="shared" ca="1" si="2"/>
        <v>11 Hari</v>
      </c>
    </row>
    <row r="24" spans="1:18" ht="15">
      <c r="A24" s="587"/>
      <c r="B24" s="642"/>
      <c r="C24" s="12" t="s">
        <v>3290</v>
      </c>
      <c r="D24" s="8" t="s">
        <v>3293</v>
      </c>
      <c r="E24" s="8" t="s">
        <v>9</v>
      </c>
      <c r="F24" s="20" t="s">
        <v>185</v>
      </c>
      <c r="G24" s="27">
        <v>42533</v>
      </c>
      <c r="H24" s="10" t="s">
        <v>5041</v>
      </c>
      <c r="I24" s="1" t="s">
        <v>3104</v>
      </c>
      <c r="J24" s="8" t="s">
        <v>3286</v>
      </c>
      <c r="K24" s="8" t="s">
        <v>3122</v>
      </c>
      <c r="L24" s="8" t="s">
        <v>11</v>
      </c>
      <c r="M24" s="8" t="s">
        <v>3100</v>
      </c>
      <c r="N24" s="8" t="s">
        <v>1002</v>
      </c>
      <c r="O24" s="8" t="s">
        <v>1000</v>
      </c>
      <c r="P24" s="25" t="str">
        <f t="shared" ca="1" si="0"/>
        <v>8 Tahun</v>
      </c>
      <c r="Q24" t="str">
        <f t="shared" ca="1" si="1"/>
        <v>7  Bulan</v>
      </c>
      <c r="R24" t="str">
        <f t="shared" ca="1" si="2"/>
        <v>18 Hari</v>
      </c>
    </row>
    <row r="25" spans="1:18" ht="15">
      <c r="A25" s="585">
        <v>7</v>
      </c>
      <c r="B25" s="640" t="s">
        <v>2148</v>
      </c>
      <c r="C25" s="5" t="s">
        <v>2228</v>
      </c>
      <c r="D25" s="4" t="s">
        <v>2229</v>
      </c>
      <c r="E25" s="4" t="s">
        <v>10</v>
      </c>
      <c r="F25" s="22" t="s">
        <v>185</v>
      </c>
      <c r="G25" s="28">
        <v>32303</v>
      </c>
      <c r="H25" s="10" t="s">
        <v>5041</v>
      </c>
      <c r="I25" s="16" t="s">
        <v>3104</v>
      </c>
      <c r="J25" s="16" t="s">
        <v>3271</v>
      </c>
      <c r="K25" s="16" t="s">
        <v>3097</v>
      </c>
      <c r="L25" s="16" t="s">
        <v>8</v>
      </c>
      <c r="M25" s="16" t="s">
        <v>3095</v>
      </c>
      <c r="N25" s="16" t="s">
        <v>250</v>
      </c>
      <c r="O25" s="16" t="s">
        <v>2395</v>
      </c>
      <c r="P25" s="25" t="str">
        <f t="shared" ca="1" si="0"/>
        <v>36 Tahun</v>
      </c>
      <c r="Q25" t="str">
        <f t="shared" ca="1" si="1"/>
        <v>7  Bulan</v>
      </c>
      <c r="R25" t="str">
        <f t="shared" ca="1" si="2"/>
        <v>21 Hari</v>
      </c>
    </row>
    <row r="26" spans="1:18" ht="15">
      <c r="A26" s="586"/>
      <c r="B26" s="641"/>
      <c r="C26" s="12" t="s">
        <v>2149</v>
      </c>
      <c r="D26" s="4" t="s">
        <v>981</v>
      </c>
      <c r="E26" s="4" t="s">
        <v>9</v>
      </c>
      <c r="F26" s="22" t="s">
        <v>210</v>
      </c>
      <c r="G26" s="27">
        <v>33036</v>
      </c>
      <c r="H26" s="10" t="s">
        <v>5041</v>
      </c>
      <c r="I26" s="1" t="s">
        <v>3104</v>
      </c>
      <c r="J26" s="1" t="s">
        <v>3271</v>
      </c>
      <c r="K26" s="1" t="s">
        <v>3117</v>
      </c>
      <c r="L26" s="1" t="s">
        <v>8</v>
      </c>
      <c r="M26" s="1" t="s">
        <v>3099</v>
      </c>
      <c r="N26" s="1" t="s">
        <v>1553</v>
      </c>
      <c r="O26" s="1" t="s">
        <v>3071</v>
      </c>
      <c r="P26" s="25" t="str">
        <f t="shared" ca="1" si="0"/>
        <v>34 Tahun</v>
      </c>
      <c r="Q26" t="str">
        <f t="shared" ca="1" si="1"/>
        <v>7  Bulan</v>
      </c>
      <c r="R26" t="str">
        <f t="shared" ca="1" si="2"/>
        <v>18 Hari</v>
      </c>
    </row>
    <row r="27" spans="1:18" ht="15">
      <c r="A27" s="586"/>
      <c r="B27" s="641"/>
      <c r="C27" s="12" t="s">
        <v>3056</v>
      </c>
      <c r="D27" s="8" t="s">
        <v>3295</v>
      </c>
      <c r="E27" s="8" t="s">
        <v>10</v>
      </c>
      <c r="F27" s="20" t="s">
        <v>173</v>
      </c>
      <c r="G27" s="27">
        <v>43399</v>
      </c>
      <c r="H27" s="10" t="s">
        <v>5041</v>
      </c>
      <c r="I27" s="1" t="s">
        <v>3104</v>
      </c>
      <c r="J27" s="8" t="s">
        <v>3286</v>
      </c>
      <c r="K27" s="8" t="s">
        <v>3122</v>
      </c>
      <c r="L27" s="8" t="s">
        <v>11</v>
      </c>
      <c r="M27" s="8" t="s">
        <v>3100</v>
      </c>
      <c r="N27" s="8" t="s">
        <v>2229</v>
      </c>
      <c r="O27" s="8" t="s">
        <v>981</v>
      </c>
      <c r="P27" s="25" t="str">
        <f t="shared" ca="1" si="0"/>
        <v>6 Tahun</v>
      </c>
      <c r="Q27" t="str">
        <f t="shared" ca="1" si="1"/>
        <v>3  Bulan</v>
      </c>
      <c r="R27" t="str">
        <f t="shared" ca="1" si="2"/>
        <v>4 Hari</v>
      </c>
    </row>
    <row r="28" spans="1:18" ht="15">
      <c r="A28" s="587"/>
      <c r="B28" s="642"/>
      <c r="C28" s="12" t="s">
        <v>3294</v>
      </c>
      <c r="D28" s="8" t="s">
        <v>3296</v>
      </c>
      <c r="E28" s="8" t="s">
        <v>10</v>
      </c>
      <c r="F28" s="20" t="s">
        <v>224</v>
      </c>
      <c r="G28" s="27">
        <v>44152</v>
      </c>
      <c r="H28" s="10" t="s">
        <v>5041</v>
      </c>
      <c r="I28" s="1" t="s">
        <v>3104</v>
      </c>
      <c r="J28" s="8" t="s">
        <v>3121</v>
      </c>
      <c r="K28" s="8" t="s">
        <v>3122</v>
      </c>
      <c r="L28" s="8" t="s">
        <v>11</v>
      </c>
      <c r="M28" s="8" t="s">
        <v>3100</v>
      </c>
      <c r="N28" s="8" t="s">
        <v>2229</v>
      </c>
      <c r="O28" s="8" t="s">
        <v>981</v>
      </c>
      <c r="P28" s="25" t="str">
        <f t="shared" ca="1" si="0"/>
        <v>4 Tahun</v>
      </c>
      <c r="Q28" t="str">
        <f t="shared" ca="1" si="1"/>
        <v>2  Bulan</v>
      </c>
      <c r="R28" t="str">
        <f t="shared" ca="1" si="2"/>
        <v>13 Hari</v>
      </c>
    </row>
    <row r="29" spans="1:18" ht="15">
      <c r="A29" s="585">
        <v>8</v>
      </c>
      <c r="B29" s="640" t="s">
        <v>2103</v>
      </c>
      <c r="C29" s="5" t="s">
        <v>2672</v>
      </c>
      <c r="D29" s="4" t="s">
        <v>1357</v>
      </c>
      <c r="E29" s="4" t="s">
        <v>10</v>
      </c>
      <c r="F29" s="22" t="s">
        <v>185</v>
      </c>
      <c r="G29" s="27">
        <v>30631</v>
      </c>
      <c r="H29" s="10" t="s">
        <v>5041</v>
      </c>
      <c r="I29" s="1" t="s">
        <v>3104</v>
      </c>
      <c r="J29" s="1" t="s">
        <v>3107</v>
      </c>
      <c r="K29" s="1" t="s">
        <v>3097</v>
      </c>
      <c r="L29" s="1" t="s">
        <v>8</v>
      </c>
      <c r="M29" s="1" t="s">
        <v>3095</v>
      </c>
      <c r="N29" s="1" t="s">
        <v>355</v>
      </c>
      <c r="O29" s="1" t="s">
        <v>1487</v>
      </c>
      <c r="P29" s="25" t="str">
        <f t="shared" ca="1" si="0"/>
        <v>41 Tahun</v>
      </c>
      <c r="Q29" t="str">
        <f t="shared" ca="1" si="1"/>
        <v>2  Bulan</v>
      </c>
      <c r="R29" t="str">
        <f t="shared" ca="1" si="2"/>
        <v>19 Hari</v>
      </c>
    </row>
    <row r="30" spans="1:18" ht="15">
      <c r="A30" s="586"/>
      <c r="B30" s="641"/>
      <c r="C30" s="12" t="s">
        <v>2104</v>
      </c>
      <c r="D30" s="4" t="s">
        <v>2105</v>
      </c>
      <c r="E30" s="4" t="s">
        <v>9</v>
      </c>
      <c r="F30" s="22" t="s">
        <v>315</v>
      </c>
      <c r="G30" s="27">
        <v>32400</v>
      </c>
      <c r="H30" s="10" t="s">
        <v>5041</v>
      </c>
      <c r="I30" s="1" t="s">
        <v>3104</v>
      </c>
      <c r="J30" s="1" t="s">
        <v>3271</v>
      </c>
      <c r="K30" s="1" t="s">
        <v>3117</v>
      </c>
      <c r="L30" s="1" t="s">
        <v>8</v>
      </c>
      <c r="M30" s="1" t="s">
        <v>3099</v>
      </c>
      <c r="N30" s="1" t="s">
        <v>1068</v>
      </c>
      <c r="O30" s="1" t="s">
        <v>3297</v>
      </c>
      <c r="P30" s="25" t="str">
        <f t="shared" ca="1" si="0"/>
        <v>36 Tahun</v>
      </c>
      <c r="Q30" t="str">
        <f t="shared" ca="1" si="1"/>
        <v>4  Bulan</v>
      </c>
      <c r="R30" t="str">
        <f t="shared" ca="1" si="2"/>
        <v>16 Hari</v>
      </c>
    </row>
    <row r="31" spans="1:18" ht="15">
      <c r="A31" s="586"/>
      <c r="B31" s="641"/>
      <c r="C31" s="12" t="s">
        <v>3298</v>
      </c>
      <c r="D31" s="8" t="s">
        <v>3303</v>
      </c>
      <c r="E31" s="8" t="s">
        <v>9</v>
      </c>
      <c r="F31" s="20" t="s">
        <v>185</v>
      </c>
      <c r="G31" s="27">
        <v>39705</v>
      </c>
      <c r="H31" s="10" t="s">
        <v>5041</v>
      </c>
      <c r="I31" s="1" t="s">
        <v>3104</v>
      </c>
      <c r="J31" s="8" t="s">
        <v>3286</v>
      </c>
      <c r="K31" s="8" t="s">
        <v>3122</v>
      </c>
      <c r="M31" s="8" t="s">
        <v>3100</v>
      </c>
      <c r="N31" s="8" t="s">
        <v>1357</v>
      </c>
      <c r="O31" s="8" t="s">
        <v>2105</v>
      </c>
      <c r="P31" s="25" t="str">
        <f t="shared" ca="1" si="0"/>
        <v>16 Tahun</v>
      </c>
      <c r="Q31" t="str">
        <f t="shared" ca="1" si="1"/>
        <v>4  Bulan</v>
      </c>
      <c r="R31" t="str">
        <f t="shared" ca="1" si="2"/>
        <v>16 Hari</v>
      </c>
    </row>
    <row r="32" spans="1:18" ht="15">
      <c r="A32" s="586"/>
      <c r="B32" s="641"/>
      <c r="C32" s="12" t="s">
        <v>3299</v>
      </c>
      <c r="D32" s="8" t="s">
        <v>3304</v>
      </c>
      <c r="E32" s="8" t="s">
        <v>9</v>
      </c>
      <c r="F32" s="20" t="s">
        <v>185</v>
      </c>
      <c r="G32" s="27">
        <v>41123</v>
      </c>
      <c r="H32" s="10" t="s">
        <v>5041</v>
      </c>
      <c r="I32" s="1" t="s">
        <v>3104</v>
      </c>
      <c r="J32" s="8" t="s">
        <v>3286</v>
      </c>
      <c r="K32" s="8" t="s">
        <v>3122</v>
      </c>
      <c r="M32" s="8" t="s">
        <v>3100</v>
      </c>
      <c r="N32" s="8" t="s">
        <v>1357</v>
      </c>
      <c r="O32" s="8" t="s">
        <v>2105</v>
      </c>
      <c r="P32" s="25" t="str">
        <f t="shared" ca="1" si="0"/>
        <v>12 Tahun</v>
      </c>
      <c r="Q32" t="str">
        <f t="shared" ca="1" si="1"/>
        <v>5  Bulan</v>
      </c>
      <c r="R32" t="str">
        <f t="shared" ca="1" si="2"/>
        <v>28 Hari</v>
      </c>
    </row>
    <row r="33" spans="1:18" ht="15">
      <c r="A33" s="586"/>
      <c r="B33" s="641"/>
      <c r="C33" s="12" t="s">
        <v>3300</v>
      </c>
      <c r="D33" s="8" t="s">
        <v>3305</v>
      </c>
      <c r="E33" s="8" t="s">
        <v>9</v>
      </c>
      <c r="F33" s="20" t="s">
        <v>185</v>
      </c>
      <c r="G33" s="27">
        <v>42444</v>
      </c>
      <c r="H33" s="10" t="s">
        <v>5041</v>
      </c>
      <c r="I33" s="1" t="s">
        <v>3104</v>
      </c>
      <c r="J33" s="8" t="s">
        <v>3286</v>
      </c>
      <c r="K33" s="8" t="s">
        <v>3122</v>
      </c>
      <c r="M33" s="8" t="s">
        <v>3100</v>
      </c>
      <c r="N33" s="8" t="s">
        <v>1357</v>
      </c>
      <c r="O33" s="8" t="s">
        <v>2105</v>
      </c>
      <c r="P33" s="25" t="str">
        <f t="shared" ca="1" si="0"/>
        <v>8 Tahun</v>
      </c>
      <c r="Q33" t="str">
        <f t="shared" ca="1" si="1"/>
        <v>10  Bulan</v>
      </c>
      <c r="R33" t="str">
        <f t="shared" ca="1" si="2"/>
        <v>15 Hari</v>
      </c>
    </row>
    <row r="34" spans="1:18" ht="15">
      <c r="A34" s="586"/>
      <c r="B34" s="641"/>
      <c r="C34" s="12" t="s">
        <v>3301</v>
      </c>
      <c r="D34" s="8" t="s">
        <v>3306</v>
      </c>
      <c r="E34" s="8" t="s">
        <v>9</v>
      </c>
      <c r="F34" s="20" t="s">
        <v>185</v>
      </c>
      <c r="G34" s="27">
        <v>43923</v>
      </c>
      <c r="H34" s="10" t="s">
        <v>5041</v>
      </c>
      <c r="I34" s="1" t="s">
        <v>3104</v>
      </c>
      <c r="J34" s="8" t="s">
        <v>3121</v>
      </c>
      <c r="K34" s="8" t="s">
        <v>3122</v>
      </c>
      <c r="M34" s="8" t="s">
        <v>3100</v>
      </c>
      <c r="N34" s="8" t="s">
        <v>1357</v>
      </c>
      <c r="O34" s="8" t="s">
        <v>2105</v>
      </c>
      <c r="P34" s="25" t="str">
        <f t="shared" ca="1" si="0"/>
        <v>4 Tahun</v>
      </c>
      <c r="Q34" t="str">
        <f t="shared" ca="1" si="1"/>
        <v>9  Bulan</v>
      </c>
      <c r="R34" t="str">
        <f t="shared" ca="1" si="2"/>
        <v>28 Hari</v>
      </c>
    </row>
    <row r="35" spans="1:18" ht="15">
      <c r="A35" s="586"/>
      <c r="B35" s="641"/>
      <c r="C35" s="12" t="s">
        <v>3302</v>
      </c>
      <c r="D35" s="8" t="s">
        <v>3307</v>
      </c>
      <c r="E35" s="8" t="s">
        <v>9</v>
      </c>
      <c r="F35" s="20" t="s">
        <v>185</v>
      </c>
      <c r="G35" s="27">
        <v>44777</v>
      </c>
      <c r="H35" s="10" t="s">
        <v>5041</v>
      </c>
      <c r="I35" s="1" t="s">
        <v>3104</v>
      </c>
      <c r="J35" s="8" t="s">
        <v>3121</v>
      </c>
      <c r="K35" s="8" t="s">
        <v>3122</v>
      </c>
      <c r="M35" s="8" t="s">
        <v>3100</v>
      </c>
      <c r="N35" s="8" t="s">
        <v>1357</v>
      </c>
      <c r="O35" s="8" t="s">
        <v>2105</v>
      </c>
      <c r="P35" s="25" t="str">
        <f t="shared" ca="1" si="0"/>
        <v>2 Tahun</v>
      </c>
      <c r="Q35" t="str">
        <f t="shared" ca="1" si="1"/>
        <v>5  Bulan</v>
      </c>
      <c r="R35" t="str">
        <f t="shared" ca="1" si="2"/>
        <v>26 Hari</v>
      </c>
    </row>
    <row r="36" spans="1:18" ht="15">
      <c r="A36" s="587"/>
      <c r="B36" s="642"/>
      <c r="C36" s="12" t="s">
        <v>2806</v>
      </c>
      <c r="D36" s="8" t="s">
        <v>355</v>
      </c>
      <c r="E36" s="8" t="s">
        <v>10</v>
      </c>
      <c r="F36" s="20" t="s">
        <v>185</v>
      </c>
      <c r="G36" s="27">
        <v>19146</v>
      </c>
      <c r="H36" s="10" t="s">
        <v>5041</v>
      </c>
      <c r="I36" s="1" t="s">
        <v>3104</v>
      </c>
      <c r="J36" s="8" t="s">
        <v>3270</v>
      </c>
      <c r="K36" s="8" t="s">
        <v>3124</v>
      </c>
      <c r="M36" s="8" t="s">
        <v>3135</v>
      </c>
      <c r="N36" s="8" t="s">
        <v>861</v>
      </c>
      <c r="O36" s="8" t="s">
        <v>1912</v>
      </c>
      <c r="P36" s="25" t="str">
        <f t="shared" ca="1" si="0"/>
        <v>72 Tahun</v>
      </c>
      <c r="Q36" t="str">
        <f t="shared" ca="1" si="1"/>
        <v>7  Bulan</v>
      </c>
      <c r="R36" t="str">
        <f t="shared" ca="1" si="2"/>
        <v>29 Hari</v>
      </c>
    </row>
    <row r="37" spans="1:18" ht="15">
      <c r="A37" s="585">
        <v>9</v>
      </c>
      <c r="B37" s="640" t="s">
        <v>932</v>
      </c>
      <c r="C37" s="5" t="s">
        <v>936</v>
      </c>
      <c r="D37" s="4" t="s">
        <v>937</v>
      </c>
      <c r="E37" s="4" t="s">
        <v>10</v>
      </c>
      <c r="F37" s="22" t="s">
        <v>72</v>
      </c>
      <c r="G37" s="27">
        <v>21053</v>
      </c>
      <c r="H37" s="10" t="s">
        <v>5041</v>
      </c>
      <c r="I37" s="1" t="s">
        <v>3104</v>
      </c>
      <c r="J37" s="8" t="s">
        <v>3270</v>
      </c>
      <c r="K37" s="1" t="s">
        <v>3124</v>
      </c>
      <c r="L37" s="1" t="s">
        <v>8</v>
      </c>
      <c r="M37" s="1" t="s">
        <v>3095</v>
      </c>
      <c r="N37" s="13" t="s">
        <v>3138</v>
      </c>
      <c r="O37" s="13" t="s">
        <v>3138</v>
      </c>
      <c r="P37" s="25" t="str">
        <f t="shared" ca="1" si="0"/>
        <v>67 Tahun</v>
      </c>
      <c r="Q37" t="str">
        <f t="shared" ca="1" si="1"/>
        <v>5  Bulan</v>
      </c>
      <c r="R37" t="str">
        <f t="shared" ca="1" si="2"/>
        <v>9 Hari</v>
      </c>
    </row>
    <row r="38" spans="1:18" ht="15">
      <c r="A38" s="587"/>
      <c r="B38" s="642"/>
      <c r="C38" s="5" t="s">
        <v>935</v>
      </c>
      <c r="D38" s="4" t="s">
        <v>361</v>
      </c>
      <c r="E38" s="4" t="s">
        <v>9</v>
      </c>
      <c r="F38" s="22" t="s">
        <v>185</v>
      </c>
      <c r="G38" s="27">
        <v>25072</v>
      </c>
      <c r="H38" s="10" t="s">
        <v>5041</v>
      </c>
      <c r="I38" s="1" t="s">
        <v>3104</v>
      </c>
      <c r="J38" s="8" t="s">
        <v>3270</v>
      </c>
      <c r="K38" s="1" t="s">
        <v>3124</v>
      </c>
      <c r="L38" s="1" t="s">
        <v>8</v>
      </c>
      <c r="M38" s="1" t="s">
        <v>3099</v>
      </c>
      <c r="N38" s="1" t="s">
        <v>3308</v>
      </c>
      <c r="O38" s="1" t="s">
        <v>639</v>
      </c>
      <c r="P38" s="25" t="str">
        <f t="shared" ca="1" si="0"/>
        <v>56 Tahun</v>
      </c>
      <c r="Q38" t="str">
        <f t="shared" ca="1" si="1"/>
        <v>5  Bulan</v>
      </c>
      <c r="R38" t="str">
        <f t="shared" ca="1" si="2"/>
        <v>8 Hari</v>
      </c>
    </row>
    <row r="39" spans="1:18" ht="15">
      <c r="A39" s="115"/>
      <c r="B39" s="15"/>
      <c r="C39" s="15" t="s">
        <v>933</v>
      </c>
      <c r="D39" s="16" t="s">
        <v>934</v>
      </c>
      <c r="E39" s="16" t="s">
        <v>9</v>
      </c>
      <c r="F39" s="23" t="s">
        <v>185</v>
      </c>
      <c r="G39" s="28">
        <v>37665</v>
      </c>
      <c r="H39" s="10" t="s">
        <v>5041</v>
      </c>
      <c r="I39" s="16" t="s">
        <v>3104</v>
      </c>
      <c r="J39" s="16" t="s">
        <v>3271</v>
      </c>
      <c r="K39" s="16" t="s">
        <v>3097</v>
      </c>
      <c r="L39" s="16" t="s">
        <v>11</v>
      </c>
      <c r="M39" s="17" t="s">
        <v>3138</v>
      </c>
      <c r="N39" s="17" t="s">
        <v>3138</v>
      </c>
      <c r="O39" s="17" t="s">
        <v>3138</v>
      </c>
      <c r="P39" s="25" t="str">
        <f t="shared" ca="1" si="0"/>
        <v>21 Tahun</v>
      </c>
      <c r="Q39" t="str">
        <f t="shared" ca="1" si="1"/>
        <v>11  Bulan</v>
      </c>
      <c r="R39" t="str">
        <f t="shared" ca="1" si="2"/>
        <v>17 Hari</v>
      </c>
    </row>
    <row r="40" spans="1:18" ht="15">
      <c r="A40" s="115">
        <v>10</v>
      </c>
      <c r="B40" s="5" t="s">
        <v>1028</v>
      </c>
      <c r="C40" s="5" t="s">
        <v>1031</v>
      </c>
      <c r="D40" s="4" t="s">
        <v>92</v>
      </c>
      <c r="E40" s="4" t="s">
        <v>10</v>
      </c>
      <c r="F40" s="22" t="s">
        <v>30</v>
      </c>
      <c r="G40" s="27">
        <v>28044</v>
      </c>
      <c r="H40" s="10" t="s">
        <v>5041</v>
      </c>
      <c r="I40" s="4" t="s">
        <v>3104</v>
      </c>
      <c r="J40" s="1" t="s">
        <v>3107</v>
      </c>
      <c r="K40" s="1" t="s">
        <v>3124</v>
      </c>
      <c r="L40" s="1" t="s">
        <v>8</v>
      </c>
      <c r="M40" s="1" t="s">
        <v>3095</v>
      </c>
      <c r="N40" s="1" t="s">
        <v>3309</v>
      </c>
      <c r="O40" s="1" t="s">
        <v>1515</v>
      </c>
      <c r="P40" s="25" t="str">
        <f t="shared" ca="1" si="0"/>
        <v>48 Tahun</v>
      </c>
      <c r="Q40" t="str">
        <f t="shared" ca="1" si="1"/>
        <v>3  Bulan</v>
      </c>
      <c r="R40" t="str">
        <f t="shared" ca="1" si="2"/>
        <v>19 Hari</v>
      </c>
    </row>
    <row r="41" spans="1:18" ht="15">
      <c r="A41" s="115"/>
      <c r="B41" s="5"/>
      <c r="C41" s="5" t="s">
        <v>1032</v>
      </c>
      <c r="D41" s="4" t="s">
        <v>1033</v>
      </c>
      <c r="E41" s="4" t="s">
        <v>9</v>
      </c>
      <c r="F41" s="22" t="s">
        <v>30</v>
      </c>
      <c r="G41" s="27">
        <v>28773</v>
      </c>
      <c r="H41" s="10" t="s">
        <v>5041</v>
      </c>
      <c r="I41" s="4" t="s">
        <v>3104</v>
      </c>
      <c r="J41" s="1" t="s">
        <v>3107</v>
      </c>
      <c r="K41" s="1" t="s">
        <v>3117</v>
      </c>
      <c r="L41" s="1" t="s">
        <v>8</v>
      </c>
      <c r="M41" s="1" t="s">
        <v>3099</v>
      </c>
      <c r="N41" s="1" t="s">
        <v>1068</v>
      </c>
      <c r="O41" s="1" t="s">
        <v>3222</v>
      </c>
      <c r="P41" s="25" t="str">
        <f t="shared" ca="1" si="0"/>
        <v>46 Tahun</v>
      </c>
      <c r="Q41" t="str">
        <f t="shared" ca="1" si="1"/>
        <v>3  Bulan</v>
      </c>
      <c r="R41" t="str">
        <f t="shared" ca="1" si="2"/>
        <v>20 Hari</v>
      </c>
    </row>
    <row r="42" spans="1:18" ht="15">
      <c r="A42" s="115"/>
      <c r="B42" s="5"/>
      <c r="C42" s="5" t="s">
        <v>2771</v>
      </c>
      <c r="D42" s="4" t="s">
        <v>2772</v>
      </c>
      <c r="E42" s="4" t="s">
        <v>10</v>
      </c>
      <c r="F42" s="22" t="s">
        <v>30</v>
      </c>
      <c r="G42" s="27">
        <v>36028</v>
      </c>
      <c r="H42" s="10" t="s">
        <v>5041</v>
      </c>
      <c r="I42" s="4" t="s">
        <v>3104</v>
      </c>
      <c r="J42" s="1" t="s">
        <v>3107</v>
      </c>
      <c r="K42" s="1" t="s">
        <v>3097</v>
      </c>
      <c r="L42" s="1" t="s">
        <v>11</v>
      </c>
      <c r="M42" s="1" t="s">
        <v>3100</v>
      </c>
      <c r="N42" s="1" t="s">
        <v>92</v>
      </c>
      <c r="O42" s="1" t="s">
        <v>1033</v>
      </c>
      <c r="P42" s="25" t="str">
        <f t="shared" ca="1" si="0"/>
        <v>26 Tahun</v>
      </c>
      <c r="Q42" t="str">
        <f t="shared" ca="1" si="1"/>
        <v>5  Bulan</v>
      </c>
      <c r="R42" t="str">
        <f t="shared" ca="1" si="2"/>
        <v>9 Hari</v>
      </c>
    </row>
    <row r="43" spans="1:18" ht="15">
      <c r="A43" s="115"/>
      <c r="B43" s="5"/>
      <c r="C43" s="5" t="s">
        <v>1029</v>
      </c>
      <c r="D43" s="4" t="s">
        <v>1030</v>
      </c>
      <c r="E43" s="4" t="s">
        <v>10</v>
      </c>
      <c r="F43" s="22" t="s">
        <v>30</v>
      </c>
      <c r="G43" s="27">
        <v>38919</v>
      </c>
      <c r="H43" s="10" t="s">
        <v>5041</v>
      </c>
      <c r="I43" s="4" t="s">
        <v>3104</v>
      </c>
      <c r="J43" s="1" t="s">
        <v>3107</v>
      </c>
      <c r="K43" s="1" t="s">
        <v>3279</v>
      </c>
      <c r="L43" s="1" t="s">
        <v>11</v>
      </c>
      <c r="M43" s="1" t="s">
        <v>3100</v>
      </c>
      <c r="N43" s="1" t="s">
        <v>92</v>
      </c>
      <c r="O43" s="1" t="s">
        <v>1033</v>
      </c>
      <c r="P43" s="25" t="str">
        <f t="shared" ca="1" si="0"/>
        <v>18 Tahun</v>
      </c>
      <c r="Q43" t="str">
        <f t="shared" ca="1" si="1"/>
        <v>6  Bulan</v>
      </c>
      <c r="R43" t="str">
        <f t="shared" ca="1" si="2"/>
        <v>9 Hari</v>
      </c>
    </row>
    <row r="44" spans="1:18" ht="15">
      <c r="A44" s="115">
        <v>11</v>
      </c>
      <c r="B44" s="5" t="s">
        <v>1088</v>
      </c>
      <c r="C44" s="5" t="s">
        <v>1090</v>
      </c>
      <c r="D44" s="4" t="s">
        <v>1091</v>
      </c>
      <c r="E44" s="4" t="s">
        <v>10</v>
      </c>
      <c r="F44" s="22" t="s">
        <v>185</v>
      </c>
      <c r="G44" s="27">
        <v>30435</v>
      </c>
      <c r="H44" s="10" t="s">
        <v>5041</v>
      </c>
      <c r="I44" s="4" t="s">
        <v>3104</v>
      </c>
      <c r="J44" s="1" t="s">
        <v>3271</v>
      </c>
      <c r="K44" s="1" t="s">
        <v>3097</v>
      </c>
      <c r="L44" s="1" t="s">
        <v>8</v>
      </c>
      <c r="M44" s="1" t="s">
        <v>3095</v>
      </c>
      <c r="N44" s="1" t="s">
        <v>937</v>
      </c>
      <c r="O44" s="1" t="s">
        <v>361</v>
      </c>
      <c r="P44" s="25" t="str">
        <f t="shared" ca="1" si="0"/>
        <v>41 Tahun</v>
      </c>
      <c r="Q44" t="str">
        <f t="shared" ca="1" si="1"/>
        <v>9  Bulan</v>
      </c>
      <c r="R44" t="str">
        <f t="shared" ca="1" si="2"/>
        <v>1 Hari</v>
      </c>
    </row>
    <row r="45" spans="1:18" ht="15">
      <c r="A45" s="115"/>
      <c r="B45" s="12"/>
      <c r="C45" s="12" t="s">
        <v>1089</v>
      </c>
      <c r="D45" s="4" t="s">
        <v>1043</v>
      </c>
      <c r="E45" s="4" t="s">
        <v>9</v>
      </c>
      <c r="F45" s="22" t="s">
        <v>108</v>
      </c>
      <c r="G45" s="27">
        <v>32153</v>
      </c>
      <c r="H45" s="10" t="s">
        <v>5041</v>
      </c>
      <c r="I45" s="4" t="s">
        <v>3104</v>
      </c>
      <c r="J45" s="1" t="s">
        <v>3271</v>
      </c>
      <c r="K45" s="1" t="s">
        <v>3097</v>
      </c>
      <c r="L45" s="1" t="s">
        <v>8</v>
      </c>
      <c r="M45" s="1" t="s">
        <v>3099</v>
      </c>
      <c r="N45" s="1" t="s">
        <v>371</v>
      </c>
      <c r="O45" s="1" t="s">
        <v>1353</v>
      </c>
      <c r="P45" s="25" t="str">
        <f t="shared" ca="1" si="0"/>
        <v>37 Tahun</v>
      </c>
      <c r="Q45" t="str">
        <f t="shared" ca="1" si="1"/>
        <v>0  Bulan</v>
      </c>
      <c r="R45" t="str">
        <f t="shared" ca="1" si="2"/>
        <v>19 Hari</v>
      </c>
    </row>
    <row r="46" spans="1:18" ht="15">
      <c r="A46" s="115"/>
      <c r="B46" s="12"/>
      <c r="C46" s="12" t="s">
        <v>3310</v>
      </c>
      <c r="D46" s="8" t="s">
        <v>3312</v>
      </c>
      <c r="E46" s="8" t="s">
        <v>10</v>
      </c>
      <c r="F46" s="20" t="s">
        <v>185</v>
      </c>
      <c r="G46" s="27">
        <v>41291</v>
      </c>
      <c r="H46" s="10" t="s">
        <v>5041</v>
      </c>
      <c r="I46" s="4" t="s">
        <v>3104</v>
      </c>
      <c r="J46" s="8" t="s">
        <v>3286</v>
      </c>
      <c r="K46" s="8" t="s">
        <v>3279</v>
      </c>
      <c r="L46" s="8" t="s">
        <v>11</v>
      </c>
      <c r="M46" s="8" t="s">
        <v>3100</v>
      </c>
      <c r="N46" s="8" t="s">
        <v>1091</v>
      </c>
      <c r="O46" s="8" t="s">
        <v>1043</v>
      </c>
      <c r="P46" s="25" t="str">
        <f t="shared" ca="1" si="0"/>
        <v>12 Tahun</v>
      </c>
      <c r="Q46" t="str">
        <f t="shared" ca="1" si="1"/>
        <v>0  Bulan</v>
      </c>
      <c r="R46" t="str">
        <f t="shared" ca="1" si="2"/>
        <v>13 Hari</v>
      </c>
    </row>
    <row r="47" spans="1:18" ht="15">
      <c r="A47" s="115"/>
      <c r="B47" s="12"/>
      <c r="C47" s="12" t="s">
        <v>3311</v>
      </c>
      <c r="D47" s="8" t="s">
        <v>3313</v>
      </c>
      <c r="E47" s="8" t="s">
        <v>10</v>
      </c>
      <c r="F47" s="20" t="s">
        <v>173</v>
      </c>
      <c r="G47" s="27">
        <v>43286</v>
      </c>
      <c r="H47" s="10" t="s">
        <v>5041</v>
      </c>
      <c r="I47" s="4" t="s">
        <v>3104</v>
      </c>
      <c r="J47" s="8" t="s">
        <v>3121</v>
      </c>
      <c r="K47" s="8" t="s">
        <v>3122</v>
      </c>
      <c r="L47" s="8" t="s">
        <v>11</v>
      </c>
      <c r="M47" s="8" t="s">
        <v>3100</v>
      </c>
      <c r="N47" s="8" t="s">
        <v>1091</v>
      </c>
      <c r="O47" s="8" t="s">
        <v>1043</v>
      </c>
      <c r="P47" s="25" t="str">
        <f t="shared" ca="1" si="0"/>
        <v>6 Tahun</v>
      </c>
      <c r="Q47" t="str">
        <f t="shared" ca="1" si="1"/>
        <v>6  Bulan</v>
      </c>
      <c r="R47" t="str">
        <f t="shared" ca="1" si="2"/>
        <v>25 Hari</v>
      </c>
    </row>
    <row r="48" spans="1:18" ht="15">
      <c r="A48" s="115">
        <v>12</v>
      </c>
      <c r="B48" s="5" t="s">
        <v>1056</v>
      </c>
      <c r="C48" s="5" t="s">
        <v>1057</v>
      </c>
      <c r="D48" s="4" t="s">
        <v>1058</v>
      </c>
      <c r="E48" s="4" t="s">
        <v>10</v>
      </c>
      <c r="F48" s="22" t="s">
        <v>185</v>
      </c>
      <c r="G48" s="27">
        <v>35664</v>
      </c>
      <c r="H48" s="10" t="s">
        <v>5041</v>
      </c>
      <c r="I48" s="4" t="s">
        <v>3104</v>
      </c>
      <c r="J48" s="1" t="s">
        <v>3107</v>
      </c>
      <c r="K48" s="1" t="s">
        <v>3097</v>
      </c>
      <c r="L48" s="1" t="s">
        <v>8</v>
      </c>
      <c r="M48" s="1" t="s">
        <v>3095</v>
      </c>
      <c r="N48" s="1" t="s">
        <v>376</v>
      </c>
      <c r="O48" s="1" t="s">
        <v>379</v>
      </c>
      <c r="P48" s="25" t="str">
        <f t="shared" ca="1" si="0"/>
        <v>27 Tahun</v>
      </c>
      <c r="Q48" t="str">
        <f t="shared" ca="1" si="1"/>
        <v>5  Bulan</v>
      </c>
      <c r="R48" t="str">
        <f t="shared" ca="1" si="2"/>
        <v>8 Hari</v>
      </c>
    </row>
    <row r="49" spans="1:18" ht="15">
      <c r="A49" s="115"/>
      <c r="B49" s="12"/>
      <c r="C49" s="12" t="s">
        <v>1059</v>
      </c>
      <c r="D49" s="4" t="s">
        <v>1060</v>
      </c>
      <c r="E49" s="4" t="s">
        <v>9</v>
      </c>
      <c r="F49" s="22" t="s">
        <v>72</v>
      </c>
      <c r="G49" s="27">
        <v>34405</v>
      </c>
      <c r="H49" s="10" t="s">
        <v>5041</v>
      </c>
      <c r="I49" s="4" t="s">
        <v>3104</v>
      </c>
      <c r="J49" s="1" t="s">
        <v>3107</v>
      </c>
      <c r="K49" s="1" t="s">
        <v>3117</v>
      </c>
      <c r="L49" s="1" t="s">
        <v>8</v>
      </c>
      <c r="M49" s="1" t="s">
        <v>3099</v>
      </c>
      <c r="N49" s="1" t="s">
        <v>3314</v>
      </c>
      <c r="O49" s="1" t="s">
        <v>3062</v>
      </c>
      <c r="P49" s="25" t="str">
        <f t="shared" ca="1" si="0"/>
        <v>30 Tahun</v>
      </c>
      <c r="Q49" t="str">
        <f t="shared" ca="1" si="1"/>
        <v>10  Bulan</v>
      </c>
      <c r="R49" t="str">
        <f t="shared" ca="1" si="2"/>
        <v>18 Hari</v>
      </c>
    </row>
    <row r="50" spans="1:18" ht="15">
      <c r="A50" s="115"/>
      <c r="B50" s="12"/>
      <c r="C50" s="12" t="s">
        <v>3315</v>
      </c>
      <c r="D50" s="8" t="s">
        <v>3317</v>
      </c>
      <c r="E50" s="8" t="s">
        <v>9</v>
      </c>
      <c r="F50" s="20" t="s">
        <v>185</v>
      </c>
      <c r="G50" s="27">
        <v>42702</v>
      </c>
      <c r="H50" s="10" t="s">
        <v>5041</v>
      </c>
      <c r="I50" s="4" t="s">
        <v>3104</v>
      </c>
      <c r="J50" s="8" t="s">
        <v>3121</v>
      </c>
      <c r="K50" s="8" t="s">
        <v>3122</v>
      </c>
      <c r="L50" s="8" t="s">
        <v>11</v>
      </c>
      <c r="M50" s="8" t="s">
        <v>3100</v>
      </c>
      <c r="N50" s="8" t="s">
        <v>1058</v>
      </c>
      <c r="O50" s="8" t="s">
        <v>1060</v>
      </c>
      <c r="P50" s="25" t="str">
        <f t="shared" ca="1" si="0"/>
        <v>8 Tahun</v>
      </c>
      <c r="Q50" t="str">
        <f t="shared" ca="1" si="1"/>
        <v>2  Bulan</v>
      </c>
      <c r="R50" t="str">
        <f t="shared" ca="1" si="2"/>
        <v>2 Hari</v>
      </c>
    </row>
    <row r="51" spans="1:18" ht="15">
      <c r="A51" s="115"/>
      <c r="B51" s="12"/>
      <c r="C51" s="12" t="s">
        <v>3316</v>
      </c>
      <c r="D51" s="8" t="s">
        <v>3318</v>
      </c>
      <c r="E51" s="8" t="s">
        <v>10</v>
      </c>
      <c r="F51" s="20" t="s">
        <v>185</v>
      </c>
      <c r="G51" s="27">
        <v>43578</v>
      </c>
      <c r="H51" s="10" t="s">
        <v>5041</v>
      </c>
      <c r="I51" s="4" t="s">
        <v>3104</v>
      </c>
      <c r="J51" s="8" t="s">
        <v>3121</v>
      </c>
      <c r="K51" s="8" t="s">
        <v>3122</v>
      </c>
      <c r="L51" s="8" t="s">
        <v>11</v>
      </c>
      <c r="M51" s="8" t="s">
        <v>3100</v>
      </c>
      <c r="N51" s="8" t="s">
        <v>1058</v>
      </c>
      <c r="O51" s="8" t="s">
        <v>1060</v>
      </c>
      <c r="P51" s="25" t="str">
        <f t="shared" ca="1" si="0"/>
        <v>5 Tahun</v>
      </c>
      <c r="Q51" t="str">
        <f t="shared" ca="1" si="1"/>
        <v>9  Bulan</v>
      </c>
      <c r="R51" t="str">
        <f t="shared" ca="1" si="2"/>
        <v>7 Hari</v>
      </c>
    </row>
    <row r="52" spans="1:18" ht="15">
      <c r="A52" s="115">
        <v>13</v>
      </c>
      <c r="B52" s="5" t="s">
        <v>1103</v>
      </c>
      <c r="C52" s="5" t="s">
        <v>1104</v>
      </c>
      <c r="D52" s="4" t="s">
        <v>1105</v>
      </c>
      <c r="E52" s="4" t="s">
        <v>10</v>
      </c>
      <c r="F52" s="22" t="s">
        <v>173</v>
      </c>
      <c r="G52" s="27">
        <v>31318</v>
      </c>
      <c r="H52" s="10" t="s">
        <v>5041</v>
      </c>
      <c r="I52" s="4" t="s">
        <v>3104</v>
      </c>
      <c r="J52" s="1" t="s">
        <v>3271</v>
      </c>
      <c r="K52" s="1" t="s">
        <v>3097</v>
      </c>
      <c r="L52" s="1" t="s">
        <v>8</v>
      </c>
      <c r="M52" s="1" t="s">
        <v>3095</v>
      </c>
      <c r="N52" s="1" t="s">
        <v>863</v>
      </c>
      <c r="O52" s="1" t="s">
        <v>1398</v>
      </c>
      <c r="P52" s="25" t="str">
        <f t="shared" ca="1" si="0"/>
        <v>39 Tahun</v>
      </c>
      <c r="Q52" t="str">
        <f t="shared" ca="1" si="1"/>
        <v>4  Bulan</v>
      </c>
      <c r="R52" t="str">
        <f t="shared" ca="1" si="2"/>
        <v>2 Hari</v>
      </c>
    </row>
    <row r="53" spans="1:18" ht="15">
      <c r="A53" s="115"/>
      <c r="B53" s="12"/>
      <c r="C53" s="12" t="s">
        <v>1106</v>
      </c>
      <c r="D53" s="4" t="s">
        <v>1100</v>
      </c>
      <c r="E53" s="4" t="s">
        <v>9</v>
      </c>
      <c r="F53" s="22" t="s">
        <v>354</v>
      </c>
      <c r="G53" s="27">
        <v>32857</v>
      </c>
      <c r="H53" s="10" t="s">
        <v>5041</v>
      </c>
      <c r="I53" s="4" t="s">
        <v>3104</v>
      </c>
      <c r="J53" s="1" t="s">
        <v>3271</v>
      </c>
      <c r="K53" s="1" t="s">
        <v>3117</v>
      </c>
      <c r="L53" s="1" t="s">
        <v>8</v>
      </c>
      <c r="M53" s="1" t="s">
        <v>3099</v>
      </c>
      <c r="N53" s="1" t="s">
        <v>862</v>
      </c>
      <c r="O53" s="1" t="s">
        <v>1702</v>
      </c>
      <c r="P53" s="25" t="str">
        <f t="shared" ca="1" si="0"/>
        <v>35 Tahun</v>
      </c>
      <c r="Q53" t="str">
        <f t="shared" ca="1" si="1"/>
        <v>1  Bulan</v>
      </c>
      <c r="R53" t="str">
        <f t="shared" ca="1" si="2"/>
        <v>15 Hari</v>
      </c>
    </row>
    <row r="54" spans="1:18" ht="15">
      <c r="A54" s="115"/>
      <c r="B54" s="12"/>
      <c r="C54" s="12" t="s">
        <v>3319</v>
      </c>
      <c r="D54" s="8" t="s">
        <v>3322</v>
      </c>
      <c r="E54" s="8" t="s">
        <v>10</v>
      </c>
      <c r="F54" s="20" t="s">
        <v>173</v>
      </c>
      <c r="G54" s="27">
        <v>40615</v>
      </c>
      <c r="H54" s="10" t="s">
        <v>5041</v>
      </c>
      <c r="I54" s="4" t="s">
        <v>3104</v>
      </c>
      <c r="J54" s="8" t="s">
        <v>3286</v>
      </c>
      <c r="K54" s="8" t="s">
        <v>3279</v>
      </c>
      <c r="L54" s="8" t="s">
        <v>11</v>
      </c>
      <c r="M54" s="8" t="s">
        <v>3100</v>
      </c>
      <c r="N54" s="8" t="s">
        <v>1105</v>
      </c>
      <c r="O54" s="8" t="s">
        <v>1100</v>
      </c>
      <c r="P54" s="25" t="str">
        <f t="shared" ca="1" si="0"/>
        <v>13 Tahun</v>
      </c>
      <c r="Q54" t="str">
        <f t="shared" ca="1" si="1"/>
        <v>10  Bulan</v>
      </c>
      <c r="R54" t="str">
        <f t="shared" ca="1" si="2"/>
        <v>17 Hari</v>
      </c>
    </row>
    <row r="55" spans="1:18" ht="15">
      <c r="A55" s="115"/>
      <c r="B55" s="12"/>
      <c r="C55" s="12" t="s">
        <v>3320</v>
      </c>
      <c r="D55" s="8" t="s">
        <v>3323</v>
      </c>
      <c r="E55" s="8" t="s">
        <v>10</v>
      </c>
      <c r="F55" s="20" t="s">
        <v>3325</v>
      </c>
      <c r="G55" s="27">
        <v>42312</v>
      </c>
      <c r="H55" s="10" t="s">
        <v>5041</v>
      </c>
      <c r="I55" s="4" t="s">
        <v>3104</v>
      </c>
      <c r="J55" s="8" t="s">
        <v>3121</v>
      </c>
      <c r="K55" s="8" t="s">
        <v>3122</v>
      </c>
      <c r="L55" s="8" t="s">
        <v>11</v>
      </c>
      <c r="M55" s="8" t="s">
        <v>3100</v>
      </c>
      <c r="N55" s="8" t="s">
        <v>1105</v>
      </c>
      <c r="O55" s="8" t="s">
        <v>1100</v>
      </c>
      <c r="P55" s="25" t="str">
        <f t="shared" ca="1" si="0"/>
        <v>9 Tahun</v>
      </c>
      <c r="Q55" t="str">
        <f t="shared" ca="1" si="1"/>
        <v>2  Bulan</v>
      </c>
      <c r="R55" t="str">
        <f t="shared" ca="1" si="2"/>
        <v>26 Hari</v>
      </c>
    </row>
    <row r="56" spans="1:18" ht="15">
      <c r="A56" s="115"/>
      <c r="B56" s="12"/>
      <c r="C56" s="12" t="s">
        <v>3321</v>
      </c>
      <c r="D56" s="8" t="s">
        <v>3324</v>
      </c>
      <c r="E56" s="8" t="s">
        <v>9</v>
      </c>
      <c r="F56" s="20" t="s">
        <v>1410</v>
      </c>
      <c r="G56" s="27">
        <v>43002</v>
      </c>
      <c r="H56" s="10" t="s">
        <v>5041</v>
      </c>
      <c r="I56" s="4" t="s">
        <v>3104</v>
      </c>
      <c r="J56" s="8" t="s">
        <v>3121</v>
      </c>
      <c r="K56" s="8" t="s">
        <v>3122</v>
      </c>
      <c r="L56" s="8" t="s">
        <v>11</v>
      </c>
      <c r="M56" s="8" t="s">
        <v>3100</v>
      </c>
      <c r="N56" s="8" t="s">
        <v>1105</v>
      </c>
      <c r="O56" s="8" t="s">
        <v>1100</v>
      </c>
      <c r="P56" s="25" t="str">
        <f t="shared" ca="1" si="0"/>
        <v>7 Tahun</v>
      </c>
      <c r="Q56" t="str">
        <f t="shared" ca="1" si="1"/>
        <v>4  Bulan</v>
      </c>
      <c r="R56" t="str">
        <f t="shared" ca="1" si="2"/>
        <v>6 Hari</v>
      </c>
    </row>
    <row r="57" spans="1:18" ht="15">
      <c r="A57" s="115">
        <v>14</v>
      </c>
      <c r="B57" s="5" t="s">
        <v>898</v>
      </c>
      <c r="C57" s="5" t="s">
        <v>901</v>
      </c>
      <c r="D57" s="4" t="s">
        <v>902</v>
      </c>
      <c r="E57" s="4" t="s">
        <v>10</v>
      </c>
      <c r="F57" s="22" t="s">
        <v>185</v>
      </c>
      <c r="G57" s="27">
        <v>25721</v>
      </c>
      <c r="H57" s="10" t="s">
        <v>5041</v>
      </c>
      <c r="I57" s="4" t="s">
        <v>3104</v>
      </c>
      <c r="J57" s="1" t="s">
        <v>3271</v>
      </c>
      <c r="K57" s="1" t="s">
        <v>3097</v>
      </c>
      <c r="L57" s="1" t="s">
        <v>8</v>
      </c>
      <c r="M57" s="1" t="s">
        <v>3095</v>
      </c>
      <c r="N57" s="1" t="s">
        <v>3136</v>
      </c>
      <c r="O57" s="1" t="s">
        <v>3137</v>
      </c>
      <c r="P57" s="25" t="str">
        <f t="shared" ca="1" si="0"/>
        <v>54 Tahun</v>
      </c>
      <c r="Q57" t="str">
        <f t="shared" ca="1" si="1"/>
        <v>7  Bulan</v>
      </c>
      <c r="R57" t="str">
        <f t="shared" ca="1" si="2"/>
        <v>28 Hari</v>
      </c>
    </row>
    <row r="58" spans="1:18" ht="15">
      <c r="A58" s="115"/>
      <c r="B58" s="5"/>
      <c r="C58" s="5" t="s">
        <v>905</v>
      </c>
      <c r="D58" s="4" t="s">
        <v>906</v>
      </c>
      <c r="E58" s="4" t="s">
        <v>9</v>
      </c>
      <c r="F58" s="22" t="s">
        <v>108</v>
      </c>
      <c r="G58" s="27">
        <v>28227</v>
      </c>
      <c r="H58" s="10" t="s">
        <v>5041</v>
      </c>
      <c r="I58" s="4" t="s">
        <v>3104</v>
      </c>
      <c r="J58" s="1" t="s">
        <v>3271</v>
      </c>
      <c r="K58" s="1" t="s">
        <v>3117</v>
      </c>
      <c r="L58" s="1" t="s">
        <v>8</v>
      </c>
      <c r="M58" s="1" t="s">
        <v>3099</v>
      </c>
      <c r="N58" s="1" t="s">
        <v>3326</v>
      </c>
      <c r="O58" s="1" t="s">
        <v>1739</v>
      </c>
      <c r="P58" s="25" t="str">
        <f t="shared" ca="1" si="0"/>
        <v>47 Tahun</v>
      </c>
      <c r="Q58" t="str">
        <f t="shared" ca="1" si="1"/>
        <v>9  Bulan</v>
      </c>
      <c r="R58" t="str">
        <f t="shared" ca="1" si="2"/>
        <v>18 Hari</v>
      </c>
    </row>
    <row r="59" spans="1:18" ht="15">
      <c r="A59" s="115"/>
      <c r="B59" s="5"/>
      <c r="C59" s="5" t="s">
        <v>899</v>
      </c>
      <c r="D59" s="4" t="s">
        <v>900</v>
      </c>
      <c r="E59" s="4" t="s">
        <v>10</v>
      </c>
      <c r="F59" s="22" t="s">
        <v>173</v>
      </c>
      <c r="G59" s="27">
        <v>36122</v>
      </c>
      <c r="H59" s="10" t="s">
        <v>5041</v>
      </c>
      <c r="I59" s="4" t="s">
        <v>3104</v>
      </c>
      <c r="J59" s="1" t="s">
        <v>3271</v>
      </c>
      <c r="K59" s="1" t="s">
        <v>3279</v>
      </c>
      <c r="L59" s="1" t="s">
        <v>11</v>
      </c>
      <c r="M59" s="1" t="s">
        <v>3100</v>
      </c>
      <c r="N59" s="1" t="s">
        <v>902</v>
      </c>
      <c r="O59" s="1" t="s">
        <v>906</v>
      </c>
      <c r="P59" s="25" t="str">
        <f t="shared" ca="1" si="0"/>
        <v>26 Tahun</v>
      </c>
      <c r="Q59" t="str">
        <f t="shared" ca="1" si="1"/>
        <v>2  Bulan</v>
      </c>
      <c r="R59" t="str">
        <f t="shared" ca="1" si="2"/>
        <v>7 Hari</v>
      </c>
    </row>
    <row r="60" spans="1:18" ht="15">
      <c r="A60" s="115"/>
      <c r="B60" s="5"/>
      <c r="C60" s="12" t="s">
        <v>903</v>
      </c>
      <c r="D60" s="4" t="s">
        <v>904</v>
      </c>
      <c r="E60" s="4" t="s">
        <v>9</v>
      </c>
      <c r="F60" s="22" t="s">
        <v>173</v>
      </c>
      <c r="G60" s="27">
        <v>38246</v>
      </c>
      <c r="H60" s="10" t="s">
        <v>5041</v>
      </c>
      <c r="I60" s="4" t="s">
        <v>3104</v>
      </c>
      <c r="J60" s="1" t="s">
        <v>3270</v>
      </c>
      <c r="K60" s="1" t="s">
        <v>3279</v>
      </c>
      <c r="L60" s="1" t="s">
        <v>11</v>
      </c>
      <c r="M60" s="1" t="s">
        <v>3100</v>
      </c>
      <c r="N60" s="1" t="s">
        <v>902</v>
      </c>
      <c r="O60" s="1" t="s">
        <v>906</v>
      </c>
      <c r="P60" s="25" t="str">
        <f t="shared" ca="1" si="0"/>
        <v>20 Tahun</v>
      </c>
      <c r="Q60" t="str">
        <f t="shared" ca="1" si="1"/>
        <v>4  Bulan</v>
      </c>
      <c r="R60" t="str">
        <f t="shared" ca="1" si="2"/>
        <v>14 Hari</v>
      </c>
    </row>
    <row r="61" spans="1:18" ht="15">
      <c r="A61" s="115"/>
      <c r="B61" s="5"/>
      <c r="C61" s="12" t="s">
        <v>3327</v>
      </c>
      <c r="D61" s="8" t="s">
        <v>3328</v>
      </c>
      <c r="E61" s="8" t="s">
        <v>10</v>
      </c>
      <c r="F61" s="22" t="s">
        <v>173</v>
      </c>
      <c r="G61" s="27">
        <v>39640</v>
      </c>
      <c r="H61" s="10" t="s">
        <v>5041</v>
      </c>
      <c r="I61" s="4" t="s">
        <v>3104</v>
      </c>
      <c r="J61" s="8" t="s">
        <v>3286</v>
      </c>
      <c r="K61" s="8" t="s">
        <v>3279</v>
      </c>
      <c r="L61" s="8" t="s">
        <v>11</v>
      </c>
      <c r="M61" s="8" t="s">
        <v>3100</v>
      </c>
      <c r="N61" s="1" t="s">
        <v>902</v>
      </c>
      <c r="O61" s="1" t="s">
        <v>906</v>
      </c>
      <c r="P61" s="25" t="str">
        <f t="shared" ca="1" si="0"/>
        <v>16 Tahun</v>
      </c>
      <c r="Q61" t="str">
        <f t="shared" ca="1" si="1"/>
        <v>6  Bulan</v>
      </c>
      <c r="R61" t="str">
        <f t="shared" ca="1" si="2"/>
        <v>19 Hari</v>
      </c>
    </row>
    <row r="62" spans="1:18" ht="15">
      <c r="A62" s="115">
        <v>15</v>
      </c>
      <c r="B62" s="5" t="s">
        <v>982</v>
      </c>
      <c r="C62" s="5" t="s">
        <v>988</v>
      </c>
      <c r="D62" s="4" t="s">
        <v>989</v>
      </c>
      <c r="E62" s="4" t="s">
        <v>10</v>
      </c>
      <c r="F62" s="22" t="s">
        <v>185</v>
      </c>
      <c r="G62" s="27">
        <v>30382</v>
      </c>
      <c r="H62" s="10" t="s">
        <v>5041</v>
      </c>
      <c r="I62" s="4" t="s">
        <v>3104</v>
      </c>
      <c r="J62" s="1" t="s">
        <v>3270</v>
      </c>
      <c r="K62" s="1" t="s">
        <v>3250</v>
      </c>
      <c r="L62" s="1" t="s">
        <v>8</v>
      </c>
      <c r="M62" s="1" t="s">
        <v>3095</v>
      </c>
      <c r="N62" s="1" t="s">
        <v>1679</v>
      </c>
      <c r="O62" s="1" t="s">
        <v>867</v>
      </c>
      <c r="P62" s="25" t="str">
        <f t="shared" ca="1" si="0"/>
        <v>41 Tahun</v>
      </c>
      <c r="Q62" t="str">
        <f t="shared" ca="1" si="1"/>
        <v>10  Bulan</v>
      </c>
      <c r="R62" t="str">
        <f t="shared" ca="1" si="2"/>
        <v>23 Hari</v>
      </c>
    </row>
    <row r="63" spans="1:18" ht="15">
      <c r="A63" s="115"/>
      <c r="B63" s="5"/>
      <c r="C63" s="5" t="s">
        <v>983</v>
      </c>
      <c r="D63" s="4" t="s">
        <v>984</v>
      </c>
      <c r="E63" s="4" t="s">
        <v>9</v>
      </c>
      <c r="F63" s="22" t="s">
        <v>985</v>
      </c>
      <c r="G63" s="27">
        <v>32152</v>
      </c>
      <c r="H63" s="10" t="s">
        <v>5041</v>
      </c>
      <c r="I63" s="4" t="s">
        <v>3104</v>
      </c>
      <c r="J63" s="1" t="s">
        <v>3270</v>
      </c>
      <c r="K63" s="1" t="s">
        <v>3250</v>
      </c>
      <c r="L63" s="1" t="s">
        <v>8</v>
      </c>
      <c r="M63" s="1" t="s">
        <v>3099</v>
      </c>
      <c r="N63" s="1" t="s">
        <v>1671</v>
      </c>
      <c r="O63" s="1" t="s">
        <v>3329</v>
      </c>
      <c r="P63" s="25" t="str">
        <f t="shared" ca="1" si="0"/>
        <v>37 Tahun</v>
      </c>
      <c r="Q63" t="str">
        <f t="shared" ca="1" si="1"/>
        <v>0  Bulan</v>
      </c>
      <c r="R63" t="str">
        <f t="shared" ca="1" si="2"/>
        <v>20 Hari</v>
      </c>
    </row>
    <row r="64" spans="1:18" ht="15">
      <c r="A64" s="115"/>
      <c r="B64" s="12"/>
      <c r="C64" s="12" t="s">
        <v>986</v>
      </c>
      <c r="D64" s="4" t="s">
        <v>987</v>
      </c>
      <c r="E64" s="4" t="s">
        <v>9</v>
      </c>
      <c r="F64" s="22" t="s">
        <v>185</v>
      </c>
      <c r="G64" s="27">
        <v>38955</v>
      </c>
      <c r="H64" s="10" t="s">
        <v>5041</v>
      </c>
      <c r="I64" s="4" t="s">
        <v>3104</v>
      </c>
      <c r="J64" s="1" t="s">
        <v>3270</v>
      </c>
      <c r="K64" s="1" t="s">
        <v>3279</v>
      </c>
      <c r="L64" s="1" t="s">
        <v>11</v>
      </c>
      <c r="M64" s="1" t="s">
        <v>3100</v>
      </c>
      <c r="N64" s="1" t="s">
        <v>989</v>
      </c>
      <c r="O64" s="1" t="s">
        <v>984</v>
      </c>
      <c r="P64" s="25" t="str">
        <f t="shared" ca="1" si="0"/>
        <v>18 Tahun</v>
      </c>
      <c r="Q64" t="str">
        <f t="shared" ca="1" si="1"/>
        <v>5  Bulan</v>
      </c>
      <c r="R64" t="str">
        <f t="shared" ca="1" si="2"/>
        <v>4 Hari</v>
      </c>
    </row>
    <row r="65" spans="1:18" ht="15">
      <c r="A65" s="115"/>
      <c r="B65" s="12"/>
      <c r="C65" s="12" t="s">
        <v>3330</v>
      </c>
      <c r="D65" s="8" t="s">
        <v>1366</v>
      </c>
      <c r="E65" s="8" t="s">
        <v>10</v>
      </c>
      <c r="F65" s="22" t="s">
        <v>185</v>
      </c>
      <c r="G65" s="27">
        <v>39656</v>
      </c>
      <c r="H65" s="10" t="s">
        <v>5041</v>
      </c>
      <c r="I65" s="4" t="s">
        <v>3104</v>
      </c>
      <c r="J65" s="8" t="s">
        <v>3286</v>
      </c>
      <c r="K65" s="8" t="s">
        <v>3279</v>
      </c>
      <c r="L65" s="8" t="s">
        <v>11</v>
      </c>
      <c r="M65" s="8" t="s">
        <v>3100</v>
      </c>
      <c r="N65" s="1" t="s">
        <v>989</v>
      </c>
      <c r="O65" s="1" t="s">
        <v>984</v>
      </c>
      <c r="P65" s="25" t="str">
        <f t="shared" ca="1" si="0"/>
        <v>16 Tahun</v>
      </c>
      <c r="Q65" t="str">
        <f t="shared" ca="1" si="1"/>
        <v>6  Bulan</v>
      </c>
      <c r="R65" t="str">
        <f t="shared" ca="1" si="2"/>
        <v>3 Hari</v>
      </c>
    </row>
    <row r="66" spans="1:18" ht="15">
      <c r="A66" s="115"/>
      <c r="B66" s="12"/>
      <c r="C66" s="12" t="s">
        <v>3331</v>
      </c>
      <c r="D66" s="8" t="s">
        <v>3333</v>
      </c>
      <c r="E66" s="8" t="s">
        <v>9</v>
      </c>
      <c r="F66" s="22" t="s">
        <v>185</v>
      </c>
      <c r="G66" s="27">
        <v>41758</v>
      </c>
      <c r="H66" s="10" t="s">
        <v>5041</v>
      </c>
      <c r="I66" s="4" t="s">
        <v>3104</v>
      </c>
      <c r="J66" s="8" t="s">
        <v>3121</v>
      </c>
      <c r="K66" s="8" t="s">
        <v>3122</v>
      </c>
      <c r="L66" s="8" t="s">
        <v>11</v>
      </c>
      <c r="M66" s="8" t="s">
        <v>3100</v>
      </c>
      <c r="N66" s="1" t="s">
        <v>989</v>
      </c>
      <c r="O66" s="1" t="s">
        <v>984</v>
      </c>
      <c r="P66" s="25" t="str">
        <f t="shared" ca="1" si="0"/>
        <v>10 Tahun</v>
      </c>
      <c r="Q66" t="str">
        <f t="shared" ca="1" si="1"/>
        <v>9  Bulan</v>
      </c>
      <c r="R66" t="str">
        <f t="shared" ca="1" si="2"/>
        <v>1 Hari</v>
      </c>
    </row>
    <row r="67" spans="1:18" ht="15">
      <c r="A67" s="115"/>
      <c r="B67" s="12"/>
      <c r="C67" s="12" t="s">
        <v>3332</v>
      </c>
      <c r="D67" s="8" t="s">
        <v>3334</v>
      </c>
      <c r="E67" s="8" t="s">
        <v>10</v>
      </c>
      <c r="F67" s="22" t="s">
        <v>185</v>
      </c>
      <c r="G67" s="27">
        <v>43223</v>
      </c>
      <c r="H67" s="10" t="s">
        <v>5041</v>
      </c>
      <c r="I67" s="4" t="s">
        <v>3104</v>
      </c>
      <c r="J67" s="8" t="s">
        <v>3121</v>
      </c>
      <c r="K67" s="8" t="s">
        <v>3122</v>
      </c>
      <c r="L67" s="8" t="s">
        <v>11</v>
      </c>
      <c r="M67" s="8" t="s">
        <v>3100</v>
      </c>
      <c r="N67" s="1" t="s">
        <v>989</v>
      </c>
      <c r="O67" s="1" t="s">
        <v>984</v>
      </c>
      <c r="P67" s="25" t="str">
        <f t="shared" ca="1" si="0"/>
        <v>6 Tahun</v>
      </c>
      <c r="Q67" t="str">
        <f t="shared" ca="1" si="1"/>
        <v>8  Bulan</v>
      </c>
      <c r="R67" t="str">
        <f t="shared" ca="1" si="2"/>
        <v>27 Hari</v>
      </c>
    </row>
    <row r="68" spans="1:18" ht="15">
      <c r="A68" s="115">
        <v>16</v>
      </c>
      <c r="B68" s="5" t="s">
        <v>1041</v>
      </c>
      <c r="C68" s="5" t="s">
        <v>1044</v>
      </c>
      <c r="D68" s="4" t="s">
        <v>1045</v>
      </c>
      <c r="E68" s="4" t="s">
        <v>10</v>
      </c>
      <c r="F68" s="22" t="s">
        <v>185</v>
      </c>
      <c r="G68" s="27">
        <v>29728</v>
      </c>
      <c r="H68" s="10" t="s">
        <v>5041</v>
      </c>
      <c r="I68" s="4" t="s">
        <v>3104</v>
      </c>
      <c r="J68" s="1" t="s">
        <v>3107</v>
      </c>
      <c r="K68" s="1" t="s">
        <v>3097</v>
      </c>
      <c r="L68" s="1" t="s">
        <v>8</v>
      </c>
      <c r="M68" s="1" t="s">
        <v>3095</v>
      </c>
      <c r="N68" s="1" t="s">
        <v>1671</v>
      </c>
      <c r="O68" s="1" t="s">
        <v>3336</v>
      </c>
      <c r="P68" s="25" t="str">
        <f t="shared" ca="1" si="0"/>
        <v>43 Tahun</v>
      </c>
      <c r="Q68" t="str">
        <f t="shared" ca="1" si="1"/>
        <v>8  Bulan</v>
      </c>
      <c r="R68" t="str">
        <f t="shared" ca="1" si="2"/>
        <v>8 Hari</v>
      </c>
    </row>
    <row r="69" spans="1:18" ht="15">
      <c r="A69" s="115"/>
      <c r="B69" s="12"/>
      <c r="C69" s="12" t="s">
        <v>1042</v>
      </c>
      <c r="D69" s="4" t="s">
        <v>1043</v>
      </c>
      <c r="E69" s="4" t="s">
        <v>9</v>
      </c>
      <c r="F69" s="22" t="s">
        <v>108</v>
      </c>
      <c r="G69" s="27">
        <v>31309</v>
      </c>
      <c r="H69" s="10" t="s">
        <v>5041</v>
      </c>
      <c r="I69" s="4" t="s">
        <v>3104</v>
      </c>
      <c r="J69" s="1" t="s">
        <v>3107</v>
      </c>
      <c r="K69" s="1" t="s">
        <v>3117</v>
      </c>
      <c r="L69" s="1" t="s">
        <v>8</v>
      </c>
      <c r="M69" s="1" t="s">
        <v>3099</v>
      </c>
      <c r="N69" s="1" t="s">
        <v>3335</v>
      </c>
      <c r="O69" s="1" t="s">
        <v>3337</v>
      </c>
      <c r="P69" s="25" t="str">
        <f t="shared" ca="1" si="0"/>
        <v>39 Tahun</v>
      </c>
      <c r="Q69" t="str">
        <f t="shared" ca="1" si="1"/>
        <v>4  Bulan</v>
      </c>
      <c r="R69" t="str">
        <f t="shared" ca="1" si="2"/>
        <v>11 Hari</v>
      </c>
    </row>
    <row r="70" spans="1:18" ht="15">
      <c r="A70" s="115"/>
      <c r="B70" s="12"/>
      <c r="C70" s="12" t="s">
        <v>3338</v>
      </c>
      <c r="D70" s="8" t="s">
        <v>3340</v>
      </c>
      <c r="E70" s="8" t="s">
        <v>9</v>
      </c>
      <c r="F70" s="20" t="s">
        <v>185</v>
      </c>
      <c r="G70" s="27">
        <v>40139</v>
      </c>
      <c r="H70" s="10" t="s">
        <v>5041</v>
      </c>
      <c r="I70" s="4" t="s">
        <v>3104</v>
      </c>
      <c r="J70" s="8" t="s">
        <v>3270</v>
      </c>
      <c r="K70" s="8" t="s">
        <v>3122</v>
      </c>
      <c r="L70" s="8" t="s">
        <v>11</v>
      </c>
      <c r="M70" s="8" t="s">
        <v>3100</v>
      </c>
      <c r="N70" s="8" t="s">
        <v>1045</v>
      </c>
      <c r="O70" s="8" t="s">
        <v>1043</v>
      </c>
      <c r="P70" s="25" t="str">
        <f ca="1" t="shared" si="6" ref="P70:P133">DATEDIF(G70,$P$1,"Y")&amp;" Tahun"</f>
        <v>15 Tahun</v>
      </c>
      <c r="Q70" t="str">
        <f ca="1" t="shared" si="7" ref="Q70:Q133">DATEDIF(G70,$P$1,"YM")&amp;"  Bulan"</f>
        <v>2  Bulan</v>
      </c>
      <c r="R70" t="str">
        <f ca="1" t="shared" si="8" ref="R70:R133">DATEDIF(G70,$P$1,"MD")&amp;" Hari"</f>
        <v>8 Hari</v>
      </c>
    </row>
    <row r="71" spans="1:18" ht="15">
      <c r="A71" s="115"/>
      <c r="B71" s="12"/>
      <c r="C71" s="12" t="s">
        <v>3339</v>
      </c>
      <c r="D71" s="8" t="s">
        <v>3341</v>
      </c>
      <c r="E71" s="8" t="s">
        <v>9</v>
      </c>
      <c r="F71" s="20" t="s">
        <v>185</v>
      </c>
      <c r="G71" s="27">
        <v>42047</v>
      </c>
      <c r="H71" s="10" t="s">
        <v>5041</v>
      </c>
      <c r="I71" s="4" t="s">
        <v>3104</v>
      </c>
      <c r="J71" s="8" t="s">
        <v>3286</v>
      </c>
      <c r="K71" s="8" t="s">
        <v>3122</v>
      </c>
      <c r="L71" s="8" t="s">
        <v>11</v>
      </c>
      <c r="M71" s="8" t="s">
        <v>3100</v>
      </c>
      <c r="N71" s="8" t="s">
        <v>1045</v>
      </c>
      <c r="O71" s="8" t="s">
        <v>1043</v>
      </c>
      <c r="P71" s="25" t="str">
        <f t="shared" ca="1" si="6"/>
        <v>9 Tahun</v>
      </c>
      <c r="Q71" t="str">
        <f t="shared" ca="1" si="7"/>
        <v>11  Bulan</v>
      </c>
      <c r="R71" t="str">
        <f t="shared" ca="1" si="8"/>
        <v>18 Hari</v>
      </c>
    </row>
    <row r="72" spans="1:18" ht="15">
      <c r="A72" s="115"/>
      <c r="B72" s="12"/>
      <c r="C72" s="12" t="s">
        <v>3086</v>
      </c>
      <c r="D72" s="8" t="s">
        <v>3342</v>
      </c>
      <c r="E72" s="8" t="s">
        <v>10</v>
      </c>
      <c r="F72" s="20" t="s">
        <v>173</v>
      </c>
      <c r="G72" s="27">
        <v>43180</v>
      </c>
      <c r="H72" s="10" t="s">
        <v>5041</v>
      </c>
      <c r="I72" s="4" t="s">
        <v>3104</v>
      </c>
      <c r="J72" s="8" t="s">
        <v>3286</v>
      </c>
      <c r="K72" s="8" t="s">
        <v>3122</v>
      </c>
      <c r="L72" s="8" t="s">
        <v>11</v>
      </c>
      <c r="M72" s="8" t="s">
        <v>3100</v>
      </c>
      <c r="N72" s="8" t="s">
        <v>1045</v>
      </c>
      <c r="O72" s="8" t="s">
        <v>1043</v>
      </c>
      <c r="P72" s="25" t="str">
        <f t="shared" ca="1" si="6"/>
        <v>6 Tahun</v>
      </c>
      <c r="Q72" t="str">
        <f t="shared" ca="1" si="7"/>
        <v>10  Bulan</v>
      </c>
      <c r="R72" t="str">
        <f t="shared" ca="1" si="8"/>
        <v>9 Hari</v>
      </c>
    </row>
    <row r="73" spans="1:18" ht="15">
      <c r="A73" s="115">
        <v>17</v>
      </c>
      <c r="B73" s="7" t="s">
        <v>3343</v>
      </c>
      <c r="C73" s="12" t="s">
        <v>1916</v>
      </c>
      <c r="D73" s="8" t="s">
        <v>1917</v>
      </c>
      <c r="E73" s="8" t="s">
        <v>9</v>
      </c>
      <c r="F73" s="20" t="s">
        <v>108</v>
      </c>
      <c r="G73" s="27">
        <v>18925</v>
      </c>
      <c r="H73" s="10" t="s">
        <v>5041</v>
      </c>
      <c r="I73" s="4" t="s">
        <v>3104</v>
      </c>
      <c r="J73" s="8" t="s">
        <v>3270</v>
      </c>
      <c r="K73" s="8" t="s">
        <v>3117</v>
      </c>
      <c r="L73" s="8" t="s">
        <v>8</v>
      </c>
      <c r="M73" s="8" t="s">
        <v>3095</v>
      </c>
      <c r="N73" s="8" t="s">
        <v>3344</v>
      </c>
      <c r="O73" s="8" t="s">
        <v>3345</v>
      </c>
      <c r="P73" s="25" t="str">
        <f t="shared" ca="1" si="6"/>
        <v>73 Tahun</v>
      </c>
      <c r="Q73" t="str">
        <f t="shared" ca="1" si="7"/>
        <v>3  Bulan</v>
      </c>
      <c r="R73" t="str">
        <f t="shared" ca="1" si="8"/>
        <v>6 Hari</v>
      </c>
    </row>
    <row r="74" spans="1:18" ht="15">
      <c r="A74" s="115">
        <v>18</v>
      </c>
      <c r="B74" s="5" t="s">
        <v>945</v>
      </c>
      <c r="C74" s="5" t="s">
        <v>946</v>
      </c>
      <c r="D74" s="4" t="s">
        <v>374</v>
      </c>
      <c r="E74" s="4" t="s">
        <v>10</v>
      </c>
      <c r="F74" s="22" t="s">
        <v>185</v>
      </c>
      <c r="G74" s="27">
        <v>33823</v>
      </c>
      <c r="H74" s="10" t="s">
        <v>5041</v>
      </c>
      <c r="I74" s="4" t="s">
        <v>3104</v>
      </c>
      <c r="J74" s="1" t="s">
        <v>3271</v>
      </c>
      <c r="K74" s="1" t="s">
        <v>3097</v>
      </c>
      <c r="L74" s="1" t="s">
        <v>8</v>
      </c>
      <c r="M74" s="1" t="s">
        <v>3095</v>
      </c>
      <c r="N74" s="1" t="s">
        <v>1101</v>
      </c>
      <c r="O74" s="1" t="s">
        <v>107</v>
      </c>
      <c r="P74" s="25" t="str">
        <f t="shared" ca="1" si="6"/>
        <v>32 Tahun</v>
      </c>
      <c r="Q74" t="str">
        <f t="shared" ca="1" si="7"/>
        <v>5  Bulan</v>
      </c>
      <c r="R74" t="str">
        <f t="shared" ca="1" si="8"/>
        <v>23 Hari</v>
      </c>
    </row>
    <row r="75" spans="1:18" ht="15">
      <c r="A75" s="115"/>
      <c r="B75" s="12"/>
      <c r="C75" s="12" t="s">
        <v>947</v>
      </c>
      <c r="D75" s="4" t="s">
        <v>948</v>
      </c>
      <c r="E75" s="4" t="s">
        <v>9</v>
      </c>
      <c r="F75" s="22" t="s">
        <v>150</v>
      </c>
      <c r="G75" s="27">
        <v>34542</v>
      </c>
      <c r="H75" s="10" t="s">
        <v>5041</v>
      </c>
      <c r="I75" s="4" t="s">
        <v>3104</v>
      </c>
      <c r="J75" s="1" t="s">
        <v>3107</v>
      </c>
      <c r="K75" s="1" t="s">
        <v>3097</v>
      </c>
      <c r="L75" s="1" t="s">
        <v>8</v>
      </c>
      <c r="M75" s="1" t="s">
        <v>3099</v>
      </c>
      <c r="N75" s="1" t="s">
        <v>3083</v>
      </c>
      <c r="O75" s="1" t="s">
        <v>3079</v>
      </c>
      <c r="P75" s="25" t="str">
        <f t="shared" ca="1" si="6"/>
        <v>30 Tahun</v>
      </c>
      <c r="Q75" t="str">
        <f t="shared" ca="1" si="7"/>
        <v>6  Bulan</v>
      </c>
      <c r="R75" t="str">
        <f t="shared" ca="1" si="8"/>
        <v>3 Hari</v>
      </c>
    </row>
    <row r="76" spans="1:18" ht="15">
      <c r="A76" s="115"/>
      <c r="B76" s="12"/>
      <c r="C76" s="12" t="s">
        <v>3346</v>
      </c>
      <c r="D76" s="8" t="s">
        <v>3348</v>
      </c>
      <c r="E76" s="8" t="s">
        <v>9</v>
      </c>
      <c r="F76" s="20" t="s">
        <v>173</v>
      </c>
      <c r="G76" s="27">
        <v>42718</v>
      </c>
      <c r="H76" s="10" t="s">
        <v>5041</v>
      </c>
      <c r="I76" s="4" t="s">
        <v>3104</v>
      </c>
      <c r="J76" s="8" t="s">
        <v>3286</v>
      </c>
      <c r="K76" s="8" t="s">
        <v>3122</v>
      </c>
      <c r="L76" s="8" t="s">
        <v>11</v>
      </c>
      <c r="M76" s="8" t="s">
        <v>3100</v>
      </c>
      <c r="N76" s="8" t="s">
        <v>374</v>
      </c>
      <c r="O76" s="8" t="s">
        <v>948</v>
      </c>
      <c r="P76" s="25" t="str">
        <f t="shared" ca="1" si="6"/>
        <v>8 Tahun</v>
      </c>
      <c r="Q76" t="str">
        <f t="shared" ca="1" si="7"/>
        <v>1  Bulan</v>
      </c>
      <c r="R76" t="str">
        <f t="shared" ca="1" si="8"/>
        <v>16 Hari</v>
      </c>
    </row>
    <row r="77" spans="1:18" ht="15">
      <c r="A77" s="115"/>
      <c r="B77" s="12"/>
      <c r="C77" s="12" t="s">
        <v>3347</v>
      </c>
      <c r="D77" s="8" t="s">
        <v>3349</v>
      </c>
      <c r="E77" s="8" t="s">
        <v>9</v>
      </c>
      <c r="F77" s="20" t="s">
        <v>173</v>
      </c>
      <c r="G77" s="27">
        <v>44236</v>
      </c>
      <c r="H77" s="10" t="s">
        <v>5041</v>
      </c>
      <c r="I77" s="4" t="s">
        <v>3104</v>
      </c>
      <c r="J77" s="8" t="s">
        <v>3121</v>
      </c>
      <c r="K77" s="8" t="s">
        <v>3122</v>
      </c>
      <c r="L77" s="8" t="s">
        <v>11</v>
      </c>
      <c r="M77" s="8" t="s">
        <v>3100</v>
      </c>
      <c r="N77" s="8" t="s">
        <v>374</v>
      </c>
      <c r="O77" s="8" t="s">
        <v>948</v>
      </c>
      <c r="P77" s="25" t="str">
        <f t="shared" ca="1" si="6"/>
        <v>3 Tahun</v>
      </c>
      <c r="Q77" t="str">
        <f t="shared" ca="1" si="7"/>
        <v>11  Bulan</v>
      </c>
      <c r="R77" t="str">
        <f t="shared" ca="1" si="8"/>
        <v>21 Hari</v>
      </c>
    </row>
    <row r="78" spans="1:18" ht="15">
      <c r="A78" s="115">
        <v>19</v>
      </c>
      <c r="B78" s="5" t="s">
        <v>2413</v>
      </c>
      <c r="C78" s="5" t="s">
        <v>2511</v>
      </c>
      <c r="D78" s="4" t="s">
        <v>2512</v>
      </c>
      <c r="E78" s="4" t="s">
        <v>10</v>
      </c>
      <c r="F78" s="22" t="s">
        <v>185</v>
      </c>
      <c r="G78" s="27">
        <v>29762</v>
      </c>
      <c r="H78" s="10" t="s">
        <v>5041</v>
      </c>
      <c r="I78" s="4" t="s">
        <v>3104</v>
      </c>
      <c r="J78" s="1" t="s">
        <v>3271</v>
      </c>
      <c r="K78" s="1" t="s">
        <v>3097</v>
      </c>
      <c r="L78" s="1" t="s">
        <v>8</v>
      </c>
      <c r="M78" s="1" t="s">
        <v>3095</v>
      </c>
      <c r="N78" s="1" t="s">
        <v>3351</v>
      </c>
      <c r="O78" s="1" t="s">
        <v>1381</v>
      </c>
      <c r="P78" s="25" t="str">
        <f t="shared" ca="1" si="6"/>
        <v>43 Tahun</v>
      </c>
      <c r="Q78" t="str">
        <f t="shared" ca="1" si="7"/>
        <v>7  Bulan</v>
      </c>
      <c r="R78" t="str">
        <f t="shared" ca="1" si="8"/>
        <v>5 Hari</v>
      </c>
    </row>
    <row r="79" spans="1:18" ht="15">
      <c r="A79" s="115"/>
      <c r="B79" s="5"/>
      <c r="C79" s="12" t="s">
        <v>2414</v>
      </c>
      <c r="D79" s="4" t="s">
        <v>2415</v>
      </c>
      <c r="E79" s="4" t="s">
        <v>10</v>
      </c>
      <c r="F79" s="22" t="s">
        <v>108</v>
      </c>
      <c r="G79" s="27">
        <v>32051</v>
      </c>
      <c r="H79" s="10" t="s">
        <v>5041</v>
      </c>
      <c r="I79" s="4" t="s">
        <v>3104</v>
      </c>
      <c r="J79" s="1" t="s">
        <v>3350</v>
      </c>
      <c r="K79" s="1" t="s">
        <v>3097</v>
      </c>
      <c r="L79" s="1" t="s">
        <v>8</v>
      </c>
      <c r="M79" s="1" t="s">
        <v>3099</v>
      </c>
      <c r="N79" s="1" t="s">
        <v>3352</v>
      </c>
      <c r="O79" s="1" t="s">
        <v>155</v>
      </c>
      <c r="P79" s="25" t="str">
        <f t="shared" ca="1" si="6"/>
        <v>37 Tahun</v>
      </c>
      <c r="Q79" t="str">
        <f t="shared" ca="1" si="7"/>
        <v>3  Bulan</v>
      </c>
      <c r="R79" t="str">
        <f t="shared" ca="1" si="8"/>
        <v>29 Hari</v>
      </c>
    </row>
    <row r="80" spans="1:18" ht="15">
      <c r="A80" s="115"/>
      <c r="B80" s="5"/>
      <c r="C80" s="12" t="s">
        <v>3353</v>
      </c>
      <c r="D80" s="8" t="s">
        <v>3355</v>
      </c>
      <c r="E80" s="8" t="s">
        <v>10</v>
      </c>
      <c r="F80" s="20" t="s">
        <v>1373</v>
      </c>
      <c r="G80" s="27">
        <v>41378</v>
      </c>
      <c r="H80" s="10" t="s">
        <v>5041</v>
      </c>
      <c r="I80" s="4" t="s">
        <v>3104</v>
      </c>
      <c r="J80" s="8" t="s">
        <v>3286</v>
      </c>
      <c r="K80" s="8" t="s">
        <v>3122</v>
      </c>
      <c r="L80" s="8" t="s">
        <v>11</v>
      </c>
      <c r="M80" s="8" t="s">
        <v>3100</v>
      </c>
      <c r="N80" s="8" t="s">
        <v>2512</v>
      </c>
      <c r="O80" s="8" t="s">
        <v>2415</v>
      </c>
      <c r="P80" s="25" t="str">
        <f t="shared" ca="1" si="6"/>
        <v>11 Tahun</v>
      </c>
      <c r="Q80" t="str">
        <f t="shared" ca="1" si="7"/>
        <v>9  Bulan</v>
      </c>
      <c r="R80" t="str">
        <f t="shared" ca="1" si="8"/>
        <v>16 Hari</v>
      </c>
    </row>
    <row r="81" spans="1:18" ht="15">
      <c r="A81" s="115"/>
      <c r="B81" s="5"/>
      <c r="C81" s="12" t="s">
        <v>3354</v>
      </c>
      <c r="D81" s="8" t="s">
        <v>3356</v>
      </c>
      <c r="E81" s="8" t="s">
        <v>9</v>
      </c>
      <c r="F81" s="20" t="s">
        <v>185</v>
      </c>
      <c r="G81" s="27">
        <v>43043</v>
      </c>
      <c r="H81" s="10" t="s">
        <v>5041</v>
      </c>
      <c r="I81" s="4" t="s">
        <v>3104</v>
      </c>
      <c r="J81" s="8" t="s">
        <v>3121</v>
      </c>
      <c r="K81" s="8" t="s">
        <v>3122</v>
      </c>
      <c r="L81" s="8" t="s">
        <v>11</v>
      </c>
      <c r="M81" s="8" t="s">
        <v>3100</v>
      </c>
      <c r="N81" s="8" t="s">
        <v>2512</v>
      </c>
      <c r="O81" s="8" t="s">
        <v>2415</v>
      </c>
      <c r="P81" s="25" t="str">
        <f t="shared" ca="1" si="6"/>
        <v>7 Tahun</v>
      </c>
      <c r="Q81" t="str">
        <f t="shared" ca="1" si="7"/>
        <v>2  Bulan</v>
      </c>
      <c r="R81" t="str">
        <f t="shared" ca="1" si="8"/>
        <v>26 Hari</v>
      </c>
    </row>
    <row r="82" spans="1:18" ht="15">
      <c r="A82" s="115">
        <v>20</v>
      </c>
      <c r="B82" s="5" t="s">
        <v>882</v>
      </c>
      <c r="C82" s="5" t="s">
        <v>885</v>
      </c>
      <c r="D82" s="4" t="s">
        <v>886</v>
      </c>
      <c r="E82" s="4" t="s">
        <v>10</v>
      </c>
      <c r="F82" s="22" t="s">
        <v>185</v>
      </c>
      <c r="G82" s="27">
        <v>35344</v>
      </c>
      <c r="H82" s="10" t="s">
        <v>5041</v>
      </c>
      <c r="I82" s="4" t="s">
        <v>3104</v>
      </c>
      <c r="J82" s="1" t="s">
        <v>3107</v>
      </c>
      <c r="K82" s="1" t="s">
        <v>3124</v>
      </c>
      <c r="L82" s="1" t="s">
        <v>8</v>
      </c>
      <c r="M82" s="1" t="s">
        <v>3095</v>
      </c>
      <c r="N82" s="1" t="s">
        <v>1611</v>
      </c>
      <c r="O82" s="1" t="s">
        <v>1362</v>
      </c>
      <c r="P82" s="25" t="str">
        <f t="shared" ca="1" si="6"/>
        <v>28 Tahun</v>
      </c>
      <c r="Q82" t="str">
        <f t="shared" ca="1" si="7"/>
        <v>3  Bulan</v>
      </c>
      <c r="R82" t="str">
        <f t="shared" ca="1" si="8"/>
        <v>24 Hari</v>
      </c>
    </row>
    <row r="83" spans="1:18" ht="15">
      <c r="A83" s="115"/>
      <c r="B83" s="5"/>
      <c r="C83" s="5" t="s">
        <v>883</v>
      </c>
      <c r="D83" s="4" t="s">
        <v>884</v>
      </c>
      <c r="E83" s="4" t="s">
        <v>9</v>
      </c>
      <c r="F83" s="22" t="s">
        <v>185</v>
      </c>
      <c r="G83" s="27">
        <v>34383</v>
      </c>
      <c r="H83" s="10" t="s">
        <v>5041</v>
      </c>
      <c r="I83" s="4" t="s">
        <v>3104</v>
      </c>
      <c r="J83" s="1" t="s">
        <v>3271</v>
      </c>
      <c r="K83" s="1" t="s">
        <v>3117</v>
      </c>
      <c r="L83" s="1" t="s">
        <v>8</v>
      </c>
      <c r="M83" s="1" t="s">
        <v>3099</v>
      </c>
      <c r="N83" s="1" t="s">
        <v>206</v>
      </c>
      <c r="O83" s="1" t="s">
        <v>3048</v>
      </c>
      <c r="P83" s="25" t="str">
        <f t="shared" ca="1" si="6"/>
        <v>30 Tahun</v>
      </c>
      <c r="Q83" t="str">
        <f t="shared" ca="1" si="7"/>
        <v>11  Bulan</v>
      </c>
      <c r="R83" t="str">
        <f t="shared" ca="1" si="8"/>
        <v>12 Hari</v>
      </c>
    </row>
    <row r="84" spans="1:18" ht="15">
      <c r="A84" s="115">
        <v>21</v>
      </c>
      <c r="B84" s="5" t="s">
        <v>2232</v>
      </c>
      <c r="C84" s="5" t="s">
        <v>2651</v>
      </c>
      <c r="D84" s="4" t="s">
        <v>1611</v>
      </c>
      <c r="E84" s="4" t="s">
        <v>10</v>
      </c>
      <c r="F84" s="22" t="s">
        <v>185</v>
      </c>
      <c r="G84" s="27">
        <v>27536</v>
      </c>
      <c r="H84" s="10" t="s">
        <v>5041</v>
      </c>
      <c r="I84" s="4" t="s">
        <v>3104</v>
      </c>
      <c r="J84" s="1" t="s">
        <v>3270</v>
      </c>
      <c r="K84" s="1" t="s">
        <v>3124</v>
      </c>
      <c r="L84" s="1" t="s">
        <v>8</v>
      </c>
      <c r="M84" s="1" t="s">
        <v>3095</v>
      </c>
      <c r="N84" s="13" t="s">
        <v>3138</v>
      </c>
      <c r="O84" s="13" t="s">
        <v>3138</v>
      </c>
      <c r="P84" s="25" t="str">
        <f t="shared" ca="1" si="6"/>
        <v>49 Tahun</v>
      </c>
      <c r="Q84" t="str">
        <f t="shared" ca="1" si="7"/>
        <v>8  Bulan</v>
      </c>
      <c r="R84" t="str">
        <f t="shared" ca="1" si="8"/>
        <v>8 Hari</v>
      </c>
    </row>
    <row r="85" spans="1:18" ht="15">
      <c r="A85" s="115"/>
      <c r="B85" s="5"/>
      <c r="C85" s="12" t="s">
        <v>2233</v>
      </c>
      <c r="D85" s="4" t="s">
        <v>289</v>
      </c>
      <c r="E85" s="4" t="s">
        <v>9</v>
      </c>
      <c r="F85" s="22" t="s">
        <v>30</v>
      </c>
      <c r="G85" s="27">
        <v>26763</v>
      </c>
      <c r="H85" s="10" t="s">
        <v>5041</v>
      </c>
      <c r="I85" s="4" t="s">
        <v>3104</v>
      </c>
      <c r="J85" s="1" t="s">
        <v>3270</v>
      </c>
      <c r="K85" s="1" t="s">
        <v>3117</v>
      </c>
      <c r="L85" s="1" t="s">
        <v>8</v>
      </c>
      <c r="M85" s="1" t="s">
        <v>3099</v>
      </c>
      <c r="N85" s="1" t="s">
        <v>1744</v>
      </c>
      <c r="O85" s="1" t="s">
        <v>866</v>
      </c>
      <c r="P85" s="25" t="str">
        <f t="shared" ca="1" si="6"/>
        <v>51 Tahun</v>
      </c>
      <c r="Q85" t="str">
        <f t="shared" ca="1" si="7"/>
        <v>9  Bulan</v>
      </c>
      <c r="R85" t="str">
        <f t="shared" ca="1" si="8"/>
        <v>21 Hari</v>
      </c>
    </row>
    <row r="86" spans="1:18" ht="15">
      <c r="A86" s="115"/>
      <c r="B86" s="5"/>
      <c r="C86" s="12" t="s">
        <v>3357</v>
      </c>
      <c r="D86" s="8" t="s">
        <v>3358</v>
      </c>
      <c r="E86" s="8" t="s">
        <v>9</v>
      </c>
      <c r="F86" s="20" t="s">
        <v>185</v>
      </c>
      <c r="G86" s="27">
        <v>40666</v>
      </c>
      <c r="H86" s="10" t="s">
        <v>5041</v>
      </c>
      <c r="I86" s="4" t="s">
        <v>3104</v>
      </c>
      <c r="J86" s="8" t="s">
        <v>3286</v>
      </c>
      <c r="K86" s="8" t="s">
        <v>3122</v>
      </c>
      <c r="L86" s="8" t="s">
        <v>11</v>
      </c>
      <c r="M86" s="8" t="s">
        <v>3100</v>
      </c>
      <c r="N86" s="8" t="s">
        <v>1611</v>
      </c>
      <c r="O86" s="8" t="s">
        <v>289</v>
      </c>
      <c r="P86" s="25" t="str">
        <f t="shared" ca="1" si="6"/>
        <v>13 Tahun</v>
      </c>
      <c r="Q86" t="str">
        <f t="shared" ca="1" si="7"/>
        <v>8  Bulan</v>
      </c>
      <c r="R86" t="str">
        <f t="shared" ca="1" si="8"/>
        <v>27 Hari</v>
      </c>
    </row>
    <row r="87" spans="1:18" s="19" customFormat="1" ht="15">
      <c r="A87" s="148">
        <v>22</v>
      </c>
      <c r="B87" s="15" t="s">
        <v>2374</v>
      </c>
      <c r="C87" s="15" t="s">
        <v>2780</v>
      </c>
      <c r="D87" s="16" t="s">
        <v>2781</v>
      </c>
      <c r="E87" s="16" t="s">
        <v>10</v>
      </c>
      <c r="F87" s="23" t="s">
        <v>2782</v>
      </c>
      <c r="G87" s="28">
        <v>17629</v>
      </c>
      <c r="H87" s="17" t="s">
        <v>5041</v>
      </c>
      <c r="I87" s="16" t="s">
        <v>3104</v>
      </c>
      <c r="J87" s="16" t="s">
        <v>3270</v>
      </c>
      <c r="K87" s="16" t="s">
        <v>3124</v>
      </c>
      <c r="L87" s="16" t="s">
        <v>8</v>
      </c>
      <c r="M87" s="16" t="s">
        <v>3095</v>
      </c>
      <c r="N87" s="17" t="s">
        <v>3138</v>
      </c>
      <c r="O87" s="17" t="s">
        <v>3138</v>
      </c>
      <c r="P87" s="428" t="str">
        <f t="shared" ca="1" si="6"/>
        <v>76 Tahun</v>
      </c>
      <c r="Q87" s="19" t="str">
        <f t="shared" ca="1" si="7"/>
        <v>9  Bulan</v>
      </c>
      <c r="R87" s="19" t="str">
        <f t="shared" ca="1" si="8"/>
        <v>24 Hari</v>
      </c>
    </row>
    <row r="88" spans="1:18" ht="15">
      <c r="A88" s="115"/>
      <c r="B88" s="5"/>
      <c r="C88" s="5" t="s">
        <v>2375</v>
      </c>
      <c r="D88" s="4" t="s">
        <v>1551</v>
      </c>
      <c r="E88" s="4" t="s">
        <v>9</v>
      </c>
      <c r="F88" s="22" t="s">
        <v>30</v>
      </c>
      <c r="G88" s="27">
        <v>22892</v>
      </c>
      <c r="H88" s="10" t="s">
        <v>5041</v>
      </c>
      <c r="I88" s="4" t="s">
        <v>3104</v>
      </c>
      <c r="J88" s="1" t="s">
        <v>3270</v>
      </c>
      <c r="K88" s="1" t="s">
        <v>3124</v>
      </c>
      <c r="L88" s="1" t="s">
        <v>8</v>
      </c>
      <c r="M88" s="1" t="s">
        <v>3099</v>
      </c>
      <c r="N88" s="13" t="s">
        <v>3138</v>
      </c>
      <c r="O88" s="13" t="s">
        <v>3138</v>
      </c>
      <c r="P88" s="25" t="str">
        <f t="shared" ca="1" si="6"/>
        <v>62 Tahun</v>
      </c>
      <c r="Q88" t="str">
        <f t="shared" ca="1" si="7"/>
        <v>4  Bulan</v>
      </c>
      <c r="R88" t="str">
        <f t="shared" ca="1" si="8"/>
        <v>27 Hari</v>
      </c>
    </row>
    <row r="89" spans="1:18" ht="15">
      <c r="A89" s="115">
        <v>23</v>
      </c>
      <c r="B89" s="5" t="s">
        <v>1061</v>
      </c>
      <c r="C89" s="5" t="s">
        <v>1064</v>
      </c>
      <c r="D89" s="4" t="s">
        <v>1065</v>
      </c>
      <c r="E89" s="4" t="s">
        <v>10</v>
      </c>
      <c r="F89" s="22" t="s">
        <v>185</v>
      </c>
      <c r="G89" s="27">
        <v>35684</v>
      </c>
      <c r="H89" s="10" t="s">
        <v>5041</v>
      </c>
      <c r="I89" s="4" t="s">
        <v>3104</v>
      </c>
      <c r="J89" s="1" t="s">
        <v>3107</v>
      </c>
      <c r="K89" s="1" t="s">
        <v>3097</v>
      </c>
      <c r="L89" s="1" t="s">
        <v>8</v>
      </c>
      <c r="M89" s="1" t="s">
        <v>3095</v>
      </c>
      <c r="N89" s="13" t="s">
        <v>3138</v>
      </c>
      <c r="O89" s="1" t="s">
        <v>1021</v>
      </c>
      <c r="P89" s="25" t="str">
        <f t="shared" ca="1" si="6"/>
        <v>27 Tahun</v>
      </c>
      <c r="Q89" t="str">
        <f t="shared" ca="1" si="7"/>
        <v>4  Bulan</v>
      </c>
      <c r="R89" t="str">
        <f t="shared" ca="1" si="8"/>
        <v>19 Hari</v>
      </c>
    </row>
    <row r="90" spans="1:18" ht="15">
      <c r="A90" s="115"/>
      <c r="B90" s="5"/>
      <c r="C90" s="12" t="s">
        <v>1062</v>
      </c>
      <c r="D90" s="4" t="s">
        <v>1063</v>
      </c>
      <c r="E90" s="4" t="s">
        <v>9</v>
      </c>
      <c r="F90" s="22" t="s">
        <v>185</v>
      </c>
      <c r="G90" s="27">
        <v>36471</v>
      </c>
      <c r="H90" s="10" t="s">
        <v>5041</v>
      </c>
      <c r="I90" s="4" t="s">
        <v>3104</v>
      </c>
      <c r="J90" s="1" t="s">
        <v>3270</v>
      </c>
      <c r="K90" s="1" t="s">
        <v>3117</v>
      </c>
      <c r="L90" s="1" t="s">
        <v>8</v>
      </c>
      <c r="M90" s="1" t="s">
        <v>3099</v>
      </c>
      <c r="N90" s="1" t="s">
        <v>3359</v>
      </c>
      <c r="O90" s="8" t="s">
        <v>940</v>
      </c>
      <c r="P90" s="25" t="str">
        <f t="shared" ca="1" si="6"/>
        <v>25 Tahun</v>
      </c>
      <c r="Q90" t="str">
        <f t="shared" ca="1" si="7"/>
        <v>2  Bulan</v>
      </c>
      <c r="R90" t="str">
        <f t="shared" ca="1" si="8"/>
        <v>23 Hari</v>
      </c>
    </row>
    <row r="91" spans="1:18" ht="15">
      <c r="A91" s="115"/>
      <c r="B91" s="5"/>
      <c r="C91" s="12" t="s">
        <v>3360</v>
      </c>
      <c r="D91" s="8" t="s">
        <v>3361</v>
      </c>
      <c r="E91" s="8" t="s">
        <v>9</v>
      </c>
      <c r="F91" s="20" t="s">
        <v>173</v>
      </c>
      <c r="G91" s="27">
        <v>43065</v>
      </c>
      <c r="H91" s="10" t="s">
        <v>5041</v>
      </c>
      <c r="I91" s="4" t="s">
        <v>3104</v>
      </c>
      <c r="J91" s="8" t="s">
        <v>3121</v>
      </c>
      <c r="K91" s="8" t="s">
        <v>3122</v>
      </c>
      <c r="L91" s="8" t="s">
        <v>11</v>
      </c>
      <c r="M91" s="8" t="s">
        <v>3100</v>
      </c>
      <c r="N91" s="8" t="s">
        <v>1065</v>
      </c>
      <c r="O91" s="8" t="s">
        <v>1063</v>
      </c>
      <c r="P91" s="25" t="str">
        <f t="shared" ca="1" si="6"/>
        <v>7 Tahun</v>
      </c>
      <c r="Q91" t="str">
        <f t="shared" ca="1" si="7"/>
        <v>2  Bulan</v>
      </c>
      <c r="R91" t="str">
        <f t="shared" ca="1" si="8"/>
        <v>4 Hari</v>
      </c>
    </row>
    <row r="92" spans="1:18" s="19" customFormat="1" ht="15">
      <c r="A92" s="148">
        <v>24</v>
      </c>
      <c r="B92" s="15" t="s">
        <v>2015</v>
      </c>
      <c r="C92" s="15" t="s">
        <v>2585</v>
      </c>
      <c r="D92" s="16" t="s">
        <v>2586</v>
      </c>
      <c r="E92" s="16" t="s">
        <v>10</v>
      </c>
      <c r="F92" s="23" t="s">
        <v>185</v>
      </c>
      <c r="G92" s="28">
        <v>26375</v>
      </c>
      <c r="H92" s="17" t="s">
        <v>5041</v>
      </c>
      <c r="I92" s="16" t="s">
        <v>3104</v>
      </c>
      <c r="J92" s="16" t="s">
        <v>3107</v>
      </c>
      <c r="K92" s="16" t="s">
        <v>3124</v>
      </c>
      <c r="L92" s="16" t="s">
        <v>8</v>
      </c>
      <c r="M92" s="16" t="s">
        <v>3095</v>
      </c>
      <c r="N92" s="16" t="s">
        <v>3309</v>
      </c>
      <c r="O92" s="16" t="s">
        <v>1515</v>
      </c>
      <c r="P92" s="428" t="str">
        <f t="shared" ca="1" si="6"/>
        <v>52 Tahun</v>
      </c>
      <c r="Q92" s="19" t="str">
        <f t="shared" ca="1" si="7"/>
        <v>10  Bulan</v>
      </c>
      <c r="R92" s="19" t="str">
        <f t="shared" ca="1" si="8"/>
        <v>13 Hari</v>
      </c>
    </row>
    <row r="93" spans="1:18" ht="15">
      <c r="A93" s="115"/>
      <c r="B93" s="5"/>
      <c r="C93" s="5" t="s">
        <v>2016</v>
      </c>
      <c r="D93" s="4" t="s">
        <v>359</v>
      </c>
      <c r="E93" s="4" t="s">
        <v>9</v>
      </c>
      <c r="F93" s="22" t="s">
        <v>185</v>
      </c>
      <c r="G93" s="27">
        <v>28599</v>
      </c>
      <c r="H93" s="10" t="s">
        <v>5041</v>
      </c>
      <c r="I93" s="4" t="s">
        <v>3104</v>
      </c>
      <c r="J93" s="1" t="s">
        <v>3107</v>
      </c>
      <c r="K93" s="1" t="s">
        <v>3117</v>
      </c>
      <c r="L93" s="1" t="s">
        <v>8</v>
      </c>
      <c r="M93" s="1" t="s">
        <v>3099</v>
      </c>
      <c r="N93" s="1" t="s">
        <v>3136</v>
      </c>
      <c r="O93" s="1" t="s">
        <v>187</v>
      </c>
      <c r="P93" s="25" t="str">
        <f t="shared" ca="1" si="6"/>
        <v>46 Tahun</v>
      </c>
      <c r="Q93" t="str">
        <f t="shared" ca="1" si="7"/>
        <v>9  Bulan</v>
      </c>
      <c r="R93" t="str">
        <f t="shared" ca="1" si="8"/>
        <v>11 Hari</v>
      </c>
    </row>
    <row r="94" spans="1:18" ht="15">
      <c r="A94" s="115"/>
      <c r="B94" s="5"/>
      <c r="C94" s="5" t="s">
        <v>2596</v>
      </c>
      <c r="D94" s="4" t="s">
        <v>151</v>
      </c>
      <c r="E94" s="4" t="s">
        <v>10</v>
      </c>
      <c r="F94" s="22" t="s">
        <v>185</v>
      </c>
      <c r="G94" s="27">
        <v>35587</v>
      </c>
      <c r="H94" s="10" t="s">
        <v>5041</v>
      </c>
      <c r="I94" s="4" t="s">
        <v>3104</v>
      </c>
      <c r="J94" s="1" t="s">
        <v>3271</v>
      </c>
      <c r="K94" s="1" t="s">
        <v>3279</v>
      </c>
      <c r="L94" s="1" t="s">
        <v>11</v>
      </c>
      <c r="M94" s="1" t="s">
        <v>3100</v>
      </c>
      <c r="N94" s="1" t="s">
        <v>2586</v>
      </c>
      <c r="O94" s="1" t="s">
        <v>359</v>
      </c>
      <c r="P94" s="25" t="str">
        <f t="shared" ca="1" si="6"/>
        <v>27 Tahun</v>
      </c>
      <c r="Q94" t="str">
        <f t="shared" ca="1" si="7"/>
        <v>7  Bulan</v>
      </c>
      <c r="R94" t="str">
        <f t="shared" ca="1" si="8"/>
        <v>24 Hari</v>
      </c>
    </row>
    <row r="95" spans="1:18" ht="15">
      <c r="A95" s="115"/>
      <c r="B95" s="5"/>
      <c r="C95" s="5" t="s">
        <v>2446</v>
      </c>
      <c r="D95" s="4" t="s">
        <v>2447</v>
      </c>
      <c r="E95" s="4" t="s">
        <v>10</v>
      </c>
      <c r="F95" s="22" t="s">
        <v>185</v>
      </c>
      <c r="G95" s="27">
        <v>36866</v>
      </c>
      <c r="H95" s="10" t="s">
        <v>5041</v>
      </c>
      <c r="I95" s="4" t="s">
        <v>3104</v>
      </c>
      <c r="J95" s="1" t="s">
        <v>3271</v>
      </c>
      <c r="K95" s="1" t="s">
        <v>3097</v>
      </c>
      <c r="L95" s="1" t="s">
        <v>11</v>
      </c>
      <c r="M95" s="1" t="s">
        <v>3100</v>
      </c>
      <c r="N95" s="1" t="s">
        <v>2586</v>
      </c>
      <c r="O95" s="1" t="s">
        <v>359</v>
      </c>
      <c r="P95" s="25" t="str">
        <f t="shared" ca="1" si="6"/>
        <v>24 Tahun</v>
      </c>
      <c r="Q95" t="str">
        <f t="shared" ca="1" si="7"/>
        <v>1  Bulan</v>
      </c>
      <c r="R95" t="str">
        <f t="shared" ca="1" si="8"/>
        <v>24 Hari</v>
      </c>
    </row>
    <row r="96" spans="1:18" ht="15">
      <c r="A96" s="115"/>
      <c r="B96" s="5"/>
      <c r="C96" s="5" t="s">
        <v>2837</v>
      </c>
      <c r="D96" s="4" t="s">
        <v>2838</v>
      </c>
      <c r="E96" s="4" t="s">
        <v>9</v>
      </c>
      <c r="F96" s="22" t="s">
        <v>185</v>
      </c>
      <c r="G96" s="27">
        <v>37628</v>
      </c>
      <c r="H96" s="10" t="s">
        <v>5041</v>
      </c>
      <c r="I96" s="4" t="s">
        <v>3104</v>
      </c>
      <c r="J96" s="1" t="s">
        <v>3107</v>
      </c>
      <c r="K96" s="1" t="s">
        <v>3279</v>
      </c>
      <c r="L96" s="1" t="s">
        <v>11</v>
      </c>
      <c r="M96" s="1" t="s">
        <v>3100</v>
      </c>
      <c r="N96" s="1" t="s">
        <v>2586</v>
      </c>
      <c r="O96" s="1" t="s">
        <v>359</v>
      </c>
      <c r="P96" s="25" t="str">
        <f t="shared" ca="1" si="6"/>
        <v>22 Tahun</v>
      </c>
      <c r="Q96" t="str">
        <f t="shared" ca="1" si="7"/>
        <v>0  Bulan</v>
      </c>
      <c r="R96" t="str">
        <f t="shared" ca="1" si="8"/>
        <v>23 Hari</v>
      </c>
    </row>
    <row r="97" spans="1:18" ht="15">
      <c r="A97" s="115"/>
      <c r="B97" s="5"/>
      <c r="C97" s="12" t="s">
        <v>2363</v>
      </c>
      <c r="D97" s="4" t="s">
        <v>2364</v>
      </c>
      <c r="E97" s="4" t="s">
        <v>9</v>
      </c>
      <c r="F97" s="22" t="s">
        <v>185</v>
      </c>
      <c r="G97" s="27">
        <v>38944</v>
      </c>
      <c r="H97" s="10" t="s">
        <v>5041</v>
      </c>
      <c r="I97" s="4" t="s">
        <v>3104</v>
      </c>
      <c r="J97" s="1" t="s">
        <v>3270</v>
      </c>
      <c r="K97" s="1" t="s">
        <v>3279</v>
      </c>
      <c r="L97" s="1" t="s">
        <v>11</v>
      </c>
      <c r="M97" s="1" t="s">
        <v>3100</v>
      </c>
      <c r="N97" s="1" t="s">
        <v>2586</v>
      </c>
      <c r="O97" s="1" t="s">
        <v>359</v>
      </c>
      <c r="P97" s="25" t="str">
        <f t="shared" ca="1" si="6"/>
        <v>18 Tahun</v>
      </c>
      <c r="Q97" t="str">
        <f t="shared" ca="1" si="7"/>
        <v>5  Bulan</v>
      </c>
      <c r="R97" t="str">
        <f t="shared" ca="1" si="8"/>
        <v>15 Hari</v>
      </c>
    </row>
    <row r="98" spans="1:18" ht="15">
      <c r="A98" s="115"/>
      <c r="B98" s="5"/>
      <c r="C98" s="12" t="s">
        <v>3362</v>
      </c>
      <c r="D98" s="8" t="s">
        <v>1494</v>
      </c>
      <c r="E98" s="8" t="s">
        <v>9</v>
      </c>
      <c r="F98" s="22" t="s">
        <v>185</v>
      </c>
      <c r="G98" s="27">
        <v>40288</v>
      </c>
      <c r="H98" s="10" t="s">
        <v>5041</v>
      </c>
      <c r="I98" s="4" t="s">
        <v>3104</v>
      </c>
      <c r="J98" s="8" t="s">
        <v>3286</v>
      </c>
      <c r="K98" s="8" t="s">
        <v>3122</v>
      </c>
      <c r="L98" s="8" t="s">
        <v>11</v>
      </c>
      <c r="M98" s="8" t="s">
        <v>3100</v>
      </c>
      <c r="N98" s="1" t="s">
        <v>2586</v>
      </c>
      <c r="O98" s="1" t="s">
        <v>359</v>
      </c>
      <c r="P98" s="25" t="str">
        <f t="shared" ca="1" si="6"/>
        <v>14 Tahun</v>
      </c>
      <c r="Q98" t="str">
        <f t="shared" ca="1" si="7"/>
        <v>9  Bulan</v>
      </c>
      <c r="R98" t="str">
        <f t="shared" ca="1" si="8"/>
        <v>10 Hari</v>
      </c>
    </row>
    <row r="99" spans="1:18" ht="15">
      <c r="A99" s="115"/>
      <c r="B99" s="5"/>
      <c r="C99" s="12" t="s">
        <v>3363</v>
      </c>
      <c r="D99" s="8" t="s">
        <v>3364</v>
      </c>
      <c r="E99" s="8" t="s">
        <v>9</v>
      </c>
      <c r="F99" s="22" t="s">
        <v>185</v>
      </c>
      <c r="G99" s="27">
        <v>42098</v>
      </c>
      <c r="H99" s="10" t="s">
        <v>5041</v>
      </c>
      <c r="I99" s="4" t="s">
        <v>3104</v>
      </c>
      <c r="J99" s="8" t="s">
        <v>3286</v>
      </c>
      <c r="K99" s="8" t="s">
        <v>3122</v>
      </c>
      <c r="L99" s="8" t="s">
        <v>11</v>
      </c>
      <c r="M99" s="8" t="s">
        <v>3100</v>
      </c>
      <c r="N99" s="1" t="s">
        <v>2586</v>
      </c>
      <c r="O99" s="1" t="s">
        <v>359</v>
      </c>
      <c r="P99" s="25" t="str">
        <f t="shared" ca="1" si="6"/>
        <v>9 Tahun</v>
      </c>
      <c r="Q99" t="str">
        <f t="shared" ca="1" si="7"/>
        <v>9  Bulan</v>
      </c>
      <c r="R99" t="str">
        <f t="shared" ca="1" si="8"/>
        <v>26 Hari</v>
      </c>
    </row>
    <row r="100" spans="1:18" s="19" customFormat="1" ht="15">
      <c r="A100" s="148">
        <v>25</v>
      </c>
      <c r="B100" s="15" t="s">
        <v>1985</v>
      </c>
      <c r="C100" s="15" t="s">
        <v>2598</v>
      </c>
      <c r="D100" s="16" t="s">
        <v>2599</v>
      </c>
      <c r="E100" s="16" t="s">
        <v>10</v>
      </c>
      <c r="F100" s="23" t="s">
        <v>30</v>
      </c>
      <c r="G100" s="28">
        <v>33344</v>
      </c>
      <c r="H100" s="17" t="s">
        <v>5041</v>
      </c>
      <c r="I100" s="16" t="s">
        <v>3104</v>
      </c>
      <c r="J100" s="16" t="s">
        <v>3270</v>
      </c>
      <c r="K100" s="16" t="s">
        <v>3097</v>
      </c>
      <c r="L100" s="16" t="s">
        <v>8</v>
      </c>
      <c r="M100" s="16" t="s">
        <v>3095</v>
      </c>
      <c r="N100" s="16" t="s">
        <v>2781</v>
      </c>
      <c r="O100" s="16" t="s">
        <v>1551</v>
      </c>
      <c r="P100" s="428" t="str">
        <f t="shared" ca="1" si="6"/>
        <v>33 Tahun</v>
      </c>
      <c r="Q100" s="19" t="str">
        <f t="shared" ca="1" si="7"/>
        <v>9  Bulan</v>
      </c>
      <c r="R100" s="19" t="str">
        <f t="shared" ca="1" si="8"/>
        <v>14 Hari</v>
      </c>
    </row>
    <row r="101" spans="1:18" ht="15">
      <c r="A101" s="115"/>
      <c r="B101" s="5"/>
      <c r="C101" s="12" t="s">
        <v>1986</v>
      </c>
      <c r="D101" s="4" t="s">
        <v>1987</v>
      </c>
      <c r="E101" s="4" t="s">
        <v>9</v>
      </c>
      <c r="F101" s="22" t="s">
        <v>30</v>
      </c>
      <c r="G101" s="27">
        <v>33744</v>
      </c>
      <c r="H101" s="10" t="s">
        <v>5041</v>
      </c>
      <c r="I101" s="4" t="s">
        <v>3104</v>
      </c>
      <c r="J101" s="1" t="s">
        <v>3270</v>
      </c>
      <c r="K101" s="1" t="s">
        <v>3124</v>
      </c>
      <c r="L101" s="1" t="s">
        <v>8</v>
      </c>
      <c r="M101" s="1" t="s">
        <v>3099</v>
      </c>
      <c r="N101" s="1" t="s">
        <v>863</v>
      </c>
      <c r="O101" s="1" t="s">
        <v>2979</v>
      </c>
      <c r="P101" s="25" t="str">
        <f t="shared" ca="1" si="6"/>
        <v>32 Tahun</v>
      </c>
      <c r="Q101" t="str">
        <f t="shared" ca="1" si="7"/>
        <v>8  Bulan</v>
      </c>
      <c r="R101" t="str">
        <f t="shared" ca="1" si="8"/>
        <v>10 Hari</v>
      </c>
    </row>
    <row r="102" spans="1:18" ht="15">
      <c r="A102" s="115"/>
      <c r="B102" s="5"/>
      <c r="C102" s="12" t="s">
        <v>3366</v>
      </c>
      <c r="D102" s="8" t="s">
        <v>1570</v>
      </c>
      <c r="E102" s="8" t="s">
        <v>10</v>
      </c>
      <c r="F102" s="20" t="s">
        <v>185</v>
      </c>
      <c r="G102" s="27">
        <v>42306</v>
      </c>
      <c r="H102" s="10" t="s">
        <v>5041</v>
      </c>
      <c r="I102" s="4" t="s">
        <v>3104</v>
      </c>
      <c r="J102" s="8" t="s">
        <v>3286</v>
      </c>
      <c r="K102" s="8" t="s">
        <v>3122</v>
      </c>
      <c r="L102" s="8" t="s">
        <v>11</v>
      </c>
      <c r="M102" s="8" t="s">
        <v>3100</v>
      </c>
      <c r="N102" s="8" t="s">
        <v>2599</v>
      </c>
      <c r="O102" s="8" t="s">
        <v>3365</v>
      </c>
      <c r="P102" s="25" t="str">
        <f t="shared" ca="1" si="6"/>
        <v>9 Tahun</v>
      </c>
      <c r="Q102" t="str">
        <f t="shared" ca="1" si="7"/>
        <v>3  Bulan</v>
      </c>
      <c r="R102" t="str">
        <f t="shared" ca="1" si="8"/>
        <v>1 Hari</v>
      </c>
    </row>
    <row r="103" spans="1:18" ht="15">
      <c r="A103" s="115"/>
      <c r="B103" s="5"/>
      <c r="C103" s="12" t="s">
        <v>3367</v>
      </c>
      <c r="D103" s="8" t="s">
        <v>3368</v>
      </c>
      <c r="E103" s="8" t="s">
        <v>10</v>
      </c>
      <c r="F103" s="20" t="s">
        <v>185</v>
      </c>
      <c r="G103" s="27">
        <v>44070</v>
      </c>
      <c r="H103" s="10" t="s">
        <v>5041</v>
      </c>
      <c r="I103" s="4" t="s">
        <v>3104</v>
      </c>
      <c r="J103" s="8" t="s">
        <v>3286</v>
      </c>
      <c r="K103" s="8" t="s">
        <v>3122</v>
      </c>
      <c r="L103" s="8" t="s">
        <v>11</v>
      </c>
      <c r="M103" s="8" t="s">
        <v>3100</v>
      </c>
      <c r="N103" s="8" t="s">
        <v>2599</v>
      </c>
      <c r="O103" s="8" t="s">
        <v>3365</v>
      </c>
      <c r="P103" s="25" t="str">
        <f t="shared" ca="1" si="6"/>
        <v>4 Tahun</v>
      </c>
      <c r="Q103" t="str">
        <f t="shared" ca="1" si="7"/>
        <v>5  Bulan</v>
      </c>
      <c r="R103" t="str">
        <f t="shared" ca="1" si="8"/>
        <v>3 Hari</v>
      </c>
    </row>
    <row r="104" spans="1:18" ht="15">
      <c r="A104" s="115">
        <v>26</v>
      </c>
      <c r="B104" s="5" t="s">
        <v>1034</v>
      </c>
      <c r="C104" s="5" t="s">
        <v>1039</v>
      </c>
      <c r="D104" s="4" t="s">
        <v>1040</v>
      </c>
      <c r="E104" s="4" t="s">
        <v>10</v>
      </c>
      <c r="F104" s="22" t="s">
        <v>30</v>
      </c>
      <c r="G104" s="27">
        <v>28396</v>
      </c>
      <c r="H104" s="10" t="s">
        <v>5041</v>
      </c>
      <c r="I104" s="4" t="s">
        <v>3104</v>
      </c>
      <c r="J104" s="1" t="s">
        <v>3270</v>
      </c>
      <c r="K104" s="1" t="s">
        <v>3124</v>
      </c>
      <c r="L104" s="1" t="s">
        <v>8</v>
      </c>
      <c r="M104" s="1" t="s">
        <v>3095</v>
      </c>
      <c r="N104" s="1" t="s">
        <v>1532</v>
      </c>
      <c r="O104" s="1" t="s">
        <v>3371</v>
      </c>
      <c r="P104" s="25" t="str">
        <f t="shared" ca="1" si="6"/>
        <v>47 Tahun</v>
      </c>
      <c r="Q104" t="str">
        <f t="shared" ca="1" si="7"/>
        <v>4  Bulan</v>
      </c>
      <c r="R104" t="str">
        <f t="shared" ca="1" si="8"/>
        <v>2 Hari</v>
      </c>
    </row>
    <row r="105" spans="1:18" ht="15">
      <c r="A105" s="115"/>
      <c r="B105" s="5"/>
      <c r="C105" s="5" t="s">
        <v>1037</v>
      </c>
      <c r="D105" s="4" t="s">
        <v>1038</v>
      </c>
      <c r="E105" s="4" t="s">
        <v>9</v>
      </c>
      <c r="F105" s="22" t="s">
        <v>30</v>
      </c>
      <c r="G105" s="27">
        <v>29782</v>
      </c>
      <c r="H105" s="10" t="s">
        <v>5041</v>
      </c>
      <c r="I105" s="4" t="s">
        <v>3104</v>
      </c>
      <c r="J105" s="1" t="s">
        <v>3270</v>
      </c>
      <c r="K105" s="1" t="s">
        <v>3117</v>
      </c>
      <c r="L105" s="1" t="s">
        <v>8</v>
      </c>
      <c r="M105" s="1" t="s">
        <v>3099</v>
      </c>
      <c r="N105" s="1" t="s">
        <v>3082</v>
      </c>
      <c r="O105" s="1" t="s">
        <v>1700</v>
      </c>
      <c r="P105" s="25" t="str">
        <f t="shared" ca="1" si="6"/>
        <v>43 Tahun</v>
      </c>
      <c r="Q105" t="str">
        <f t="shared" ca="1" si="7"/>
        <v>6  Bulan</v>
      </c>
      <c r="R105" t="str">
        <f t="shared" ca="1" si="8"/>
        <v>15 Hari</v>
      </c>
    </row>
    <row r="106" spans="1:18" ht="15">
      <c r="A106" s="115"/>
      <c r="B106" s="5"/>
      <c r="C106" s="5" t="s">
        <v>2614</v>
      </c>
      <c r="D106" s="4" t="s">
        <v>2615</v>
      </c>
      <c r="E106" s="4" t="s">
        <v>10</v>
      </c>
      <c r="F106" s="22" t="s">
        <v>30</v>
      </c>
      <c r="G106" s="27">
        <v>37848</v>
      </c>
      <c r="H106" s="10" t="s">
        <v>5041</v>
      </c>
      <c r="I106" s="4" t="s">
        <v>3104</v>
      </c>
      <c r="J106" s="1" t="s">
        <v>3271</v>
      </c>
      <c r="K106" s="1" t="s">
        <v>3122</v>
      </c>
      <c r="L106" s="1" t="s">
        <v>11</v>
      </c>
      <c r="M106" s="1" t="s">
        <v>3100</v>
      </c>
      <c r="N106" s="1" t="s">
        <v>1040</v>
      </c>
      <c r="O106" s="1" t="s">
        <v>1038</v>
      </c>
      <c r="P106" s="25" t="str">
        <f t="shared" ca="1" si="6"/>
        <v>21 Tahun</v>
      </c>
      <c r="Q106" t="str">
        <f t="shared" ca="1" si="7"/>
        <v>5  Bulan</v>
      </c>
      <c r="R106" t="str">
        <f t="shared" ca="1" si="8"/>
        <v>15 Hari</v>
      </c>
    </row>
    <row r="107" spans="1:18" ht="15">
      <c r="A107" s="115"/>
      <c r="B107" s="5"/>
      <c r="C107" s="12" t="s">
        <v>1035</v>
      </c>
      <c r="D107" s="4" t="s">
        <v>1036</v>
      </c>
      <c r="E107" s="4" t="s">
        <v>9</v>
      </c>
      <c r="F107" s="22" t="s">
        <v>30</v>
      </c>
      <c r="G107" s="27">
        <v>38957</v>
      </c>
      <c r="H107" s="10" t="s">
        <v>5041</v>
      </c>
      <c r="I107" s="4" t="s">
        <v>3104</v>
      </c>
      <c r="J107" s="1" t="s">
        <v>3107</v>
      </c>
      <c r="K107" s="1" t="s">
        <v>3122</v>
      </c>
      <c r="L107" s="1" t="s">
        <v>11</v>
      </c>
      <c r="M107" s="1" t="s">
        <v>3100</v>
      </c>
      <c r="N107" s="1" t="s">
        <v>1040</v>
      </c>
      <c r="O107" s="1" t="s">
        <v>1038</v>
      </c>
      <c r="P107" s="25" t="str">
        <f t="shared" ca="1" si="6"/>
        <v>18 Tahun</v>
      </c>
      <c r="Q107" t="str">
        <f t="shared" ca="1" si="7"/>
        <v>5  Bulan</v>
      </c>
      <c r="R107" t="str">
        <f t="shared" ca="1" si="8"/>
        <v>2 Hari</v>
      </c>
    </row>
    <row r="108" spans="1:18" ht="15">
      <c r="A108" s="115"/>
      <c r="B108" s="5"/>
      <c r="C108" s="12" t="s">
        <v>3369</v>
      </c>
      <c r="D108" s="8" t="s">
        <v>3370</v>
      </c>
      <c r="E108" s="8" t="s">
        <v>10</v>
      </c>
      <c r="F108" s="20" t="s">
        <v>185</v>
      </c>
      <c r="G108" s="27">
        <v>41924</v>
      </c>
      <c r="H108" s="10" t="s">
        <v>5041</v>
      </c>
      <c r="I108" s="4" t="s">
        <v>3104</v>
      </c>
      <c r="J108" s="8" t="s">
        <v>3286</v>
      </c>
      <c r="K108" s="8" t="s">
        <v>3122</v>
      </c>
      <c r="L108" s="8" t="s">
        <v>11</v>
      </c>
      <c r="M108" s="8" t="s">
        <v>3100</v>
      </c>
      <c r="N108" s="1" t="s">
        <v>1040</v>
      </c>
      <c r="O108" s="1" t="s">
        <v>1038</v>
      </c>
      <c r="P108" s="25" t="str">
        <f t="shared" ca="1" si="6"/>
        <v>10 Tahun</v>
      </c>
      <c r="Q108" t="str">
        <f t="shared" ca="1" si="7"/>
        <v>3  Bulan</v>
      </c>
      <c r="R108" t="str">
        <f t="shared" ca="1" si="8"/>
        <v>18 Hari</v>
      </c>
    </row>
    <row r="109" spans="1:18" ht="15">
      <c r="A109" s="115">
        <v>27</v>
      </c>
      <c r="B109" s="5" t="s">
        <v>1092</v>
      </c>
      <c r="C109" s="5" t="s">
        <v>1093</v>
      </c>
      <c r="D109" s="4" t="s">
        <v>1094</v>
      </c>
      <c r="E109" s="4" t="s">
        <v>10</v>
      </c>
      <c r="F109" s="22" t="s">
        <v>185</v>
      </c>
      <c r="G109" s="27">
        <v>32756</v>
      </c>
      <c r="H109" s="10" t="s">
        <v>5041</v>
      </c>
      <c r="I109" s="4" t="s">
        <v>3104</v>
      </c>
      <c r="J109" s="1" t="s">
        <v>3107</v>
      </c>
      <c r="K109" s="1" t="s">
        <v>3097</v>
      </c>
      <c r="L109" s="1" t="s">
        <v>8</v>
      </c>
      <c r="M109" s="1" t="s">
        <v>3095</v>
      </c>
      <c r="N109" s="13" t="s">
        <v>3138</v>
      </c>
      <c r="O109" s="13" t="s">
        <v>3138</v>
      </c>
      <c r="P109" s="25" t="str">
        <f t="shared" ca="1" si="6"/>
        <v>35 Tahun</v>
      </c>
      <c r="Q109" t="str">
        <f t="shared" ca="1" si="7"/>
        <v>4  Bulan</v>
      </c>
      <c r="R109" t="str">
        <f t="shared" ca="1" si="8"/>
        <v>25 Hari</v>
      </c>
    </row>
    <row r="110" spans="1:18" ht="15">
      <c r="A110" s="115"/>
      <c r="B110" s="5"/>
      <c r="C110" s="12" t="s">
        <v>1095</v>
      </c>
      <c r="D110" s="4" t="s">
        <v>28</v>
      </c>
      <c r="E110" s="4" t="s">
        <v>9</v>
      </c>
      <c r="F110" s="22" t="s">
        <v>185</v>
      </c>
      <c r="G110" s="27">
        <v>33799</v>
      </c>
      <c r="H110" s="10" t="s">
        <v>5041</v>
      </c>
      <c r="I110" s="4" t="s">
        <v>3104</v>
      </c>
      <c r="J110" s="1" t="s">
        <v>3107</v>
      </c>
      <c r="K110" s="1" t="s">
        <v>3117</v>
      </c>
      <c r="L110" s="1" t="s">
        <v>8</v>
      </c>
      <c r="M110" s="1" t="s">
        <v>3099</v>
      </c>
      <c r="N110" s="13" t="s">
        <v>3138</v>
      </c>
      <c r="O110" s="13" t="s">
        <v>3138</v>
      </c>
      <c r="P110" s="25" t="str">
        <f t="shared" ca="1" si="6"/>
        <v>32 Tahun</v>
      </c>
      <c r="Q110" t="str">
        <f t="shared" ca="1" si="7"/>
        <v>6  Bulan</v>
      </c>
      <c r="R110" t="str">
        <f t="shared" ca="1" si="8"/>
        <v>16 Hari</v>
      </c>
    </row>
    <row r="111" spans="1:18" ht="15">
      <c r="A111" s="115"/>
      <c r="B111" s="5"/>
      <c r="C111" s="12" t="s">
        <v>3372</v>
      </c>
      <c r="D111" s="8" t="s">
        <v>3374</v>
      </c>
      <c r="E111" s="8" t="s">
        <v>9</v>
      </c>
      <c r="F111" s="22" t="s">
        <v>185</v>
      </c>
      <c r="G111" s="27">
        <v>41402</v>
      </c>
      <c r="H111" s="10" t="s">
        <v>5041</v>
      </c>
      <c r="I111" s="4" t="s">
        <v>3104</v>
      </c>
      <c r="J111" s="8" t="s">
        <v>3286</v>
      </c>
      <c r="K111" s="8" t="s">
        <v>3122</v>
      </c>
      <c r="L111" s="8" t="s">
        <v>11</v>
      </c>
      <c r="M111" s="8" t="s">
        <v>3100</v>
      </c>
      <c r="N111" s="8" t="s">
        <v>1094</v>
      </c>
      <c r="O111" s="8" t="s">
        <v>28</v>
      </c>
      <c r="P111" s="25" t="str">
        <f t="shared" ca="1" si="6"/>
        <v>11 Tahun</v>
      </c>
      <c r="Q111" t="str">
        <f t="shared" ca="1" si="7"/>
        <v>8  Bulan</v>
      </c>
      <c r="R111" t="str">
        <f t="shared" ca="1" si="8"/>
        <v>22 Hari</v>
      </c>
    </row>
    <row r="112" spans="1:18" ht="15">
      <c r="A112" s="115"/>
      <c r="B112" s="5"/>
      <c r="C112" s="12" t="s">
        <v>3373</v>
      </c>
      <c r="D112" s="8" t="s">
        <v>3375</v>
      </c>
      <c r="E112" s="8" t="s">
        <v>10</v>
      </c>
      <c r="F112" s="22" t="s">
        <v>185</v>
      </c>
      <c r="G112" s="27">
        <v>41949</v>
      </c>
      <c r="H112" s="10" t="s">
        <v>5041</v>
      </c>
      <c r="I112" s="4" t="s">
        <v>3104</v>
      </c>
      <c r="J112" s="8" t="s">
        <v>3121</v>
      </c>
      <c r="K112" s="8" t="s">
        <v>3122</v>
      </c>
      <c r="L112" s="8" t="s">
        <v>11</v>
      </c>
      <c r="M112" s="8" t="s">
        <v>3100</v>
      </c>
      <c r="N112" s="8" t="s">
        <v>1094</v>
      </c>
      <c r="O112" s="8" t="s">
        <v>28</v>
      </c>
      <c r="P112" s="25" t="str">
        <f t="shared" ca="1" si="6"/>
        <v>10 Tahun</v>
      </c>
      <c r="Q112" t="str">
        <f t="shared" ca="1" si="7"/>
        <v>2  Bulan</v>
      </c>
      <c r="R112" t="str">
        <f t="shared" ca="1" si="8"/>
        <v>24 Hari</v>
      </c>
    </row>
    <row r="113" spans="1:18" ht="15">
      <c r="A113" s="115">
        <v>28</v>
      </c>
      <c r="B113" s="5" t="s">
        <v>1855</v>
      </c>
      <c r="C113" s="5" t="s">
        <v>2457</v>
      </c>
      <c r="D113" s="4" t="s">
        <v>2458</v>
      </c>
      <c r="E113" s="4" t="s">
        <v>10</v>
      </c>
      <c r="F113" s="22" t="s">
        <v>185</v>
      </c>
      <c r="G113" s="27">
        <v>27575</v>
      </c>
      <c r="H113" s="10" t="s">
        <v>5041</v>
      </c>
      <c r="I113" s="4" t="s">
        <v>3104</v>
      </c>
      <c r="J113" s="1" t="s">
        <v>3270</v>
      </c>
      <c r="K113" s="1" t="s">
        <v>3124</v>
      </c>
      <c r="L113" s="1" t="s">
        <v>8</v>
      </c>
      <c r="M113" s="1" t="s">
        <v>3095</v>
      </c>
      <c r="N113" s="1" t="s">
        <v>1679</v>
      </c>
      <c r="O113" s="1" t="s">
        <v>3228</v>
      </c>
      <c r="P113" s="25" t="str">
        <f t="shared" ca="1" si="6"/>
        <v>49 Tahun</v>
      </c>
      <c r="Q113" t="str">
        <f t="shared" ca="1" si="7"/>
        <v>7  Bulan</v>
      </c>
      <c r="R113" t="str">
        <f t="shared" ca="1" si="8"/>
        <v>0 Hari</v>
      </c>
    </row>
    <row r="114" spans="1:18" ht="15">
      <c r="A114" s="115"/>
      <c r="B114" s="5"/>
      <c r="C114" s="5" t="s">
        <v>1856</v>
      </c>
      <c r="D114" s="4" t="s">
        <v>1857</v>
      </c>
      <c r="E114" s="4" t="s">
        <v>9</v>
      </c>
      <c r="F114" s="22" t="s">
        <v>356</v>
      </c>
      <c r="G114" s="27">
        <v>28367</v>
      </c>
      <c r="H114" s="10" t="s">
        <v>5041</v>
      </c>
      <c r="I114" s="4" t="s">
        <v>3104</v>
      </c>
      <c r="J114" s="1" t="s">
        <v>3270</v>
      </c>
      <c r="K114" s="1" t="s">
        <v>3117</v>
      </c>
      <c r="L114" s="1" t="s">
        <v>8</v>
      </c>
      <c r="M114" s="1" t="s">
        <v>3099</v>
      </c>
      <c r="N114" s="1" t="s">
        <v>3376</v>
      </c>
      <c r="O114" s="1" t="s">
        <v>3377</v>
      </c>
      <c r="P114" s="25" t="str">
        <f t="shared" ca="1" si="6"/>
        <v>47 Tahun</v>
      </c>
      <c r="Q114" t="str">
        <f t="shared" ca="1" si="7"/>
        <v>5  Bulan</v>
      </c>
      <c r="R114" t="str">
        <f t="shared" ca="1" si="8"/>
        <v>0 Hari</v>
      </c>
    </row>
    <row r="115" spans="1:18" ht="15">
      <c r="A115" s="115"/>
      <c r="B115" s="5"/>
      <c r="C115" s="5" t="s">
        <v>2839</v>
      </c>
      <c r="D115" s="4" t="s">
        <v>2840</v>
      </c>
      <c r="E115" s="4" t="s">
        <v>10</v>
      </c>
      <c r="F115" s="22" t="s">
        <v>185</v>
      </c>
      <c r="G115" s="27">
        <v>35387</v>
      </c>
      <c r="H115" s="10" t="s">
        <v>5041</v>
      </c>
      <c r="I115" s="4" t="s">
        <v>3104</v>
      </c>
      <c r="J115" s="1" t="s">
        <v>3271</v>
      </c>
      <c r="K115" s="1" t="s">
        <v>3122</v>
      </c>
      <c r="L115" s="1" t="s">
        <v>8</v>
      </c>
      <c r="M115" s="1" t="s">
        <v>3100</v>
      </c>
      <c r="N115" s="1" t="s">
        <v>2458</v>
      </c>
      <c r="O115" s="1" t="s">
        <v>1857</v>
      </c>
      <c r="P115" s="25" t="str">
        <f t="shared" ca="1" si="6"/>
        <v>28 Tahun</v>
      </c>
      <c r="Q115" t="str">
        <f t="shared" ca="1" si="7"/>
        <v>2  Bulan</v>
      </c>
      <c r="R115" t="str">
        <f t="shared" ca="1" si="8"/>
        <v>12 Hari</v>
      </c>
    </row>
    <row r="116" spans="1:18" ht="15">
      <c r="A116" s="115"/>
      <c r="B116" s="5"/>
      <c r="C116" s="5" t="s">
        <v>2505</v>
      </c>
      <c r="D116" s="4" t="s">
        <v>2506</v>
      </c>
      <c r="E116" s="4" t="s">
        <v>10</v>
      </c>
      <c r="F116" s="22" t="s">
        <v>185</v>
      </c>
      <c r="G116" s="27">
        <v>38301</v>
      </c>
      <c r="H116" s="10" t="s">
        <v>5041</v>
      </c>
      <c r="I116" s="4" t="s">
        <v>3104</v>
      </c>
      <c r="J116" s="1" t="s">
        <v>3107</v>
      </c>
      <c r="K116" s="1" t="s">
        <v>3122</v>
      </c>
      <c r="L116" s="1" t="s">
        <v>11</v>
      </c>
      <c r="M116" s="1" t="s">
        <v>3100</v>
      </c>
      <c r="N116" s="1" t="s">
        <v>2458</v>
      </c>
      <c r="O116" s="1" t="s">
        <v>1857</v>
      </c>
      <c r="P116" s="25" t="str">
        <f t="shared" ca="1" si="6"/>
        <v>20 Tahun</v>
      </c>
      <c r="Q116" t="str">
        <f t="shared" ca="1" si="7"/>
        <v>2  Bulan</v>
      </c>
      <c r="R116" t="str">
        <f t="shared" ca="1" si="8"/>
        <v>20 Hari</v>
      </c>
    </row>
    <row r="117" spans="1:18" ht="15">
      <c r="A117" s="115">
        <v>29</v>
      </c>
      <c r="B117" s="5" t="s">
        <v>1107</v>
      </c>
      <c r="C117" s="5" t="s">
        <v>1108</v>
      </c>
      <c r="D117" s="4" t="s">
        <v>1109</v>
      </c>
      <c r="E117" s="4" t="s">
        <v>10</v>
      </c>
      <c r="F117" s="22" t="s">
        <v>185</v>
      </c>
      <c r="G117" s="27">
        <v>32668</v>
      </c>
      <c r="H117" s="10" t="s">
        <v>5041</v>
      </c>
      <c r="I117" s="4" t="s">
        <v>3104</v>
      </c>
      <c r="J117" s="1" t="s">
        <v>3271</v>
      </c>
      <c r="K117" s="1" t="s">
        <v>3097</v>
      </c>
      <c r="L117" s="1" t="s">
        <v>8</v>
      </c>
      <c r="M117" s="1" t="s">
        <v>3095</v>
      </c>
      <c r="N117" s="1" t="s">
        <v>1101</v>
      </c>
      <c r="O117" s="1" t="s">
        <v>107</v>
      </c>
      <c r="P117" s="25" t="str">
        <f t="shared" ca="1" si="6"/>
        <v>35 Tahun</v>
      </c>
      <c r="Q117" t="str">
        <f t="shared" ca="1" si="7"/>
        <v>7  Bulan</v>
      </c>
      <c r="R117" t="str">
        <f t="shared" ca="1" si="8"/>
        <v>21 Hari</v>
      </c>
    </row>
    <row r="118" spans="1:18" ht="15">
      <c r="A118" s="115"/>
      <c r="B118" s="5"/>
      <c r="C118" s="12" t="s">
        <v>1110</v>
      </c>
      <c r="D118" s="4" t="s">
        <v>1111</v>
      </c>
      <c r="E118" s="4" t="s">
        <v>9</v>
      </c>
      <c r="F118" s="22" t="s">
        <v>358</v>
      </c>
      <c r="G118" s="27">
        <v>33190</v>
      </c>
      <c r="H118" s="10" t="s">
        <v>5041</v>
      </c>
      <c r="I118" s="4" t="s">
        <v>3104</v>
      </c>
      <c r="J118" s="1" t="s">
        <v>3271</v>
      </c>
      <c r="K118" s="1" t="s">
        <v>3382</v>
      </c>
      <c r="L118" s="1" t="s">
        <v>8</v>
      </c>
      <c r="M118" s="1" t="s">
        <v>3099</v>
      </c>
      <c r="N118" s="1" t="s">
        <v>2998</v>
      </c>
      <c r="O118" s="1" t="s">
        <v>427</v>
      </c>
      <c r="P118" s="25" t="str">
        <f t="shared" ca="1" si="6"/>
        <v>34 Tahun</v>
      </c>
      <c r="Q118" t="str">
        <f t="shared" ca="1" si="7"/>
        <v>2  Bulan</v>
      </c>
      <c r="R118" t="str">
        <f t="shared" ca="1" si="8"/>
        <v>17 Hari</v>
      </c>
    </row>
    <row r="119" spans="1:18" ht="15">
      <c r="A119" s="115"/>
      <c r="B119" s="5"/>
      <c r="C119" s="12" t="s">
        <v>3378</v>
      </c>
      <c r="D119" s="8" t="s">
        <v>3380</v>
      </c>
      <c r="E119" s="8" t="s">
        <v>10</v>
      </c>
      <c r="F119" s="20" t="s">
        <v>185</v>
      </c>
      <c r="G119" s="27">
        <v>41349</v>
      </c>
      <c r="H119" s="10" t="s">
        <v>5041</v>
      </c>
      <c r="I119" s="4" t="s">
        <v>3104</v>
      </c>
      <c r="J119" s="8" t="s">
        <v>3286</v>
      </c>
      <c r="K119" s="8" t="s">
        <v>3122</v>
      </c>
      <c r="L119" s="8" t="s">
        <v>11</v>
      </c>
      <c r="M119" s="8" t="s">
        <v>3100</v>
      </c>
      <c r="N119" s="8" t="s">
        <v>1109</v>
      </c>
      <c r="O119" s="8" t="s">
        <v>1111</v>
      </c>
      <c r="P119" s="25" t="str">
        <f t="shared" ca="1" si="6"/>
        <v>11 Tahun</v>
      </c>
      <c r="Q119" t="str">
        <f t="shared" ca="1" si="7"/>
        <v>10  Bulan</v>
      </c>
      <c r="R119" t="str">
        <f t="shared" ca="1" si="8"/>
        <v>14 Hari</v>
      </c>
    </row>
    <row r="120" spans="1:18" ht="15">
      <c r="A120" s="115"/>
      <c r="B120" s="5"/>
      <c r="C120" s="12" t="s">
        <v>3379</v>
      </c>
      <c r="D120" s="8" t="s">
        <v>3381</v>
      </c>
      <c r="E120" s="8" t="s">
        <v>9</v>
      </c>
      <c r="F120" s="20" t="s">
        <v>185</v>
      </c>
      <c r="G120" s="27">
        <v>43647</v>
      </c>
      <c r="H120" s="10" t="s">
        <v>5041</v>
      </c>
      <c r="I120" s="4" t="s">
        <v>3104</v>
      </c>
      <c r="J120" s="8" t="s">
        <v>3121</v>
      </c>
      <c r="K120" s="8" t="s">
        <v>3122</v>
      </c>
      <c r="L120" s="8" t="s">
        <v>11</v>
      </c>
      <c r="M120" s="8" t="s">
        <v>3100</v>
      </c>
      <c r="N120" s="8" t="s">
        <v>1109</v>
      </c>
      <c r="O120" s="8" t="s">
        <v>1111</v>
      </c>
      <c r="P120" s="25" t="str">
        <f t="shared" ca="1" si="6"/>
        <v>5 Tahun</v>
      </c>
      <c r="Q120" t="str">
        <f t="shared" ca="1" si="7"/>
        <v>6  Bulan</v>
      </c>
      <c r="R120" t="str">
        <f t="shared" ca="1" si="8"/>
        <v>29 Hari</v>
      </c>
    </row>
    <row r="121" spans="1:18" ht="15">
      <c r="A121" s="115">
        <v>30</v>
      </c>
      <c r="B121" s="5" t="s">
        <v>990</v>
      </c>
      <c r="C121" s="5" t="s">
        <v>992</v>
      </c>
      <c r="D121" s="4" t="s">
        <v>74</v>
      </c>
      <c r="E121" s="4" t="s">
        <v>9</v>
      </c>
      <c r="F121" s="22" t="s">
        <v>358</v>
      </c>
      <c r="G121" s="27">
        <v>21222</v>
      </c>
      <c r="H121" s="10" t="s">
        <v>5041</v>
      </c>
      <c r="I121" s="4" t="s">
        <v>3104</v>
      </c>
      <c r="J121" s="1" t="s">
        <v>3270</v>
      </c>
      <c r="K121" s="1" t="s">
        <v>3124</v>
      </c>
      <c r="L121" s="1" t="s">
        <v>9</v>
      </c>
      <c r="M121" s="1" t="s">
        <v>3095</v>
      </c>
      <c r="N121" s="13" t="s">
        <v>3138</v>
      </c>
      <c r="O121" s="13" t="s">
        <v>3138</v>
      </c>
      <c r="P121" s="25" t="str">
        <f t="shared" ca="1" si="6"/>
        <v>66 Tahun</v>
      </c>
      <c r="Q121" t="str">
        <f t="shared" ca="1" si="7"/>
        <v>11  Bulan</v>
      </c>
      <c r="R121" t="str">
        <f t="shared" ca="1" si="8"/>
        <v>24 Hari</v>
      </c>
    </row>
    <row r="122" spans="1:18" ht="15">
      <c r="A122" s="115"/>
      <c r="B122" s="5"/>
      <c r="C122" s="5" t="s">
        <v>2767</v>
      </c>
      <c r="D122" s="4" t="s">
        <v>2768</v>
      </c>
      <c r="E122" s="4" t="s">
        <v>10</v>
      </c>
      <c r="F122" s="22" t="s">
        <v>1486</v>
      </c>
      <c r="G122" s="27">
        <v>28738</v>
      </c>
      <c r="H122" s="10" t="s">
        <v>5041</v>
      </c>
      <c r="I122" s="4" t="s">
        <v>3104</v>
      </c>
      <c r="J122" s="1" t="s">
        <v>3107</v>
      </c>
      <c r="K122" s="1" t="s">
        <v>3122</v>
      </c>
      <c r="L122" s="1" t="s">
        <v>11</v>
      </c>
      <c r="M122" s="1" t="s">
        <v>3100</v>
      </c>
      <c r="N122" s="1" t="s">
        <v>3383</v>
      </c>
      <c r="O122" s="1" t="s">
        <v>74</v>
      </c>
      <c r="P122" s="25" t="str">
        <f t="shared" ca="1" si="6"/>
        <v>46 Tahun</v>
      </c>
      <c r="Q122" t="str">
        <f t="shared" ca="1" si="7"/>
        <v>4  Bulan</v>
      </c>
      <c r="R122" t="str">
        <f t="shared" ca="1" si="8"/>
        <v>25 Hari</v>
      </c>
    </row>
    <row r="123" spans="1:18" ht="15">
      <c r="A123" s="115"/>
      <c r="B123" s="5"/>
      <c r="C123" s="5" t="s">
        <v>991</v>
      </c>
      <c r="D123" s="4" t="s">
        <v>857</v>
      </c>
      <c r="E123" s="4" t="s">
        <v>10</v>
      </c>
      <c r="F123" s="22" t="s">
        <v>358</v>
      </c>
      <c r="G123" s="27">
        <v>30661</v>
      </c>
      <c r="H123" s="10" t="s">
        <v>5041</v>
      </c>
      <c r="I123" s="4" t="s">
        <v>3104</v>
      </c>
      <c r="J123" s="1" t="s">
        <v>3107</v>
      </c>
      <c r="K123" s="1" t="s">
        <v>3122</v>
      </c>
      <c r="L123" s="1" t="s">
        <v>11</v>
      </c>
      <c r="M123" s="1" t="s">
        <v>3100</v>
      </c>
      <c r="N123" s="1" t="s">
        <v>3383</v>
      </c>
      <c r="O123" s="1" t="s">
        <v>74</v>
      </c>
      <c r="P123" s="25" t="str">
        <f t="shared" ca="1" si="6"/>
        <v>41 Tahun</v>
      </c>
      <c r="Q123" t="str">
        <f t="shared" ca="1" si="7"/>
        <v>1  Bulan</v>
      </c>
      <c r="R123" t="str">
        <f t="shared" ca="1" si="8"/>
        <v>19 Hari</v>
      </c>
    </row>
    <row r="124" spans="1:18" ht="15">
      <c r="A124" s="115">
        <v>31</v>
      </c>
      <c r="B124" s="5" t="s">
        <v>2084</v>
      </c>
      <c r="C124" s="5" t="s">
        <v>2085</v>
      </c>
      <c r="D124" s="4" t="s">
        <v>126</v>
      </c>
      <c r="E124" s="4" t="s">
        <v>9</v>
      </c>
      <c r="F124" s="22" t="s">
        <v>185</v>
      </c>
      <c r="G124" s="27">
        <v>24791</v>
      </c>
      <c r="H124" s="10" t="s">
        <v>5041</v>
      </c>
      <c r="I124" s="4" t="s">
        <v>3104</v>
      </c>
      <c r="J124" s="1" t="s">
        <v>3270</v>
      </c>
      <c r="K124" s="1" t="s">
        <v>3124</v>
      </c>
      <c r="L124" s="1" t="s">
        <v>9</v>
      </c>
      <c r="M124" s="1" t="s">
        <v>3095</v>
      </c>
      <c r="N124" s="1" t="s">
        <v>1703</v>
      </c>
      <c r="O124" s="13" t="s">
        <v>3138</v>
      </c>
      <c r="P124" s="25" t="str">
        <f t="shared" ca="1" si="6"/>
        <v>57 Tahun</v>
      </c>
      <c r="Q124" t="str">
        <f t="shared" ca="1" si="7"/>
        <v>2  Bulan</v>
      </c>
      <c r="R124" t="str">
        <f t="shared" ca="1" si="8"/>
        <v>15 Hari</v>
      </c>
    </row>
    <row r="125" spans="1:18" ht="15">
      <c r="A125" s="115"/>
      <c r="B125" s="5"/>
      <c r="C125" s="5" t="s">
        <v>2597</v>
      </c>
      <c r="D125" s="4" t="s">
        <v>627</v>
      </c>
      <c r="E125" s="4" t="s">
        <v>10</v>
      </c>
      <c r="F125" s="22" t="s">
        <v>185</v>
      </c>
      <c r="G125" s="27">
        <v>34920</v>
      </c>
      <c r="H125" s="10" t="s">
        <v>5041</v>
      </c>
      <c r="I125" s="4" t="s">
        <v>3104</v>
      </c>
      <c r="J125" s="1" t="s">
        <v>3270</v>
      </c>
      <c r="K125" s="1" t="s">
        <v>3122</v>
      </c>
      <c r="L125" s="1" t="s">
        <v>11</v>
      </c>
      <c r="M125" s="1" t="s">
        <v>3100</v>
      </c>
      <c r="N125" s="1" t="s">
        <v>1676</v>
      </c>
      <c r="O125" s="1" t="s">
        <v>126</v>
      </c>
      <c r="P125" s="25" t="str">
        <f t="shared" ca="1" si="6"/>
        <v>29 Tahun</v>
      </c>
      <c r="Q125" t="str">
        <f t="shared" ca="1" si="7"/>
        <v>5  Bulan</v>
      </c>
      <c r="R125" t="str">
        <f t="shared" ca="1" si="8"/>
        <v>21 Hari</v>
      </c>
    </row>
    <row r="126" spans="1:18" ht="15">
      <c r="A126" s="115">
        <v>32</v>
      </c>
      <c r="B126" s="5" t="s">
        <v>1072</v>
      </c>
      <c r="C126" s="5" t="s">
        <v>1073</v>
      </c>
      <c r="D126" s="4" t="s">
        <v>1074</v>
      </c>
      <c r="E126" s="4" t="s">
        <v>10</v>
      </c>
      <c r="F126" s="22" t="s">
        <v>30</v>
      </c>
      <c r="G126" s="27">
        <v>20200</v>
      </c>
      <c r="H126" s="10" t="s">
        <v>5041</v>
      </c>
      <c r="I126" s="4" t="s">
        <v>3104</v>
      </c>
      <c r="J126" s="1" t="s">
        <v>3270</v>
      </c>
      <c r="K126" s="1" t="s">
        <v>3124</v>
      </c>
      <c r="L126" s="1" t="s">
        <v>8</v>
      </c>
      <c r="M126" s="1" t="s">
        <v>3095</v>
      </c>
      <c r="N126" s="13" t="s">
        <v>3138</v>
      </c>
      <c r="O126" s="13" t="s">
        <v>3138</v>
      </c>
      <c r="P126" s="25" t="str">
        <f t="shared" ca="1" si="6"/>
        <v>69 Tahun</v>
      </c>
      <c r="Q126" t="str">
        <f t="shared" ca="1" si="7"/>
        <v>9  Bulan</v>
      </c>
      <c r="R126" t="str">
        <f t="shared" ca="1" si="8"/>
        <v>9 Hari</v>
      </c>
    </row>
    <row r="127" spans="1:18" ht="15">
      <c r="A127" s="115"/>
      <c r="B127" s="5"/>
      <c r="C127" s="5" t="s">
        <v>1077</v>
      </c>
      <c r="D127" s="4" t="s">
        <v>221</v>
      </c>
      <c r="E127" s="4" t="s">
        <v>9</v>
      </c>
      <c r="F127" s="22" t="s">
        <v>30</v>
      </c>
      <c r="G127" s="27">
        <v>23201</v>
      </c>
      <c r="H127" s="10" t="s">
        <v>5041</v>
      </c>
      <c r="I127" s="4" t="s">
        <v>3104</v>
      </c>
      <c r="J127" s="1" t="s">
        <v>3270</v>
      </c>
      <c r="K127" s="1" t="s">
        <v>3117</v>
      </c>
      <c r="L127" s="1" t="s">
        <v>8</v>
      </c>
      <c r="M127" s="1" t="s">
        <v>3099</v>
      </c>
      <c r="N127" s="13" t="s">
        <v>3138</v>
      </c>
      <c r="O127" s="13" t="s">
        <v>3138</v>
      </c>
      <c r="P127" s="25" t="str">
        <f t="shared" ca="1" si="6"/>
        <v>61 Tahun</v>
      </c>
      <c r="Q127" t="str">
        <f t="shared" ca="1" si="7"/>
        <v>6  Bulan</v>
      </c>
      <c r="R127" t="str">
        <f t="shared" ca="1" si="8"/>
        <v>21 Hari</v>
      </c>
    </row>
    <row r="128" spans="1:18" ht="15">
      <c r="A128" s="115"/>
      <c r="B128" s="5"/>
      <c r="C128" s="5" t="s">
        <v>1078</v>
      </c>
      <c r="D128" s="4" t="s">
        <v>1079</v>
      </c>
      <c r="E128" s="4" t="s">
        <v>9</v>
      </c>
      <c r="F128" s="22" t="s">
        <v>185</v>
      </c>
      <c r="G128" s="27">
        <v>35867</v>
      </c>
      <c r="H128" s="10" t="s">
        <v>5041</v>
      </c>
      <c r="I128" s="4" t="s">
        <v>3104</v>
      </c>
      <c r="J128" s="1" t="s">
        <v>3270</v>
      </c>
      <c r="K128" s="1" t="s">
        <v>3122</v>
      </c>
      <c r="L128" s="1" t="s">
        <v>11</v>
      </c>
      <c r="M128" s="1" t="s">
        <v>3100</v>
      </c>
      <c r="N128" s="1" t="s">
        <v>1074</v>
      </c>
      <c r="O128" s="1" t="s">
        <v>221</v>
      </c>
      <c r="P128" s="25" t="str">
        <f t="shared" ca="1" si="6"/>
        <v>26 Tahun</v>
      </c>
      <c r="Q128" t="str">
        <f t="shared" ca="1" si="7"/>
        <v>10  Bulan</v>
      </c>
      <c r="R128" t="str">
        <f t="shared" ca="1" si="8"/>
        <v>17 Hari</v>
      </c>
    </row>
    <row r="129" spans="1:18" ht="15">
      <c r="A129" s="115"/>
      <c r="B129" s="5"/>
      <c r="C129" s="5" t="s">
        <v>1075</v>
      </c>
      <c r="D129" s="4" t="s">
        <v>1076</v>
      </c>
      <c r="E129" s="4" t="s">
        <v>10</v>
      </c>
      <c r="F129" s="22" t="s">
        <v>185</v>
      </c>
      <c r="G129" s="27">
        <v>36507</v>
      </c>
      <c r="H129" s="10" t="s">
        <v>5041</v>
      </c>
      <c r="I129" s="4" t="s">
        <v>3104</v>
      </c>
      <c r="J129" s="1" t="s">
        <v>3271</v>
      </c>
      <c r="K129" s="1" t="s">
        <v>3097</v>
      </c>
      <c r="L129" s="1" t="s">
        <v>11</v>
      </c>
      <c r="M129" s="1" t="s">
        <v>3100</v>
      </c>
      <c r="N129" s="1" t="s">
        <v>1074</v>
      </c>
      <c r="O129" s="1" t="s">
        <v>221</v>
      </c>
      <c r="P129" s="25" t="str">
        <f t="shared" ca="1" si="6"/>
        <v>25 Tahun</v>
      </c>
      <c r="Q129" t="str">
        <f t="shared" ca="1" si="7"/>
        <v>1  Bulan</v>
      </c>
      <c r="R129" t="str">
        <f t="shared" ca="1" si="8"/>
        <v>17 Hari</v>
      </c>
    </row>
    <row r="130" spans="1:18" ht="15">
      <c r="A130" s="115">
        <v>33</v>
      </c>
      <c r="B130" s="5" t="s">
        <v>1004</v>
      </c>
      <c r="C130" s="5" t="s">
        <v>1011</v>
      </c>
      <c r="D130" s="4" t="s">
        <v>1012</v>
      </c>
      <c r="E130" s="4" t="s">
        <v>10</v>
      </c>
      <c r="F130" s="22" t="s">
        <v>185</v>
      </c>
      <c r="G130" s="27">
        <v>22764</v>
      </c>
      <c r="H130" s="10" t="s">
        <v>5041</v>
      </c>
      <c r="I130" s="4" t="s">
        <v>3104</v>
      </c>
      <c r="J130" s="1" t="s">
        <v>3270</v>
      </c>
      <c r="K130" s="1" t="s">
        <v>3124</v>
      </c>
      <c r="L130" s="1" t="s">
        <v>8</v>
      </c>
      <c r="M130" s="1" t="s">
        <v>3095</v>
      </c>
      <c r="N130" s="1" t="s">
        <v>861</v>
      </c>
      <c r="O130" s="1" t="s">
        <v>1467</v>
      </c>
      <c r="P130" s="25" t="str">
        <f t="shared" ca="1" si="6"/>
        <v>62 Tahun</v>
      </c>
      <c r="Q130" t="str">
        <f t="shared" ca="1" si="7"/>
        <v>9  Bulan</v>
      </c>
      <c r="R130" t="str">
        <f t="shared" ca="1" si="8"/>
        <v>2 Hari</v>
      </c>
    </row>
    <row r="131" spans="1:18" ht="15">
      <c r="A131" s="115"/>
      <c r="B131" s="5"/>
      <c r="C131" s="5" t="s">
        <v>1009</v>
      </c>
      <c r="D131" s="4" t="s">
        <v>1010</v>
      </c>
      <c r="E131" s="4" t="s">
        <v>9</v>
      </c>
      <c r="F131" s="22" t="s">
        <v>979</v>
      </c>
      <c r="G131" s="27">
        <v>25992</v>
      </c>
      <c r="H131" s="10" t="s">
        <v>5041</v>
      </c>
      <c r="I131" s="4" t="s">
        <v>3104</v>
      </c>
      <c r="J131" s="1" t="s">
        <v>3271</v>
      </c>
      <c r="K131" s="1" t="s">
        <v>3117</v>
      </c>
      <c r="L131" s="1" t="s">
        <v>8</v>
      </c>
      <c r="M131" s="1" t="s">
        <v>3099</v>
      </c>
      <c r="N131" s="1" t="s">
        <v>3036</v>
      </c>
      <c r="O131" s="1" t="s">
        <v>3040</v>
      </c>
      <c r="P131" s="25" t="str">
        <f t="shared" ca="1" si="6"/>
        <v>53 Tahun</v>
      </c>
      <c r="Q131" t="str">
        <f t="shared" ca="1" si="7"/>
        <v>11  Bulan</v>
      </c>
      <c r="R131" t="str">
        <f t="shared" ca="1" si="8"/>
        <v>2 Hari</v>
      </c>
    </row>
    <row r="132" spans="1:18" ht="15">
      <c r="A132" s="115"/>
      <c r="B132" s="5"/>
      <c r="C132" s="5" t="s">
        <v>1005</v>
      </c>
      <c r="D132" s="4" t="s">
        <v>1006</v>
      </c>
      <c r="E132" s="4" t="s">
        <v>10</v>
      </c>
      <c r="F132" s="22" t="s">
        <v>185</v>
      </c>
      <c r="G132" s="27">
        <v>33410</v>
      </c>
      <c r="H132" s="10" t="s">
        <v>5041</v>
      </c>
      <c r="I132" s="4" t="s">
        <v>3104</v>
      </c>
      <c r="J132" s="1" t="s">
        <v>3271</v>
      </c>
      <c r="K132" s="1" t="s">
        <v>3122</v>
      </c>
      <c r="L132" s="1" t="s">
        <v>11</v>
      </c>
      <c r="M132" s="1" t="s">
        <v>3100</v>
      </c>
      <c r="N132" s="1" t="s">
        <v>1012</v>
      </c>
      <c r="O132" s="1" t="s">
        <v>3384</v>
      </c>
      <c r="P132" s="25" t="str">
        <f t="shared" ca="1" si="6"/>
        <v>33 Tahun</v>
      </c>
      <c r="Q132" t="str">
        <f t="shared" ca="1" si="7"/>
        <v>7  Bulan</v>
      </c>
      <c r="R132" t="str">
        <f t="shared" ca="1" si="8"/>
        <v>9 Hari</v>
      </c>
    </row>
    <row r="133" spans="1:18" ht="15">
      <c r="A133" s="115"/>
      <c r="B133" s="5"/>
      <c r="C133" s="5" t="s">
        <v>1013</v>
      </c>
      <c r="D133" s="4" t="s">
        <v>1014</v>
      </c>
      <c r="E133" s="4" t="s">
        <v>9</v>
      </c>
      <c r="F133" s="22" t="s">
        <v>185</v>
      </c>
      <c r="G133" s="27">
        <v>37216</v>
      </c>
      <c r="H133" s="10" t="s">
        <v>5041</v>
      </c>
      <c r="I133" s="4" t="s">
        <v>3104</v>
      </c>
      <c r="J133" s="1" t="s">
        <v>3271</v>
      </c>
      <c r="K133" s="1" t="s">
        <v>3122</v>
      </c>
      <c r="L133" s="1" t="s">
        <v>11</v>
      </c>
      <c r="M133" s="1" t="s">
        <v>3100</v>
      </c>
      <c r="N133" s="1" t="s">
        <v>1012</v>
      </c>
      <c r="O133" s="1" t="s">
        <v>3384</v>
      </c>
      <c r="P133" s="25" t="str">
        <f t="shared" ca="1" si="6"/>
        <v>23 Tahun</v>
      </c>
      <c r="Q133" t="str">
        <f t="shared" ca="1" si="7"/>
        <v>2  Bulan</v>
      </c>
      <c r="R133" t="str">
        <f t="shared" ca="1" si="8"/>
        <v>9 Hari</v>
      </c>
    </row>
    <row r="134" spans="1:18" ht="15">
      <c r="A134" s="115"/>
      <c r="B134" s="5"/>
      <c r="C134" s="5" t="s">
        <v>1007</v>
      </c>
      <c r="D134" s="4" t="s">
        <v>1008</v>
      </c>
      <c r="E134" s="4" t="s">
        <v>10</v>
      </c>
      <c r="F134" s="22" t="s">
        <v>185</v>
      </c>
      <c r="G134" s="27">
        <v>39042</v>
      </c>
      <c r="H134" s="10" t="s">
        <v>5041</v>
      </c>
      <c r="I134" s="4" t="s">
        <v>3104</v>
      </c>
      <c r="J134" s="1" t="s">
        <v>3271</v>
      </c>
      <c r="K134" s="1" t="s">
        <v>3122</v>
      </c>
      <c r="L134" s="1" t="s">
        <v>11</v>
      </c>
      <c r="M134" s="1" t="s">
        <v>3100</v>
      </c>
      <c r="N134" s="1" t="s">
        <v>1012</v>
      </c>
      <c r="O134" s="1" t="s">
        <v>3384</v>
      </c>
      <c r="P134" s="25" t="str">
        <f ca="1" t="shared" si="9" ref="P134:P161">DATEDIF(G134,$P$1,"Y")&amp;" Tahun"</f>
        <v>18 Tahun</v>
      </c>
      <c r="Q134" t="str">
        <f ca="1" t="shared" si="10" ref="Q134:Q161">DATEDIF(G134,$P$1,"YM")&amp;"  Bulan"</f>
        <v>2  Bulan</v>
      </c>
      <c r="R134" t="str">
        <f ca="1" t="shared" si="11" ref="R134:R161">DATEDIF(G134,$P$1,"MD")&amp;" Hari"</f>
        <v>9 Hari</v>
      </c>
    </row>
    <row r="135" spans="1:16" ht="15">
      <c r="A135" s="115">
        <v>34</v>
      </c>
      <c r="B135" s="5">
        <v>1802191807220000</v>
      </c>
      <c r="C135" s="5">
        <v>1802195409840000</v>
      </c>
      <c r="D135" s="8" t="s">
        <v>6801</v>
      </c>
      <c r="E135" s="8" t="s">
        <v>9</v>
      </c>
      <c r="F135" s="22" t="s">
        <v>185</v>
      </c>
      <c r="G135" s="27">
        <v>30435</v>
      </c>
      <c r="H135" s="10" t="s">
        <v>5041</v>
      </c>
      <c r="I135" s="4" t="s">
        <v>3104</v>
      </c>
      <c r="J135" s="8" t="s">
        <v>3270</v>
      </c>
      <c r="K135" s="99" t="s">
        <v>3117</v>
      </c>
      <c r="L135" s="99" t="s">
        <v>8</v>
      </c>
      <c r="M135" s="99" t="s">
        <v>3095</v>
      </c>
      <c r="N135" s="99" t="s">
        <v>6803</v>
      </c>
      <c r="O135" s="99" t="s">
        <v>361</v>
      </c>
      <c r="P135" s="25"/>
    </row>
    <row r="136" spans="1:16" ht="15">
      <c r="A136" s="115"/>
      <c r="B136" s="5"/>
      <c r="C136" s="5">
        <v>1802195409840000</v>
      </c>
      <c r="D136" s="8" t="s">
        <v>6802</v>
      </c>
      <c r="E136" s="8" t="s">
        <v>10</v>
      </c>
      <c r="F136" s="20" t="s">
        <v>173</v>
      </c>
      <c r="G136" s="27">
        <v>42584</v>
      </c>
      <c r="H136" s="10" t="s">
        <v>5041</v>
      </c>
      <c r="I136" s="4" t="s">
        <v>3104</v>
      </c>
      <c r="J136" s="8" t="s">
        <v>3286</v>
      </c>
      <c r="K136" s="8" t="s">
        <v>3122</v>
      </c>
      <c r="L136" s="99" t="s">
        <v>11</v>
      </c>
      <c r="M136" s="99" t="s">
        <v>3100</v>
      </c>
      <c r="N136" s="99" t="s">
        <v>376</v>
      </c>
      <c r="O136" s="99" t="s">
        <v>6801</v>
      </c>
      <c r="P136" s="25"/>
    </row>
    <row r="137" spans="1:18" ht="15">
      <c r="A137" s="115">
        <v>35</v>
      </c>
      <c r="B137" s="7" t="s">
        <v>3385</v>
      </c>
      <c r="C137" s="7" t="s">
        <v>3386</v>
      </c>
      <c r="D137" s="8" t="s">
        <v>3387</v>
      </c>
      <c r="E137" s="8" t="s">
        <v>9</v>
      </c>
      <c r="F137" s="20" t="s">
        <v>30</v>
      </c>
      <c r="G137" s="27">
        <v>25219</v>
      </c>
      <c r="H137" s="10" t="s">
        <v>5041</v>
      </c>
      <c r="I137" s="4" t="s">
        <v>3104</v>
      </c>
      <c r="J137" s="8" t="s">
        <v>3270</v>
      </c>
      <c r="K137" s="8" t="s">
        <v>3124</v>
      </c>
      <c r="L137" s="8" t="s">
        <v>9</v>
      </c>
      <c r="M137" s="8" t="s">
        <v>3095</v>
      </c>
      <c r="N137" s="11" t="s">
        <v>3138</v>
      </c>
      <c r="O137" s="11" t="s">
        <v>3138</v>
      </c>
      <c r="P137" s="25" t="str">
        <f t="shared" ca="1" si="9"/>
        <v>56 Tahun</v>
      </c>
      <c r="Q137" t="str">
        <f t="shared" ca="1" si="10"/>
        <v>0  Bulan</v>
      </c>
      <c r="R137" t="str">
        <f t="shared" ca="1" si="11"/>
        <v>14 Hari</v>
      </c>
    </row>
    <row r="138" spans="1:18" ht="15">
      <c r="A138" s="115"/>
      <c r="B138" s="7"/>
      <c r="C138" s="7" t="s">
        <v>2432</v>
      </c>
      <c r="D138" s="8" t="s">
        <v>2433</v>
      </c>
      <c r="E138" s="8" t="s">
        <v>9</v>
      </c>
      <c r="F138" s="20" t="s">
        <v>30</v>
      </c>
      <c r="G138" s="27">
        <v>37073</v>
      </c>
      <c r="H138" s="10" t="s">
        <v>5041</v>
      </c>
      <c r="I138" s="4" t="s">
        <v>3104</v>
      </c>
      <c r="J138" s="8" t="s">
        <v>3271</v>
      </c>
      <c r="K138" s="8" t="s">
        <v>3122</v>
      </c>
      <c r="L138" s="8" t="s">
        <v>11</v>
      </c>
      <c r="M138" s="8" t="s">
        <v>3100</v>
      </c>
      <c r="N138" s="8" t="s">
        <v>3388</v>
      </c>
      <c r="O138" s="8" t="s">
        <v>3387</v>
      </c>
      <c r="P138" s="25" t="str">
        <f t="shared" ca="1" si="9"/>
        <v>23 Tahun</v>
      </c>
      <c r="Q138" t="str">
        <f t="shared" ca="1" si="10"/>
        <v>6  Bulan</v>
      </c>
      <c r="R138" t="str">
        <f t="shared" ca="1" si="11"/>
        <v>29 Hari</v>
      </c>
    </row>
    <row r="139" spans="1:18" ht="15">
      <c r="A139" s="115"/>
      <c r="B139" s="5"/>
      <c r="C139" s="5" t="s">
        <v>2562</v>
      </c>
      <c r="D139" s="4" t="s">
        <v>2563</v>
      </c>
      <c r="E139" s="4" t="s">
        <v>10</v>
      </c>
      <c r="F139" s="22" t="s">
        <v>2564</v>
      </c>
      <c r="G139" s="27">
        <v>33988</v>
      </c>
      <c r="H139" s="10" t="s">
        <v>5041</v>
      </c>
      <c r="I139" s="4" t="s">
        <v>3104</v>
      </c>
      <c r="J139" s="1" t="s">
        <v>3270</v>
      </c>
      <c r="K139" s="1" t="s">
        <v>3097</v>
      </c>
      <c r="L139" s="1" t="s">
        <v>8</v>
      </c>
      <c r="M139" s="1" t="s">
        <v>3095</v>
      </c>
      <c r="N139" s="8" t="s">
        <v>3388</v>
      </c>
      <c r="O139" s="8" t="s">
        <v>3387</v>
      </c>
      <c r="P139" s="25" t="str">
        <f t="shared" ca="1" si="9"/>
        <v>32 Tahun</v>
      </c>
      <c r="Q139" t="str">
        <f t="shared" ca="1" si="10"/>
        <v>0  Bulan</v>
      </c>
      <c r="R139" t="str">
        <f t="shared" ca="1" si="11"/>
        <v>11 Hari</v>
      </c>
    </row>
    <row r="140" spans="1:18" ht="15">
      <c r="A140" s="115"/>
      <c r="B140" s="5"/>
      <c r="C140" s="12" t="s">
        <v>1883</v>
      </c>
      <c r="D140" s="4" t="s">
        <v>1884</v>
      </c>
      <c r="E140" s="4" t="s">
        <v>9</v>
      </c>
      <c r="F140" s="22" t="s">
        <v>150</v>
      </c>
      <c r="G140" s="27">
        <v>36247</v>
      </c>
      <c r="H140" s="10" t="s">
        <v>5041</v>
      </c>
      <c r="I140" s="4" t="s">
        <v>3104</v>
      </c>
      <c r="J140" s="1" t="s">
        <v>3270</v>
      </c>
      <c r="K140" s="1" t="s">
        <v>3117</v>
      </c>
      <c r="L140" s="1" t="s">
        <v>8</v>
      </c>
      <c r="M140" s="1" t="s">
        <v>3099</v>
      </c>
      <c r="N140" s="1" t="s">
        <v>3080</v>
      </c>
      <c r="O140" s="1" t="s">
        <v>3391</v>
      </c>
      <c r="P140" s="25" t="str">
        <f t="shared" ca="1" si="9"/>
        <v>25 Tahun</v>
      </c>
      <c r="Q140" t="str">
        <f t="shared" ca="1" si="10"/>
        <v>10  Bulan</v>
      </c>
      <c r="R140" t="str">
        <f t="shared" ca="1" si="11"/>
        <v>2 Hari</v>
      </c>
    </row>
    <row r="141" spans="1:18" ht="15">
      <c r="A141" s="115"/>
      <c r="B141" s="5"/>
      <c r="C141" s="12" t="s">
        <v>3389</v>
      </c>
      <c r="D141" s="8" t="s">
        <v>3390</v>
      </c>
      <c r="E141" s="8" t="s">
        <v>9</v>
      </c>
      <c r="F141" s="24" t="s">
        <v>185</v>
      </c>
      <c r="G141" s="29">
        <v>43294</v>
      </c>
      <c r="H141" s="10" t="s">
        <v>5041</v>
      </c>
      <c r="I141" s="4" t="s">
        <v>3104</v>
      </c>
      <c r="J141" s="1" t="s">
        <v>3270</v>
      </c>
      <c r="K141" s="8" t="s">
        <v>3122</v>
      </c>
      <c r="L141" s="8" t="s">
        <v>11</v>
      </c>
      <c r="M141" s="8" t="s">
        <v>3100</v>
      </c>
      <c r="N141" s="8" t="s">
        <v>2563</v>
      </c>
      <c r="O141" s="8" t="s">
        <v>1884</v>
      </c>
      <c r="P141" s="25" t="str">
        <f t="shared" ca="1" si="9"/>
        <v>6 Tahun</v>
      </c>
      <c r="Q141" t="str">
        <f t="shared" ca="1" si="10"/>
        <v>6  Bulan</v>
      </c>
      <c r="R141" t="str">
        <f t="shared" ca="1" si="11"/>
        <v>17 Hari</v>
      </c>
    </row>
    <row r="142" spans="1:18" ht="15">
      <c r="A142" s="115"/>
      <c r="B142" s="5"/>
      <c r="C142" s="19"/>
      <c r="D142" s="19"/>
      <c r="E142" s="19"/>
      <c r="F142" s="19"/>
      <c r="G142" s="28"/>
      <c r="H142" s="10" t="s">
        <v>5041</v>
      </c>
      <c r="I142" s="4" t="s">
        <v>3104</v>
      </c>
      <c r="J142" s="8" t="s">
        <v>3286</v>
      </c>
      <c r="K142" s="8" t="s">
        <v>3122</v>
      </c>
      <c r="L142" s="8" t="s">
        <v>11</v>
      </c>
      <c r="M142" s="8" t="s">
        <v>3100</v>
      </c>
      <c r="N142" s="8" t="s">
        <v>2563</v>
      </c>
      <c r="O142" s="8" t="s">
        <v>1884</v>
      </c>
      <c r="P142" s="25" t="str">
        <f t="shared" ca="1" si="9"/>
        <v>125 Tahun</v>
      </c>
      <c r="Q142" t="str">
        <f t="shared" ca="1" si="10"/>
        <v>0  Bulan</v>
      </c>
      <c r="R142" t="str">
        <f t="shared" ca="1" si="11"/>
        <v>30 Hari</v>
      </c>
    </row>
    <row r="143" spans="1:18" ht="15">
      <c r="A143" s="115">
        <v>36</v>
      </c>
      <c r="B143" s="5" t="s">
        <v>892</v>
      </c>
      <c r="C143" s="5" t="s">
        <v>2626</v>
      </c>
      <c r="D143" s="4" t="s">
        <v>1502</v>
      </c>
      <c r="E143" s="4" t="s">
        <v>10</v>
      </c>
      <c r="F143" s="22" t="s">
        <v>185</v>
      </c>
      <c r="G143" s="27">
        <v>24883</v>
      </c>
      <c r="H143" s="10" t="s">
        <v>5041</v>
      </c>
      <c r="I143" s="4" t="s">
        <v>3104</v>
      </c>
      <c r="J143" s="1" t="s">
        <v>3107</v>
      </c>
      <c r="K143" s="1" t="s">
        <v>3124</v>
      </c>
      <c r="L143" s="1" t="s">
        <v>8</v>
      </c>
      <c r="M143" s="1" t="s">
        <v>3095</v>
      </c>
      <c r="N143" s="1" t="s">
        <v>3394</v>
      </c>
      <c r="O143" s="1" t="s">
        <v>3222</v>
      </c>
      <c r="P143" s="25" t="str">
        <f t="shared" ca="1" si="9"/>
        <v>56 Tahun</v>
      </c>
      <c r="Q143" t="str">
        <f t="shared" ca="1" si="10"/>
        <v>11  Bulan</v>
      </c>
      <c r="R143" t="str">
        <f t="shared" ca="1" si="11"/>
        <v>15 Hari</v>
      </c>
    </row>
    <row r="144" spans="1:18" ht="15">
      <c r="A144" s="115"/>
      <c r="B144" s="5"/>
      <c r="C144" s="5" t="s">
        <v>897</v>
      </c>
      <c r="D144" s="4" t="s">
        <v>619</v>
      </c>
      <c r="E144" s="4" t="s">
        <v>9</v>
      </c>
      <c r="F144" s="22" t="s">
        <v>354</v>
      </c>
      <c r="G144" s="27">
        <v>29132</v>
      </c>
      <c r="H144" s="10" t="s">
        <v>5041</v>
      </c>
      <c r="I144" s="4" t="s">
        <v>3104</v>
      </c>
      <c r="J144" s="1" t="s">
        <v>3271</v>
      </c>
      <c r="K144" s="1" t="s">
        <v>3117</v>
      </c>
      <c r="L144" s="1" t="s">
        <v>8</v>
      </c>
      <c r="M144" s="1" t="s">
        <v>3099</v>
      </c>
      <c r="N144" s="1" t="s">
        <v>66</v>
      </c>
      <c r="O144" s="1" t="s">
        <v>3063</v>
      </c>
      <c r="P144" s="25" t="str">
        <f t="shared" ca="1" si="9"/>
        <v>45 Tahun</v>
      </c>
      <c r="Q144" t="str">
        <f t="shared" ca="1" si="10"/>
        <v>3  Bulan</v>
      </c>
      <c r="R144" t="str">
        <f t="shared" ca="1" si="11"/>
        <v>26 Hari</v>
      </c>
    </row>
    <row r="145" spans="1:18" ht="15">
      <c r="A145" s="115"/>
      <c r="B145" s="5"/>
      <c r="C145" s="5" t="s">
        <v>893</v>
      </c>
      <c r="D145" s="4" t="s">
        <v>894</v>
      </c>
      <c r="E145" s="4" t="s">
        <v>10</v>
      </c>
      <c r="F145" s="22" t="s">
        <v>185</v>
      </c>
      <c r="G145" s="27">
        <v>37160</v>
      </c>
      <c r="H145" s="10" t="s">
        <v>5041</v>
      </c>
      <c r="I145" s="4" t="s">
        <v>3104</v>
      </c>
      <c r="J145" s="1" t="s">
        <v>3271</v>
      </c>
      <c r="K145" s="1" t="s">
        <v>3097</v>
      </c>
      <c r="L145" s="1" t="s">
        <v>11</v>
      </c>
      <c r="M145" s="1" t="s">
        <v>3100</v>
      </c>
      <c r="N145" s="1" t="s">
        <v>1502</v>
      </c>
      <c r="O145" s="1" t="s">
        <v>619</v>
      </c>
      <c r="P145" s="25" t="str">
        <f t="shared" ca="1" si="9"/>
        <v>23 Tahun</v>
      </c>
      <c r="Q145" t="str">
        <f t="shared" ca="1" si="10"/>
        <v>4  Bulan</v>
      </c>
      <c r="R145" t="str">
        <f t="shared" ca="1" si="11"/>
        <v>4 Hari</v>
      </c>
    </row>
    <row r="146" spans="1:18" ht="15">
      <c r="A146" s="115"/>
      <c r="B146" s="5"/>
      <c r="C146" s="12" t="s">
        <v>895</v>
      </c>
      <c r="D146" s="4" t="s">
        <v>896</v>
      </c>
      <c r="E146" s="4" t="s">
        <v>9</v>
      </c>
      <c r="F146" s="22" t="s">
        <v>185</v>
      </c>
      <c r="G146" s="27">
        <v>37467</v>
      </c>
      <c r="H146" s="10" t="s">
        <v>5041</v>
      </c>
      <c r="I146" s="4" t="s">
        <v>3104</v>
      </c>
      <c r="J146" s="1" t="s">
        <v>3271</v>
      </c>
      <c r="K146" s="1" t="s">
        <v>3097</v>
      </c>
      <c r="L146" s="1" t="s">
        <v>11</v>
      </c>
      <c r="M146" s="1" t="s">
        <v>3100</v>
      </c>
      <c r="N146" s="1" t="s">
        <v>1502</v>
      </c>
      <c r="O146" s="1" t="s">
        <v>619</v>
      </c>
      <c r="P146" s="25" t="str">
        <f t="shared" ca="1" si="9"/>
        <v>22 Tahun</v>
      </c>
      <c r="Q146" t="str">
        <f t="shared" ca="1" si="10"/>
        <v>6  Bulan</v>
      </c>
      <c r="R146" t="str">
        <f t="shared" ca="1" si="11"/>
        <v>0 Hari</v>
      </c>
    </row>
    <row r="147" spans="1:18" ht="15">
      <c r="A147" s="115"/>
      <c r="B147" s="5"/>
      <c r="C147" s="14"/>
      <c r="D147" s="18" t="s">
        <v>3392</v>
      </c>
      <c r="E147" s="18" t="s">
        <v>9</v>
      </c>
      <c r="F147" s="18" t="s">
        <v>185</v>
      </c>
      <c r="G147" s="27"/>
      <c r="H147" s="10" t="s">
        <v>5041</v>
      </c>
      <c r="I147" s="4" t="s">
        <v>3104</v>
      </c>
      <c r="J147" s="8" t="s">
        <v>3107</v>
      </c>
      <c r="K147" s="8" t="s">
        <v>3122</v>
      </c>
      <c r="L147" s="8" t="s">
        <v>11</v>
      </c>
      <c r="M147" s="8" t="s">
        <v>3100</v>
      </c>
      <c r="N147" s="1" t="s">
        <v>1502</v>
      </c>
      <c r="O147" s="1" t="s">
        <v>619</v>
      </c>
      <c r="P147" s="25" t="str">
        <f t="shared" ca="1" si="9"/>
        <v>125 Tahun</v>
      </c>
      <c r="Q147" t="str">
        <f t="shared" ca="1" si="10"/>
        <v>0  Bulan</v>
      </c>
      <c r="R147" t="str">
        <f t="shared" ca="1" si="11"/>
        <v>30 Hari</v>
      </c>
    </row>
    <row r="148" spans="1:18" ht="15">
      <c r="A148" s="115"/>
      <c r="B148" s="5"/>
      <c r="C148" s="19"/>
      <c r="D148" s="18" t="s">
        <v>3393</v>
      </c>
      <c r="E148" s="18" t="s">
        <v>10</v>
      </c>
      <c r="F148" s="18" t="s">
        <v>185</v>
      </c>
      <c r="G148" s="27"/>
      <c r="H148" s="10" t="s">
        <v>5041</v>
      </c>
      <c r="I148" s="4" t="s">
        <v>3104</v>
      </c>
      <c r="J148" s="8" t="s">
        <v>3286</v>
      </c>
      <c r="K148" s="8" t="s">
        <v>3122</v>
      </c>
      <c r="L148" s="8" t="s">
        <v>11</v>
      </c>
      <c r="M148" s="8" t="s">
        <v>3100</v>
      </c>
      <c r="N148" s="1" t="s">
        <v>1502</v>
      </c>
      <c r="O148" s="1" t="s">
        <v>619</v>
      </c>
      <c r="P148" s="25" t="str">
        <f t="shared" ca="1" si="9"/>
        <v>125 Tahun</v>
      </c>
      <c r="Q148" t="str">
        <f t="shared" ca="1" si="10"/>
        <v>0  Bulan</v>
      </c>
      <c r="R148" t="str">
        <f t="shared" ca="1" si="11"/>
        <v>30 Hari</v>
      </c>
    </row>
    <row r="149" spans="1:18" ht="15">
      <c r="A149" s="115">
        <v>37</v>
      </c>
      <c r="B149" s="5" t="s">
        <v>887</v>
      </c>
      <c r="C149" s="5" t="s">
        <v>890</v>
      </c>
      <c r="D149" s="4" t="s">
        <v>891</v>
      </c>
      <c r="E149" s="4" t="s">
        <v>10</v>
      </c>
      <c r="F149" s="22" t="s">
        <v>185</v>
      </c>
      <c r="G149" s="27">
        <v>31283</v>
      </c>
      <c r="H149" s="10" t="s">
        <v>5041</v>
      </c>
      <c r="I149" s="4" t="s">
        <v>3104</v>
      </c>
      <c r="J149" s="1" t="s">
        <v>3271</v>
      </c>
      <c r="K149" s="1" t="s">
        <v>3124</v>
      </c>
      <c r="L149" s="1" t="s">
        <v>8</v>
      </c>
      <c r="M149" s="1" t="s">
        <v>3095</v>
      </c>
      <c r="N149" s="1" t="s">
        <v>1676</v>
      </c>
      <c r="O149" s="1" t="s">
        <v>126</v>
      </c>
      <c r="P149" s="25" t="str">
        <f t="shared" ca="1" si="9"/>
        <v>39 Tahun</v>
      </c>
      <c r="Q149" t="str">
        <f t="shared" ca="1" si="10"/>
        <v>5  Bulan</v>
      </c>
      <c r="R149" t="str">
        <f t="shared" ca="1" si="11"/>
        <v>6 Hari</v>
      </c>
    </row>
    <row r="150" spans="1:18" ht="15">
      <c r="A150" s="115"/>
      <c r="B150" s="5"/>
      <c r="C150" s="12" t="s">
        <v>888</v>
      </c>
      <c r="D150" s="4" t="s">
        <v>889</v>
      </c>
      <c r="E150" s="4" t="s">
        <v>9</v>
      </c>
      <c r="F150" s="22" t="s">
        <v>210</v>
      </c>
      <c r="G150" s="27">
        <v>31909</v>
      </c>
      <c r="H150" s="10" t="s">
        <v>5041</v>
      </c>
      <c r="I150" s="4" t="s">
        <v>3104</v>
      </c>
      <c r="J150" s="1" t="s">
        <v>3107</v>
      </c>
      <c r="K150" s="1" t="s">
        <v>3117</v>
      </c>
      <c r="L150" s="1" t="s">
        <v>8</v>
      </c>
      <c r="M150" s="1" t="s">
        <v>3099</v>
      </c>
      <c r="N150" s="1" t="s">
        <v>1497</v>
      </c>
      <c r="O150" s="1" t="s">
        <v>1554</v>
      </c>
      <c r="P150" s="25" t="str">
        <f t="shared" ca="1" si="9"/>
        <v>37 Tahun</v>
      </c>
      <c r="Q150" t="str">
        <f t="shared" ca="1" si="10"/>
        <v>8  Bulan</v>
      </c>
      <c r="R150" t="str">
        <f t="shared" ca="1" si="11"/>
        <v>18 Hari</v>
      </c>
    </row>
    <row r="151" spans="1:18" ht="15">
      <c r="A151" s="115"/>
      <c r="B151" s="5"/>
      <c r="C151" s="12" t="s">
        <v>3395</v>
      </c>
      <c r="D151" s="18" t="s">
        <v>3398</v>
      </c>
      <c r="E151" s="18" t="s">
        <v>9</v>
      </c>
      <c r="F151" s="18" t="s">
        <v>185</v>
      </c>
      <c r="G151" s="27">
        <v>39368</v>
      </c>
      <c r="H151" s="10" t="s">
        <v>5041</v>
      </c>
      <c r="I151" s="4" t="s">
        <v>3104</v>
      </c>
      <c r="J151" s="8" t="s">
        <v>3107</v>
      </c>
      <c r="K151" s="8" t="s">
        <v>3122</v>
      </c>
      <c r="L151" s="8" t="s">
        <v>11</v>
      </c>
      <c r="M151" s="8" t="s">
        <v>3100</v>
      </c>
      <c r="N151" s="8" t="s">
        <v>891</v>
      </c>
      <c r="O151" s="8" t="s">
        <v>889</v>
      </c>
      <c r="P151" s="25" t="str">
        <f t="shared" ca="1" si="9"/>
        <v>17 Tahun</v>
      </c>
      <c r="Q151" t="str">
        <f t="shared" ca="1" si="10"/>
        <v>3  Bulan</v>
      </c>
      <c r="R151" t="str">
        <f t="shared" ca="1" si="11"/>
        <v>17 Hari</v>
      </c>
    </row>
    <row r="152" spans="1:18" ht="15">
      <c r="A152" s="115">
        <v>38</v>
      </c>
      <c r="B152" s="5" t="s">
        <v>887</v>
      </c>
      <c r="C152" s="12" t="s">
        <v>3396</v>
      </c>
      <c r="D152" s="18" t="s">
        <v>3399</v>
      </c>
      <c r="E152" s="18" t="s">
        <v>9</v>
      </c>
      <c r="F152" s="18" t="s">
        <v>185</v>
      </c>
      <c r="G152" s="27">
        <v>40307</v>
      </c>
      <c r="H152" s="10" t="s">
        <v>5041</v>
      </c>
      <c r="I152" s="4" t="s">
        <v>3104</v>
      </c>
      <c r="J152" s="8" t="s">
        <v>3286</v>
      </c>
      <c r="K152" s="8" t="s">
        <v>3122</v>
      </c>
      <c r="L152" s="8" t="s">
        <v>11</v>
      </c>
      <c r="M152" s="8" t="s">
        <v>3100</v>
      </c>
      <c r="N152" s="8" t="s">
        <v>891</v>
      </c>
      <c r="O152" s="8" t="s">
        <v>889</v>
      </c>
      <c r="P152" s="25" t="str">
        <f t="shared" ca="1" si="9"/>
        <v>14 Tahun</v>
      </c>
      <c r="Q152" t="str">
        <f t="shared" ca="1" si="10"/>
        <v>8  Bulan</v>
      </c>
      <c r="R152" t="str">
        <f t="shared" ca="1" si="11"/>
        <v>21 Hari</v>
      </c>
    </row>
    <row r="153" spans="1:18" ht="15">
      <c r="A153" s="115"/>
      <c r="B153" s="5"/>
      <c r="C153" s="12" t="s">
        <v>3397</v>
      </c>
      <c r="D153" s="18" t="s">
        <v>3400</v>
      </c>
      <c r="E153" s="18" t="s">
        <v>10</v>
      </c>
      <c r="F153" s="18" t="s">
        <v>185</v>
      </c>
      <c r="G153" s="27">
        <v>41852</v>
      </c>
      <c r="H153" s="10" t="s">
        <v>5041</v>
      </c>
      <c r="I153" s="4" t="s">
        <v>3104</v>
      </c>
      <c r="J153" s="8" t="s">
        <v>3121</v>
      </c>
      <c r="K153" s="8" t="s">
        <v>3122</v>
      </c>
      <c r="L153" s="8" t="s">
        <v>11</v>
      </c>
      <c r="M153" s="8" t="s">
        <v>3100</v>
      </c>
      <c r="N153" s="8" t="s">
        <v>891</v>
      </c>
      <c r="O153" s="8" t="s">
        <v>889</v>
      </c>
      <c r="P153" s="25" t="str">
        <f t="shared" ca="1" si="9"/>
        <v>10 Tahun</v>
      </c>
      <c r="Q153" t="str">
        <f t="shared" ca="1" si="10"/>
        <v>5  Bulan</v>
      </c>
      <c r="R153" t="str">
        <f t="shared" ca="1" si="11"/>
        <v>29 Hari</v>
      </c>
    </row>
    <row r="154" spans="1:18" ht="15">
      <c r="A154" s="585">
        <v>39</v>
      </c>
      <c r="B154" s="640" t="s">
        <v>2037</v>
      </c>
      <c r="C154" s="5" t="s">
        <v>2812</v>
      </c>
      <c r="D154" s="4" t="s">
        <v>858</v>
      </c>
      <c r="E154" s="4" t="s">
        <v>10</v>
      </c>
      <c r="F154" s="22" t="s">
        <v>185</v>
      </c>
      <c r="G154" s="27">
        <v>33211</v>
      </c>
      <c r="H154" s="10" t="s">
        <v>5041</v>
      </c>
      <c r="I154" s="4" t="s">
        <v>3104</v>
      </c>
      <c r="J154" s="1" t="s">
        <v>3107</v>
      </c>
      <c r="K154" s="1" t="s">
        <v>3097</v>
      </c>
      <c r="L154" s="1" t="s">
        <v>8</v>
      </c>
      <c r="M154" s="1" t="s">
        <v>3095</v>
      </c>
      <c r="N154" s="1" t="s">
        <v>1611</v>
      </c>
      <c r="O154" s="1" t="s">
        <v>289</v>
      </c>
      <c r="P154" s="25" t="str">
        <f t="shared" ca="1" si="9"/>
        <v>34 Tahun</v>
      </c>
      <c r="Q154" t="str">
        <f t="shared" ca="1" si="10"/>
        <v>1  Bulan</v>
      </c>
      <c r="R154" t="str">
        <f t="shared" ca="1" si="11"/>
        <v>26 Hari</v>
      </c>
    </row>
    <row r="155" spans="1:18" ht="15">
      <c r="A155" s="586"/>
      <c r="B155" s="641"/>
      <c r="C155" s="12" t="s">
        <v>2038</v>
      </c>
      <c r="D155" s="4" t="s">
        <v>2039</v>
      </c>
      <c r="E155" s="4" t="s">
        <v>9</v>
      </c>
      <c r="F155" s="22" t="s">
        <v>150</v>
      </c>
      <c r="G155" s="27">
        <v>33741</v>
      </c>
      <c r="H155" s="10" t="s">
        <v>5041</v>
      </c>
      <c r="I155" s="4" t="s">
        <v>3104</v>
      </c>
      <c r="J155" s="1" t="s">
        <v>3107</v>
      </c>
      <c r="K155" s="1" t="s">
        <v>3117</v>
      </c>
      <c r="L155" s="1" t="s">
        <v>8</v>
      </c>
      <c r="M155" s="1" t="s">
        <v>3099</v>
      </c>
      <c r="N155" s="1" t="s">
        <v>1502</v>
      </c>
      <c r="O155" s="1" t="s">
        <v>3406</v>
      </c>
      <c r="P155" s="25" t="str">
        <f t="shared" ca="1" si="9"/>
        <v>32 Tahun</v>
      </c>
      <c r="Q155" t="str">
        <f t="shared" ca="1" si="10"/>
        <v>8  Bulan</v>
      </c>
      <c r="R155" t="str">
        <f t="shared" ca="1" si="11"/>
        <v>13 Hari</v>
      </c>
    </row>
    <row r="156" spans="1:18" ht="15">
      <c r="A156" s="586"/>
      <c r="B156" s="641"/>
      <c r="C156" s="12" t="s">
        <v>3401</v>
      </c>
      <c r="D156" s="20" t="s">
        <v>3403</v>
      </c>
      <c r="E156" s="18" t="s">
        <v>10</v>
      </c>
      <c r="F156" s="18" t="s">
        <v>185</v>
      </c>
      <c r="G156" s="27">
        <v>41674</v>
      </c>
      <c r="H156" s="10" t="s">
        <v>5041</v>
      </c>
      <c r="I156" s="4" t="s">
        <v>3104</v>
      </c>
      <c r="J156" s="8" t="s">
        <v>3286</v>
      </c>
      <c r="K156" s="8" t="s">
        <v>3122</v>
      </c>
      <c r="L156" s="8" t="s">
        <v>11</v>
      </c>
      <c r="M156" s="8" t="s">
        <v>3100</v>
      </c>
      <c r="N156" s="8" t="s">
        <v>858</v>
      </c>
      <c r="O156" s="8" t="s">
        <v>2039</v>
      </c>
      <c r="P156" s="25" t="str">
        <f t="shared" ca="1" si="9"/>
        <v>10 Tahun</v>
      </c>
      <c r="Q156" t="str">
        <f t="shared" ca="1" si="10"/>
        <v>11  Bulan</v>
      </c>
      <c r="R156" t="str">
        <f t="shared" ca="1" si="11"/>
        <v>26 Hari</v>
      </c>
    </row>
    <row r="157" spans="1:18" ht="15">
      <c r="A157" s="587"/>
      <c r="B157" s="642"/>
      <c r="C157" s="12" t="s">
        <v>3402</v>
      </c>
      <c r="D157" s="20" t="s">
        <v>3404</v>
      </c>
      <c r="E157" s="18" t="s">
        <v>9</v>
      </c>
      <c r="F157" s="18" t="s">
        <v>3405</v>
      </c>
      <c r="G157" s="27">
        <v>43924</v>
      </c>
      <c r="H157" s="10" t="s">
        <v>5041</v>
      </c>
      <c r="I157" s="4" t="s">
        <v>3104</v>
      </c>
      <c r="J157" s="8" t="s">
        <v>3121</v>
      </c>
      <c r="K157" s="8" t="s">
        <v>3122</v>
      </c>
      <c r="L157" s="8" t="s">
        <v>11</v>
      </c>
      <c r="M157" s="8" t="s">
        <v>3100</v>
      </c>
      <c r="N157" s="8" t="s">
        <v>858</v>
      </c>
      <c r="O157" s="8" t="s">
        <v>2039</v>
      </c>
      <c r="P157" s="25" t="str">
        <f t="shared" ca="1" si="9"/>
        <v>4 Tahun</v>
      </c>
      <c r="Q157" t="str">
        <f t="shared" ca="1" si="10"/>
        <v>9  Bulan</v>
      </c>
      <c r="R157" t="str">
        <f t="shared" ca="1" si="11"/>
        <v>27 Hari</v>
      </c>
    </row>
    <row r="158" spans="1:18" ht="15">
      <c r="A158" s="585">
        <v>40</v>
      </c>
      <c r="B158" s="640" t="s">
        <v>925</v>
      </c>
      <c r="C158" s="5" t="s">
        <v>926</v>
      </c>
      <c r="D158" s="4" t="s">
        <v>927</v>
      </c>
      <c r="E158" s="4" t="s">
        <v>10</v>
      </c>
      <c r="F158" s="22" t="s">
        <v>30</v>
      </c>
      <c r="G158" s="27">
        <v>27493</v>
      </c>
      <c r="H158" s="10" t="s">
        <v>5041</v>
      </c>
      <c r="I158" s="4" t="s">
        <v>3104</v>
      </c>
      <c r="J158" s="1" t="s">
        <v>3270</v>
      </c>
      <c r="K158" s="1" t="s">
        <v>3124</v>
      </c>
      <c r="L158" s="1" t="s">
        <v>8</v>
      </c>
      <c r="M158" s="1" t="s">
        <v>3095</v>
      </c>
      <c r="N158" s="1" t="s">
        <v>3409</v>
      </c>
      <c r="O158" s="1" t="s">
        <v>1579</v>
      </c>
      <c r="P158" s="25" t="str">
        <f t="shared" ca="1" si="9"/>
        <v>49 Tahun</v>
      </c>
      <c r="Q158" t="str">
        <f t="shared" ca="1" si="10"/>
        <v>9  Bulan</v>
      </c>
      <c r="R158" t="str">
        <f t="shared" ca="1" si="11"/>
        <v>21 Hari</v>
      </c>
    </row>
    <row r="159" spans="1:18" ht="15">
      <c r="A159" s="586"/>
      <c r="B159" s="641"/>
      <c r="C159" s="5" t="s">
        <v>930</v>
      </c>
      <c r="D159" s="4" t="s">
        <v>931</v>
      </c>
      <c r="E159" s="4" t="s">
        <v>9</v>
      </c>
      <c r="F159" s="22" t="s">
        <v>30</v>
      </c>
      <c r="G159" s="27">
        <v>27624</v>
      </c>
      <c r="H159" s="10" t="s">
        <v>5041</v>
      </c>
      <c r="I159" s="4" t="s">
        <v>3104</v>
      </c>
      <c r="J159" s="1" t="s">
        <v>3270</v>
      </c>
      <c r="K159" s="1" t="s">
        <v>3117</v>
      </c>
      <c r="L159" s="1" t="s">
        <v>8</v>
      </c>
      <c r="M159" s="1" t="s">
        <v>3099</v>
      </c>
      <c r="N159" s="13" t="s">
        <v>3138</v>
      </c>
      <c r="O159" s="13" t="s">
        <v>3138</v>
      </c>
      <c r="P159" s="25" t="str">
        <f t="shared" ca="1" si="9"/>
        <v>49 Tahun</v>
      </c>
      <c r="Q159" t="str">
        <f t="shared" ca="1" si="10"/>
        <v>5  Bulan</v>
      </c>
      <c r="R159" t="str">
        <f t="shared" ca="1" si="11"/>
        <v>12 Hari</v>
      </c>
    </row>
    <row r="160" spans="1:18" ht="15">
      <c r="A160" s="586"/>
      <c r="B160" s="641"/>
      <c r="C160" s="12" t="s">
        <v>928</v>
      </c>
      <c r="D160" s="4" t="s">
        <v>929</v>
      </c>
      <c r="E160" s="4" t="s">
        <v>10</v>
      </c>
      <c r="F160" s="22" t="s">
        <v>185</v>
      </c>
      <c r="G160" s="27">
        <v>38066</v>
      </c>
      <c r="H160" s="10" t="s">
        <v>5041</v>
      </c>
      <c r="I160" s="4" t="s">
        <v>3104</v>
      </c>
      <c r="J160" s="1" t="s">
        <v>3271</v>
      </c>
      <c r="K160" s="1" t="s">
        <v>3122</v>
      </c>
      <c r="L160" s="1" t="s">
        <v>11</v>
      </c>
      <c r="M160" s="1" t="s">
        <v>3100</v>
      </c>
      <c r="N160" s="1" t="s">
        <v>2531</v>
      </c>
      <c r="O160" s="1" t="s">
        <v>3410</v>
      </c>
      <c r="P160" s="25" t="str">
        <f t="shared" ca="1" si="9"/>
        <v>20 Tahun</v>
      </c>
      <c r="Q160" t="str">
        <f t="shared" ca="1" si="10"/>
        <v>10  Bulan</v>
      </c>
      <c r="R160" t="str">
        <f t="shared" ca="1" si="11"/>
        <v>10 Hari</v>
      </c>
    </row>
    <row r="161" spans="1:18" ht="15">
      <c r="A161" s="587"/>
      <c r="B161" s="642"/>
      <c r="C161" s="12" t="s">
        <v>3407</v>
      </c>
      <c r="D161" s="20" t="s">
        <v>3408</v>
      </c>
      <c r="E161" s="18" t="s">
        <v>9</v>
      </c>
      <c r="F161" s="22" t="s">
        <v>185</v>
      </c>
      <c r="G161" s="27">
        <v>39513</v>
      </c>
      <c r="H161" s="10" t="s">
        <v>5041</v>
      </c>
      <c r="I161" s="4" t="s">
        <v>3104</v>
      </c>
      <c r="J161" s="8" t="s">
        <v>3107</v>
      </c>
      <c r="K161" s="8" t="s">
        <v>3279</v>
      </c>
      <c r="L161" s="8" t="s">
        <v>11</v>
      </c>
      <c r="M161" s="8" t="s">
        <v>3100</v>
      </c>
      <c r="N161" s="1" t="s">
        <v>2531</v>
      </c>
      <c r="O161" s="1" t="s">
        <v>3410</v>
      </c>
      <c r="P161" s="25" t="str">
        <f t="shared" ca="1" si="9"/>
        <v>16 Tahun</v>
      </c>
      <c r="Q161" t="str">
        <f t="shared" ca="1" si="10"/>
        <v>10  Bulan</v>
      </c>
      <c r="R161" t="str">
        <f t="shared" ca="1" si="11"/>
        <v>24 Hari</v>
      </c>
    </row>
  </sheetData>
  <mergeCells count="22">
    <mergeCell ref="B158:B161"/>
    <mergeCell ref="A154:A157"/>
    <mergeCell ref="B154:B157"/>
    <mergeCell ref="A14:A18"/>
    <mergeCell ref="A20:A24"/>
    <mergeCell ref="A25:A28"/>
    <mergeCell ref="A29:A36"/>
    <mergeCell ref="A158:A161"/>
    <mergeCell ref="B14:B18"/>
    <mergeCell ref="B20:B24"/>
    <mergeCell ref="B25:B28"/>
    <mergeCell ref="B29:B36"/>
    <mergeCell ref="B37:B38"/>
    <mergeCell ref="A37:A38"/>
    <mergeCell ref="P2:R2"/>
    <mergeCell ref="P1:Q1"/>
    <mergeCell ref="A4:A6"/>
    <mergeCell ref="A7:A8"/>
    <mergeCell ref="A9:A13"/>
    <mergeCell ref="B4:B6"/>
    <mergeCell ref="B7:B8"/>
    <mergeCell ref="B9:B13"/>
  </mergeCells>
  <pageMargins left="0.7" right="0.7" top="0.75" bottom="0.75" header="0.3" footer="0.3"/>
  <pageSetup orientation="portrait" paperSize="1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3"/>
  <sheetViews>
    <sheetView zoomScale="112" zoomScaleNormal="112" workbookViewId="0" topLeftCell="A1">
      <pane ySplit="3" topLeftCell="A4" activePane="bottomLeft" state="frozen"/>
      <selection pane="topLeft" activeCell="A1" sqref="A1"/>
      <selection pane="bottomLeft" activeCell="D4" sqref="D4"/>
    </sheetView>
  </sheetViews>
  <sheetFormatPr defaultRowHeight="15"/>
  <cols>
    <col min="1" max="1" width="4" style="86" customWidth="1"/>
    <col min="2" max="2" width="19" style="86" customWidth="1"/>
    <col min="3" max="3" width="18.7142857142857" style="86" customWidth="1"/>
    <col min="4" max="4" width="28.5714285714286" style="96" customWidth="1"/>
    <col min="5" max="5" width="10" style="86" bestFit="1" customWidth="1"/>
    <col min="6" max="6" width="22.2857142857143" style="86" bestFit="1" customWidth="1"/>
    <col min="7" max="7" width="16.4285714285714" style="97" customWidth="1"/>
    <col min="8" max="8" width="8.71428571428571" style="86" customWidth="1"/>
    <col min="9" max="9" width="8.42857142857143" style="86" customWidth="1"/>
    <col min="10" max="10" width="15.2857142857143" style="86" bestFit="1" customWidth="1"/>
    <col min="11" max="11" width="19.5714285714286" style="86" bestFit="1" customWidth="1"/>
    <col min="12" max="12" width="15.1428571428571" style="86" customWidth="1"/>
    <col min="13" max="13" width="22.5714285714286" style="86" customWidth="1"/>
    <col min="14" max="14" width="16.1428571428571" style="86" customWidth="1"/>
    <col min="15" max="15" width="22.8571428571429" style="86" customWidth="1"/>
    <col min="16" max="16" width="10.7142857142857" style="86" customWidth="1"/>
    <col min="17" max="16384" width="9.14285714285714" style="86"/>
  </cols>
  <sheetData>
    <row r="1" spans="1:17" ht="21.75" customHeight="1">
      <c r="A1" s="516" t="s">
        <v>3416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618">
        <f ca="1">NOW()</f>
        <v>45687.390512731479</v>
      </c>
      <c r="Q1" s="618"/>
    </row>
    <row r="2" spans="16:18" ht="15">
      <c r="P2" s="614" t="s">
        <v>3887</v>
      </c>
      <c r="Q2" s="614"/>
      <c r="R2" s="614"/>
    </row>
    <row r="3" spans="1:18" ht="34.5" customHeight="1">
      <c r="A3" s="87" t="s">
        <v>3088</v>
      </c>
      <c r="B3" s="87" t="s">
        <v>3417</v>
      </c>
      <c r="C3" s="87" t="s">
        <v>1</v>
      </c>
      <c r="D3" s="88" t="s">
        <v>2</v>
      </c>
      <c r="E3" s="87" t="s">
        <v>3418</v>
      </c>
      <c r="F3" s="87" t="s">
        <v>3</v>
      </c>
      <c r="G3" s="89" t="s">
        <v>4241</v>
      </c>
      <c r="H3" s="87" t="s">
        <v>3419</v>
      </c>
      <c r="I3" s="87" t="s">
        <v>3089</v>
      </c>
      <c r="J3" s="87" t="s">
        <v>3090</v>
      </c>
      <c r="K3" s="87" t="s">
        <v>3091</v>
      </c>
      <c r="L3" s="87" t="s">
        <v>3420</v>
      </c>
      <c r="M3" s="87" t="s">
        <v>3421</v>
      </c>
      <c r="N3" s="87" t="s">
        <v>3093</v>
      </c>
      <c r="O3" s="87" t="s">
        <v>3094</v>
      </c>
      <c r="P3" s="42" t="s">
        <v>3422</v>
      </c>
      <c r="Q3" s="42" t="s">
        <v>3891</v>
      </c>
      <c r="R3" s="42" t="s">
        <v>3424</v>
      </c>
    </row>
    <row r="4" spans="1:18" ht="15">
      <c r="A4" s="522">
        <v>1</v>
      </c>
      <c r="B4" s="524" t="s">
        <v>6539</v>
      </c>
      <c r="C4" s="90" t="s">
        <v>6540</v>
      </c>
      <c r="D4" s="91" t="s">
        <v>6541</v>
      </c>
      <c r="E4" s="92" t="s">
        <v>10</v>
      </c>
      <c r="F4" s="92" t="s">
        <v>185</v>
      </c>
      <c r="G4" s="98">
        <v>27616</v>
      </c>
      <c r="H4" s="92" t="s">
        <v>6542</v>
      </c>
      <c r="I4" s="92" t="s">
        <v>3427</v>
      </c>
      <c r="J4" s="92" t="s">
        <v>5823</v>
      </c>
      <c r="K4" s="92" t="s">
        <v>5843</v>
      </c>
      <c r="L4" s="92" t="s">
        <v>3430</v>
      </c>
      <c r="M4" s="92" t="s">
        <v>3431</v>
      </c>
      <c r="N4" s="92" t="s">
        <v>6543</v>
      </c>
      <c r="O4" s="92" t="s">
        <v>6544</v>
      </c>
      <c r="P4" s="35" t="str">
        <f ca="1">DATEDIF(G4,$P$1,"Y")&amp;" Tahun"</f>
        <v>49 Tahun</v>
      </c>
      <c r="Q4" s="35" t="str">
        <f ca="1">DATEDIF(G4,$P$1,"YM")&amp;" Bulan"</f>
        <v>5 Bulan</v>
      </c>
      <c r="R4" s="35" t="str">
        <f ca="1">DATEDIF(G4,$P$1,"MD")&amp;" Hari"</f>
        <v>20 Hari</v>
      </c>
    </row>
    <row r="5" spans="1:18" ht="15">
      <c r="A5" s="592"/>
      <c r="B5" s="645"/>
      <c r="C5" s="90" t="s">
        <v>6545</v>
      </c>
      <c r="D5" s="91" t="s">
        <v>6546</v>
      </c>
      <c r="E5" s="92" t="s">
        <v>9</v>
      </c>
      <c r="F5" s="92" t="s">
        <v>150</v>
      </c>
      <c r="G5" s="93">
        <v>28852</v>
      </c>
      <c r="H5" s="92" t="s">
        <v>6542</v>
      </c>
      <c r="I5" s="92" t="s">
        <v>3427</v>
      </c>
      <c r="J5" s="92" t="s">
        <v>5823</v>
      </c>
      <c r="K5" s="92" t="s">
        <v>5828</v>
      </c>
      <c r="L5" s="92" t="s">
        <v>3430</v>
      </c>
      <c r="M5" s="92" t="s">
        <v>3436</v>
      </c>
      <c r="N5" s="92" t="s">
        <v>366</v>
      </c>
      <c r="O5" s="92" t="s">
        <v>6547</v>
      </c>
      <c r="P5" s="35" t="str">
        <f ca="1" t="shared" si="0" ref="P5:P68">DATEDIF(G5,$P$1,"Y")&amp;" Tahun"</f>
        <v>46 Tahun</v>
      </c>
      <c r="Q5" s="35" t="str">
        <f ca="1" t="shared" si="1" ref="Q5:Q68">DATEDIF(G5,$P$1,"YM")&amp;" Bulan"</f>
        <v>1 Bulan</v>
      </c>
      <c r="R5" s="35" t="str">
        <f ca="1" t="shared" si="2" ref="R5:R68">DATEDIF(G5,$P$1,"MD")&amp;" Hari"</f>
        <v>2 Hari</v>
      </c>
    </row>
    <row r="6" spans="1:18" ht="15">
      <c r="A6" s="592"/>
      <c r="B6" s="645"/>
      <c r="C6" s="90" t="s">
        <v>6548</v>
      </c>
      <c r="D6" s="91" t="s">
        <v>6549</v>
      </c>
      <c r="E6" s="92" t="s">
        <v>10</v>
      </c>
      <c r="F6" s="92" t="s">
        <v>185</v>
      </c>
      <c r="G6" s="93">
        <v>38002</v>
      </c>
      <c r="H6" s="92" t="s">
        <v>6542</v>
      </c>
      <c r="I6" s="92" t="s">
        <v>3427</v>
      </c>
      <c r="J6" s="92" t="s">
        <v>5823</v>
      </c>
      <c r="K6" s="92" t="s">
        <v>6550</v>
      </c>
      <c r="L6" s="92" t="s">
        <v>3442</v>
      </c>
      <c r="M6" s="92" t="s">
        <v>3443</v>
      </c>
      <c r="N6" s="92" t="s">
        <v>6541</v>
      </c>
      <c r="O6" s="92" t="s">
        <v>6546</v>
      </c>
      <c r="P6" s="35" t="str">
        <f t="shared" ca="1" si="0"/>
        <v>21 Tahun</v>
      </c>
      <c r="Q6" s="35" t="str">
        <f t="shared" ca="1" si="1"/>
        <v>0 Bulan</v>
      </c>
      <c r="R6" s="35" t="str">
        <f t="shared" ca="1" si="2"/>
        <v>14 Hari</v>
      </c>
    </row>
    <row r="7" spans="1:18" ht="15">
      <c r="A7" s="523"/>
      <c r="B7" s="644"/>
      <c r="C7" s="90" t="s">
        <v>6551</v>
      </c>
      <c r="D7" s="91" t="s">
        <v>6552</v>
      </c>
      <c r="E7" s="92" t="s">
        <v>10</v>
      </c>
      <c r="F7" s="92" t="s">
        <v>185</v>
      </c>
      <c r="G7" s="93">
        <v>38971</v>
      </c>
      <c r="H7" s="92" t="s">
        <v>6542</v>
      </c>
      <c r="I7" s="92" t="s">
        <v>3427</v>
      </c>
      <c r="J7" s="92" t="s">
        <v>5842</v>
      </c>
      <c r="K7" s="92" t="s">
        <v>5834</v>
      </c>
      <c r="L7" s="92" t="s">
        <v>3442</v>
      </c>
      <c r="M7" s="92" t="s">
        <v>3443</v>
      </c>
      <c r="N7" s="92" t="s">
        <v>6541</v>
      </c>
      <c r="O7" s="92" t="s">
        <v>6546</v>
      </c>
      <c r="P7" s="35" t="str">
        <f t="shared" ca="1" si="0"/>
        <v>18 Tahun</v>
      </c>
      <c r="Q7" s="35" t="str">
        <f t="shared" ca="1" si="1"/>
        <v>4 Bulan</v>
      </c>
      <c r="R7" s="35" t="str">
        <f t="shared" ca="1" si="2"/>
        <v>19 Hari</v>
      </c>
    </row>
    <row r="8" spans="1:18" ht="15">
      <c r="A8" s="522">
        <v>2</v>
      </c>
      <c r="B8" s="524" t="s">
        <v>6553</v>
      </c>
      <c r="C8" s="90" t="s">
        <v>6554</v>
      </c>
      <c r="D8" s="91" t="s">
        <v>6089</v>
      </c>
      <c r="E8" s="92" t="s">
        <v>10</v>
      </c>
      <c r="F8" s="92" t="s">
        <v>37</v>
      </c>
      <c r="G8" s="93">
        <v>15432</v>
      </c>
      <c r="H8" s="92" t="s">
        <v>6542</v>
      </c>
      <c r="I8" s="92" t="s">
        <v>3427</v>
      </c>
      <c r="J8" s="92" t="s">
        <v>5837</v>
      </c>
      <c r="K8" s="92" t="s">
        <v>5843</v>
      </c>
      <c r="L8" s="92" t="s">
        <v>3430</v>
      </c>
      <c r="M8" s="92" t="s">
        <v>3431</v>
      </c>
      <c r="N8" s="92" t="s">
        <v>6555</v>
      </c>
      <c r="O8" s="92" t="s">
        <v>6479</v>
      </c>
      <c r="P8" s="35" t="str">
        <f t="shared" ca="1" si="0"/>
        <v>82 Tahun</v>
      </c>
      <c r="Q8" s="35" t="str">
        <f t="shared" ca="1" si="1"/>
        <v>9 Bulan</v>
      </c>
      <c r="R8" s="35" t="str">
        <f t="shared" ca="1" si="2"/>
        <v>29 Hari</v>
      </c>
    </row>
    <row r="9" spans="1:18" ht="15">
      <c r="A9" s="523"/>
      <c r="B9" s="644"/>
      <c r="C9" s="90" t="s">
        <v>6556</v>
      </c>
      <c r="D9" s="91" t="s">
        <v>6092</v>
      </c>
      <c r="E9" s="92" t="s">
        <v>9</v>
      </c>
      <c r="F9" s="92" t="s">
        <v>37</v>
      </c>
      <c r="G9" s="93">
        <v>16230</v>
      </c>
      <c r="H9" s="92" t="s">
        <v>6542</v>
      </c>
      <c r="I9" s="92" t="s">
        <v>3427</v>
      </c>
      <c r="J9" s="92" t="s">
        <v>5837</v>
      </c>
      <c r="K9" s="92" t="s">
        <v>5828</v>
      </c>
      <c r="L9" s="92" t="s">
        <v>3430</v>
      </c>
      <c r="M9" s="92" t="s">
        <v>3436</v>
      </c>
      <c r="N9" s="92" t="s">
        <v>66</v>
      </c>
      <c r="O9" s="92" t="s">
        <v>6557</v>
      </c>
      <c r="P9" s="35" t="str">
        <f t="shared" ca="1" si="0"/>
        <v>80 Tahun</v>
      </c>
      <c r="Q9" s="35" t="str">
        <f t="shared" ca="1" si="1"/>
        <v>7 Bulan</v>
      </c>
      <c r="R9" s="35" t="str">
        <f t="shared" ca="1" si="2"/>
        <v>23 Hari</v>
      </c>
    </row>
    <row r="10" spans="1:18" ht="15">
      <c r="A10" s="522">
        <v>3</v>
      </c>
      <c r="B10" s="524" t="s">
        <v>6558</v>
      </c>
      <c r="C10" s="90" t="s">
        <v>6559</v>
      </c>
      <c r="D10" s="91" t="s">
        <v>6560</v>
      </c>
      <c r="E10" s="92" t="s">
        <v>10</v>
      </c>
      <c r="F10" s="92" t="s">
        <v>185</v>
      </c>
      <c r="G10" s="93">
        <v>29562</v>
      </c>
      <c r="H10" s="92" t="s">
        <v>6542</v>
      </c>
      <c r="I10" s="92" t="s">
        <v>3427</v>
      </c>
      <c r="J10" s="92" t="s">
        <v>5837</v>
      </c>
      <c r="K10" s="92" t="s">
        <v>5843</v>
      </c>
      <c r="L10" s="92" t="s">
        <v>3430</v>
      </c>
      <c r="M10" s="92" t="s">
        <v>3431</v>
      </c>
      <c r="N10" s="92" t="s">
        <v>6089</v>
      </c>
      <c r="O10" s="92" t="s">
        <v>6092</v>
      </c>
      <c r="P10" s="35" t="str">
        <f t="shared" ca="1" si="0"/>
        <v>44 Tahun</v>
      </c>
      <c r="Q10" s="35" t="str">
        <f t="shared" ca="1" si="1"/>
        <v>1 Bulan</v>
      </c>
      <c r="R10" s="35" t="str">
        <f t="shared" ca="1" si="2"/>
        <v>23 Hari</v>
      </c>
    </row>
    <row r="11" spans="1:18" ht="15">
      <c r="A11" s="523"/>
      <c r="B11" s="644"/>
      <c r="C11" s="90" t="s">
        <v>6561</v>
      </c>
      <c r="D11" s="91" t="s">
        <v>6562</v>
      </c>
      <c r="E11" s="92" t="s">
        <v>9</v>
      </c>
      <c r="F11" s="92" t="s">
        <v>6563</v>
      </c>
      <c r="G11" s="93">
        <v>28432</v>
      </c>
      <c r="H11" s="92" t="s">
        <v>6542</v>
      </c>
      <c r="I11" s="92" t="s">
        <v>3427</v>
      </c>
      <c r="J11" s="92" t="s">
        <v>5842</v>
      </c>
      <c r="K11" s="92" t="s">
        <v>5843</v>
      </c>
      <c r="L11" s="92" t="s">
        <v>3430</v>
      </c>
      <c r="M11" s="92" t="s">
        <v>3436</v>
      </c>
      <c r="N11" s="92" t="s">
        <v>6564</v>
      </c>
      <c r="O11" s="92" t="s">
        <v>6565</v>
      </c>
      <c r="P11" s="35" t="str">
        <f t="shared" ca="1" si="0"/>
        <v>47 Tahun</v>
      </c>
      <c r="Q11" s="35" t="str">
        <f t="shared" ca="1" si="1"/>
        <v>2 Bulan</v>
      </c>
      <c r="R11" s="35" t="str">
        <f t="shared" ca="1" si="2"/>
        <v>27 Hari</v>
      </c>
    </row>
    <row r="12" spans="1:18" ht="15">
      <c r="A12" s="522">
        <v>4</v>
      </c>
      <c r="B12" s="524" t="s">
        <v>6566</v>
      </c>
      <c r="C12" s="90" t="s">
        <v>6567</v>
      </c>
      <c r="D12" s="91" t="s">
        <v>1579</v>
      </c>
      <c r="E12" s="92" t="s">
        <v>9</v>
      </c>
      <c r="F12" s="92" t="s">
        <v>37</v>
      </c>
      <c r="G12" s="93">
        <v>26728</v>
      </c>
      <c r="H12" s="92" t="s">
        <v>6542</v>
      </c>
      <c r="I12" s="92" t="s">
        <v>3427</v>
      </c>
      <c r="J12" s="92" t="s">
        <v>5837</v>
      </c>
      <c r="K12" s="92" t="s">
        <v>3490</v>
      </c>
      <c r="L12" s="92" t="s">
        <v>3503</v>
      </c>
      <c r="M12" s="92" t="s">
        <v>3431</v>
      </c>
      <c r="N12" s="92" t="s">
        <v>375</v>
      </c>
      <c r="O12" s="92" t="s">
        <v>6568</v>
      </c>
      <c r="P12" s="35" t="str">
        <f t="shared" ca="1" si="0"/>
        <v>51 Tahun</v>
      </c>
      <c r="Q12" s="35" t="str">
        <f t="shared" ca="1" si="1"/>
        <v>10 Bulan</v>
      </c>
      <c r="R12" s="35" t="str">
        <f t="shared" ca="1" si="2"/>
        <v>25 Hari</v>
      </c>
    </row>
    <row r="13" spans="1:18" ht="15">
      <c r="A13" s="523"/>
      <c r="B13" s="644"/>
      <c r="C13" s="90" t="s">
        <v>6569</v>
      </c>
      <c r="D13" s="91" t="s">
        <v>6570</v>
      </c>
      <c r="E13" s="92" t="s">
        <v>9</v>
      </c>
      <c r="F13" s="92" t="s">
        <v>185</v>
      </c>
      <c r="G13" s="93">
        <v>36384</v>
      </c>
      <c r="H13" s="92" t="s">
        <v>6542</v>
      </c>
      <c r="I13" s="92" t="s">
        <v>3427</v>
      </c>
      <c r="J13" s="92" t="s">
        <v>5823</v>
      </c>
      <c r="K13" s="92" t="s">
        <v>5831</v>
      </c>
      <c r="L13" s="92" t="s">
        <v>3442</v>
      </c>
      <c r="M13" s="92" t="s">
        <v>3443</v>
      </c>
      <c r="N13" s="92" t="s">
        <v>6571</v>
      </c>
      <c r="O13" s="92" t="s">
        <v>1579</v>
      </c>
      <c r="P13" s="35" t="str">
        <f t="shared" ca="1" si="0"/>
        <v>25 Tahun</v>
      </c>
      <c r="Q13" s="35" t="str">
        <f t="shared" ca="1" si="1"/>
        <v>5 Bulan</v>
      </c>
      <c r="R13" s="35" t="str">
        <f t="shared" ca="1" si="2"/>
        <v>18 Hari</v>
      </c>
    </row>
    <row r="14" spans="1:18" ht="15">
      <c r="A14" s="522">
        <v>5</v>
      </c>
      <c r="B14" s="524" t="s">
        <v>6572</v>
      </c>
      <c r="C14" s="90" t="s">
        <v>6573</v>
      </c>
      <c r="D14" s="91" t="s">
        <v>6574</v>
      </c>
      <c r="E14" s="92" t="s">
        <v>10</v>
      </c>
      <c r="F14" s="92" t="s">
        <v>37</v>
      </c>
      <c r="G14" s="93">
        <v>29287</v>
      </c>
      <c r="H14" s="92" t="s">
        <v>6542</v>
      </c>
      <c r="I14" s="92" t="s">
        <v>3427</v>
      </c>
      <c r="J14" s="92" t="s">
        <v>5823</v>
      </c>
      <c r="K14" s="92" t="s">
        <v>5843</v>
      </c>
      <c r="L14" s="92" t="s">
        <v>3430</v>
      </c>
      <c r="M14" s="92" t="s">
        <v>3431</v>
      </c>
      <c r="N14" s="92" t="s">
        <v>6575</v>
      </c>
      <c r="O14" s="92" t="s">
        <v>377</v>
      </c>
      <c r="P14" s="35" t="str">
        <f t="shared" ca="1" si="0"/>
        <v>44 Tahun</v>
      </c>
      <c r="Q14" s="35" t="str">
        <f t="shared" ca="1" si="1"/>
        <v>10 Bulan</v>
      </c>
      <c r="R14" s="35" t="str">
        <f t="shared" ca="1" si="2"/>
        <v>23 Hari</v>
      </c>
    </row>
    <row r="15" spans="1:18" ht="15">
      <c r="A15" s="592"/>
      <c r="B15" s="645"/>
      <c r="C15" s="90" t="s">
        <v>6576</v>
      </c>
      <c r="D15" s="91" t="s">
        <v>984</v>
      </c>
      <c r="E15" s="92" t="s">
        <v>9</v>
      </c>
      <c r="F15" s="92" t="s">
        <v>150</v>
      </c>
      <c r="G15" s="93">
        <v>35737</v>
      </c>
      <c r="H15" s="92" t="s">
        <v>6542</v>
      </c>
      <c r="I15" s="92" t="s">
        <v>3427</v>
      </c>
      <c r="J15" s="92" t="s">
        <v>5842</v>
      </c>
      <c r="K15" s="92" t="s">
        <v>5828</v>
      </c>
      <c r="L15" s="92" t="s">
        <v>3430</v>
      </c>
      <c r="M15" s="92" t="s">
        <v>3436</v>
      </c>
      <c r="N15" s="92" t="s">
        <v>1378</v>
      </c>
      <c r="O15" s="92" t="s">
        <v>663</v>
      </c>
      <c r="P15" s="35" t="str">
        <f t="shared" ca="1" si="0"/>
        <v>27 Tahun</v>
      </c>
      <c r="Q15" s="35" t="str">
        <f t="shared" ca="1" si="1"/>
        <v>2 Bulan</v>
      </c>
      <c r="R15" s="35" t="str">
        <f t="shared" ca="1" si="2"/>
        <v>27 Hari</v>
      </c>
    </row>
    <row r="16" spans="1:18" ht="15">
      <c r="A16" s="523"/>
      <c r="B16" s="644"/>
      <c r="C16" s="90" t="s">
        <v>6577</v>
      </c>
      <c r="D16" s="91" t="s">
        <v>6578</v>
      </c>
      <c r="E16" s="92" t="s">
        <v>10</v>
      </c>
      <c r="F16" s="92" t="s">
        <v>224</v>
      </c>
      <c r="G16" s="93">
        <v>42744</v>
      </c>
      <c r="H16" s="92" t="s">
        <v>6542</v>
      </c>
      <c r="I16" s="92" t="s">
        <v>3427</v>
      </c>
      <c r="J16" s="92" t="s">
        <v>5875</v>
      </c>
      <c r="K16" s="92" t="s">
        <v>5831</v>
      </c>
      <c r="L16" s="92" t="s">
        <v>3442</v>
      </c>
      <c r="M16" s="92" t="s">
        <v>3443</v>
      </c>
      <c r="N16" s="92" t="s">
        <v>6574</v>
      </c>
      <c r="O16" s="92" t="s">
        <v>984</v>
      </c>
      <c r="P16" s="35" t="str">
        <f t="shared" ca="1" si="0"/>
        <v>8 Tahun</v>
      </c>
      <c r="Q16" s="35" t="str">
        <f t="shared" ca="1" si="1"/>
        <v>0 Bulan</v>
      </c>
      <c r="R16" s="35" t="str">
        <f t="shared" ca="1" si="2"/>
        <v>21 Hari</v>
      </c>
    </row>
    <row r="17" spans="1:18" ht="15">
      <c r="A17" s="522">
        <v>6</v>
      </c>
      <c r="B17" s="524" t="s">
        <v>6579</v>
      </c>
      <c r="C17" s="90" t="s">
        <v>6580</v>
      </c>
      <c r="D17" s="91" t="s">
        <v>6581</v>
      </c>
      <c r="E17" s="92" t="s">
        <v>10</v>
      </c>
      <c r="F17" s="92" t="s">
        <v>185</v>
      </c>
      <c r="G17" s="93">
        <v>28099</v>
      </c>
      <c r="H17" s="92" t="s">
        <v>6542</v>
      </c>
      <c r="I17" s="92" t="s">
        <v>3427</v>
      </c>
      <c r="J17" s="92" t="s">
        <v>5842</v>
      </c>
      <c r="K17" s="92" t="s">
        <v>5843</v>
      </c>
      <c r="L17" s="92" t="s">
        <v>3430</v>
      </c>
      <c r="M17" s="92" t="s">
        <v>3431</v>
      </c>
      <c r="N17" s="92" t="s">
        <v>937</v>
      </c>
      <c r="O17" s="92" t="s">
        <v>6582</v>
      </c>
      <c r="P17" s="35" t="str">
        <f t="shared" ca="1" si="0"/>
        <v>48 Tahun</v>
      </c>
      <c r="Q17" s="35" t="str">
        <f t="shared" ca="1" si="1"/>
        <v>1 Bulan</v>
      </c>
      <c r="R17" s="35" t="str">
        <f t="shared" ca="1" si="2"/>
        <v>25 Hari</v>
      </c>
    </row>
    <row r="18" spans="1:18" ht="15">
      <c r="A18" s="523"/>
      <c r="B18" s="644"/>
      <c r="C18" s="90" t="s">
        <v>6583</v>
      </c>
      <c r="D18" s="91" t="s">
        <v>126</v>
      </c>
      <c r="E18" s="92" t="s">
        <v>9</v>
      </c>
      <c r="F18" s="92" t="s">
        <v>6584</v>
      </c>
      <c r="G18" s="93">
        <v>26634</v>
      </c>
      <c r="H18" s="92" t="s">
        <v>6542</v>
      </c>
      <c r="I18" s="92" t="s">
        <v>3427</v>
      </c>
      <c r="J18" s="92" t="s">
        <v>5842</v>
      </c>
      <c r="K18" s="92" t="s">
        <v>5828</v>
      </c>
      <c r="L18" s="92" t="s">
        <v>3430</v>
      </c>
      <c r="M18" s="92" t="s">
        <v>3436</v>
      </c>
      <c r="N18" s="92" t="s">
        <v>6585</v>
      </c>
      <c r="O18" s="92" t="s">
        <v>6586</v>
      </c>
      <c r="P18" s="35" t="str">
        <f t="shared" ca="1" si="0"/>
        <v>52 Tahun</v>
      </c>
      <c r="Q18" s="35" t="str">
        <f t="shared" ca="1" si="1"/>
        <v>1 Bulan</v>
      </c>
      <c r="R18" s="35" t="str">
        <f t="shared" ca="1" si="2"/>
        <v>29 Hari</v>
      </c>
    </row>
    <row r="19" spans="1:18" ht="15">
      <c r="A19" s="522">
        <v>7</v>
      </c>
      <c r="B19" s="524" t="s">
        <v>6587</v>
      </c>
      <c r="C19" s="90" t="s">
        <v>6588</v>
      </c>
      <c r="D19" s="91" t="s">
        <v>6589</v>
      </c>
      <c r="E19" s="92" t="s">
        <v>10</v>
      </c>
      <c r="F19" s="92" t="s">
        <v>185</v>
      </c>
      <c r="G19" s="93">
        <v>29870</v>
      </c>
      <c r="H19" s="92" t="s">
        <v>6542</v>
      </c>
      <c r="I19" s="92" t="s">
        <v>3427</v>
      </c>
      <c r="J19" s="92" t="s">
        <v>5837</v>
      </c>
      <c r="K19" s="92" t="s">
        <v>5843</v>
      </c>
      <c r="L19" s="92" t="s">
        <v>3430</v>
      </c>
      <c r="M19" s="92" t="s">
        <v>3431</v>
      </c>
      <c r="N19" s="92" t="s">
        <v>6590</v>
      </c>
      <c r="O19" s="92" t="s">
        <v>5271</v>
      </c>
      <c r="P19" s="35" t="str">
        <f t="shared" ca="1" si="0"/>
        <v>43 Tahun</v>
      </c>
      <c r="Q19" s="35" t="str">
        <f t="shared" ca="1" si="1"/>
        <v>3 Bulan</v>
      </c>
      <c r="R19" s="35" t="str">
        <f t="shared" ca="1" si="2"/>
        <v>19 Hari</v>
      </c>
    </row>
    <row r="20" spans="1:18" ht="15">
      <c r="A20" s="592"/>
      <c r="B20" s="645"/>
      <c r="C20" s="90" t="s">
        <v>6591</v>
      </c>
      <c r="D20" s="91" t="s">
        <v>1352</v>
      </c>
      <c r="E20" s="92" t="s">
        <v>9</v>
      </c>
      <c r="F20" s="92" t="s">
        <v>185</v>
      </c>
      <c r="G20" s="93">
        <v>30512</v>
      </c>
      <c r="H20" s="92" t="s">
        <v>6542</v>
      </c>
      <c r="I20" s="92" t="s">
        <v>3427</v>
      </c>
      <c r="J20" s="92" t="s">
        <v>5842</v>
      </c>
      <c r="K20" s="92" t="s">
        <v>5828</v>
      </c>
      <c r="L20" s="92" t="s">
        <v>3430</v>
      </c>
      <c r="M20" s="92" t="s">
        <v>3436</v>
      </c>
      <c r="N20" s="92" t="s">
        <v>1679</v>
      </c>
      <c r="O20" s="92" t="s">
        <v>1362</v>
      </c>
      <c r="P20" s="35" t="str">
        <f t="shared" ca="1" si="0"/>
        <v>41 Tahun</v>
      </c>
      <c r="Q20" s="35" t="str">
        <f t="shared" ca="1" si="1"/>
        <v>6 Bulan</v>
      </c>
      <c r="R20" s="35" t="str">
        <f t="shared" ca="1" si="2"/>
        <v>15 Hari</v>
      </c>
    </row>
    <row r="21" spans="1:18" ht="15">
      <c r="A21" s="592"/>
      <c r="B21" s="645"/>
      <c r="C21" s="90" t="s">
        <v>6592</v>
      </c>
      <c r="D21" s="91" t="s">
        <v>6593</v>
      </c>
      <c r="E21" s="92" t="s">
        <v>10</v>
      </c>
      <c r="F21" s="92" t="s">
        <v>185</v>
      </c>
      <c r="G21" s="93">
        <v>39305</v>
      </c>
      <c r="H21" s="92" t="s">
        <v>6542</v>
      </c>
      <c r="I21" s="92" t="s">
        <v>3427</v>
      </c>
      <c r="J21" s="92" t="s">
        <v>5823</v>
      </c>
      <c r="K21" s="92" t="s">
        <v>5834</v>
      </c>
      <c r="L21" s="92" t="s">
        <v>3442</v>
      </c>
      <c r="M21" s="92" t="s">
        <v>3443</v>
      </c>
      <c r="N21" s="92" t="s">
        <v>6589</v>
      </c>
      <c r="O21" s="92" t="s">
        <v>1352</v>
      </c>
      <c r="P21" s="35" t="str">
        <f t="shared" ca="1" si="0"/>
        <v>17 Tahun</v>
      </c>
      <c r="Q21" s="35" t="str">
        <f t="shared" ca="1" si="1"/>
        <v>5 Bulan</v>
      </c>
      <c r="R21" s="35" t="str">
        <f t="shared" ca="1" si="2"/>
        <v>19 Hari</v>
      </c>
    </row>
    <row r="22" spans="1:18" ht="15">
      <c r="A22" s="592"/>
      <c r="B22" s="645"/>
      <c r="C22" s="90" t="s">
        <v>6594</v>
      </c>
      <c r="D22" s="91" t="s">
        <v>6595</v>
      </c>
      <c r="E22" s="92" t="s">
        <v>10</v>
      </c>
      <c r="F22" s="92" t="s">
        <v>185</v>
      </c>
      <c r="G22" s="93">
        <v>41182</v>
      </c>
      <c r="H22" s="92" t="s">
        <v>6542</v>
      </c>
      <c r="I22" s="92" t="s">
        <v>3427</v>
      </c>
      <c r="J22" s="92" t="s">
        <v>5837</v>
      </c>
      <c r="K22" s="92" t="s">
        <v>5834</v>
      </c>
      <c r="L22" s="92" t="s">
        <v>3442</v>
      </c>
      <c r="M22" s="92" t="s">
        <v>3443</v>
      </c>
      <c r="N22" s="92" t="s">
        <v>6589</v>
      </c>
      <c r="O22" s="92" t="s">
        <v>1352</v>
      </c>
      <c r="P22" s="35" t="str">
        <f t="shared" ca="1" si="0"/>
        <v>12 Tahun</v>
      </c>
      <c r="Q22" s="35" t="str">
        <f t="shared" ca="1" si="1"/>
        <v>4 Bulan</v>
      </c>
      <c r="R22" s="35" t="str">
        <f t="shared" ca="1" si="2"/>
        <v>0 Hari</v>
      </c>
    </row>
    <row r="23" spans="1:18" ht="15">
      <c r="A23" s="523"/>
      <c r="B23" s="644"/>
      <c r="C23" s="90" t="s">
        <v>6596</v>
      </c>
      <c r="D23" s="91" t="s">
        <v>6597</v>
      </c>
      <c r="E23" s="92" t="s">
        <v>10</v>
      </c>
      <c r="F23" s="92" t="s">
        <v>148</v>
      </c>
      <c r="G23" s="93">
        <v>42911</v>
      </c>
      <c r="H23" s="92" t="s">
        <v>6542</v>
      </c>
      <c r="I23" s="92" t="s">
        <v>3427</v>
      </c>
      <c r="J23" s="92" t="s">
        <v>5875</v>
      </c>
      <c r="K23" s="92" t="s">
        <v>5831</v>
      </c>
      <c r="L23" s="92" t="s">
        <v>3442</v>
      </c>
      <c r="M23" s="92" t="s">
        <v>3443</v>
      </c>
      <c r="N23" s="92" t="s">
        <v>6589</v>
      </c>
      <c r="O23" s="92" t="s">
        <v>1352</v>
      </c>
      <c r="P23" s="35" t="str">
        <f t="shared" ca="1" si="0"/>
        <v>7 Tahun</v>
      </c>
      <c r="Q23" s="35" t="str">
        <f t="shared" ca="1" si="1"/>
        <v>7 Bulan</v>
      </c>
      <c r="R23" s="35" t="str">
        <f t="shared" ca="1" si="2"/>
        <v>5 Hari</v>
      </c>
    </row>
    <row r="24" spans="1:18" ht="15">
      <c r="A24" s="522">
        <v>8</v>
      </c>
      <c r="B24" s="524" t="s">
        <v>6598</v>
      </c>
      <c r="C24" s="90" t="s">
        <v>6599</v>
      </c>
      <c r="D24" s="91" t="s">
        <v>6600</v>
      </c>
      <c r="E24" s="92" t="s">
        <v>10</v>
      </c>
      <c r="F24" s="92" t="s">
        <v>185</v>
      </c>
      <c r="G24" s="93">
        <v>30978</v>
      </c>
      <c r="H24" s="92" t="s">
        <v>6542</v>
      </c>
      <c r="I24" s="92" t="s">
        <v>3427</v>
      </c>
      <c r="J24" s="92" t="s">
        <v>5823</v>
      </c>
      <c r="K24" s="92" t="s">
        <v>3490</v>
      </c>
      <c r="L24" s="92" t="s">
        <v>3430</v>
      </c>
      <c r="M24" s="92" t="s">
        <v>3431</v>
      </c>
      <c r="N24" s="92" t="s">
        <v>6462</v>
      </c>
      <c r="O24" s="92" t="s">
        <v>6601</v>
      </c>
      <c r="P24" s="35" t="str">
        <f t="shared" ca="1" si="0"/>
        <v>40 Tahun</v>
      </c>
      <c r="Q24" s="35" t="str">
        <f t="shared" ca="1" si="1"/>
        <v>3 Bulan</v>
      </c>
      <c r="R24" s="35" t="str">
        <f t="shared" ca="1" si="2"/>
        <v>7 Hari</v>
      </c>
    </row>
    <row r="25" spans="1:18" ht="15">
      <c r="A25" s="592"/>
      <c r="B25" s="645"/>
      <c r="C25" s="90" t="s">
        <v>6602</v>
      </c>
      <c r="D25" s="91" t="s">
        <v>6603</v>
      </c>
      <c r="E25" s="92" t="s">
        <v>9</v>
      </c>
      <c r="F25" s="92" t="s">
        <v>5880</v>
      </c>
      <c r="G25" s="93">
        <v>32938</v>
      </c>
      <c r="H25" s="92" t="s">
        <v>6542</v>
      </c>
      <c r="I25" s="92" t="s">
        <v>3427</v>
      </c>
      <c r="J25" s="92" t="s">
        <v>5842</v>
      </c>
      <c r="K25" s="92" t="s">
        <v>5828</v>
      </c>
      <c r="L25" s="92" t="s">
        <v>3430</v>
      </c>
      <c r="M25" s="92" t="s">
        <v>3436</v>
      </c>
      <c r="N25" s="92" t="s">
        <v>6604</v>
      </c>
      <c r="O25" s="92" t="s">
        <v>372</v>
      </c>
      <c r="P25" s="35" t="str">
        <f t="shared" ca="1" si="0"/>
        <v>34 Tahun</v>
      </c>
      <c r="Q25" s="35" t="str">
        <f t="shared" ca="1" si="1"/>
        <v>10 Bulan</v>
      </c>
      <c r="R25" s="35" t="str">
        <f t="shared" ca="1" si="2"/>
        <v>24 Hari</v>
      </c>
    </row>
    <row r="26" spans="1:18" ht="15">
      <c r="A26" s="592"/>
      <c r="B26" s="645"/>
      <c r="C26" s="90" t="s">
        <v>6605</v>
      </c>
      <c r="D26" s="91" t="s">
        <v>6606</v>
      </c>
      <c r="E26" s="92" t="s">
        <v>10</v>
      </c>
      <c r="F26" s="92" t="s">
        <v>185</v>
      </c>
      <c r="G26" s="93">
        <v>39967</v>
      </c>
      <c r="H26" s="92" t="s">
        <v>6542</v>
      </c>
      <c r="I26" s="92" t="s">
        <v>3427</v>
      </c>
      <c r="J26" s="92" t="s">
        <v>5842</v>
      </c>
      <c r="K26" s="92" t="s">
        <v>5834</v>
      </c>
      <c r="L26" s="92" t="s">
        <v>3442</v>
      </c>
      <c r="M26" s="92" t="s">
        <v>3443</v>
      </c>
      <c r="N26" s="92" t="s">
        <v>6600</v>
      </c>
      <c r="O26" s="92" t="s">
        <v>6603</v>
      </c>
      <c r="P26" s="35" t="str">
        <f t="shared" ca="1" si="0"/>
        <v>15 Tahun</v>
      </c>
      <c r="Q26" s="35" t="str">
        <f t="shared" ca="1" si="1"/>
        <v>7 Bulan</v>
      </c>
      <c r="R26" s="35" t="str">
        <f t="shared" ca="1" si="2"/>
        <v>27 Hari</v>
      </c>
    </row>
    <row r="27" spans="1:18" ht="15">
      <c r="A27" s="523"/>
      <c r="B27" s="644"/>
      <c r="C27" s="90" t="s">
        <v>6607</v>
      </c>
      <c r="D27" s="91" t="s">
        <v>6608</v>
      </c>
      <c r="E27" s="92" t="s">
        <v>9</v>
      </c>
      <c r="F27" s="92" t="s">
        <v>185</v>
      </c>
      <c r="G27" s="93">
        <v>41210</v>
      </c>
      <c r="H27" s="92" t="s">
        <v>6542</v>
      </c>
      <c r="I27" s="92" t="s">
        <v>3427</v>
      </c>
      <c r="J27" s="92" t="s">
        <v>5837</v>
      </c>
      <c r="K27" s="92" t="s">
        <v>5834</v>
      </c>
      <c r="L27" s="92" t="s">
        <v>3442</v>
      </c>
      <c r="M27" s="92" t="s">
        <v>3443</v>
      </c>
      <c r="N27" s="92" t="s">
        <v>6600</v>
      </c>
      <c r="O27" s="92" t="s">
        <v>6603</v>
      </c>
      <c r="P27" s="35" t="str">
        <f t="shared" ca="1" si="0"/>
        <v>12 Tahun</v>
      </c>
      <c r="Q27" s="35" t="str">
        <f t="shared" ca="1" si="1"/>
        <v>3 Bulan</v>
      </c>
      <c r="R27" s="35" t="str">
        <f t="shared" ca="1" si="2"/>
        <v>2 Hari</v>
      </c>
    </row>
    <row r="28" spans="1:18" ht="15">
      <c r="A28" s="522">
        <v>9</v>
      </c>
      <c r="B28" s="524" t="s">
        <v>6609</v>
      </c>
      <c r="C28" s="90" t="s">
        <v>6610</v>
      </c>
      <c r="D28" s="91" t="s">
        <v>861</v>
      </c>
      <c r="E28" s="92" t="s">
        <v>10</v>
      </c>
      <c r="F28" s="92" t="s">
        <v>185</v>
      </c>
      <c r="G28" s="93">
        <v>22947</v>
      </c>
      <c r="H28" s="92" t="s">
        <v>6542</v>
      </c>
      <c r="I28" s="92" t="s">
        <v>3427</v>
      </c>
      <c r="J28" s="92" t="s">
        <v>5837</v>
      </c>
      <c r="K28" s="92" t="s">
        <v>5843</v>
      </c>
      <c r="L28" s="92" t="s">
        <v>3430</v>
      </c>
      <c r="M28" s="92" t="s">
        <v>3431</v>
      </c>
      <c r="N28" s="92" t="s">
        <v>6611</v>
      </c>
      <c r="O28" s="92" t="s">
        <v>126</v>
      </c>
      <c r="P28" s="35" t="str">
        <f t="shared" ca="1" si="0"/>
        <v>62 Tahun</v>
      </c>
      <c r="Q28" s="35" t="str">
        <f t="shared" ca="1" si="1"/>
        <v>3 Bulan</v>
      </c>
      <c r="R28" s="35" t="str">
        <f t="shared" ca="1" si="2"/>
        <v>2 Hari</v>
      </c>
    </row>
    <row r="29" spans="1:18" ht="15">
      <c r="A29" s="592"/>
      <c r="B29" s="645"/>
      <c r="C29" s="90" t="s">
        <v>6612</v>
      </c>
      <c r="D29" s="91" t="s">
        <v>6613</v>
      </c>
      <c r="E29" s="92" t="s">
        <v>9</v>
      </c>
      <c r="F29" s="92" t="s">
        <v>210</v>
      </c>
      <c r="G29" s="93">
        <v>25911</v>
      </c>
      <c r="H29" s="92" t="s">
        <v>6542</v>
      </c>
      <c r="I29" s="92" t="s">
        <v>3427</v>
      </c>
      <c r="J29" s="92" t="s">
        <v>5837</v>
      </c>
      <c r="K29" s="92" t="s">
        <v>5828</v>
      </c>
      <c r="L29" s="92" t="s">
        <v>3430</v>
      </c>
      <c r="M29" s="92" t="s">
        <v>3436</v>
      </c>
      <c r="N29" s="92" t="s">
        <v>5663</v>
      </c>
      <c r="O29" s="92" t="s">
        <v>6614</v>
      </c>
      <c r="P29" s="35" t="str">
        <f t="shared" ca="1" si="0"/>
        <v>54 Tahun</v>
      </c>
      <c r="Q29" s="35" t="str">
        <f t="shared" ca="1" si="1"/>
        <v>1 Bulan</v>
      </c>
      <c r="R29" s="35" t="str">
        <f t="shared" ca="1" si="2"/>
        <v>21 Hari</v>
      </c>
    </row>
    <row r="30" spans="1:18" ht="15">
      <c r="A30" s="592"/>
      <c r="B30" s="645"/>
      <c r="C30" s="90" t="s">
        <v>6615</v>
      </c>
      <c r="D30" s="91" t="s">
        <v>6616</v>
      </c>
      <c r="E30" s="92" t="s">
        <v>10</v>
      </c>
      <c r="F30" s="92" t="s">
        <v>185</v>
      </c>
      <c r="G30" s="93">
        <v>36226</v>
      </c>
      <c r="H30" s="92" t="s">
        <v>6542</v>
      </c>
      <c r="I30" s="92" t="s">
        <v>3427</v>
      </c>
      <c r="J30" s="92" t="s">
        <v>5837</v>
      </c>
      <c r="K30" s="92" t="s">
        <v>5831</v>
      </c>
      <c r="L30" s="92" t="s">
        <v>3442</v>
      </c>
      <c r="M30" s="92" t="s">
        <v>3443</v>
      </c>
      <c r="N30" s="92" t="s">
        <v>861</v>
      </c>
      <c r="O30" s="92" t="s">
        <v>6613</v>
      </c>
      <c r="P30" s="35" t="str">
        <f t="shared" ca="1" si="0"/>
        <v>25 Tahun</v>
      </c>
      <c r="Q30" s="35" t="str">
        <f t="shared" ca="1" si="1"/>
        <v>10 Bulan</v>
      </c>
      <c r="R30" s="35" t="str">
        <f t="shared" ca="1" si="2"/>
        <v>23 Hari</v>
      </c>
    </row>
    <row r="31" spans="1:18" ht="15">
      <c r="A31" s="523"/>
      <c r="B31" s="644"/>
      <c r="C31" s="90" t="s">
        <v>6617</v>
      </c>
      <c r="D31" s="91" t="s">
        <v>6618</v>
      </c>
      <c r="E31" s="92" t="s">
        <v>9</v>
      </c>
      <c r="F31" s="92" t="s">
        <v>185</v>
      </c>
      <c r="G31" s="93">
        <v>37997</v>
      </c>
      <c r="H31" s="92" t="s">
        <v>6542</v>
      </c>
      <c r="I31" s="92" t="s">
        <v>3427</v>
      </c>
      <c r="J31" s="92" t="s">
        <v>5823</v>
      </c>
      <c r="K31" s="92" t="s">
        <v>5834</v>
      </c>
      <c r="L31" s="92" t="s">
        <v>3442</v>
      </c>
      <c r="M31" s="92" t="s">
        <v>3443</v>
      </c>
      <c r="N31" s="92" t="s">
        <v>861</v>
      </c>
      <c r="O31" s="92" t="s">
        <v>6613</v>
      </c>
      <c r="P31" s="35" t="str">
        <f t="shared" ca="1" si="0"/>
        <v>21 Tahun</v>
      </c>
      <c r="Q31" s="35" t="str">
        <f t="shared" ca="1" si="1"/>
        <v>0 Bulan</v>
      </c>
      <c r="R31" s="35" t="str">
        <f t="shared" ca="1" si="2"/>
        <v>19 Hari</v>
      </c>
    </row>
    <row r="32" spans="1:18" ht="15">
      <c r="A32" s="522">
        <v>10</v>
      </c>
      <c r="B32" s="524" t="s">
        <v>6619</v>
      </c>
      <c r="C32" s="90" t="s">
        <v>6620</v>
      </c>
      <c r="D32" s="91" t="s">
        <v>6621</v>
      </c>
      <c r="E32" s="92" t="s">
        <v>10</v>
      </c>
      <c r="F32" s="92" t="s">
        <v>185</v>
      </c>
      <c r="G32" s="93">
        <v>27634</v>
      </c>
      <c r="H32" s="92" t="s">
        <v>6542</v>
      </c>
      <c r="I32" s="92" t="s">
        <v>3427</v>
      </c>
      <c r="J32" s="92" t="s">
        <v>5837</v>
      </c>
      <c r="K32" s="92" t="s">
        <v>5843</v>
      </c>
      <c r="L32" s="92" t="s">
        <v>3430</v>
      </c>
      <c r="M32" s="92" t="s">
        <v>3431</v>
      </c>
      <c r="N32" s="92" t="s">
        <v>6622</v>
      </c>
      <c r="O32" s="92" t="s">
        <v>1769</v>
      </c>
      <c r="P32" s="35" t="str">
        <f t="shared" ca="1" si="0"/>
        <v>49 Tahun</v>
      </c>
      <c r="Q32" s="35" t="str">
        <f t="shared" ca="1" si="1"/>
        <v>5 Bulan</v>
      </c>
      <c r="R32" s="35" t="str">
        <f t="shared" ca="1" si="2"/>
        <v>2 Hari</v>
      </c>
    </row>
    <row r="33" spans="1:18" ht="15">
      <c r="A33" s="592"/>
      <c r="B33" s="645"/>
      <c r="C33" s="90" t="s">
        <v>6623</v>
      </c>
      <c r="D33" s="91" t="s">
        <v>6624</v>
      </c>
      <c r="E33" s="92" t="s">
        <v>9</v>
      </c>
      <c r="F33" s="92" t="s">
        <v>354</v>
      </c>
      <c r="G33" s="93">
        <v>30358</v>
      </c>
      <c r="H33" s="92" t="s">
        <v>6542</v>
      </c>
      <c r="I33" s="92" t="s">
        <v>3427</v>
      </c>
      <c r="J33" s="92" t="s">
        <v>5837</v>
      </c>
      <c r="K33" s="92" t="s">
        <v>5828</v>
      </c>
      <c r="L33" s="92" t="s">
        <v>3430</v>
      </c>
      <c r="M33" s="92" t="s">
        <v>3436</v>
      </c>
      <c r="N33" s="92" t="s">
        <v>1048</v>
      </c>
      <c r="O33" s="92" t="s">
        <v>6017</v>
      </c>
      <c r="P33" s="35" t="str">
        <f t="shared" ca="1" si="0"/>
        <v>41 Tahun</v>
      </c>
      <c r="Q33" s="35" t="str">
        <f t="shared" ca="1" si="1"/>
        <v>11 Bulan</v>
      </c>
      <c r="R33" s="35" t="str">
        <f t="shared" ca="1" si="2"/>
        <v>19 Hari</v>
      </c>
    </row>
    <row r="34" spans="1:18" ht="15">
      <c r="A34" s="592"/>
      <c r="B34" s="645"/>
      <c r="C34" s="90" t="s">
        <v>6625</v>
      </c>
      <c r="D34" s="91" t="s">
        <v>6626</v>
      </c>
      <c r="E34" s="92" t="s">
        <v>10</v>
      </c>
      <c r="F34" s="92" t="s">
        <v>185</v>
      </c>
      <c r="G34" s="93">
        <v>36423</v>
      </c>
      <c r="H34" s="92" t="s">
        <v>6542</v>
      </c>
      <c r="I34" s="92" t="s">
        <v>3427</v>
      </c>
      <c r="J34" s="92" t="s">
        <v>5823</v>
      </c>
      <c r="K34" s="92" t="s">
        <v>3490</v>
      </c>
      <c r="L34" s="92" t="s">
        <v>3442</v>
      </c>
      <c r="M34" s="92" t="s">
        <v>3443</v>
      </c>
      <c r="N34" s="92" t="s">
        <v>6621</v>
      </c>
      <c r="O34" s="92" t="s">
        <v>6624</v>
      </c>
      <c r="P34" s="35" t="str">
        <f t="shared" ca="1" si="0"/>
        <v>25 Tahun</v>
      </c>
      <c r="Q34" s="35" t="str">
        <f t="shared" ca="1" si="1"/>
        <v>4 Bulan</v>
      </c>
      <c r="R34" s="35" t="str">
        <f t="shared" ca="1" si="2"/>
        <v>10 Hari</v>
      </c>
    </row>
    <row r="35" spans="1:18" ht="15">
      <c r="A35" s="592"/>
      <c r="B35" s="645"/>
      <c r="C35" s="90" t="s">
        <v>6627</v>
      </c>
      <c r="D35" s="91" t="s">
        <v>6628</v>
      </c>
      <c r="E35" s="92" t="s">
        <v>9</v>
      </c>
      <c r="F35" s="92" t="s">
        <v>185</v>
      </c>
      <c r="G35" s="93">
        <v>37656</v>
      </c>
      <c r="H35" s="92" t="s">
        <v>6542</v>
      </c>
      <c r="I35" s="92" t="s">
        <v>3427</v>
      </c>
      <c r="J35" s="92" t="s">
        <v>5823</v>
      </c>
      <c r="K35" s="92" t="s">
        <v>5834</v>
      </c>
      <c r="L35" s="92" t="s">
        <v>3442</v>
      </c>
      <c r="M35" s="92" t="s">
        <v>3443</v>
      </c>
      <c r="N35" s="92" t="s">
        <v>6621</v>
      </c>
      <c r="O35" s="92" t="s">
        <v>6624</v>
      </c>
      <c r="P35" s="35" t="str">
        <f t="shared" ca="1" si="0"/>
        <v>21 Tahun</v>
      </c>
      <c r="Q35" s="35" t="str">
        <f t="shared" ca="1" si="1"/>
        <v>11 Bulan</v>
      </c>
      <c r="R35" s="35" t="str">
        <f t="shared" ca="1" si="2"/>
        <v>26 Hari</v>
      </c>
    </row>
    <row r="36" spans="1:18" ht="15">
      <c r="A36" s="523"/>
      <c r="B36" s="644"/>
      <c r="C36" s="90" t="s">
        <v>6629</v>
      </c>
      <c r="D36" s="91" t="s">
        <v>6630</v>
      </c>
      <c r="E36" s="92" t="s">
        <v>9</v>
      </c>
      <c r="F36" s="92" t="s">
        <v>185</v>
      </c>
      <c r="G36" s="93">
        <v>40685</v>
      </c>
      <c r="H36" s="92" t="s">
        <v>6542</v>
      </c>
      <c r="I36" s="92" t="s">
        <v>3427</v>
      </c>
      <c r="J36" s="92" t="s">
        <v>5837</v>
      </c>
      <c r="K36" s="92" t="s">
        <v>5834</v>
      </c>
      <c r="L36" s="92" t="s">
        <v>3442</v>
      </c>
      <c r="M36" s="92" t="s">
        <v>3443</v>
      </c>
      <c r="N36" s="92" t="s">
        <v>6621</v>
      </c>
      <c r="O36" s="92" t="s">
        <v>6624</v>
      </c>
      <c r="P36" s="35" t="str">
        <f t="shared" ca="1" si="0"/>
        <v>13 Tahun</v>
      </c>
      <c r="Q36" s="35" t="str">
        <f t="shared" ca="1" si="1"/>
        <v>8 Bulan</v>
      </c>
      <c r="R36" s="35" t="str">
        <f t="shared" ca="1" si="2"/>
        <v>8 Hari</v>
      </c>
    </row>
    <row r="37" spans="1:18" ht="15">
      <c r="A37" s="522">
        <v>11</v>
      </c>
      <c r="B37" s="524" t="s">
        <v>6631</v>
      </c>
      <c r="C37" s="90" t="s">
        <v>6632</v>
      </c>
      <c r="D37" s="91" t="s">
        <v>6633</v>
      </c>
      <c r="E37" s="92" t="s">
        <v>10</v>
      </c>
      <c r="F37" s="92" t="s">
        <v>185</v>
      </c>
      <c r="G37" s="93">
        <v>33841</v>
      </c>
      <c r="H37" s="92" t="s">
        <v>6542</v>
      </c>
      <c r="I37" s="92" t="s">
        <v>3427</v>
      </c>
      <c r="J37" s="92" t="s">
        <v>5823</v>
      </c>
      <c r="K37" s="92" t="s">
        <v>3490</v>
      </c>
      <c r="L37" s="92" t="s">
        <v>3430</v>
      </c>
      <c r="M37" s="92" t="s">
        <v>3431</v>
      </c>
      <c r="N37" s="92" t="s">
        <v>6272</v>
      </c>
      <c r="O37" s="92" t="s">
        <v>6273</v>
      </c>
      <c r="P37" s="35" t="str">
        <f t="shared" ca="1" si="0"/>
        <v>32 Tahun</v>
      </c>
      <c r="Q37" s="35" t="str">
        <f t="shared" ca="1" si="1"/>
        <v>5 Bulan</v>
      </c>
      <c r="R37" s="35" t="str">
        <f t="shared" ca="1" si="2"/>
        <v>5 Hari</v>
      </c>
    </row>
    <row r="38" spans="1:18" ht="15">
      <c r="A38" s="592"/>
      <c r="B38" s="645"/>
      <c r="C38" s="90" t="s">
        <v>6634</v>
      </c>
      <c r="D38" s="91" t="s">
        <v>6635</v>
      </c>
      <c r="E38" s="92" t="s">
        <v>9</v>
      </c>
      <c r="F38" s="92" t="s">
        <v>354</v>
      </c>
      <c r="G38" s="93">
        <v>33426</v>
      </c>
      <c r="H38" s="92" t="s">
        <v>6542</v>
      </c>
      <c r="I38" s="92" t="s">
        <v>3427</v>
      </c>
      <c r="J38" s="92" t="s">
        <v>5823</v>
      </c>
      <c r="K38" s="92" t="s">
        <v>5828</v>
      </c>
      <c r="L38" s="92" t="s">
        <v>3430</v>
      </c>
      <c r="M38" s="92" t="s">
        <v>3436</v>
      </c>
      <c r="N38" s="92" t="s">
        <v>6029</v>
      </c>
      <c r="O38" s="92" t="s">
        <v>6636</v>
      </c>
      <c r="P38" s="35" t="str">
        <f t="shared" ca="1" si="0"/>
        <v>33 Tahun</v>
      </c>
      <c r="Q38" s="35" t="str">
        <f t="shared" ca="1" si="1"/>
        <v>6 Bulan</v>
      </c>
      <c r="R38" s="35" t="str">
        <f t="shared" ca="1" si="2"/>
        <v>23 Hari</v>
      </c>
    </row>
    <row r="39" spans="1:18" ht="15">
      <c r="A39" s="592"/>
      <c r="B39" s="645"/>
      <c r="C39" s="90" t="s">
        <v>6637</v>
      </c>
      <c r="D39" s="91" t="s">
        <v>6638</v>
      </c>
      <c r="E39" s="92" t="s">
        <v>10</v>
      </c>
      <c r="F39" s="92" t="s">
        <v>185</v>
      </c>
      <c r="G39" s="93">
        <v>41458</v>
      </c>
      <c r="H39" s="92" t="s">
        <v>6542</v>
      </c>
      <c r="I39" s="92" t="s">
        <v>3427</v>
      </c>
      <c r="J39" s="92" t="s">
        <v>5837</v>
      </c>
      <c r="K39" s="92" t="s">
        <v>5834</v>
      </c>
      <c r="L39" s="92" t="s">
        <v>3442</v>
      </c>
      <c r="M39" s="92" t="s">
        <v>3443</v>
      </c>
      <c r="N39" s="92" t="s">
        <v>6633</v>
      </c>
      <c r="O39" s="92" t="s">
        <v>6635</v>
      </c>
      <c r="P39" s="35" t="str">
        <f t="shared" ca="1" si="0"/>
        <v>11 Tahun</v>
      </c>
      <c r="Q39" s="35" t="str">
        <f t="shared" ca="1" si="1"/>
        <v>6 Bulan</v>
      </c>
      <c r="R39" s="35" t="str">
        <f t="shared" ca="1" si="2"/>
        <v>27 Hari</v>
      </c>
    </row>
    <row r="40" spans="1:18" ht="15">
      <c r="A40" s="523"/>
      <c r="B40" s="644"/>
      <c r="C40" s="90" t="s">
        <v>6639</v>
      </c>
      <c r="D40" s="91" t="s">
        <v>6640</v>
      </c>
      <c r="E40" s="92" t="s">
        <v>9</v>
      </c>
      <c r="F40" s="92" t="s">
        <v>185</v>
      </c>
      <c r="G40" s="93">
        <v>43558</v>
      </c>
      <c r="H40" s="92" t="s">
        <v>6542</v>
      </c>
      <c r="I40" s="92" t="s">
        <v>3427</v>
      </c>
      <c r="J40" s="92" t="s">
        <v>5875</v>
      </c>
      <c r="K40" s="92" t="s">
        <v>5831</v>
      </c>
      <c r="L40" s="92" t="s">
        <v>3442</v>
      </c>
      <c r="M40" s="92" t="s">
        <v>3443</v>
      </c>
      <c r="N40" s="92" t="s">
        <v>6633</v>
      </c>
      <c r="O40" s="92" t="s">
        <v>6635</v>
      </c>
      <c r="P40" s="35" t="str">
        <f t="shared" ca="1" si="0"/>
        <v>5 Tahun</v>
      </c>
      <c r="Q40" s="35" t="str">
        <f t="shared" ca="1" si="1"/>
        <v>9 Bulan</v>
      </c>
      <c r="R40" s="35" t="str">
        <f t="shared" ca="1" si="2"/>
        <v>27 Hari</v>
      </c>
    </row>
    <row r="41" spans="1:18" ht="15">
      <c r="A41" s="522">
        <v>12</v>
      </c>
      <c r="B41" s="524" t="s">
        <v>6641</v>
      </c>
      <c r="C41" s="90" t="s">
        <v>6642</v>
      </c>
      <c r="D41" s="91" t="s">
        <v>6643</v>
      </c>
      <c r="E41" s="92" t="s">
        <v>9</v>
      </c>
      <c r="F41" s="92" t="s">
        <v>148</v>
      </c>
      <c r="G41" s="93">
        <v>33958</v>
      </c>
      <c r="H41" s="92" t="s">
        <v>6542</v>
      </c>
      <c r="I41" s="92" t="s">
        <v>3427</v>
      </c>
      <c r="J41" s="92" t="s">
        <v>5837</v>
      </c>
      <c r="K41" s="92" t="s">
        <v>5831</v>
      </c>
      <c r="L41" s="92" t="s">
        <v>3442</v>
      </c>
      <c r="M41" s="92" t="s">
        <v>6644</v>
      </c>
      <c r="N41" s="92" t="s">
        <v>6645</v>
      </c>
      <c r="O41" s="92" t="s">
        <v>6646</v>
      </c>
      <c r="P41" s="35" t="str">
        <f t="shared" ca="1" si="0"/>
        <v>32 Tahun</v>
      </c>
      <c r="Q41" s="35" t="str">
        <f t="shared" ca="1" si="1"/>
        <v>1 Bulan</v>
      </c>
      <c r="R41" s="35" t="str">
        <f t="shared" ca="1" si="2"/>
        <v>10 Hari</v>
      </c>
    </row>
    <row r="42" spans="1:18" ht="15">
      <c r="A42" s="592"/>
      <c r="B42" s="645"/>
      <c r="C42" s="90" t="s">
        <v>6647</v>
      </c>
      <c r="D42" s="91" t="s">
        <v>6648</v>
      </c>
      <c r="E42" s="92" t="s">
        <v>9</v>
      </c>
      <c r="F42" s="92" t="s">
        <v>5850</v>
      </c>
      <c r="G42" s="93">
        <v>37115</v>
      </c>
      <c r="H42" s="92" t="s">
        <v>6542</v>
      </c>
      <c r="I42" s="92" t="s">
        <v>3427</v>
      </c>
      <c r="J42" s="92" t="s">
        <v>5823</v>
      </c>
      <c r="K42" s="92" t="s">
        <v>5831</v>
      </c>
      <c r="L42" s="92" t="s">
        <v>3442</v>
      </c>
      <c r="M42" s="92" t="s">
        <v>6644</v>
      </c>
      <c r="N42" s="92" t="s">
        <v>6645</v>
      </c>
      <c r="O42" s="92" t="s">
        <v>6646</v>
      </c>
      <c r="P42" s="35" t="str">
        <f t="shared" ca="1" si="0"/>
        <v>23 Tahun</v>
      </c>
      <c r="Q42" s="35" t="str">
        <f t="shared" ca="1" si="1"/>
        <v>5 Bulan</v>
      </c>
      <c r="R42" s="35" t="str">
        <f t="shared" ca="1" si="2"/>
        <v>18 Hari</v>
      </c>
    </row>
    <row r="43" spans="1:18" ht="15">
      <c r="A43" s="523"/>
      <c r="B43" s="644"/>
      <c r="C43" s="90" t="s">
        <v>6649</v>
      </c>
      <c r="D43" s="91" t="s">
        <v>6650</v>
      </c>
      <c r="E43" s="92" t="s">
        <v>9</v>
      </c>
      <c r="F43" s="92" t="s">
        <v>5850</v>
      </c>
      <c r="G43" s="93">
        <v>38052</v>
      </c>
      <c r="H43" s="92" t="s">
        <v>6542</v>
      </c>
      <c r="I43" s="92" t="s">
        <v>3427</v>
      </c>
      <c r="J43" s="92" t="s">
        <v>5823</v>
      </c>
      <c r="K43" s="92" t="s">
        <v>5831</v>
      </c>
      <c r="L43" s="92" t="s">
        <v>3442</v>
      </c>
      <c r="M43" s="92" t="s">
        <v>6644</v>
      </c>
      <c r="N43" s="92" t="s">
        <v>6645</v>
      </c>
      <c r="O43" s="92" t="s">
        <v>6646</v>
      </c>
      <c r="P43" s="35" t="str">
        <f t="shared" ca="1" si="0"/>
        <v>20 Tahun</v>
      </c>
      <c r="Q43" s="35" t="str">
        <f t="shared" ca="1" si="1"/>
        <v>10 Bulan</v>
      </c>
      <c r="R43" s="35" t="str">
        <f t="shared" ca="1" si="2"/>
        <v>24 Hari</v>
      </c>
    </row>
    <row r="44" spans="1:18" ht="15">
      <c r="A44" s="522">
        <v>13</v>
      </c>
      <c r="B44" s="524" t="s">
        <v>6651</v>
      </c>
      <c r="C44" s="90" t="s">
        <v>6652</v>
      </c>
      <c r="D44" s="91" t="s">
        <v>6653</v>
      </c>
      <c r="E44" s="92" t="s">
        <v>10</v>
      </c>
      <c r="F44" s="92" t="s">
        <v>6435</v>
      </c>
      <c r="G44" s="93">
        <v>22320</v>
      </c>
      <c r="H44" s="92" t="s">
        <v>6542</v>
      </c>
      <c r="I44" s="92" t="s">
        <v>3427</v>
      </c>
      <c r="J44" s="92" t="s">
        <v>5837</v>
      </c>
      <c r="K44" s="92" t="s">
        <v>3490</v>
      </c>
      <c r="L44" s="92" t="s">
        <v>3430</v>
      </c>
      <c r="M44" s="92" t="s">
        <v>3431</v>
      </c>
      <c r="N44" s="92" t="s">
        <v>6654</v>
      </c>
      <c r="O44" s="92" t="s">
        <v>6655</v>
      </c>
      <c r="P44" s="35" t="str">
        <f t="shared" ca="1" si="0"/>
        <v>63 Tahun</v>
      </c>
      <c r="Q44" s="35" t="str">
        <f t="shared" ca="1" si="1"/>
        <v>11 Bulan</v>
      </c>
      <c r="R44" s="35" t="str">
        <f t="shared" ca="1" si="2"/>
        <v>22 Hari</v>
      </c>
    </row>
    <row r="45" spans="1:18" ht="15">
      <c r="A45" s="592"/>
      <c r="B45" s="645"/>
      <c r="C45" s="90" t="s">
        <v>6656</v>
      </c>
      <c r="D45" s="91" t="s">
        <v>6657</v>
      </c>
      <c r="E45" s="92" t="s">
        <v>9</v>
      </c>
      <c r="F45" s="92" t="s">
        <v>185</v>
      </c>
      <c r="G45" s="93">
        <v>25907</v>
      </c>
      <c r="H45" s="92" t="s">
        <v>6542</v>
      </c>
      <c r="I45" s="92" t="s">
        <v>3427</v>
      </c>
      <c r="J45" s="92" t="s">
        <v>5837</v>
      </c>
      <c r="K45" s="92" t="s">
        <v>3490</v>
      </c>
      <c r="L45" s="92" t="s">
        <v>3430</v>
      </c>
      <c r="M45" s="92" t="s">
        <v>3436</v>
      </c>
      <c r="N45" s="92" t="s">
        <v>6622</v>
      </c>
      <c r="O45" s="92" t="s">
        <v>1769</v>
      </c>
      <c r="P45" s="35" t="str">
        <f t="shared" ca="1" si="0"/>
        <v>54 Tahun</v>
      </c>
      <c r="Q45" s="35" t="str">
        <f t="shared" ca="1" si="1"/>
        <v>1 Bulan</v>
      </c>
      <c r="R45" s="35" t="str">
        <f t="shared" ca="1" si="2"/>
        <v>25 Hari</v>
      </c>
    </row>
    <row r="46" spans="1:18" ht="15">
      <c r="A46" s="523"/>
      <c r="B46" s="644"/>
      <c r="C46" s="90" t="s">
        <v>6658</v>
      </c>
      <c r="D46" s="91" t="s">
        <v>6659</v>
      </c>
      <c r="E46" s="92" t="s">
        <v>10</v>
      </c>
      <c r="F46" s="92" t="s">
        <v>6660</v>
      </c>
      <c r="G46" s="93">
        <v>38597</v>
      </c>
      <c r="H46" s="92" t="s">
        <v>6542</v>
      </c>
      <c r="I46" s="92" t="s">
        <v>3427</v>
      </c>
      <c r="J46" s="92" t="s">
        <v>5842</v>
      </c>
      <c r="K46" s="92" t="s">
        <v>5834</v>
      </c>
      <c r="L46" s="92" t="s">
        <v>3442</v>
      </c>
      <c r="M46" s="92" t="s">
        <v>3443</v>
      </c>
      <c r="N46" s="92" t="s">
        <v>6653</v>
      </c>
      <c r="O46" s="92" t="s">
        <v>6657</v>
      </c>
      <c r="P46" s="35" t="str">
        <f t="shared" ca="1" si="0"/>
        <v>19 Tahun</v>
      </c>
      <c r="Q46" s="35" t="str">
        <f t="shared" ca="1" si="1"/>
        <v>4 Bulan</v>
      </c>
      <c r="R46" s="35" t="str">
        <f t="shared" ca="1" si="2"/>
        <v>28 Hari</v>
      </c>
    </row>
    <row r="47" spans="1:18" ht="15">
      <c r="A47" s="92">
        <v>14</v>
      </c>
      <c r="B47" s="90" t="s">
        <v>6661</v>
      </c>
      <c r="C47" s="90" t="s">
        <v>6662</v>
      </c>
      <c r="D47" s="91" t="s">
        <v>1427</v>
      </c>
      <c r="E47" s="92" t="s">
        <v>9</v>
      </c>
      <c r="F47" s="92" t="s">
        <v>5850</v>
      </c>
      <c r="G47" s="93">
        <v>15389</v>
      </c>
      <c r="H47" s="92" t="s">
        <v>6542</v>
      </c>
      <c r="I47" s="92" t="s">
        <v>3427</v>
      </c>
      <c r="J47" s="92" t="s">
        <v>5837</v>
      </c>
      <c r="K47" s="92" t="s">
        <v>5843</v>
      </c>
      <c r="L47" s="92" t="s">
        <v>3503</v>
      </c>
      <c r="M47" s="92" t="s">
        <v>3431</v>
      </c>
      <c r="N47" s="92" t="s">
        <v>6663</v>
      </c>
      <c r="O47" s="90" t="s">
        <v>3138</v>
      </c>
      <c r="P47" s="35" t="str">
        <f t="shared" ca="1" si="0"/>
        <v>82 Tahun</v>
      </c>
      <c r="Q47" s="35" t="str">
        <f t="shared" ca="1" si="1"/>
        <v>11 Bulan</v>
      </c>
      <c r="R47" s="35" t="str">
        <f t="shared" ca="1" si="2"/>
        <v>13 Hari</v>
      </c>
    </row>
    <row r="48" spans="1:18" ht="15">
      <c r="A48" s="522">
        <v>15</v>
      </c>
      <c r="B48" s="524" t="s">
        <v>6664</v>
      </c>
      <c r="C48" s="90" t="s">
        <v>6665</v>
      </c>
      <c r="D48" s="91" t="s">
        <v>6666</v>
      </c>
      <c r="E48" s="92" t="s">
        <v>9</v>
      </c>
      <c r="F48" s="92" t="s">
        <v>122</v>
      </c>
      <c r="G48" s="93">
        <v>26452</v>
      </c>
      <c r="H48" s="92" t="s">
        <v>6542</v>
      </c>
      <c r="I48" s="92" t="s">
        <v>3427</v>
      </c>
      <c r="J48" s="92" t="s">
        <v>5837</v>
      </c>
      <c r="K48" s="92" t="s">
        <v>5843</v>
      </c>
      <c r="L48" s="92" t="s">
        <v>3503</v>
      </c>
      <c r="M48" s="92" t="s">
        <v>3431</v>
      </c>
      <c r="N48" s="92" t="s">
        <v>264</v>
      </c>
      <c r="O48" s="92" t="s">
        <v>6667</v>
      </c>
      <c r="P48" s="35" t="str">
        <f t="shared" ca="1" si="0"/>
        <v>52 Tahun</v>
      </c>
      <c r="Q48" s="35" t="str">
        <f t="shared" ca="1" si="1"/>
        <v>7 Bulan</v>
      </c>
      <c r="R48" s="35" t="str">
        <f t="shared" ca="1" si="2"/>
        <v>28 Hari</v>
      </c>
    </row>
    <row r="49" spans="1:18" ht="15">
      <c r="A49" s="592"/>
      <c r="B49" s="645"/>
      <c r="C49" s="90" t="s">
        <v>6668</v>
      </c>
      <c r="D49" s="91" t="s">
        <v>6669</v>
      </c>
      <c r="E49" s="92" t="s">
        <v>10</v>
      </c>
      <c r="F49" s="92" t="s">
        <v>185</v>
      </c>
      <c r="G49" s="93">
        <v>36605</v>
      </c>
      <c r="H49" s="92" t="s">
        <v>6542</v>
      </c>
      <c r="I49" s="92" t="s">
        <v>3427</v>
      </c>
      <c r="J49" s="92" t="s">
        <v>5837</v>
      </c>
      <c r="K49" s="92" t="s">
        <v>5831</v>
      </c>
      <c r="L49" s="92" t="s">
        <v>3442</v>
      </c>
      <c r="M49" s="92" t="s">
        <v>3443</v>
      </c>
      <c r="N49" s="92" t="s">
        <v>6670</v>
      </c>
      <c r="O49" s="92" t="s">
        <v>6666</v>
      </c>
      <c r="P49" s="35" t="str">
        <f t="shared" ca="1" si="0"/>
        <v>24 Tahun</v>
      </c>
      <c r="Q49" s="35" t="str">
        <f t="shared" ca="1" si="1"/>
        <v>10 Bulan</v>
      </c>
      <c r="R49" s="35" t="str">
        <f t="shared" ca="1" si="2"/>
        <v>10 Hari</v>
      </c>
    </row>
    <row r="50" spans="1:18" ht="15">
      <c r="A50" s="592"/>
      <c r="B50" s="645"/>
      <c r="C50" s="90" t="s">
        <v>6671</v>
      </c>
      <c r="D50" s="91" t="s">
        <v>6672</v>
      </c>
      <c r="E50" s="92" t="s">
        <v>9</v>
      </c>
      <c r="F50" s="92" t="s">
        <v>185</v>
      </c>
      <c r="G50" s="93">
        <v>38124</v>
      </c>
      <c r="H50" s="92" t="s">
        <v>6542</v>
      </c>
      <c r="I50" s="92" t="s">
        <v>3427</v>
      </c>
      <c r="J50" s="92" t="s">
        <v>5823</v>
      </c>
      <c r="K50" s="92" t="s">
        <v>5831</v>
      </c>
      <c r="L50" s="92" t="s">
        <v>3442</v>
      </c>
      <c r="M50" s="92" t="s">
        <v>3443</v>
      </c>
      <c r="N50" s="92" t="s">
        <v>6670</v>
      </c>
      <c r="O50" s="92" t="s">
        <v>6666</v>
      </c>
      <c r="P50" s="35" t="str">
        <f t="shared" ca="1" si="0"/>
        <v>20 Tahun</v>
      </c>
      <c r="Q50" s="35" t="str">
        <f t="shared" ca="1" si="1"/>
        <v>8 Bulan</v>
      </c>
      <c r="R50" s="35" t="str">
        <f t="shared" ca="1" si="2"/>
        <v>13 Hari</v>
      </c>
    </row>
    <row r="51" spans="1:18" ht="15">
      <c r="A51" s="523"/>
      <c r="B51" s="644"/>
      <c r="C51" s="90" t="s">
        <v>6673</v>
      </c>
      <c r="D51" s="91" t="s">
        <v>6674</v>
      </c>
      <c r="E51" s="92" t="s">
        <v>9</v>
      </c>
      <c r="F51" s="92" t="s">
        <v>185</v>
      </c>
      <c r="G51" s="93">
        <v>39972</v>
      </c>
      <c r="H51" s="92" t="s">
        <v>6542</v>
      </c>
      <c r="I51" s="92" t="s">
        <v>3427</v>
      </c>
      <c r="J51" s="92" t="s">
        <v>5842</v>
      </c>
      <c r="K51" s="92" t="s">
        <v>5834</v>
      </c>
      <c r="L51" s="92" t="s">
        <v>3442</v>
      </c>
      <c r="M51" s="92" t="s">
        <v>3443</v>
      </c>
      <c r="N51" s="92" t="s">
        <v>6670</v>
      </c>
      <c r="O51" s="92" t="s">
        <v>6666</v>
      </c>
      <c r="P51" s="35" t="str">
        <f t="shared" ca="1" si="0"/>
        <v>15 Tahun</v>
      </c>
      <c r="Q51" s="35" t="str">
        <f t="shared" ca="1" si="1"/>
        <v>7 Bulan</v>
      </c>
      <c r="R51" s="35" t="str">
        <f t="shared" ca="1" si="2"/>
        <v>22 Hari</v>
      </c>
    </row>
    <row r="52" spans="1:18" ht="15">
      <c r="A52" s="92">
        <v>16</v>
      </c>
      <c r="B52" s="90" t="s">
        <v>6675</v>
      </c>
      <c r="C52" s="90" t="s">
        <v>6676</v>
      </c>
      <c r="D52" s="91" t="s">
        <v>107</v>
      </c>
      <c r="E52" s="92" t="s">
        <v>9</v>
      </c>
      <c r="F52" s="92" t="s">
        <v>150</v>
      </c>
      <c r="G52" s="93">
        <v>21864</v>
      </c>
      <c r="H52" s="92" t="s">
        <v>6542</v>
      </c>
      <c r="I52" s="92" t="s">
        <v>3427</v>
      </c>
      <c r="J52" s="92" t="s">
        <v>5837</v>
      </c>
      <c r="K52" s="92" t="s">
        <v>5843</v>
      </c>
      <c r="L52" s="92" t="s">
        <v>3503</v>
      </c>
      <c r="M52" s="92" t="s">
        <v>3431</v>
      </c>
      <c r="N52" s="92" t="s">
        <v>6677</v>
      </c>
      <c r="O52" s="92" t="s">
        <v>1462</v>
      </c>
      <c r="P52" s="35" t="str">
        <f t="shared" ca="1" si="0"/>
        <v>65 Tahun</v>
      </c>
      <c r="Q52" s="35" t="str">
        <f t="shared" ca="1" si="1"/>
        <v>2 Bulan</v>
      </c>
      <c r="R52" s="35" t="str">
        <f t="shared" ca="1" si="2"/>
        <v>20 Hari</v>
      </c>
    </row>
    <row r="53" spans="1:18" ht="15">
      <c r="A53" s="522">
        <v>17</v>
      </c>
      <c r="B53" s="524" t="s">
        <v>6678</v>
      </c>
      <c r="C53" s="90" t="s">
        <v>6679</v>
      </c>
      <c r="D53" s="91" t="s">
        <v>6680</v>
      </c>
      <c r="E53" s="92" t="s">
        <v>10</v>
      </c>
      <c r="F53" s="92" t="s">
        <v>185</v>
      </c>
      <c r="G53" s="93">
        <v>27395</v>
      </c>
      <c r="H53" s="92" t="s">
        <v>6542</v>
      </c>
      <c r="I53" s="92" t="s">
        <v>3427</v>
      </c>
      <c r="J53" s="92" t="s">
        <v>5823</v>
      </c>
      <c r="K53" s="92" t="s">
        <v>5843</v>
      </c>
      <c r="L53" s="92" t="s">
        <v>3430</v>
      </c>
      <c r="M53" s="92" t="s">
        <v>3431</v>
      </c>
      <c r="N53" s="92" t="s">
        <v>6681</v>
      </c>
      <c r="O53" s="92" t="s">
        <v>3137</v>
      </c>
      <c r="P53" s="35" t="str">
        <f t="shared" ca="1" si="0"/>
        <v>50 Tahun</v>
      </c>
      <c r="Q53" s="35" t="str">
        <f t="shared" ca="1" si="1"/>
        <v>0 Bulan</v>
      </c>
      <c r="R53" s="35" t="str">
        <f t="shared" ca="1" si="2"/>
        <v>29 Hari</v>
      </c>
    </row>
    <row r="54" spans="1:18" ht="15">
      <c r="A54" s="592"/>
      <c r="B54" s="645"/>
      <c r="C54" s="90" t="s">
        <v>6682</v>
      </c>
      <c r="D54" s="91" t="s">
        <v>6683</v>
      </c>
      <c r="E54" s="92" t="s">
        <v>9</v>
      </c>
      <c r="F54" s="92" t="s">
        <v>6684</v>
      </c>
      <c r="G54" s="93">
        <v>29283</v>
      </c>
      <c r="H54" s="92" t="s">
        <v>6542</v>
      </c>
      <c r="I54" s="92" t="s">
        <v>3427</v>
      </c>
      <c r="J54" s="92" t="s">
        <v>5100</v>
      </c>
      <c r="K54" s="92" t="s">
        <v>6685</v>
      </c>
      <c r="L54" s="92" t="s">
        <v>3430</v>
      </c>
      <c r="M54" s="92" t="s">
        <v>3436</v>
      </c>
      <c r="N54" s="92" t="s">
        <v>6686</v>
      </c>
      <c r="O54" s="92" t="s">
        <v>6687</v>
      </c>
      <c r="P54" s="35" t="str">
        <f t="shared" ca="1" si="0"/>
        <v>44 Tahun</v>
      </c>
      <c r="Q54" s="35" t="str">
        <f t="shared" ca="1" si="1"/>
        <v>10 Bulan</v>
      </c>
      <c r="R54" s="35" t="str">
        <f t="shared" ca="1" si="2"/>
        <v>27 Hari</v>
      </c>
    </row>
    <row r="55" spans="1:18" ht="15">
      <c r="A55" s="592"/>
      <c r="B55" s="645"/>
      <c r="C55" s="90" t="s">
        <v>6688</v>
      </c>
      <c r="D55" s="91" t="s">
        <v>6689</v>
      </c>
      <c r="E55" s="92" t="s">
        <v>10</v>
      </c>
      <c r="F55" s="92" t="s">
        <v>185</v>
      </c>
      <c r="G55" s="93">
        <v>37992</v>
      </c>
      <c r="H55" s="92" t="s">
        <v>6542</v>
      </c>
      <c r="I55" s="92" t="s">
        <v>3427</v>
      </c>
      <c r="J55" s="92" t="s">
        <v>5823</v>
      </c>
      <c r="K55" s="92" t="s">
        <v>5831</v>
      </c>
      <c r="L55" s="92" t="s">
        <v>3442</v>
      </c>
      <c r="M55" s="92" t="s">
        <v>3443</v>
      </c>
      <c r="N55" s="92" t="s">
        <v>6680</v>
      </c>
      <c r="O55" s="92" t="s">
        <v>6683</v>
      </c>
      <c r="P55" s="35" t="str">
        <f t="shared" ca="1" si="0"/>
        <v>21 Tahun</v>
      </c>
      <c r="Q55" s="35" t="str">
        <f t="shared" ca="1" si="1"/>
        <v>0 Bulan</v>
      </c>
      <c r="R55" s="35" t="str">
        <f t="shared" ca="1" si="2"/>
        <v>24 Hari</v>
      </c>
    </row>
    <row r="56" spans="1:18" ht="15">
      <c r="A56" s="592"/>
      <c r="B56" s="645"/>
      <c r="C56" s="90" t="s">
        <v>6690</v>
      </c>
      <c r="D56" s="91" t="s">
        <v>6691</v>
      </c>
      <c r="E56" s="92" t="s">
        <v>10</v>
      </c>
      <c r="F56" s="92" t="s">
        <v>172</v>
      </c>
      <c r="G56" s="93">
        <v>42861</v>
      </c>
      <c r="H56" s="92" t="s">
        <v>6542</v>
      </c>
      <c r="I56" s="92" t="s">
        <v>3427</v>
      </c>
      <c r="J56" s="92" t="s">
        <v>5875</v>
      </c>
      <c r="K56" s="92" t="s">
        <v>5831</v>
      </c>
      <c r="L56" s="92" t="s">
        <v>3442</v>
      </c>
      <c r="M56" s="92" t="s">
        <v>3443</v>
      </c>
      <c r="N56" s="92" t="s">
        <v>6680</v>
      </c>
      <c r="O56" s="92" t="s">
        <v>6683</v>
      </c>
      <c r="P56" s="35" t="str">
        <f t="shared" ca="1" si="0"/>
        <v>7 Tahun</v>
      </c>
      <c r="Q56" s="35" t="str">
        <f t="shared" ca="1" si="1"/>
        <v>8 Bulan</v>
      </c>
      <c r="R56" s="35" t="str">
        <f t="shared" ca="1" si="2"/>
        <v>24 Hari</v>
      </c>
    </row>
    <row r="57" spans="1:18" ht="15">
      <c r="A57" s="523"/>
      <c r="B57" s="644"/>
      <c r="C57" s="90" t="s">
        <v>6692</v>
      </c>
      <c r="D57" s="91" t="s">
        <v>3137</v>
      </c>
      <c r="E57" s="92" t="s">
        <v>9</v>
      </c>
      <c r="F57" s="92" t="s">
        <v>185</v>
      </c>
      <c r="G57" s="93">
        <v>14431</v>
      </c>
      <c r="H57" s="92" t="s">
        <v>6542</v>
      </c>
      <c r="I57" s="92" t="s">
        <v>3427</v>
      </c>
      <c r="J57" s="92" t="s">
        <v>5837</v>
      </c>
      <c r="K57" s="92" t="s">
        <v>5828</v>
      </c>
      <c r="L57" s="92" t="s">
        <v>3503</v>
      </c>
      <c r="M57" s="92" t="s">
        <v>3504</v>
      </c>
      <c r="N57" s="92" t="s">
        <v>6462</v>
      </c>
      <c r="O57" s="92" t="s">
        <v>361</v>
      </c>
      <c r="P57" s="35" t="str">
        <f t="shared" ca="1" si="0"/>
        <v>85 Tahun</v>
      </c>
      <c r="Q57" s="35" t="str">
        <f t="shared" ca="1" si="1"/>
        <v>6 Bulan</v>
      </c>
      <c r="R57" s="35" t="str">
        <f t="shared" ca="1" si="2"/>
        <v>25 Hari</v>
      </c>
    </row>
    <row r="58" spans="1:18" ht="15">
      <c r="A58" s="522">
        <v>18</v>
      </c>
      <c r="B58" s="524" t="s">
        <v>6693</v>
      </c>
      <c r="C58" s="90" t="s">
        <v>6694</v>
      </c>
      <c r="D58" s="91" t="s">
        <v>6695</v>
      </c>
      <c r="E58" s="92" t="s">
        <v>10</v>
      </c>
      <c r="F58" s="92" t="s">
        <v>185</v>
      </c>
      <c r="G58" s="93">
        <v>27178</v>
      </c>
      <c r="H58" s="92" t="s">
        <v>6542</v>
      </c>
      <c r="I58" s="92" t="s">
        <v>3427</v>
      </c>
      <c r="J58" s="92" t="s">
        <v>5823</v>
      </c>
      <c r="K58" s="92" t="s">
        <v>3490</v>
      </c>
      <c r="L58" s="92" t="s">
        <v>3430</v>
      </c>
      <c r="M58" s="92" t="s">
        <v>3431</v>
      </c>
      <c r="N58" s="92" t="s">
        <v>371</v>
      </c>
      <c r="O58" s="92" t="s">
        <v>1976</v>
      </c>
      <c r="P58" s="35" t="str">
        <f t="shared" ca="1" si="0"/>
        <v>50 Tahun</v>
      </c>
      <c r="Q58" s="35" t="str">
        <f t="shared" ca="1" si="1"/>
        <v>8 Bulan</v>
      </c>
      <c r="R58" s="35" t="str">
        <f t="shared" ca="1" si="2"/>
        <v>1 Hari</v>
      </c>
    </row>
    <row r="59" spans="1:18" ht="15">
      <c r="A59" s="592"/>
      <c r="B59" s="645"/>
      <c r="C59" s="90" t="s">
        <v>6696</v>
      </c>
      <c r="D59" s="91" t="s">
        <v>6257</v>
      </c>
      <c r="E59" s="92" t="s">
        <v>9</v>
      </c>
      <c r="F59" s="92" t="s">
        <v>150</v>
      </c>
      <c r="G59" s="93">
        <v>29108</v>
      </c>
      <c r="H59" s="92" t="s">
        <v>6542</v>
      </c>
      <c r="I59" s="92" t="s">
        <v>3427</v>
      </c>
      <c r="J59" s="92" t="s">
        <v>5837</v>
      </c>
      <c r="K59" s="92" t="s">
        <v>5828</v>
      </c>
      <c r="L59" s="92" t="s">
        <v>3430</v>
      </c>
      <c r="M59" s="92" t="s">
        <v>3436</v>
      </c>
      <c r="N59" s="92" t="s">
        <v>6515</v>
      </c>
      <c r="O59" s="92" t="s">
        <v>6697</v>
      </c>
      <c r="P59" s="35" t="str">
        <f t="shared" ca="1" si="0"/>
        <v>45 Tahun</v>
      </c>
      <c r="Q59" s="35" t="str">
        <f t="shared" ca="1" si="1"/>
        <v>4 Bulan</v>
      </c>
      <c r="R59" s="35" t="str">
        <f t="shared" ca="1" si="2"/>
        <v>20 Hari</v>
      </c>
    </row>
    <row r="60" spans="1:18" ht="15">
      <c r="A60" s="592"/>
      <c r="B60" s="645"/>
      <c r="C60" s="90" t="s">
        <v>6698</v>
      </c>
      <c r="D60" s="91" t="s">
        <v>6699</v>
      </c>
      <c r="E60" s="92" t="s">
        <v>9</v>
      </c>
      <c r="F60" s="92" t="s">
        <v>185</v>
      </c>
      <c r="G60" s="93">
        <v>37768</v>
      </c>
      <c r="H60" s="92" t="s">
        <v>6542</v>
      </c>
      <c r="I60" s="92" t="s">
        <v>3427</v>
      </c>
      <c r="J60" s="92" t="s">
        <v>5823</v>
      </c>
      <c r="K60" s="92" t="s">
        <v>3490</v>
      </c>
      <c r="L60" s="92" t="s">
        <v>3442</v>
      </c>
      <c r="M60" s="92" t="s">
        <v>3443</v>
      </c>
      <c r="N60" s="92" t="s">
        <v>6695</v>
      </c>
      <c r="O60" s="92" t="s">
        <v>6257</v>
      </c>
      <c r="P60" s="35" t="str">
        <f t="shared" ca="1" si="0"/>
        <v>21 Tahun</v>
      </c>
      <c r="Q60" s="35" t="str">
        <f t="shared" ca="1" si="1"/>
        <v>8 Bulan</v>
      </c>
      <c r="R60" s="35" t="str">
        <f t="shared" ca="1" si="2"/>
        <v>3 Hari</v>
      </c>
    </row>
    <row r="61" spans="1:18" ht="15">
      <c r="A61" s="592"/>
      <c r="B61" s="645"/>
      <c r="C61" s="90" t="s">
        <v>6700</v>
      </c>
      <c r="D61" s="91" t="s">
        <v>6701</v>
      </c>
      <c r="E61" s="92" t="s">
        <v>9</v>
      </c>
      <c r="F61" s="92" t="s">
        <v>185</v>
      </c>
      <c r="G61" s="93">
        <v>39284</v>
      </c>
      <c r="H61" s="92" t="s">
        <v>6542</v>
      </c>
      <c r="I61" s="92" t="s">
        <v>3427</v>
      </c>
      <c r="J61" s="92" t="s">
        <v>5842</v>
      </c>
      <c r="K61" s="92" t="s">
        <v>5834</v>
      </c>
      <c r="L61" s="92" t="s">
        <v>3442</v>
      </c>
      <c r="M61" s="92" t="s">
        <v>3443</v>
      </c>
      <c r="N61" s="92" t="s">
        <v>6695</v>
      </c>
      <c r="O61" s="92" t="s">
        <v>6257</v>
      </c>
      <c r="P61" s="35" t="str">
        <f t="shared" ca="1" si="0"/>
        <v>17 Tahun</v>
      </c>
      <c r="Q61" s="35" t="str">
        <f t="shared" ca="1" si="1"/>
        <v>6 Bulan</v>
      </c>
      <c r="R61" s="35" t="str">
        <f t="shared" ca="1" si="2"/>
        <v>9 Hari</v>
      </c>
    </row>
    <row r="62" spans="1:18" ht="15">
      <c r="A62" s="592"/>
      <c r="B62" s="645"/>
      <c r="C62" s="90" t="s">
        <v>6702</v>
      </c>
      <c r="D62" s="91" t="s">
        <v>6703</v>
      </c>
      <c r="E62" s="92" t="s">
        <v>9</v>
      </c>
      <c r="F62" s="92" t="s">
        <v>185</v>
      </c>
      <c r="G62" s="93">
        <v>40741</v>
      </c>
      <c r="H62" s="92" t="s">
        <v>6542</v>
      </c>
      <c r="I62" s="92" t="s">
        <v>3427</v>
      </c>
      <c r="J62" s="92" t="s">
        <v>5837</v>
      </c>
      <c r="K62" s="92" t="s">
        <v>5834</v>
      </c>
      <c r="L62" s="92" t="s">
        <v>3442</v>
      </c>
      <c r="M62" s="92" t="s">
        <v>3443</v>
      </c>
      <c r="N62" s="92" t="s">
        <v>6695</v>
      </c>
      <c r="O62" s="92" t="s">
        <v>6257</v>
      </c>
      <c r="P62" s="35" t="str">
        <f t="shared" ca="1" si="0"/>
        <v>13 Tahun</v>
      </c>
      <c r="Q62" s="35" t="str">
        <f t="shared" ca="1" si="1"/>
        <v>6 Bulan</v>
      </c>
      <c r="R62" s="35" t="str">
        <f t="shared" ca="1" si="2"/>
        <v>13 Hari</v>
      </c>
    </row>
    <row r="63" spans="1:18" ht="15">
      <c r="A63" s="523"/>
      <c r="B63" s="644"/>
      <c r="C63" s="90" t="s">
        <v>6704</v>
      </c>
      <c r="D63" s="91" t="s">
        <v>6705</v>
      </c>
      <c r="E63" s="92" t="s">
        <v>10</v>
      </c>
      <c r="F63" s="92" t="s">
        <v>185</v>
      </c>
      <c r="G63" s="93">
        <v>42424</v>
      </c>
      <c r="H63" s="92" t="s">
        <v>6542</v>
      </c>
      <c r="I63" s="92" t="s">
        <v>3427</v>
      </c>
      <c r="J63" s="92" t="s">
        <v>5837</v>
      </c>
      <c r="K63" s="92" t="s">
        <v>5834</v>
      </c>
      <c r="L63" s="92" t="s">
        <v>3442</v>
      </c>
      <c r="M63" s="92" t="s">
        <v>3443</v>
      </c>
      <c r="N63" s="92" t="s">
        <v>6695</v>
      </c>
      <c r="O63" s="92" t="s">
        <v>6257</v>
      </c>
      <c r="P63" s="35" t="str">
        <f t="shared" ca="1" si="0"/>
        <v>8 Tahun</v>
      </c>
      <c r="Q63" s="35" t="str">
        <f t="shared" ca="1" si="1"/>
        <v>11 Bulan</v>
      </c>
      <c r="R63" s="35" t="str">
        <f t="shared" ca="1" si="2"/>
        <v>6 Hari</v>
      </c>
    </row>
    <row r="64" spans="1:18" ht="15">
      <c r="A64" s="522">
        <v>19</v>
      </c>
      <c r="B64" s="524" t="s">
        <v>6706</v>
      </c>
      <c r="C64" s="90" t="s">
        <v>6707</v>
      </c>
      <c r="D64" s="91" t="s">
        <v>6708</v>
      </c>
      <c r="E64" s="92" t="s">
        <v>10</v>
      </c>
      <c r="F64" s="92" t="s">
        <v>185</v>
      </c>
      <c r="G64" s="93">
        <v>26653</v>
      </c>
      <c r="H64" s="92" t="s">
        <v>6542</v>
      </c>
      <c r="I64" s="92" t="s">
        <v>3427</v>
      </c>
      <c r="J64" s="92" t="s">
        <v>5842</v>
      </c>
      <c r="K64" s="92" t="s">
        <v>6709</v>
      </c>
      <c r="L64" s="92" t="s">
        <v>3430</v>
      </c>
      <c r="M64" s="92" t="s">
        <v>3431</v>
      </c>
      <c r="N64" s="92" t="s">
        <v>6622</v>
      </c>
      <c r="O64" s="92" t="s">
        <v>1769</v>
      </c>
      <c r="P64" s="35" t="str">
        <f t="shared" ca="1" si="0"/>
        <v>52 Tahun</v>
      </c>
      <c r="Q64" s="35" t="str">
        <f t="shared" ca="1" si="1"/>
        <v>1 Bulan</v>
      </c>
      <c r="R64" s="35" t="str">
        <f t="shared" ca="1" si="2"/>
        <v>10 Hari</v>
      </c>
    </row>
    <row r="65" spans="1:18" ht="15">
      <c r="A65" s="592"/>
      <c r="B65" s="592"/>
      <c r="C65" s="90" t="s">
        <v>6710</v>
      </c>
      <c r="D65" s="91" t="s">
        <v>6711</v>
      </c>
      <c r="E65" s="92" t="s">
        <v>9</v>
      </c>
      <c r="F65" s="92" t="s">
        <v>5869</v>
      </c>
      <c r="G65" s="93">
        <v>28235</v>
      </c>
      <c r="H65" s="92" t="s">
        <v>6542</v>
      </c>
      <c r="I65" s="92" t="s">
        <v>3427</v>
      </c>
      <c r="J65" s="92" t="s">
        <v>5842</v>
      </c>
      <c r="K65" s="92" t="s">
        <v>5828</v>
      </c>
      <c r="L65" s="92" t="s">
        <v>3430</v>
      </c>
      <c r="M65" s="92" t="s">
        <v>3436</v>
      </c>
      <c r="N65" s="92" t="s">
        <v>6314</v>
      </c>
      <c r="O65" s="92" t="s">
        <v>6712</v>
      </c>
      <c r="P65" s="35" t="str">
        <f t="shared" ca="1" si="0"/>
        <v>47 Tahun</v>
      </c>
      <c r="Q65" s="35" t="str">
        <f t="shared" ca="1" si="1"/>
        <v>9 Bulan</v>
      </c>
      <c r="R65" s="35" t="str">
        <f t="shared" ca="1" si="2"/>
        <v>10 Hari</v>
      </c>
    </row>
    <row r="66" spans="1:18" ht="15">
      <c r="A66" s="592"/>
      <c r="B66" s="592"/>
      <c r="C66" s="90" t="s">
        <v>6713</v>
      </c>
      <c r="D66" s="91" t="s">
        <v>6714</v>
      </c>
      <c r="E66" s="92" t="s">
        <v>10</v>
      </c>
      <c r="F66" s="92" t="s">
        <v>6715</v>
      </c>
      <c r="G66" s="93">
        <v>35620</v>
      </c>
      <c r="H66" s="92" t="s">
        <v>6542</v>
      </c>
      <c r="I66" s="92" t="s">
        <v>3427</v>
      </c>
      <c r="J66" s="92" t="s">
        <v>5823</v>
      </c>
      <c r="K66" s="92" t="s">
        <v>5831</v>
      </c>
      <c r="L66" s="92" t="s">
        <v>3442</v>
      </c>
      <c r="M66" s="92" t="s">
        <v>3443</v>
      </c>
      <c r="N66" s="92" t="s">
        <v>6708</v>
      </c>
      <c r="O66" s="92" t="s">
        <v>6716</v>
      </c>
      <c r="P66" s="35" t="str">
        <f t="shared" ca="1" si="0"/>
        <v>27 Tahun</v>
      </c>
      <c r="Q66" s="35" t="str">
        <f t="shared" ca="1" si="1"/>
        <v>6 Bulan</v>
      </c>
      <c r="R66" s="35" t="str">
        <f t="shared" ca="1" si="2"/>
        <v>21 Hari</v>
      </c>
    </row>
    <row r="67" spans="1:18" ht="15">
      <c r="A67" s="592"/>
      <c r="B67" s="592"/>
      <c r="C67" s="90" t="s">
        <v>6717</v>
      </c>
      <c r="D67" s="91" t="s">
        <v>6718</v>
      </c>
      <c r="E67" s="92" t="s">
        <v>9</v>
      </c>
      <c r="F67" s="92" t="s">
        <v>6660</v>
      </c>
      <c r="G67" s="93">
        <v>39339</v>
      </c>
      <c r="H67" s="92" t="s">
        <v>6542</v>
      </c>
      <c r="I67" s="92" t="s">
        <v>3427</v>
      </c>
      <c r="J67" s="92" t="s">
        <v>5842</v>
      </c>
      <c r="K67" s="92" t="s">
        <v>5834</v>
      </c>
      <c r="L67" s="92" t="s">
        <v>3442</v>
      </c>
      <c r="M67" s="92" t="s">
        <v>3443</v>
      </c>
      <c r="N67" s="92" t="s">
        <v>6708</v>
      </c>
      <c r="O67" s="92" t="s">
        <v>6716</v>
      </c>
      <c r="P67" s="35" t="str">
        <f t="shared" ca="1" si="0"/>
        <v>17 Tahun</v>
      </c>
      <c r="Q67" s="35" t="str">
        <f t="shared" ca="1" si="1"/>
        <v>4 Bulan</v>
      </c>
      <c r="R67" s="35" t="str">
        <f t="shared" ca="1" si="2"/>
        <v>16 Hari</v>
      </c>
    </row>
    <row r="68" spans="1:18" ht="15">
      <c r="A68" s="523"/>
      <c r="B68" s="523"/>
      <c r="C68" s="90" t="s">
        <v>6719</v>
      </c>
      <c r="D68" s="91" t="s">
        <v>6720</v>
      </c>
      <c r="E68" s="92" t="s">
        <v>10</v>
      </c>
      <c r="F68" s="92" t="s">
        <v>185</v>
      </c>
      <c r="G68" s="93">
        <v>42254</v>
      </c>
      <c r="H68" s="92" t="s">
        <v>6542</v>
      </c>
      <c r="I68" s="92" t="s">
        <v>3427</v>
      </c>
      <c r="J68" s="92" t="s">
        <v>5837</v>
      </c>
      <c r="K68" s="92" t="s">
        <v>5834</v>
      </c>
      <c r="L68" s="92" t="s">
        <v>3442</v>
      </c>
      <c r="M68" s="92" t="s">
        <v>3443</v>
      </c>
      <c r="N68" s="92" t="s">
        <v>6708</v>
      </c>
      <c r="O68" s="92" t="s">
        <v>6716</v>
      </c>
      <c r="P68" s="35" t="str">
        <f t="shared" ca="1" si="0"/>
        <v>9 Tahun</v>
      </c>
      <c r="Q68" s="35" t="str">
        <f t="shared" ca="1" si="1"/>
        <v>4 Bulan</v>
      </c>
      <c r="R68" s="35" t="str">
        <f t="shared" ca="1" si="2"/>
        <v>23 Hari</v>
      </c>
    </row>
    <row r="69" spans="1:18" ht="15">
      <c r="A69" s="522">
        <v>20</v>
      </c>
      <c r="B69" s="524" t="s">
        <v>6721</v>
      </c>
      <c r="C69" s="90" t="s">
        <v>6722</v>
      </c>
      <c r="D69" s="91" t="s">
        <v>6723</v>
      </c>
      <c r="E69" s="92" t="s">
        <v>10</v>
      </c>
      <c r="F69" s="92" t="s">
        <v>185</v>
      </c>
      <c r="G69" s="93">
        <v>28250</v>
      </c>
      <c r="H69" s="92" t="s">
        <v>6542</v>
      </c>
      <c r="I69" s="92" t="s">
        <v>3427</v>
      </c>
      <c r="J69" s="92" t="s">
        <v>5823</v>
      </c>
      <c r="K69" s="92" t="s">
        <v>5843</v>
      </c>
      <c r="L69" s="92" t="s">
        <v>3430</v>
      </c>
      <c r="M69" s="92" t="s">
        <v>3431</v>
      </c>
      <c r="N69" s="92" t="s">
        <v>6367</v>
      </c>
      <c r="O69" s="92" t="s">
        <v>6368</v>
      </c>
      <c r="P69" s="35" t="str">
        <f ca="1" t="shared" si="3" ref="P69:P94">DATEDIF(G69,$P$1,"Y")&amp;" Tahun"</f>
        <v>47 Tahun</v>
      </c>
      <c r="Q69" s="35" t="str">
        <f ca="1" t="shared" si="4" ref="Q69:Q94">DATEDIF(G69,$P$1,"YM")&amp;" Bulan"</f>
        <v>8 Bulan</v>
      </c>
      <c r="R69" s="35" t="str">
        <f ca="1" t="shared" si="5" ref="R69:R94">DATEDIF(G69,$P$1,"MD")&amp;" Hari"</f>
        <v>25 Hari</v>
      </c>
    </row>
    <row r="70" spans="1:18" ht="15">
      <c r="A70" s="592"/>
      <c r="B70" s="592"/>
      <c r="C70" s="90" t="s">
        <v>6724</v>
      </c>
      <c r="D70" s="91" t="s">
        <v>6725</v>
      </c>
      <c r="E70" s="92" t="s">
        <v>9</v>
      </c>
      <c r="F70" s="92" t="s">
        <v>150</v>
      </c>
      <c r="G70" s="93">
        <v>31330</v>
      </c>
      <c r="H70" s="92" t="s">
        <v>6542</v>
      </c>
      <c r="I70" s="92" t="s">
        <v>3427</v>
      </c>
      <c r="J70" s="92" t="s">
        <v>5842</v>
      </c>
      <c r="K70" s="92" t="s">
        <v>5828</v>
      </c>
      <c r="L70" s="92" t="s">
        <v>3430</v>
      </c>
      <c r="M70" s="92" t="s">
        <v>3436</v>
      </c>
      <c r="N70" s="92" t="s">
        <v>6726</v>
      </c>
      <c r="O70" s="92" t="s">
        <v>6727</v>
      </c>
      <c r="P70" s="35" t="str">
        <f t="shared" ca="1" si="3"/>
        <v>39 Tahun</v>
      </c>
      <c r="Q70" s="35" t="str">
        <f t="shared" ca="1" si="4"/>
        <v>3 Bulan</v>
      </c>
      <c r="R70" s="35" t="str">
        <f t="shared" ca="1" si="5"/>
        <v>20 Hari</v>
      </c>
    </row>
    <row r="71" spans="1:18" ht="15">
      <c r="A71" s="592"/>
      <c r="B71" s="592"/>
      <c r="C71" s="90" t="s">
        <v>6728</v>
      </c>
      <c r="D71" s="91" t="s">
        <v>6729</v>
      </c>
      <c r="E71" s="92" t="s">
        <v>10</v>
      </c>
      <c r="F71" s="92" t="s">
        <v>185</v>
      </c>
      <c r="G71" s="93">
        <v>38346</v>
      </c>
      <c r="H71" s="92" t="s">
        <v>6542</v>
      </c>
      <c r="I71" s="92" t="s">
        <v>3427</v>
      </c>
      <c r="J71" s="92" t="s">
        <v>5823</v>
      </c>
      <c r="K71" s="92" t="s">
        <v>5831</v>
      </c>
      <c r="L71" s="92" t="s">
        <v>3442</v>
      </c>
      <c r="M71" s="92" t="s">
        <v>3443</v>
      </c>
      <c r="N71" s="92" t="s">
        <v>6723</v>
      </c>
      <c r="O71" s="92" t="s">
        <v>6730</v>
      </c>
      <c r="P71" s="35" t="str">
        <f t="shared" ca="1" si="3"/>
        <v>20 Tahun</v>
      </c>
      <c r="Q71" s="35" t="str">
        <f t="shared" ca="1" si="4"/>
        <v>1 Bulan</v>
      </c>
      <c r="R71" s="35" t="str">
        <f t="shared" ca="1" si="5"/>
        <v>5 Hari</v>
      </c>
    </row>
    <row r="72" spans="1:18" ht="15">
      <c r="A72" s="592"/>
      <c r="B72" s="592"/>
      <c r="C72" s="90" t="s">
        <v>6731</v>
      </c>
      <c r="D72" s="91" t="s">
        <v>6732</v>
      </c>
      <c r="E72" s="92" t="s">
        <v>10</v>
      </c>
      <c r="F72" s="92" t="s">
        <v>185</v>
      </c>
      <c r="G72" s="93">
        <v>38874</v>
      </c>
      <c r="H72" s="92" t="s">
        <v>6542</v>
      </c>
      <c r="I72" s="92" t="s">
        <v>3427</v>
      </c>
      <c r="J72" s="92" t="s">
        <v>5823</v>
      </c>
      <c r="K72" s="92" t="s">
        <v>5834</v>
      </c>
      <c r="L72" s="92" t="s">
        <v>3442</v>
      </c>
      <c r="M72" s="92" t="s">
        <v>3443</v>
      </c>
      <c r="N72" s="92" t="s">
        <v>6723</v>
      </c>
      <c r="O72" s="92" t="s">
        <v>6730</v>
      </c>
      <c r="P72" s="35" t="str">
        <f t="shared" ca="1" si="3"/>
        <v>18 Tahun</v>
      </c>
      <c r="Q72" s="35" t="str">
        <f t="shared" ca="1" si="4"/>
        <v>7 Bulan</v>
      </c>
      <c r="R72" s="35" t="str">
        <f t="shared" ca="1" si="5"/>
        <v>24 Hari</v>
      </c>
    </row>
    <row r="73" spans="1:18" ht="15">
      <c r="A73" s="592"/>
      <c r="B73" s="592"/>
      <c r="C73" s="90" t="s">
        <v>6733</v>
      </c>
      <c r="D73" s="91" t="s">
        <v>6734</v>
      </c>
      <c r="E73" s="92" t="s">
        <v>10</v>
      </c>
      <c r="F73" s="92" t="s">
        <v>185</v>
      </c>
      <c r="G73" s="93">
        <v>40148</v>
      </c>
      <c r="H73" s="92" t="s">
        <v>6542</v>
      </c>
      <c r="I73" s="92" t="s">
        <v>3427</v>
      </c>
      <c r="J73" s="92" t="s">
        <v>5842</v>
      </c>
      <c r="K73" s="92" t="s">
        <v>5834</v>
      </c>
      <c r="L73" s="92" t="s">
        <v>3442</v>
      </c>
      <c r="M73" s="92" t="s">
        <v>3443</v>
      </c>
      <c r="N73" s="92" t="s">
        <v>6723</v>
      </c>
      <c r="O73" s="92" t="s">
        <v>6730</v>
      </c>
      <c r="P73" s="35" t="str">
        <f t="shared" ca="1" si="3"/>
        <v>15 Tahun</v>
      </c>
      <c r="Q73" s="35" t="str">
        <f t="shared" ca="1" si="4"/>
        <v>1 Bulan</v>
      </c>
      <c r="R73" s="35" t="str">
        <f t="shared" ca="1" si="5"/>
        <v>29 Hari</v>
      </c>
    </row>
    <row r="74" spans="1:18" ht="15">
      <c r="A74" s="592"/>
      <c r="B74" s="592"/>
      <c r="C74" s="90" t="s">
        <v>6735</v>
      </c>
      <c r="D74" s="91" t="s">
        <v>6736</v>
      </c>
      <c r="E74" s="92" t="s">
        <v>10</v>
      </c>
      <c r="F74" s="92" t="s">
        <v>185</v>
      </c>
      <c r="G74" s="93">
        <v>41874</v>
      </c>
      <c r="H74" s="92" t="s">
        <v>6542</v>
      </c>
      <c r="I74" s="92" t="s">
        <v>3427</v>
      </c>
      <c r="J74" s="92" t="s">
        <v>5837</v>
      </c>
      <c r="K74" s="92" t="s">
        <v>5834</v>
      </c>
      <c r="L74" s="92" t="s">
        <v>3442</v>
      </c>
      <c r="M74" s="92" t="s">
        <v>3443</v>
      </c>
      <c r="N74" s="92" t="s">
        <v>6723</v>
      </c>
      <c r="O74" s="92" t="s">
        <v>6730</v>
      </c>
      <c r="P74" s="35" t="str">
        <f t="shared" ca="1" si="3"/>
        <v>10 Tahun</v>
      </c>
      <c r="Q74" s="35" t="str">
        <f t="shared" ca="1" si="4"/>
        <v>5 Bulan</v>
      </c>
      <c r="R74" s="35" t="str">
        <f t="shared" ca="1" si="5"/>
        <v>7 Hari</v>
      </c>
    </row>
    <row r="75" spans="1:18" ht="15">
      <c r="A75" s="592"/>
      <c r="B75" s="592"/>
      <c r="C75" s="90" t="s">
        <v>6737</v>
      </c>
      <c r="D75" s="91" t="s">
        <v>6738</v>
      </c>
      <c r="E75" s="92" t="s">
        <v>10</v>
      </c>
      <c r="F75" s="92" t="s">
        <v>185</v>
      </c>
      <c r="G75" s="93">
        <v>43166</v>
      </c>
      <c r="H75" s="92" t="s">
        <v>6542</v>
      </c>
      <c r="I75" s="92" t="s">
        <v>3427</v>
      </c>
      <c r="J75" s="92" t="s">
        <v>5837</v>
      </c>
      <c r="K75" s="92" t="s">
        <v>5834</v>
      </c>
      <c r="L75" s="92" t="s">
        <v>3442</v>
      </c>
      <c r="M75" s="92" t="s">
        <v>3443</v>
      </c>
      <c r="N75" s="92" t="s">
        <v>6723</v>
      </c>
      <c r="O75" s="92" t="s">
        <v>6730</v>
      </c>
      <c r="P75" s="35" t="str">
        <f t="shared" ca="1" si="3"/>
        <v>6 Tahun</v>
      </c>
      <c r="Q75" s="35" t="str">
        <f t="shared" ca="1" si="4"/>
        <v>10 Bulan</v>
      </c>
      <c r="R75" s="35" t="str">
        <f t="shared" ca="1" si="5"/>
        <v>23 Hari</v>
      </c>
    </row>
    <row r="76" spans="1:18" ht="15">
      <c r="A76" s="523"/>
      <c r="B76" s="523"/>
      <c r="C76" s="90" t="s">
        <v>6739</v>
      </c>
      <c r="D76" s="91" t="s">
        <v>6740</v>
      </c>
      <c r="E76" s="92" t="s">
        <v>9</v>
      </c>
      <c r="F76" s="92" t="s">
        <v>185</v>
      </c>
      <c r="G76" s="93">
        <v>43736</v>
      </c>
      <c r="H76" s="92" t="s">
        <v>6542</v>
      </c>
      <c r="I76" s="92" t="s">
        <v>3427</v>
      </c>
      <c r="J76" s="92" t="s">
        <v>5875</v>
      </c>
      <c r="K76" s="92" t="s">
        <v>5834</v>
      </c>
      <c r="L76" s="92" t="s">
        <v>3442</v>
      </c>
      <c r="M76" s="92" t="s">
        <v>3443</v>
      </c>
      <c r="N76" s="92" t="s">
        <v>6723</v>
      </c>
      <c r="O76" s="92" t="s">
        <v>6730</v>
      </c>
      <c r="P76" s="35" t="str">
        <f t="shared" ca="1" si="3"/>
        <v>5 Tahun</v>
      </c>
      <c r="Q76" s="35" t="str">
        <f t="shared" ca="1" si="4"/>
        <v>4 Bulan</v>
      </c>
      <c r="R76" s="35" t="str">
        <f t="shared" ca="1" si="5"/>
        <v>2 Hari</v>
      </c>
    </row>
    <row r="77" spans="1:18" ht="15">
      <c r="A77" s="522">
        <v>21</v>
      </c>
      <c r="B77" s="524" t="s">
        <v>6741</v>
      </c>
      <c r="C77" s="90" t="s">
        <v>6742</v>
      </c>
      <c r="D77" s="91" t="s">
        <v>6743</v>
      </c>
      <c r="E77" s="92" t="s">
        <v>9</v>
      </c>
      <c r="F77" s="92" t="s">
        <v>185</v>
      </c>
      <c r="G77" s="93">
        <v>16198</v>
      </c>
      <c r="H77" s="92" t="s">
        <v>6542</v>
      </c>
      <c r="I77" s="92" t="s">
        <v>3427</v>
      </c>
      <c r="J77" s="92" t="s">
        <v>5837</v>
      </c>
      <c r="K77" s="92" t="s">
        <v>3490</v>
      </c>
      <c r="L77" s="92" t="s">
        <v>3430</v>
      </c>
      <c r="M77" s="92" t="s">
        <v>3431</v>
      </c>
      <c r="N77" s="92" t="s">
        <v>6622</v>
      </c>
      <c r="O77" s="92" t="s">
        <v>6744</v>
      </c>
      <c r="P77" s="35" t="str">
        <f t="shared" ca="1" si="3"/>
        <v>80 Tahun</v>
      </c>
      <c r="Q77" s="35" t="str">
        <f t="shared" ca="1" si="4"/>
        <v>8 Bulan</v>
      </c>
      <c r="R77" s="35" t="str">
        <f t="shared" ca="1" si="5"/>
        <v>24 Hari</v>
      </c>
    </row>
    <row r="78" spans="1:18" ht="15">
      <c r="A78" s="523"/>
      <c r="B78" s="523"/>
      <c r="C78" s="90" t="s">
        <v>6745</v>
      </c>
      <c r="D78" s="91" t="s">
        <v>6746</v>
      </c>
      <c r="E78" s="92" t="s">
        <v>10</v>
      </c>
      <c r="F78" s="92" t="s">
        <v>5869</v>
      </c>
      <c r="G78" s="93">
        <v>21864</v>
      </c>
      <c r="H78" s="92" t="s">
        <v>6542</v>
      </c>
      <c r="I78" s="92" t="s">
        <v>3427</v>
      </c>
      <c r="J78" s="92" t="s">
        <v>5837</v>
      </c>
      <c r="K78" s="92" t="s">
        <v>5843</v>
      </c>
      <c r="L78" s="92" t="s">
        <v>3430</v>
      </c>
      <c r="M78" s="92" t="s">
        <v>3436</v>
      </c>
      <c r="N78" s="92" t="s">
        <v>1491</v>
      </c>
      <c r="O78" s="92" t="s">
        <v>6747</v>
      </c>
      <c r="P78" s="35" t="str">
        <f t="shared" ca="1" si="3"/>
        <v>65 Tahun</v>
      </c>
      <c r="Q78" s="35" t="str">
        <f t="shared" ca="1" si="4"/>
        <v>2 Bulan</v>
      </c>
      <c r="R78" s="35" t="str">
        <f t="shared" ca="1" si="5"/>
        <v>20 Hari</v>
      </c>
    </row>
    <row r="79" spans="1:18" ht="15">
      <c r="A79" s="522">
        <v>22</v>
      </c>
      <c r="B79" s="524" t="s">
        <v>6748</v>
      </c>
      <c r="C79" s="90" t="s">
        <v>6749</v>
      </c>
      <c r="D79" s="91" t="s">
        <v>6750</v>
      </c>
      <c r="E79" s="92" t="s">
        <v>10</v>
      </c>
      <c r="F79" s="92" t="s">
        <v>185</v>
      </c>
      <c r="G79" s="93">
        <v>27564</v>
      </c>
      <c r="H79" s="92" t="s">
        <v>6542</v>
      </c>
      <c r="I79" s="92" t="s">
        <v>3427</v>
      </c>
      <c r="J79" s="92" t="s">
        <v>5823</v>
      </c>
      <c r="K79" s="92" t="s">
        <v>3490</v>
      </c>
      <c r="L79" s="92" t="s">
        <v>3430</v>
      </c>
      <c r="M79" s="92" t="s">
        <v>3431</v>
      </c>
      <c r="N79" s="92" t="s">
        <v>6751</v>
      </c>
      <c r="O79" s="92" t="s">
        <v>6752</v>
      </c>
      <c r="P79" s="35" t="str">
        <f t="shared" ca="1" si="3"/>
        <v>49 Tahun</v>
      </c>
      <c r="Q79" s="35" t="str">
        <f t="shared" ca="1" si="4"/>
        <v>7 Bulan</v>
      </c>
      <c r="R79" s="35" t="str">
        <f t="shared" ca="1" si="5"/>
        <v>11 Hari</v>
      </c>
    </row>
    <row r="80" spans="1:18" ht="15">
      <c r="A80" s="592"/>
      <c r="B80" s="592"/>
      <c r="C80" s="90" t="s">
        <v>6753</v>
      </c>
      <c r="D80" s="91" t="s">
        <v>6754</v>
      </c>
      <c r="E80" s="92" t="s">
        <v>9</v>
      </c>
      <c r="F80" s="92" t="s">
        <v>5963</v>
      </c>
      <c r="G80" s="93">
        <v>28814</v>
      </c>
      <c r="H80" s="92" t="s">
        <v>6542</v>
      </c>
      <c r="I80" s="92" t="s">
        <v>3427</v>
      </c>
      <c r="J80" s="92" t="s">
        <v>5823</v>
      </c>
      <c r="K80" s="92" t="s">
        <v>5828</v>
      </c>
      <c r="L80" s="92" t="s">
        <v>3430</v>
      </c>
      <c r="M80" s="92" t="s">
        <v>3436</v>
      </c>
      <c r="N80" s="92" t="s">
        <v>6755</v>
      </c>
      <c r="O80" s="92" t="s">
        <v>6756</v>
      </c>
      <c r="P80" s="35" t="str">
        <f t="shared" ca="1" si="3"/>
        <v>46 Tahun</v>
      </c>
      <c r="Q80" s="35" t="str">
        <f t="shared" ca="1" si="4"/>
        <v>2 Bulan</v>
      </c>
      <c r="R80" s="35" t="str">
        <f t="shared" ca="1" si="5"/>
        <v>10 Hari</v>
      </c>
    </row>
    <row r="81" spans="1:18" ht="15">
      <c r="A81" s="592"/>
      <c r="B81" s="592"/>
      <c r="C81" s="90" t="s">
        <v>6757</v>
      </c>
      <c r="D81" s="91" t="s">
        <v>6758</v>
      </c>
      <c r="E81" s="92" t="s">
        <v>10</v>
      </c>
      <c r="F81" s="92" t="s">
        <v>185</v>
      </c>
      <c r="G81" s="93">
        <v>37708</v>
      </c>
      <c r="H81" s="92" t="s">
        <v>6542</v>
      </c>
      <c r="I81" s="92" t="s">
        <v>3427</v>
      </c>
      <c r="J81" s="92" t="s">
        <v>5823</v>
      </c>
      <c r="K81" s="92" t="s">
        <v>6759</v>
      </c>
      <c r="L81" s="92" t="s">
        <v>3442</v>
      </c>
      <c r="M81" s="92" t="s">
        <v>3443</v>
      </c>
      <c r="N81" s="92" t="s">
        <v>6750</v>
      </c>
      <c r="O81" s="92" t="s">
        <v>6760</v>
      </c>
      <c r="P81" s="35" t="str">
        <f t="shared" ca="1" si="3"/>
        <v>21 Tahun</v>
      </c>
      <c r="Q81" s="35" t="str">
        <f t="shared" ca="1" si="4"/>
        <v>10 Bulan</v>
      </c>
      <c r="R81" s="35" t="str">
        <f t="shared" ca="1" si="5"/>
        <v>2 Hari</v>
      </c>
    </row>
    <row r="82" spans="1:18" ht="15">
      <c r="A82" s="523"/>
      <c r="B82" s="523"/>
      <c r="C82" s="90" t="s">
        <v>6761</v>
      </c>
      <c r="D82" s="91" t="s">
        <v>6762</v>
      </c>
      <c r="E82" s="92" t="s">
        <v>10</v>
      </c>
      <c r="F82" s="92" t="s">
        <v>305</v>
      </c>
      <c r="G82" s="93">
        <v>38923</v>
      </c>
      <c r="H82" s="92" t="s">
        <v>6542</v>
      </c>
      <c r="I82" s="92" t="s">
        <v>3427</v>
      </c>
      <c r="J82" s="92" t="s">
        <v>5823</v>
      </c>
      <c r="K82" s="92" t="s">
        <v>5834</v>
      </c>
      <c r="L82" s="92" t="s">
        <v>3442</v>
      </c>
      <c r="M82" s="92" t="s">
        <v>3443</v>
      </c>
      <c r="N82" s="92" t="s">
        <v>6763</v>
      </c>
      <c r="O82" s="92" t="s">
        <v>6764</v>
      </c>
      <c r="P82" s="35" t="str">
        <f t="shared" ca="1" si="3"/>
        <v>18 Tahun</v>
      </c>
      <c r="Q82" s="35" t="str">
        <f t="shared" ca="1" si="4"/>
        <v>6 Bulan</v>
      </c>
      <c r="R82" s="35" t="str">
        <f t="shared" ca="1" si="5"/>
        <v>5 Hari</v>
      </c>
    </row>
    <row r="83" spans="1:18" ht="15">
      <c r="A83" s="522">
        <v>23</v>
      </c>
      <c r="B83" s="524" t="s">
        <v>6765</v>
      </c>
      <c r="C83" s="90" t="s">
        <v>6766</v>
      </c>
      <c r="D83" s="91" t="s">
        <v>6767</v>
      </c>
      <c r="E83" s="92" t="s">
        <v>10</v>
      </c>
      <c r="F83" s="92" t="s">
        <v>185</v>
      </c>
      <c r="G83" s="93">
        <v>33774</v>
      </c>
      <c r="H83" s="92" t="s">
        <v>6542</v>
      </c>
      <c r="I83" s="92" t="s">
        <v>3427</v>
      </c>
      <c r="J83" s="92" t="s">
        <v>5823</v>
      </c>
      <c r="K83" s="92" t="s">
        <v>3490</v>
      </c>
      <c r="L83" s="92" t="s">
        <v>3430</v>
      </c>
      <c r="M83" s="92" t="s">
        <v>3431</v>
      </c>
      <c r="N83" s="92" t="s">
        <v>937</v>
      </c>
      <c r="O83" s="92" t="s">
        <v>1427</v>
      </c>
      <c r="P83" s="35" t="str">
        <f t="shared" ca="1" si="3"/>
        <v>32 Tahun</v>
      </c>
      <c r="Q83" s="35" t="str">
        <f t="shared" ca="1" si="4"/>
        <v>7 Bulan</v>
      </c>
      <c r="R83" s="35" t="str">
        <f t="shared" ca="1" si="5"/>
        <v>11 Hari</v>
      </c>
    </row>
    <row r="84" spans="1:18" ht="15">
      <c r="A84" s="523"/>
      <c r="B84" s="523"/>
      <c r="C84" s="90" t="s">
        <v>6768</v>
      </c>
      <c r="D84" s="91" t="s">
        <v>6769</v>
      </c>
      <c r="E84" s="92" t="s">
        <v>9</v>
      </c>
      <c r="F84" s="92" t="s">
        <v>6770</v>
      </c>
      <c r="G84" s="93">
        <v>34532</v>
      </c>
      <c r="H84" s="92" t="s">
        <v>6542</v>
      </c>
      <c r="I84" s="92" t="s">
        <v>3427</v>
      </c>
      <c r="J84" s="92" t="s">
        <v>5823</v>
      </c>
      <c r="K84" s="92" t="s">
        <v>5828</v>
      </c>
      <c r="L84" s="92" t="s">
        <v>3430</v>
      </c>
      <c r="M84" s="92" t="s">
        <v>3436</v>
      </c>
      <c r="N84" s="92" t="s">
        <v>6771</v>
      </c>
      <c r="O84" s="92" t="s">
        <v>6257</v>
      </c>
      <c r="P84" s="35" t="str">
        <f t="shared" ca="1" si="3"/>
        <v>30 Tahun</v>
      </c>
      <c r="Q84" s="35" t="str">
        <f t="shared" ca="1" si="4"/>
        <v>6 Bulan</v>
      </c>
      <c r="R84" s="35" t="str">
        <f t="shared" ca="1" si="5"/>
        <v>13 Hari</v>
      </c>
    </row>
    <row r="85" spans="1:18" ht="15">
      <c r="A85" s="522">
        <v>24</v>
      </c>
      <c r="B85" s="524" t="s">
        <v>6772</v>
      </c>
      <c r="C85" s="90" t="s">
        <v>6773</v>
      </c>
      <c r="D85" s="91" t="s">
        <v>6774</v>
      </c>
      <c r="E85" s="92" t="s">
        <v>10</v>
      </c>
      <c r="F85" s="92" t="s">
        <v>185</v>
      </c>
      <c r="G85" s="93">
        <v>30667</v>
      </c>
      <c r="H85" s="92" t="s">
        <v>6542</v>
      </c>
      <c r="I85" s="92" t="s">
        <v>3427</v>
      </c>
      <c r="J85" s="92" t="s">
        <v>5823</v>
      </c>
      <c r="K85" s="92" t="s">
        <v>6775</v>
      </c>
      <c r="L85" s="92" t="s">
        <v>3430</v>
      </c>
      <c r="M85" s="92" t="s">
        <v>3431</v>
      </c>
      <c r="N85" s="92" t="s">
        <v>6776</v>
      </c>
      <c r="O85" s="92" t="s">
        <v>6777</v>
      </c>
      <c r="P85" s="35" t="str">
        <f t="shared" ca="1" si="3"/>
        <v>41 Tahun</v>
      </c>
      <c r="Q85" s="35" t="str">
        <f t="shared" ca="1" si="4"/>
        <v>1 Bulan</v>
      </c>
      <c r="R85" s="35" t="str">
        <f t="shared" ca="1" si="5"/>
        <v>13 Hari</v>
      </c>
    </row>
    <row r="86" spans="1:18" ht="15">
      <c r="A86" s="592"/>
      <c r="B86" s="592"/>
      <c r="C86" s="90" t="s">
        <v>6778</v>
      </c>
      <c r="D86" s="91" t="s">
        <v>6779</v>
      </c>
      <c r="E86" s="92" t="s">
        <v>9</v>
      </c>
      <c r="F86" s="92" t="s">
        <v>5880</v>
      </c>
      <c r="G86" s="93">
        <v>30945</v>
      </c>
      <c r="H86" s="92" t="s">
        <v>6542</v>
      </c>
      <c r="I86" s="92" t="s">
        <v>3427</v>
      </c>
      <c r="J86" s="92" t="s">
        <v>5100</v>
      </c>
      <c r="K86" s="92" t="s">
        <v>5828</v>
      </c>
      <c r="L86" s="92" t="s">
        <v>3430</v>
      </c>
      <c r="M86" s="92" t="s">
        <v>3436</v>
      </c>
      <c r="N86" s="92" t="s">
        <v>1376</v>
      </c>
      <c r="O86" s="92" t="s">
        <v>6780</v>
      </c>
      <c r="P86" s="35" t="str">
        <f t="shared" ca="1" si="3"/>
        <v>40 Tahun</v>
      </c>
      <c r="Q86" s="35" t="str">
        <f t="shared" ca="1" si="4"/>
        <v>4 Bulan</v>
      </c>
      <c r="R86" s="35" t="str">
        <f t="shared" ca="1" si="5"/>
        <v>10 Hari</v>
      </c>
    </row>
    <row r="87" spans="1:18" ht="15">
      <c r="A87" s="592"/>
      <c r="B87" s="592"/>
      <c r="C87" s="90" t="s">
        <v>6781</v>
      </c>
      <c r="D87" s="91" t="s">
        <v>6782</v>
      </c>
      <c r="E87" s="92" t="s">
        <v>9</v>
      </c>
      <c r="F87" s="92" t="s">
        <v>185</v>
      </c>
      <c r="G87" s="93">
        <v>38886</v>
      </c>
      <c r="H87" s="92" t="s">
        <v>6542</v>
      </c>
      <c r="I87" s="92" t="s">
        <v>3427</v>
      </c>
      <c r="J87" s="92" t="s">
        <v>5823</v>
      </c>
      <c r="K87" s="92" t="s">
        <v>5834</v>
      </c>
      <c r="L87" s="92" t="s">
        <v>3442</v>
      </c>
      <c r="M87" s="92" t="s">
        <v>3443</v>
      </c>
      <c r="N87" s="92" t="s">
        <v>6774</v>
      </c>
      <c r="O87" s="92" t="s">
        <v>6779</v>
      </c>
      <c r="P87" s="35" t="str">
        <f t="shared" ca="1" si="3"/>
        <v>18 Tahun</v>
      </c>
      <c r="Q87" s="35" t="str">
        <f t="shared" ca="1" si="4"/>
        <v>7 Bulan</v>
      </c>
      <c r="R87" s="35" t="str">
        <f t="shared" ca="1" si="5"/>
        <v>12 Hari</v>
      </c>
    </row>
    <row r="88" spans="1:18" ht="15">
      <c r="A88" s="592"/>
      <c r="B88" s="592"/>
      <c r="C88" s="90" t="s">
        <v>6783</v>
      </c>
      <c r="D88" s="91" t="s">
        <v>6784</v>
      </c>
      <c r="E88" s="92" t="s">
        <v>9</v>
      </c>
      <c r="F88" s="92" t="s">
        <v>185</v>
      </c>
      <c r="G88" s="93">
        <v>41054</v>
      </c>
      <c r="H88" s="92" t="s">
        <v>6542</v>
      </c>
      <c r="I88" s="92" t="s">
        <v>3427</v>
      </c>
      <c r="J88" s="92" t="s">
        <v>5842</v>
      </c>
      <c r="K88" s="92" t="s">
        <v>5834</v>
      </c>
      <c r="L88" s="92" t="s">
        <v>3442</v>
      </c>
      <c r="M88" s="92" t="s">
        <v>3443</v>
      </c>
      <c r="N88" s="92" t="s">
        <v>6774</v>
      </c>
      <c r="O88" s="92" t="s">
        <v>6779</v>
      </c>
      <c r="P88" s="35" t="str">
        <f t="shared" ca="1" si="3"/>
        <v>12 Tahun</v>
      </c>
      <c r="Q88" s="35" t="str">
        <f t="shared" ca="1" si="4"/>
        <v>8 Bulan</v>
      </c>
      <c r="R88" s="35" t="str">
        <f t="shared" ca="1" si="5"/>
        <v>5 Hari</v>
      </c>
    </row>
    <row r="89" spans="1:18" ht="15">
      <c r="A89" s="523"/>
      <c r="B89" s="523"/>
      <c r="C89" s="90" t="s">
        <v>6785</v>
      </c>
      <c r="D89" s="91" t="s">
        <v>6786</v>
      </c>
      <c r="E89" s="92" t="s">
        <v>10</v>
      </c>
      <c r="F89" s="92" t="s">
        <v>148</v>
      </c>
      <c r="G89" s="93">
        <v>42831</v>
      </c>
      <c r="H89" s="92" t="s">
        <v>6542</v>
      </c>
      <c r="I89" s="92" t="s">
        <v>3427</v>
      </c>
      <c r="J89" s="92" t="s">
        <v>5875</v>
      </c>
      <c r="K89" s="92" t="s">
        <v>5831</v>
      </c>
      <c r="L89" s="92" t="s">
        <v>3442</v>
      </c>
      <c r="M89" s="92" t="s">
        <v>3443</v>
      </c>
      <c r="N89" s="92" t="s">
        <v>6774</v>
      </c>
      <c r="O89" s="92" t="s">
        <v>6779</v>
      </c>
      <c r="P89" s="35" t="str">
        <f t="shared" ca="1" si="3"/>
        <v>7 Tahun</v>
      </c>
      <c r="Q89" s="35" t="str">
        <f t="shared" ca="1" si="4"/>
        <v>9 Bulan</v>
      </c>
      <c r="R89" s="35" t="str">
        <f t="shared" ca="1" si="5"/>
        <v>24 Hari</v>
      </c>
    </row>
    <row r="90" spans="1:18" ht="15">
      <c r="A90" s="522">
        <v>25</v>
      </c>
      <c r="B90" s="524" t="s">
        <v>6787</v>
      </c>
      <c r="C90" s="90" t="s">
        <v>6788</v>
      </c>
      <c r="D90" s="91" t="s">
        <v>6789</v>
      </c>
      <c r="E90" s="92" t="s">
        <v>10</v>
      </c>
      <c r="F90" s="92" t="s">
        <v>185</v>
      </c>
      <c r="G90" s="93">
        <v>31893</v>
      </c>
      <c r="H90" s="92" t="s">
        <v>6542</v>
      </c>
      <c r="I90" s="92" t="s">
        <v>3427</v>
      </c>
      <c r="J90" s="92" t="s">
        <v>5823</v>
      </c>
      <c r="K90" s="92" t="s">
        <v>3490</v>
      </c>
      <c r="L90" s="92" t="s">
        <v>3430</v>
      </c>
      <c r="M90" s="92" t="s">
        <v>3431</v>
      </c>
      <c r="N90" s="92" t="s">
        <v>937</v>
      </c>
      <c r="O90" s="92" t="s">
        <v>1427</v>
      </c>
      <c r="P90" s="35" t="str">
        <f t="shared" ca="1" si="3"/>
        <v>37 Tahun</v>
      </c>
      <c r="Q90" s="35" t="str">
        <f t="shared" ca="1" si="4"/>
        <v>9 Bulan</v>
      </c>
      <c r="R90" s="35" t="str">
        <f t="shared" ca="1" si="5"/>
        <v>4 Hari</v>
      </c>
    </row>
    <row r="91" spans="1:18" ht="15">
      <c r="A91" s="592"/>
      <c r="B91" s="592"/>
      <c r="C91" s="90" t="s">
        <v>6790</v>
      </c>
      <c r="D91" s="91" t="s">
        <v>6791</v>
      </c>
      <c r="E91" s="92" t="s">
        <v>9</v>
      </c>
      <c r="F91" s="92" t="s">
        <v>6792</v>
      </c>
      <c r="G91" s="93">
        <v>34617</v>
      </c>
      <c r="H91" s="92" t="s">
        <v>6542</v>
      </c>
      <c r="I91" s="92" t="s">
        <v>3427</v>
      </c>
      <c r="J91" s="92" t="s">
        <v>5842</v>
      </c>
      <c r="K91" s="92" t="s">
        <v>5828</v>
      </c>
      <c r="L91" s="92" t="s">
        <v>3430</v>
      </c>
      <c r="M91" s="92" t="s">
        <v>3436</v>
      </c>
      <c r="N91" s="92" t="s">
        <v>6793</v>
      </c>
      <c r="O91" s="92" t="s">
        <v>1548</v>
      </c>
      <c r="P91" s="35" t="str">
        <f t="shared" ca="1" si="3"/>
        <v>30 Tahun</v>
      </c>
      <c r="Q91" s="35" t="str">
        <f t="shared" ca="1" si="4"/>
        <v>3 Bulan</v>
      </c>
      <c r="R91" s="35" t="str">
        <f t="shared" ca="1" si="5"/>
        <v>20 Hari</v>
      </c>
    </row>
    <row r="92" spans="1:18" ht="15">
      <c r="A92" s="592"/>
      <c r="B92" s="592"/>
      <c r="C92" s="90" t="s">
        <v>6794</v>
      </c>
      <c r="D92" s="91" t="s">
        <v>6795</v>
      </c>
      <c r="E92" s="92" t="s">
        <v>10</v>
      </c>
      <c r="F92" s="92" t="s">
        <v>185</v>
      </c>
      <c r="G92" s="93">
        <v>41922</v>
      </c>
      <c r="H92" s="92" t="s">
        <v>6542</v>
      </c>
      <c r="I92" s="92" t="s">
        <v>3427</v>
      </c>
      <c r="J92" s="92" t="s">
        <v>5837</v>
      </c>
      <c r="K92" s="92" t="s">
        <v>5834</v>
      </c>
      <c r="L92" s="92" t="s">
        <v>3442</v>
      </c>
      <c r="M92" s="92" t="s">
        <v>3443</v>
      </c>
      <c r="N92" s="92" t="s">
        <v>6789</v>
      </c>
      <c r="O92" s="92" t="s">
        <v>6796</v>
      </c>
      <c r="P92" s="35" t="str">
        <f t="shared" ca="1" si="3"/>
        <v>10 Tahun</v>
      </c>
      <c r="Q92" s="35" t="str">
        <f t="shared" ca="1" si="4"/>
        <v>3 Bulan</v>
      </c>
      <c r="R92" s="35" t="str">
        <f t="shared" ca="1" si="5"/>
        <v>20 Hari</v>
      </c>
    </row>
    <row r="93" spans="1:18" ht="15">
      <c r="A93" s="592"/>
      <c r="B93" s="592"/>
      <c r="C93" s="90" t="s">
        <v>6797</v>
      </c>
      <c r="D93" s="91" t="s">
        <v>6798</v>
      </c>
      <c r="E93" s="92" t="s">
        <v>10</v>
      </c>
      <c r="F93" s="92" t="s">
        <v>185</v>
      </c>
      <c r="G93" s="93">
        <v>44030</v>
      </c>
      <c r="H93" s="92" t="s">
        <v>6542</v>
      </c>
      <c r="I93" s="92" t="s">
        <v>3427</v>
      </c>
      <c r="J93" s="92" t="s">
        <v>5875</v>
      </c>
      <c r="K93" s="92" t="s">
        <v>5831</v>
      </c>
      <c r="L93" s="92" t="s">
        <v>3442</v>
      </c>
      <c r="M93" s="92" t="s">
        <v>3443</v>
      </c>
      <c r="N93" s="92" t="s">
        <v>6789</v>
      </c>
      <c r="O93" s="92" t="s">
        <v>6796</v>
      </c>
      <c r="P93" s="35" t="str">
        <f t="shared" ca="1" si="3"/>
        <v>4 Tahun</v>
      </c>
      <c r="Q93" s="35" t="str">
        <f t="shared" ca="1" si="4"/>
        <v>6 Bulan</v>
      </c>
      <c r="R93" s="35" t="str">
        <f t="shared" ca="1" si="5"/>
        <v>12 Hari</v>
      </c>
    </row>
    <row r="94" spans="1:18" ht="15">
      <c r="A94" s="523"/>
      <c r="B94" s="523"/>
      <c r="C94" s="90" t="s">
        <v>6799</v>
      </c>
      <c r="D94" s="91" t="s">
        <v>6800</v>
      </c>
      <c r="E94" s="92" t="s">
        <v>10</v>
      </c>
      <c r="F94" s="92" t="s">
        <v>185</v>
      </c>
      <c r="G94" s="93">
        <v>44030</v>
      </c>
      <c r="H94" s="92" t="s">
        <v>6542</v>
      </c>
      <c r="I94" s="92" t="s">
        <v>3427</v>
      </c>
      <c r="J94" s="92" t="s">
        <v>5875</v>
      </c>
      <c r="K94" s="92" t="s">
        <v>5831</v>
      </c>
      <c r="L94" s="92" t="s">
        <v>3442</v>
      </c>
      <c r="M94" s="92" t="s">
        <v>3443</v>
      </c>
      <c r="N94" s="92" t="s">
        <v>6789</v>
      </c>
      <c r="O94" s="92" t="s">
        <v>6796</v>
      </c>
      <c r="P94" s="35" t="str">
        <f t="shared" ca="1" si="3"/>
        <v>4 Tahun</v>
      </c>
      <c r="Q94" s="35" t="str">
        <f t="shared" ca="1" si="4"/>
        <v>6 Bulan</v>
      </c>
      <c r="R94" s="35" t="str">
        <f t="shared" ca="1" si="5"/>
        <v>12 Hari</v>
      </c>
    </row>
    <row r="95" spans="1:18" ht="15">
      <c r="A95" s="508">
        <v>26</v>
      </c>
      <c r="B95" s="571" t="s">
        <v>7099</v>
      </c>
      <c r="C95" s="152" t="s">
        <v>7100</v>
      </c>
      <c r="D95" s="153" t="s">
        <v>7104</v>
      </c>
      <c r="E95" s="154" t="s">
        <v>10</v>
      </c>
      <c r="F95" s="155" t="s">
        <v>185</v>
      </c>
      <c r="G95" s="93">
        <v>30782</v>
      </c>
      <c r="H95" s="92" t="s">
        <v>6542</v>
      </c>
      <c r="I95" s="92" t="s">
        <v>3427</v>
      </c>
      <c r="J95" s="154" t="s">
        <v>5823</v>
      </c>
      <c r="K95" s="108" t="s">
        <v>3490</v>
      </c>
      <c r="L95" s="108" t="s">
        <v>3430</v>
      </c>
      <c r="M95" s="108" t="s">
        <v>3431</v>
      </c>
      <c r="N95" s="108" t="s">
        <v>7110</v>
      </c>
      <c r="O95" s="108" t="s">
        <v>7112</v>
      </c>
      <c r="P95" s="35" t="str">
        <f ca="1" t="shared" si="6" ref="P95:P98">DATEDIF(G95,$P$1,"Y")&amp;" Tahun"</f>
        <v>40 Tahun</v>
      </c>
      <c r="Q95" s="35" t="str">
        <f ca="1" t="shared" si="7" ref="Q95:Q98">DATEDIF(G95,$P$1,"YM")&amp;" Bulan"</f>
        <v>9 Bulan</v>
      </c>
      <c r="R95" s="35" t="str">
        <f ca="1" t="shared" si="8" ref="R95:R98">DATEDIF(G95,$P$1,"MD")&amp;" Hari"</f>
        <v>20 Hari</v>
      </c>
    </row>
    <row r="96" spans="1:18" ht="15">
      <c r="A96" s="509"/>
      <c r="B96" s="571"/>
      <c r="C96" s="152" t="s">
        <v>7101</v>
      </c>
      <c r="D96" s="153" t="s">
        <v>7105</v>
      </c>
      <c r="E96" s="154" t="s">
        <v>9</v>
      </c>
      <c r="F96" s="155" t="s">
        <v>210</v>
      </c>
      <c r="G96" s="93">
        <v>32411</v>
      </c>
      <c r="H96" s="92" t="s">
        <v>6542</v>
      </c>
      <c r="I96" s="92" t="s">
        <v>3427</v>
      </c>
      <c r="J96" s="154" t="s">
        <v>5823</v>
      </c>
      <c r="K96" s="108" t="s">
        <v>3490</v>
      </c>
      <c r="L96" s="108" t="s">
        <v>3430</v>
      </c>
      <c r="M96" s="108" t="s">
        <v>3436</v>
      </c>
      <c r="N96" s="108" t="s">
        <v>7111</v>
      </c>
      <c r="O96" s="108" t="s">
        <v>7113</v>
      </c>
      <c r="P96" s="35" t="str">
        <f t="shared" ca="1" si="6"/>
        <v>36 Tahun</v>
      </c>
      <c r="Q96" s="35" t="str">
        <f t="shared" ca="1" si="7"/>
        <v>4 Bulan</v>
      </c>
      <c r="R96" s="35" t="str">
        <f t="shared" ca="1" si="8"/>
        <v>5 Hari</v>
      </c>
    </row>
    <row r="97" spans="1:18" ht="15">
      <c r="A97" s="509"/>
      <c r="B97" s="571"/>
      <c r="C97" s="152" t="s">
        <v>7102</v>
      </c>
      <c r="D97" s="153" t="s">
        <v>7106</v>
      </c>
      <c r="E97" s="154" t="s">
        <v>10</v>
      </c>
      <c r="F97" s="155" t="s">
        <v>173</v>
      </c>
      <c r="G97" s="93">
        <v>40190</v>
      </c>
      <c r="H97" s="92" t="s">
        <v>6542</v>
      </c>
      <c r="I97" s="92" t="s">
        <v>3427</v>
      </c>
      <c r="J97" s="154" t="s">
        <v>7108</v>
      </c>
      <c r="K97" s="108" t="s">
        <v>5834</v>
      </c>
      <c r="L97" s="108" t="s">
        <v>3442</v>
      </c>
      <c r="M97" s="108" t="s">
        <v>3443</v>
      </c>
      <c r="N97" s="108" t="s">
        <v>7104</v>
      </c>
      <c r="O97" s="108" t="s">
        <v>7105</v>
      </c>
      <c r="P97" s="35" t="str">
        <f t="shared" ca="1" si="6"/>
        <v>15 Tahun</v>
      </c>
      <c r="Q97" s="35" t="str">
        <f t="shared" ca="1" si="7"/>
        <v>0 Bulan</v>
      </c>
      <c r="R97" s="35" t="str">
        <f t="shared" ca="1" si="8"/>
        <v>18 Hari</v>
      </c>
    </row>
    <row r="98" spans="1:18" ht="15">
      <c r="A98" s="510"/>
      <c r="B98" s="571"/>
      <c r="C98" s="152" t="s">
        <v>7103</v>
      </c>
      <c r="D98" s="153" t="s">
        <v>7107</v>
      </c>
      <c r="E98" s="154" t="s">
        <v>10</v>
      </c>
      <c r="F98" s="155" t="s">
        <v>173</v>
      </c>
      <c r="G98" s="93">
        <v>41336</v>
      </c>
      <c r="H98" s="92" t="s">
        <v>6542</v>
      </c>
      <c r="I98" s="92" t="s">
        <v>3427</v>
      </c>
      <c r="J98" s="154" t="s">
        <v>5875</v>
      </c>
      <c r="K98" s="108" t="s">
        <v>7324</v>
      </c>
      <c r="L98" s="108" t="s">
        <v>3442</v>
      </c>
      <c r="M98" s="108" t="s">
        <v>3443</v>
      </c>
      <c r="N98" s="108" t="s">
        <v>7104</v>
      </c>
      <c r="O98" s="108" t="s">
        <v>7105</v>
      </c>
      <c r="P98" s="35" t="str">
        <f t="shared" ca="1" si="6"/>
        <v>11 Tahun</v>
      </c>
      <c r="Q98" s="35" t="str">
        <f t="shared" ca="1" si="7"/>
        <v>10 Bulan</v>
      </c>
      <c r="R98" s="35" t="str">
        <f t="shared" ca="1" si="8"/>
        <v>27 Hari</v>
      </c>
    </row>
    <row r="99" spans="1:18" ht="15">
      <c r="A99" s="508">
        <v>27</v>
      </c>
      <c r="B99" s="538" t="s">
        <v>7114</v>
      </c>
      <c r="C99" s="152" t="s">
        <v>6573</v>
      </c>
      <c r="D99" s="153" t="s">
        <v>6574</v>
      </c>
      <c r="E99" s="154" t="s">
        <v>10</v>
      </c>
      <c r="F99" s="155" t="s">
        <v>30</v>
      </c>
      <c r="G99" s="93">
        <v>29287</v>
      </c>
      <c r="H99" s="92" t="s">
        <v>6542</v>
      </c>
      <c r="I99" s="92" t="s">
        <v>3427</v>
      </c>
      <c r="J99" s="154" t="s">
        <v>7120</v>
      </c>
      <c r="K99" s="108" t="s">
        <v>3490</v>
      </c>
      <c r="L99" s="108" t="s">
        <v>3430</v>
      </c>
      <c r="M99" s="108" t="s">
        <v>3431</v>
      </c>
      <c r="N99" s="108" t="s">
        <v>6392</v>
      </c>
      <c r="O99" s="108" t="s">
        <v>377</v>
      </c>
      <c r="P99" s="35" t="str">
        <f ca="1" t="shared" si="9" ref="P99:P103">DATEDIF(G99,$P$1,"Y")&amp;" Tahun"</f>
        <v>44 Tahun</v>
      </c>
      <c r="Q99" s="35" t="str">
        <f ca="1" t="shared" si="10" ref="Q99:Q103">DATEDIF(G99,$P$1,"YM")&amp;" Bulan"</f>
        <v>10 Bulan</v>
      </c>
      <c r="R99" s="35" t="str">
        <f ca="1" t="shared" si="11" ref="R99:R103">DATEDIF(G99,$P$1,"MD")&amp;" Hari"</f>
        <v>23 Hari</v>
      </c>
    </row>
    <row r="100" spans="1:18" ht="15">
      <c r="A100" s="509"/>
      <c r="B100" s="643"/>
      <c r="C100" s="152" t="s">
        <v>6576</v>
      </c>
      <c r="D100" s="153" t="s">
        <v>984</v>
      </c>
      <c r="E100" s="154" t="s">
        <v>9</v>
      </c>
      <c r="F100" s="155" t="s">
        <v>150</v>
      </c>
      <c r="G100" s="93">
        <v>35737</v>
      </c>
      <c r="H100" s="92" t="s">
        <v>6542</v>
      </c>
      <c r="I100" s="92" t="s">
        <v>3427</v>
      </c>
      <c r="J100" s="154" t="s">
        <v>7121</v>
      </c>
      <c r="K100" s="108" t="s">
        <v>5828</v>
      </c>
      <c r="L100" s="108" t="s">
        <v>3430</v>
      </c>
      <c r="M100" s="108" t="s">
        <v>3436</v>
      </c>
      <c r="N100" s="108" t="s">
        <v>1378</v>
      </c>
      <c r="O100" s="108" t="s">
        <v>663</v>
      </c>
      <c r="P100" s="35" t="str">
        <f t="shared" ca="1" si="9"/>
        <v>27 Tahun</v>
      </c>
      <c r="Q100" s="35" t="str">
        <f t="shared" ca="1" si="10"/>
        <v>2 Bulan</v>
      </c>
      <c r="R100" s="35" t="str">
        <f t="shared" ca="1" si="11"/>
        <v>27 Hari</v>
      </c>
    </row>
    <row r="101" spans="1:18" ht="15">
      <c r="A101" s="509"/>
      <c r="B101" s="643"/>
      <c r="C101" s="152" t="s">
        <v>6577</v>
      </c>
      <c r="D101" s="153" t="s">
        <v>7117</v>
      </c>
      <c r="E101" s="154" t="s">
        <v>10</v>
      </c>
      <c r="F101" s="155" t="s">
        <v>224</v>
      </c>
      <c r="G101" s="93">
        <v>42744</v>
      </c>
      <c r="H101" s="92" t="s">
        <v>6542</v>
      </c>
      <c r="I101" s="92" t="s">
        <v>3427</v>
      </c>
      <c r="J101" s="154" t="s">
        <v>7122</v>
      </c>
      <c r="K101" s="108" t="s">
        <v>7324</v>
      </c>
      <c r="L101" s="108" t="s">
        <v>3442</v>
      </c>
      <c r="M101" s="108" t="s">
        <v>3443</v>
      </c>
      <c r="N101" s="108" t="s">
        <v>6574</v>
      </c>
      <c r="O101" s="108" t="s">
        <v>984</v>
      </c>
      <c r="P101" s="35" t="str">
        <f t="shared" ca="1" si="9"/>
        <v>8 Tahun</v>
      </c>
      <c r="Q101" s="35" t="str">
        <f t="shared" ca="1" si="10"/>
        <v>0 Bulan</v>
      </c>
      <c r="R101" s="35" t="str">
        <f t="shared" ca="1" si="11"/>
        <v>21 Hari</v>
      </c>
    </row>
    <row r="102" spans="1:18" ht="15">
      <c r="A102" s="509"/>
      <c r="B102" s="643"/>
      <c r="C102" s="152" t="s">
        <v>7115</v>
      </c>
      <c r="D102" s="153" t="s">
        <v>7118</v>
      </c>
      <c r="E102" s="154" t="s">
        <v>10</v>
      </c>
      <c r="F102" s="155" t="s">
        <v>173</v>
      </c>
      <c r="G102" s="93">
        <v>45089</v>
      </c>
      <c r="H102" s="92" t="s">
        <v>6542</v>
      </c>
      <c r="I102" s="92" t="s">
        <v>3427</v>
      </c>
      <c r="J102" s="154" t="s">
        <v>7123</v>
      </c>
      <c r="K102" s="108" t="s">
        <v>7324</v>
      </c>
      <c r="L102" s="108" t="s">
        <v>3442</v>
      </c>
      <c r="M102" s="108" t="s">
        <v>3443</v>
      </c>
      <c r="N102" s="108" t="s">
        <v>6574</v>
      </c>
      <c r="O102" s="108" t="s">
        <v>984</v>
      </c>
      <c r="P102" s="35" t="str">
        <f t="shared" ca="1" si="9"/>
        <v>1 Tahun</v>
      </c>
      <c r="Q102" s="35" t="str">
        <f t="shared" ca="1" si="10"/>
        <v>7 Bulan</v>
      </c>
      <c r="R102" s="35" t="str">
        <f t="shared" ca="1" si="11"/>
        <v>18 Hari</v>
      </c>
    </row>
    <row r="103" spans="1:18" ht="15">
      <c r="A103" s="510"/>
      <c r="B103" s="539"/>
      <c r="C103" s="152" t="s">
        <v>7116</v>
      </c>
      <c r="D103" s="153" t="s">
        <v>7119</v>
      </c>
      <c r="E103" s="154" t="s">
        <v>10</v>
      </c>
      <c r="F103" s="155" t="s">
        <v>173</v>
      </c>
      <c r="G103" s="93">
        <v>45089</v>
      </c>
      <c r="H103" s="92" t="s">
        <v>6542</v>
      </c>
      <c r="I103" s="92" t="s">
        <v>3427</v>
      </c>
      <c r="J103" s="154" t="s">
        <v>7123</v>
      </c>
      <c r="K103" s="108" t="s">
        <v>7324</v>
      </c>
      <c r="L103" s="108" t="s">
        <v>3442</v>
      </c>
      <c r="M103" s="108" t="s">
        <v>3443</v>
      </c>
      <c r="N103" s="108" t="s">
        <v>6574</v>
      </c>
      <c r="O103" s="108" t="s">
        <v>984</v>
      </c>
      <c r="P103" s="35" t="str">
        <f t="shared" ca="1" si="9"/>
        <v>1 Tahun</v>
      </c>
      <c r="Q103" s="35" t="str">
        <f t="shared" ca="1" si="10"/>
        <v>7 Bulan</v>
      </c>
      <c r="R103" s="35" t="str">
        <f t="shared" ca="1" si="11"/>
        <v>18 Hari</v>
      </c>
    </row>
  </sheetData>
  <mergeCells count="53">
    <mergeCell ref="P1:Q1"/>
    <mergeCell ref="P2:R2"/>
    <mergeCell ref="A85:A89"/>
    <mergeCell ref="B85:B89"/>
    <mergeCell ref="A90:A94"/>
    <mergeCell ref="B90:B94"/>
    <mergeCell ref="A77:A78"/>
    <mergeCell ref="B77:B78"/>
    <mergeCell ref="A79:A82"/>
    <mergeCell ref="B79:B82"/>
    <mergeCell ref="A83:A84"/>
    <mergeCell ref="B83:B84"/>
    <mergeCell ref="A58:A63"/>
    <mergeCell ref="B58:B63"/>
    <mergeCell ref="A64:A68"/>
    <mergeCell ref="B64:B68"/>
    <mergeCell ref="A41:A43"/>
    <mergeCell ref="B41:B43"/>
    <mergeCell ref="A69:A76"/>
    <mergeCell ref="B69:B76"/>
    <mergeCell ref="A44:A46"/>
    <mergeCell ref="B44:B46"/>
    <mergeCell ref="A48:A51"/>
    <mergeCell ref="B48:B51"/>
    <mergeCell ref="A53:A57"/>
    <mergeCell ref="B53:B57"/>
    <mergeCell ref="A28:A31"/>
    <mergeCell ref="B28:B31"/>
    <mergeCell ref="A32:A36"/>
    <mergeCell ref="B32:B36"/>
    <mergeCell ref="A37:A40"/>
    <mergeCell ref="B37:B40"/>
    <mergeCell ref="A1:O1"/>
    <mergeCell ref="A4:A7"/>
    <mergeCell ref="B4:B7"/>
    <mergeCell ref="A8:A9"/>
    <mergeCell ref="B8:B9"/>
    <mergeCell ref="B95:B98"/>
    <mergeCell ref="A95:A98"/>
    <mergeCell ref="A99:A103"/>
    <mergeCell ref="B99:B103"/>
    <mergeCell ref="A10:A11"/>
    <mergeCell ref="B10:B11"/>
    <mergeCell ref="A12:A13"/>
    <mergeCell ref="B12:B13"/>
    <mergeCell ref="A14:A16"/>
    <mergeCell ref="B14:B16"/>
    <mergeCell ref="A17:A18"/>
    <mergeCell ref="B17:B18"/>
    <mergeCell ref="A19:A23"/>
    <mergeCell ref="B19:B23"/>
    <mergeCell ref="A24:A27"/>
    <mergeCell ref="B24:B27"/>
  </mergeCells>
  <pageMargins left="0.7" right="0.7" top="0.75" bottom="0.75" header="0.3" footer="0.3"/>
  <pageSetup orientation="landscape" paperSize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1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ALL </vt:lpstr>
      <vt:lpstr>RT 01</vt:lpstr>
      <vt:lpstr>RT 02</vt:lpstr>
      <vt:lpstr>RT 03</vt:lpstr>
      <vt:lpstr>RT 04</vt:lpstr>
      <vt:lpstr>RT 05</vt:lpstr>
      <vt:lpstr>RT 06</vt:lpstr>
      <vt:lpstr>RT 07</vt:lpstr>
      <vt:lpstr>RT 008</vt:lpstr>
      <vt:lpstr>RT 009</vt:lpstr>
      <vt:lpstr>RT 10</vt:lpstr>
      <vt:lpstr>RT 11</vt:lpstr>
      <vt:lpstr>RT 12</vt:lpstr>
      <vt:lpstr>RT 013</vt:lpstr>
      <vt:lpstr>RT 014</vt:lpstr>
      <vt:lpstr>RT 015</vt:lpstr>
      <vt:lpstr>RT 016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 s u s</dc:creator>
  <cp:keywords/>
  <dc:description/>
  <cp:lastModifiedBy>zain</cp:lastModifiedBy>
  <cp:lastPrinted>2024-01-04T07:39:25Z</cp:lastPrinted>
  <dcterms:created xsi:type="dcterms:W3CDTF">2023-05-15T23:41:53Z</dcterms:created>
  <dcterms:modified xsi:type="dcterms:W3CDTF">2025-01-30T02:22:24Z</dcterms:modified>
  <cp:category/>
</cp:coreProperties>
</file>