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/>
  <xr:revisionPtr revIDLastSave="519" documentId="13_ncr:1_{4C7CED62-1F83-445B-88D5-18DCA6F4B8B4}" xr6:coauthVersionLast="45" xr6:coauthVersionMax="45" xr10:uidLastSave="{3A2E9A5B-40D7-46C7-9972-6DAA5CBEEE1B}"/>
  <bookViews>
    <workbookView xWindow="-120" yWindow="-120" windowWidth="20730" windowHeight="11160" xr2:uid="{00000000-000D-0000-FFFF-FFFF00000000}"/>
  </bookViews>
  <sheets>
    <sheet name="反復１" sheetId="1" r:id="rId1"/>
  </sheets>
  <definedNames>
    <definedName name="_xlnm._FilterDatabase" localSheetId="0">反復１!$A$2:$K$62</definedName>
    <definedName name="Z_06B4DFBD_5C79_4F68_BC65_4B644EFEC328_.wvu.FilterData" localSheetId="0">反復１!$A$2:$K$62</definedName>
    <definedName name="Z_13300026_52A2_4B1C_AF85_0E595E74FA6A_.wvu.FilterData" localSheetId="0">反復１!$A$2:$K$46</definedName>
    <definedName name="Z_13C6CEA1_A12C_4A33_89F7_C42E7D2D6F4C_.wvu.FilterData" localSheetId="0">反復１!$A$2:$K$62</definedName>
    <definedName name="Z_1E55FDE8_1C28_486A_8B3E_42FD0F6C2C5B_.wvu.FilterData" localSheetId="0">反復１!$A$2:$K$62</definedName>
    <definedName name="Z_21FBC5F9_AF3B_4473_989A_86C5A84F6064_.wvu.FilterData" localSheetId="0">反復１!$A$2:$K$62</definedName>
    <definedName name="Z_2A20DDA5_C3AD_45D2_BBAE_7EF4CAD0D0A5_.wvu.FilterData" localSheetId="0">反復１!$A$2:$K$62</definedName>
    <definedName name="Z_2BF0F97D_4AD0_498E_8187_CCDEB4673F6D_.wvu.FilterData" localSheetId="0">反復１!$A$2:$K$62</definedName>
    <definedName name="Z_343C42DD_9251_44B2_B0A9_CFBACE255501_.wvu.FilterData" localSheetId="0">反復１!$A$2:$K$62</definedName>
    <definedName name="Z_350595A1_4547_4664_AC00_794421130F85_.wvu.FilterData" localSheetId="0">反復１!$A$2:$K$62</definedName>
    <definedName name="Z_3CA9D375_79FE_4C19_8F1E_68AB9CB3823D_.wvu.FilterData" localSheetId="0">反復１!$A$2:$K$62</definedName>
    <definedName name="Z_408C9ACA_7488_4C10_BEC8_7E0F9F73D3C5_.wvu.FilterData" localSheetId="0">反復１!$A$2:$K$62</definedName>
    <definedName name="Z_433F3EDA_51A7_4B49_958B_0F012875F8AF_.wvu.FilterData" localSheetId="0">反復１!$A$2:$K$62</definedName>
    <definedName name="Z_49C0C027_3D46_416E_A323_D42EDEBD532E_.wvu.FilterData" localSheetId="0">反復１!$A$2:$K$62</definedName>
    <definedName name="Z_4A2E4620_325F_4662_9CE6_35123314BFF4_.wvu.FilterData" localSheetId="0">反復１!$A$2:$K$62</definedName>
    <definedName name="Z_51ABB13D_24EE_492B_9521_A374D8294F91_.wvu.FilterData" localSheetId="0">反復１!$A$2:$K$62</definedName>
    <definedName name="Z_56E77848_89DE_4B72_90E9_E70847C5962A_.wvu.FilterData" localSheetId="0">反復１!$A$2:$K$62</definedName>
    <definedName name="Z_5E0394B4_808B_4DAA_BA0F_DD6C2B48C4D4_.wvu.FilterData" localSheetId="0">反復１!$A$2:$K$62</definedName>
    <definedName name="Z_60BF0A44_7051_4FB3_B37F_E5E315AEAC61_.wvu.FilterData" localSheetId="0">反復１!$A$2:$K$62</definedName>
    <definedName name="Z_65B35576_6CD8_4479_932B_8D8438F861BA_.wvu.FilterData" localSheetId="0">反復１!$A$2:$K$62</definedName>
    <definedName name="Z_6A99DAE4_A408_4B3C_9280_F3C47F95A0B1_.wvu.FilterData" localSheetId="0">反復１!$A$2:$K$62</definedName>
    <definedName name="Z_6AF7E15C_8C49_48EA_9BDC_7A0EEE79AE24_.wvu.FilterData" localSheetId="0">反復１!$A$2:$K$62</definedName>
    <definedName name="Z_73FF8A18_079E_4A14_99B3_579F6590DC13_.wvu.FilterData" localSheetId="0">反復１!$A$2:$K$62</definedName>
    <definedName name="Z_7AE0FA4E_81C9_45EC_B2DB_C6247E14F5E0_.wvu.FilterData" localSheetId="0">反復１!$A$2:$K$62</definedName>
    <definedName name="Z_8A4B12B4_91D3_4448_8425_504FF29E5A65_.wvu.FilterData" localSheetId="0">反復１!$A$2:$K$62</definedName>
    <definedName name="Z_8E7AE198_3EE8_4BDE_ADE2_A63493790568_.wvu.FilterData" localSheetId="0">反復１!$A$2:$K$62</definedName>
    <definedName name="Z_8FA1161B_E5C7_4B98_A276_09F3AC74935B_.wvu.FilterData" localSheetId="0">反復１!$A$2:$K$62</definedName>
    <definedName name="Z_945DB674_08BC_4253_A681_8916477CFC31_.wvu.FilterData" localSheetId="0">反復１!$A$2:$K$62</definedName>
    <definedName name="Z_AF8318F2_2F54_4A3D_B99D_64D1544042E4_.wvu.FilterData" localSheetId="0">反復１!$A$2:$K$62</definedName>
    <definedName name="Z_C20D0F0B_6490_48F9_9B43_65E5CF186637_.wvu.FilterData" localSheetId="0">反復１!$A$2:$K$62</definedName>
    <definedName name="Z_C2BF16E1_7AFA_43D9_AD3E_7077A0E61F43_.wvu.FilterData" localSheetId="0">反復１!$A$2:$K$62</definedName>
    <definedName name="Z_C44183A6_D8EF_40F3_8BE1_8B99DF4211BA_.wvu.FilterData" localSheetId="0">反復１!$A$2:$K$62</definedName>
    <definedName name="Z_C4CDCC8E_83D2_43EC_AE5F_18F8961A982A_.wvu.FilterData" localSheetId="0">反復１!$A$2:$K$62</definedName>
    <definedName name="Z_C8D5D480_2A49_40BE_B7A6_454EA23640FF_.wvu.FilterData" localSheetId="0">反復１!$A$2:$K$62</definedName>
    <definedName name="Z_D1EAD80E_E4BF_4EBC_BAEB_CAB23319AEE9_.wvu.FilterData" localSheetId="0">反復１!$A$2:$K$62</definedName>
    <definedName name="Z_D5EBC936_A13E_4C94_82B6_E58FEDF178A0_.wvu.FilterData" localSheetId="0">反復１!$A$2:$K$62</definedName>
    <definedName name="Z_DDCCCC0A_A081_4F8C_9525_39840C27F342_.wvu.FilterData" localSheetId="0">反復１!$A$2:$K$62</definedName>
    <definedName name="Z_DF660335_9F5E_4A1D_B503_E1BBFDACAE7F_.wvu.FilterData" localSheetId="0">反復１!$A$2:$K$62</definedName>
    <definedName name="Z_E065FE35_0834_4DD0_B998_91253A3BB47D_.wvu.FilterData" localSheetId="0">反復１!$A$2:$K$62</definedName>
    <definedName name="Z_E7CD2CEA_4573_49C3_BCAB_C3B229B6682B_.wvu.FilterData" localSheetId="0">反復１!$A$2:$K$62</definedName>
    <definedName name="Z_EDE81CA1_484F_45F9_B8CA_0958EC6CFEE2_.wvu.FilterData" localSheetId="0">反復１!$A$2:$K$62</definedName>
    <definedName name="Z_F55870F9_E82A_4267_AED3_94CF07AEF80F_.wvu.FilterData" localSheetId="0">反復１!$A$2:$K$62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1" l="1"/>
  <c r="H22" i="1"/>
  <c r="H23" i="1"/>
  <c r="H24" i="1"/>
  <c r="Q106" i="1" a="1"/>
  <c r="Q106" i="1" s="1"/>
  <c r="P106" i="1" a="1"/>
  <c r="P106" i="1" s="1"/>
  <c r="O106" i="1" a="1"/>
  <c r="O106" i="1" s="1"/>
  <c r="N106" i="1" a="1"/>
  <c r="N106" i="1" s="1"/>
  <c r="M106" i="1" a="1"/>
  <c r="M106" i="1" s="1"/>
  <c r="L106" i="1" a="1"/>
  <c r="L106" i="1" s="1"/>
  <c r="Q105" i="1" a="1"/>
  <c r="Q105" i="1" s="1"/>
  <c r="P105" i="1" a="1"/>
  <c r="P105" i="1" s="1"/>
  <c r="O105" i="1" a="1"/>
  <c r="O105" i="1" s="1"/>
  <c r="N105" i="1" a="1"/>
  <c r="N105" i="1" s="1"/>
  <c r="M105" i="1" a="1"/>
  <c r="M105" i="1" s="1"/>
  <c r="L105" i="1" a="1"/>
  <c r="L105" i="1" s="1"/>
  <c r="Q92" i="1" a="1"/>
  <c r="Q92" i="1" s="1"/>
  <c r="P92" i="1" a="1"/>
  <c r="P92" i="1" s="1"/>
  <c r="O92" i="1" a="1"/>
  <c r="O92" i="1" s="1"/>
  <c r="N92" i="1" a="1"/>
  <c r="N92" i="1" s="1"/>
  <c r="M92" i="1" a="1"/>
  <c r="M92" i="1" s="1"/>
  <c r="L92" i="1" a="1"/>
  <c r="L92" i="1" s="1"/>
  <c r="K92" i="1" a="1"/>
  <c r="K92" i="1" s="1"/>
  <c r="K91" i="1" a="1"/>
  <c r="K91" i="1" s="1"/>
  <c r="Q91" i="1" a="1"/>
  <c r="Q91" i="1" s="1"/>
  <c r="P91" i="1" a="1"/>
  <c r="P91" i="1" s="1"/>
  <c r="O91" i="1" a="1"/>
  <c r="O91" i="1" s="1"/>
  <c r="N91" i="1" a="1"/>
  <c r="N91" i="1" s="1"/>
  <c r="M91" i="1" a="1"/>
  <c r="M91" i="1" s="1"/>
  <c r="L91" i="1" a="1"/>
  <c r="L91" i="1" s="1"/>
  <c r="Q84" i="1" a="1"/>
  <c r="Q84" i="1" s="1"/>
  <c r="P84" i="1" a="1"/>
  <c r="P84" i="1" s="1"/>
  <c r="O84" i="1" a="1"/>
  <c r="O84" i="1" s="1"/>
  <c r="N84" i="1" a="1"/>
  <c r="N84" i="1" s="1"/>
  <c r="M84" i="1" a="1"/>
  <c r="M84" i="1" s="1"/>
  <c r="L84" i="1" a="1"/>
  <c r="L84" i="1" s="1"/>
  <c r="K84" i="1" a="1"/>
  <c r="K84" i="1" s="1"/>
  <c r="K83" i="1" a="1"/>
  <c r="K83" i="1" s="1"/>
  <c r="Q83" i="1" a="1"/>
  <c r="Q83" i="1" s="1"/>
  <c r="P83" i="1" a="1"/>
  <c r="P83" i="1" s="1"/>
  <c r="O83" i="1" a="1"/>
  <c r="O83" i="1" s="1"/>
  <c r="N83" i="1" a="1"/>
  <c r="N83" i="1" s="1"/>
  <c r="M83" i="1" a="1"/>
  <c r="M83" i="1" s="1"/>
  <c r="L83" i="1" a="1"/>
  <c r="L83" i="1" s="1"/>
  <c r="Q64" i="1" a="1"/>
  <c r="Q64" i="1" s="1"/>
  <c r="P64" i="1" a="1"/>
  <c r="P64" i="1" s="1"/>
  <c r="O64" i="1" a="1"/>
  <c r="O64" i="1" s="1"/>
  <c r="N64" i="1" a="1"/>
  <c r="N64" i="1" s="1"/>
  <c r="M64" i="1" a="1"/>
  <c r="M64" i="1" s="1"/>
  <c r="L64" i="1" a="1"/>
  <c r="L64" i="1" s="1"/>
  <c r="K64" i="1" a="1"/>
  <c r="K64" i="1" s="1"/>
  <c r="K63" i="1" a="1"/>
  <c r="K63" i="1" s="1"/>
  <c r="M29" i="1" a="1"/>
  <c r="M29" i="1" s="1"/>
  <c r="M5" i="1" s="1"/>
  <c r="Q63" i="1" a="1"/>
  <c r="Q63" i="1" s="1"/>
  <c r="P63" i="1" a="1"/>
  <c r="P63" i="1" s="1"/>
  <c r="O63" i="1" a="1"/>
  <c r="O63" i="1" s="1"/>
  <c r="N63" i="1" a="1"/>
  <c r="N63" i="1" s="1"/>
  <c r="M63" i="1" a="1"/>
  <c r="M63" i="1" s="1"/>
  <c r="L63" i="1" a="1"/>
  <c r="L63" i="1" s="1"/>
  <c r="Q48" i="1" a="1"/>
  <c r="Q48" i="1" s="1"/>
  <c r="P48" i="1" a="1"/>
  <c r="P48" i="1" s="1"/>
  <c r="O48" i="1" a="1"/>
  <c r="O48" i="1" s="1"/>
  <c r="N48" i="1" a="1"/>
  <c r="N48" i="1" s="1"/>
  <c r="M48" i="1" a="1"/>
  <c r="M48" i="1" s="1"/>
  <c r="L48" i="1" a="1"/>
  <c r="L48" i="1" s="1"/>
  <c r="K48" i="1" a="1"/>
  <c r="K48" i="1" s="1"/>
  <c r="K47" i="1" a="1"/>
  <c r="K47" i="1" s="1"/>
  <c r="Q47" i="1" a="1"/>
  <c r="Q47" i="1" s="1"/>
  <c r="P47" i="1" a="1"/>
  <c r="P47" i="1" s="1"/>
  <c r="O47" i="1" a="1"/>
  <c r="O47" i="1" s="1"/>
  <c r="N47" i="1" a="1"/>
  <c r="N47" i="1" s="1"/>
  <c r="M47" i="1" a="1"/>
  <c r="M47" i="1" s="1"/>
  <c r="L47" i="1" a="1"/>
  <c r="L47" i="1" s="1"/>
  <c r="M30" i="1"/>
  <c r="N30" i="1"/>
  <c r="O30" i="1"/>
  <c r="P30" i="1"/>
  <c r="Q30" i="1"/>
  <c r="N29" i="1"/>
  <c r="N5" i="1" s="1"/>
  <c r="O29" i="1"/>
  <c r="O5" i="1" s="1"/>
  <c r="P29" i="1"/>
  <c r="P5" i="1" s="1"/>
  <c r="Q29" i="1"/>
  <c r="K109" i="1"/>
  <c r="K107" i="1"/>
  <c r="K108" i="1"/>
  <c r="K99" i="1"/>
  <c r="K100" i="1"/>
  <c r="K85" i="1"/>
  <c r="L7" i="1" a="1"/>
  <c r="L7" i="1"/>
  <c r="K75" i="1"/>
  <c r="K76" i="1"/>
  <c r="K65" i="1"/>
  <c r="K66" i="1"/>
  <c r="K96" i="1"/>
  <c r="K97" i="1"/>
  <c r="K98" i="1"/>
  <c r="K101" i="1"/>
  <c r="K102" i="1"/>
  <c r="K103" i="1"/>
  <c r="K104" i="1"/>
  <c r="K110" i="1"/>
  <c r="K111" i="1"/>
  <c r="K106" i="1" s="1" a="1"/>
  <c r="K106" i="1" s="1"/>
  <c r="K112" i="1"/>
  <c r="K113" i="1"/>
  <c r="K114" i="1"/>
  <c r="K115" i="1"/>
  <c r="K116" i="1"/>
  <c r="K117" i="1"/>
  <c r="K118" i="1"/>
  <c r="K74" i="1"/>
  <c r="K77" i="1"/>
  <c r="K78" i="1"/>
  <c r="K79" i="1"/>
  <c r="K80" i="1"/>
  <c r="K81" i="1"/>
  <c r="K82" i="1"/>
  <c r="K86" i="1"/>
  <c r="K87" i="1"/>
  <c r="K88" i="1"/>
  <c r="K89" i="1"/>
  <c r="K90" i="1"/>
  <c r="K93" i="1"/>
  <c r="K94" i="1"/>
  <c r="K95" i="1"/>
  <c r="K67" i="1"/>
  <c r="K68" i="1"/>
  <c r="K69" i="1"/>
  <c r="K70" i="1"/>
  <c r="K71" i="1"/>
  <c r="K72" i="1"/>
  <c r="K73" i="1"/>
  <c r="H25" i="1"/>
  <c r="K25" i="1"/>
  <c r="H26" i="1"/>
  <c r="K26" i="1"/>
  <c r="H27" i="1"/>
  <c r="K27" i="1"/>
  <c r="H28" i="1"/>
  <c r="K28" i="1"/>
  <c r="K23" i="1"/>
  <c r="K24" i="1"/>
  <c r="K21" i="1"/>
  <c r="K22" i="1"/>
  <c r="H19" i="1"/>
  <c r="K19" i="1"/>
  <c r="H20" i="1"/>
  <c r="K20" i="1"/>
  <c r="K105" i="1" l="1" a="1"/>
  <c r="K105" i="1" s="1"/>
  <c r="K18" i="1"/>
  <c r="H18" i="1"/>
  <c r="K17" i="1"/>
  <c r="H17" i="1"/>
  <c r="K13" i="1"/>
  <c r="K52" i="1" l="1"/>
  <c r="K53" i="1"/>
  <c r="K54" i="1"/>
  <c r="K57" i="1"/>
  <c r="K58" i="1"/>
  <c r="K59" i="1"/>
  <c r="K60" i="1"/>
  <c r="K61" i="1"/>
  <c r="K62" i="1"/>
  <c r="K51" i="1"/>
  <c r="K44" i="1"/>
  <c r="K45" i="1"/>
  <c r="K46" i="1"/>
  <c r="K43" i="1"/>
  <c r="K34" i="1"/>
  <c r="K35" i="1"/>
  <c r="K36" i="1"/>
  <c r="K38" i="1"/>
  <c r="K39" i="1"/>
  <c r="K40" i="1"/>
  <c r="K33" i="1"/>
  <c r="K12" i="1"/>
  <c r="K14" i="1"/>
  <c r="K11" i="1"/>
  <c r="K7" i="1" s="1" a="1"/>
  <c r="K7" i="1" s="1"/>
  <c r="K29" i="1" l="1" a="1"/>
  <c r="K29" i="1" s="1"/>
  <c r="L29" i="1"/>
  <c r="L5" i="1" s="1"/>
  <c r="M7" i="1" l="1"/>
  <c r="N7" i="1"/>
  <c r="P7" i="1"/>
  <c r="L8" i="1"/>
  <c r="M8" i="1"/>
  <c r="N8" i="1"/>
  <c r="P8" i="1"/>
  <c r="H9" i="1"/>
  <c r="H10" i="1"/>
  <c r="H11" i="1"/>
  <c r="H12" i="1"/>
  <c r="H13" i="1"/>
  <c r="H14" i="1"/>
  <c r="H15" i="1"/>
  <c r="H16" i="1"/>
  <c r="O7" i="1"/>
  <c r="Q8" i="1"/>
  <c r="L30" i="1"/>
  <c r="H41" i="1"/>
  <c r="H42" i="1"/>
  <c r="L6" i="1" l="1"/>
  <c r="P6" i="1"/>
  <c r="N6" i="1"/>
  <c r="M6" i="1"/>
  <c r="Q6" i="1"/>
  <c r="K5" i="1"/>
  <c r="K8" i="1"/>
  <c r="O8" i="1"/>
  <c r="O6" i="1" s="1"/>
  <c r="Q7" i="1"/>
  <c r="K30" i="1" l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<sst xmlns="http://schemas.openxmlformats.org/spreadsheetml/2006/main" count="286" uniqueCount="69">
  <si>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</si>
  <si>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</si>
  <si>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</si>
  <si>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</si>
  <si>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</si>
  <si>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</si>
  <si>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</si>
  <si>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</si>
  <si>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日</t>
    <rPh sb="0" eb="1">
      <t>ニチ</t>
    </rPh>
    <phoneticPr fontId="1"/>
  </si>
  <si>
    <t>火</t>
  </si>
  <si>
    <t>水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</si>
  <si>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</si>
  <si>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</si>
  <si>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</si>
  <si>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</si>
  <si>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</si>
  <si>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</si>
  <si>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</si>
  <si>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</si>
  <si>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</si>
  <si>
    <t>成果物作成</t>
  </si>
  <si>
    <t>a</t>
    <phoneticPr fontId="1"/>
  </si>
  <si>
    <t>反復計画書</t>
  </si>
  <si>
    <t>今村、落合、鈴木、竹田、長嶺</t>
  </si>
  <si>
    <t>b</t>
    <phoneticPr fontId="1"/>
  </si>
  <si>
    <t>WBSガントチャート</t>
  </si>
  <si>
    <t>鈴木、長嶺</t>
  </si>
  <si>
    <t>レビュー</t>
  </si>
  <si>
    <t>反復計画書レビュー</t>
  </si>
  <si>
    <t>WBSガントチャートレビュー</t>
  </si>
  <si>
    <t>レビュー指摘修正</t>
  </si>
  <si>
    <t>竹田、鈴木</t>
  </si>
  <si>
    <t>c</t>
  </si>
  <si>
    <t>レビュー議事録作成</t>
  </si>
  <si>
    <t>鈴木</t>
  </si>
  <si>
    <t>B.要求分析</t>
  </si>
  <si>
    <t>ユースケース図</t>
  </si>
  <si>
    <t>今村、落合、竹田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</si>
  <si>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</si>
  <si>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</si>
  <si>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</si>
  <si>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</si>
  <si>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</si>
  <si>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レビュー指摘修正＆内容レビュー</t>
  </si>
  <si>
    <t>C.分析</t>
  </si>
  <si>
    <t>クラス図</t>
  </si>
  <si>
    <t>シーケンス図</t>
  </si>
  <si>
    <t>D.設計</t>
  </si>
  <si>
    <t>ｂ</t>
  </si>
  <si>
    <t>ｃ</t>
  </si>
  <si>
    <t>結合・ユニットテスト仕様書</t>
  </si>
  <si>
    <t>d</t>
  </si>
  <si>
    <t>E.実装</t>
  </si>
  <si>
    <t>コード</t>
  </si>
  <si>
    <t>テストコード</t>
  </si>
  <si>
    <t>F.テスト</t>
  </si>
  <si>
    <t>テスト仕様書【結果記入済】</t>
  </si>
  <si>
    <t>非機能要求一覧【結果記入済】</t>
  </si>
  <si>
    <t>G.振り返り</t>
  </si>
  <si>
    <t>KPTによる振り替えり、開発体験シート</t>
  </si>
  <si>
    <t>メトリクス評価</t>
  </si>
  <si>
    <t>e</t>
  </si>
  <si>
    <t>f</t>
  </si>
  <si>
    <t>今村、竹田</t>
  </si>
  <si>
    <t>新規作成</t>
  </si>
  <si>
    <t>着手</t>
  </si>
  <si>
    <t>完了</t>
  </si>
  <si>
    <t>レビュー参加</t>
  </si>
  <si>
    <t>更新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</si>
</sst>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  <font>
      <sz val="8"/>
      <color rgb="FF757171"/>
      <name val="HGPｺﾞｼｯｸE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5" borderId="5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49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2" xfId="0" applyFont="1" applyFill="1" applyBorder="1" applyAlignment="1">
      <alignment horizontal="center"/>
    </xf>
    <xf numFmtId="0" fontId="2" fillId="0" borderId="52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0" xfId="0" applyFont="1"/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7" fontId="3" fillId="2" borderId="45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5" xfId="0" applyNumberFormat="1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5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5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8" fillId="8" borderId="19" xfId="0" applyFont="1" applyFill="1" applyBorder="1" applyAlignment="1">
      <alignment horizontal="center" vertical="center"/>
    </xf>
    <xf numFmtId="0" fontId="8" fillId="8" borderId="19" xfId="0" applyFont="1" applyFill="1" applyBorder="1" applyAlignment="1">
      <alignment horizontal="left" vertical="center" wrapText="1"/>
    </xf>
    <xf numFmtId="0" fontId="8" fillId="8" borderId="7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left" vertical="center"/>
    </xf>
    <xf numFmtId="0" fontId="8" fillId="8" borderId="9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0" borderId="19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/>
    </xf>
    <xf numFmtId="0" fontId="2" fillId="12" borderId="16" xfId="0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21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2" fillId="12" borderId="52" xfId="0" applyFont="1" applyFill="1" applyBorder="1" applyAlignment="1">
      <alignment horizontal="center"/>
    </xf>
    <xf numFmtId="0" fontId="2" fillId="12" borderId="15" xfId="0" applyFont="1" applyFill="1" applyBorder="1" applyAlignment="1">
      <alignment horizontal="center"/>
    </xf>
    <xf numFmtId="0" fontId="2" fillId="12" borderId="53" xfId="0" applyFont="1" applyFill="1" applyBorder="1" applyAlignment="1">
      <alignment horizontal="center"/>
    </xf>
    <xf numFmtId="0" fontId="2" fillId="12" borderId="17" xfId="0" applyFont="1" applyFill="1" applyBorder="1" applyAlignment="1">
      <alignment horizontal="center"/>
    </xf>
    <xf numFmtId="0" fontId="2" fillId="11" borderId="19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</cellXfs>
  <cellStyles count="1">
    <cellStyle name="標準" xfId="0" builtinId="0"/>
  </cellStyles>
  <dxfs count="1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"/>
  <sheetViews>
    <sheetView showZeros="0" tabSelected="1" zoomScale="85" zoomScaleNormal="85" zoomScaleSheetLayoutView="100" workbookViewId="0">
      <pane xSplit="4" ySplit="4" topLeftCell="H10" activePane="bottomRight" state="frozen"/>
      <selection pane="topRight" activeCell="E1" sqref="E1"/>
      <selection pane="bottomLeft" activeCell="A5" sqref="A5"/>
      <selection pane="bottomRight" activeCell="C19" sqref="C19:D20"/>
    </sheetView>
  </sheetViews>
  <sheetFormatPr defaultColWidth="9" defaultRowHeight="10.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2.25" style="13" customWidth="1"/>
    <col min="10" max="10" width="7.125" style="1" customWidth="1"/>
    <col min="11" max="11" width="8.25" style="1" customWidth="1"/>
    <col min="12" max="16384" width="9" style="1"/>
  </cols>
  <sheetData>
    <row r="1" spans="1:17" ht="14.25" customHeight="1">
      <c r="A1" s="116" t="s">
        <v>0</v>
      </c>
      <c r="B1" s="110"/>
      <c r="C1" s="110"/>
      <c r="D1" s="110"/>
      <c r="E1" s="113" t="s">
        <v>1</v>
      </c>
      <c r="F1" s="113" t="s">
        <v>2</v>
      </c>
      <c r="G1" s="110" t="s">
        <v>3</v>
      </c>
      <c r="H1" s="113" t="s">
        <v>4</v>
      </c>
      <c r="I1" s="113" t="s">
        <v>5</v>
      </c>
      <c r="J1" s="113" t="s">
        <v>6</v>
      </c>
      <c r="K1" s="107" t="s">
        <v>7</v>
      </c>
      <c r="L1" s="96">
        <v>43984</v>
      </c>
      <c r="M1" s="97"/>
      <c r="N1" s="96">
        <v>43985</v>
      </c>
      <c r="O1" s="97"/>
      <c r="P1" s="96">
        <v>43986</v>
      </c>
      <c r="Q1" s="97"/>
    </row>
    <row r="2" spans="1:17" ht="13.5" customHeight="1">
      <c r="A2" s="117"/>
      <c r="B2" s="111"/>
      <c r="C2" s="111"/>
      <c r="D2" s="111"/>
      <c r="E2" s="114"/>
      <c r="F2" s="114"/>
      <c r="G2" s="111"/>
      <c r="H2" s="121"/>
      <c r="I2" s="114"/>
      <c r="J2" s="114"/>
      <c r="K2" s="108"/>
      <c r="L2" s="98" t="s">
        <v>8</v>
      </c>
      <c r="M2" s="99"/>
      <c r="N2" s="98" t="s">
        <v>10</v>
      </c>
      <c r="O2" s="99"/>
      <c r="P2" s="98" t="s">
        <v>9</v>
      </c>
      <c r="Q2" s="99"/>
    </row>
    <row r="3" spans="1:17" ht="13.5" customHeight="1">
      <c r="A3" s="117"/>
      <c r="B3" s="111"/>
      <c r="C3" s="111"/>
      <c r="D3" s="111"/>
      <c r="E3" s="114"/>
      <c r="F3" s="114"/>
      <c r="G3" s="111"/>
      <c r="H3" s="121"/>
      <c r="I3" s="114"/>
      <c r="J3" s="114"/>
      <c r="K3" s="108"/>
      <c r="L3" s="102" t="s">
        <v>11</v>
      </c>
      <c r="M3" s="101"/>
      <c r="N3" s="100" t="s">
        <v>12</v>
      </c>
      <c r="O3" s="101"/>
      <c r="P3" s="100" t="s">
        <v>13</v>
      </c>
      <c r="Q3" s="101"/>
    </row>
    <row r="4" spans="1:17" ht="13.5" customHeight="1" thickBot="1">
      <c r="A4" s="118"/>
      <c r="B4" s="112"/>
      <c r="C4" s="112"/>
      <c r="D4" s="112"/>
      <c r="E4" s="115"/>
      <c r="F4" s="115"/>
      <c r="G4" s="112"/>
      <c r="H4" s="122"/>
      <c r="I4" s="115"/>
      <c r="J4" s="115"/>
      <c r="K4" s="109"/>
      <c r="L4" s="2" t="s">
        <v>14</v>
      </c>
      <c r="M4" s="3" t="s">
        <v>15</v>
      </c>
      <c r="N4" s="2" t="s">
        <v>14</v>
      </c>
      <c r="O4" s="3" t="s">
        <v>15</v>
      </c>
      <c r="P4" s="2" t="s">
        <v>14</v>
      </c>
      <c r="Q4" s="3" t="s">
        <v>15</v>
      </c>
    </row>
    <row r="5" spans="1:17" s="11" customFormat="1" ht="12" customHeight="1" thickTop="1">
      <c r="A5" s="82" t="s">
        <v>16</v>
      </c>
      <c r="B5" s="83"/>
      <c r="C5" s="83"/>
      <c r="D5" s="84"/>
      <c r="E5" s="88"/>
      <c r="F5" s="88"/>
      <c r="G5" s="123"/>
      <c r="H5" s="16" t="s">
        <v>17</v>
      </c>
      <c r="I5" s="17"/>
      <c r="J5" s="17"/>
      <c r="K5" s="42">
        <f t="shared" ref="K5:Q5" si="0">SUM(K7,K29,K47)</f>
        <v>31.5</v>
      </c>
      <c r="L5" s="27">
        <f>SUM(L7,L29,L47)</f>
        <v>15.5</v>
      </c>
      <c r="M5" s="17">
        <f>SUM(M7,M29,M47)</f>
        <v>4</v>
      </c>
      <c r="N5" s="17">
        <f>SUM(N7,N29,N47)</f>
        <v>13.5</v>
      </c>
      <c r="O5" s="17">
        <f>SUM(O7,O29,O47)</f>
        <v>0</v>
      </c>
      <c r="P5" s="17">
        <f>SUM(P7,P29,P47)</f>
        <v>0</v>
      </c>
      <c r="Q5" s="17"/>
    </row>
    <row r="6" spans="1:17" s="11" customFormat="1" ht="12" customHeight="1" thickBot="1">
      <c r="A6" s="85"/>
      <c r="B6" s="86"/>
      <c r="C6" s="86"/>
      <c r="D6" s="87"/>
      <c r="E6" s="89"/>
      <c r="F6" s="89"/>
      <c r="G6" s="124"/>
      <c r="H6" s="18" t="s">
        <v>18</v>
      </c>
      <c r="I6" s="19"/>
      <c r="J6" s="19"/>
      <c r="K6" s="44">
        <f t="shared" ref="K6:Q6" si="1">SUM(K8,K30,K48)</f>
        <v>9.5</v>
      </c>
      <c r="L6" s="28">
        <f>SUM(L8,L30,L48)</f>
        <v>9.5</v>
      </c>
      <c r="M6" s="29">
        <f t="shared" si="1"/>
        <v>0</v>
      </c>
      <c r="N6" s="29">
        <f t="shared" si="1"/>
        <v>0</v>
      </c>
      <c r="O6" s="29">
        <f t="shared" si="1"/>
        <v>0</v>
      </c>
      <c r="P6" s="29">
        <f t="shared" si="1"/>
        <v>0</v>
      </c>
      <c r="Q6" s="29">
        <f t="shared" si="1"/>
        <v>0</v>
      </c>
    </row>
    <row r="7" spans="1:17" ht="12" customHeight="1" thickTop="1">
      <c r="A7" s="90" t="s">
        <v>19</v>
      </c>
      <c r="B7" s="91"/>
      <c r="C7" s="91"/>
      <c r="D7" s="92"/>
      <c r="E7" s="95"/>
      <c r="F7" s="95"/>
      <c r="G7" s="93"/>
      <c r="H7" s="4" t="s">
        <v>17</v>
      </c>
      <c r="I7" s="5"/>
      <c r="J7" s="5"/>
      <c r="K7" s="14" cm="1">
        <f t="array" ref="K7">SUMPRODUCT((MOD(ROW(K$10:K$28),2)=1)*K$10:K$28)</f>
        <v>9.5</v>
      </c>
      <c r="L7" s="37" cm="1">
        <f t="array" ref="L7">SUMPRODUCT((MOD(ROW(L$10:L$28),2)=1)*L$10:L$28)</f>
        <v>9.5</v>
      </c>
      <c r="M7" s="30">
        <f t="shared" ref="M7:Q7" si="2">SUMPRODUCT((MOD(ROW(M$9:M$24),2)=1)*M$9:M$24)</f>
        <v>0</v>
      </c>
      <c r="N7" s="30">
        <f t="shared" si="2"/>
        <v>0</v>
      </c>
      <c r="O7" s="30">
        <f t="shared" si="2"/>
        <v>0</v>
      </c>
      <c r="P7" s="30">
        <f t="shared" si="2"/>
        <v>0</v>
      </c>
      <c r="Q7" s="30">
        <f t="shared" si="2"/>
        <v>0</v>
      </c>
    </row>
    <row r="8" spans="1:17" ht="12" customHeight="1">
      <c r="A8" s="73"/>
      <c r="B8" s="74"/>
      <c r="C8" s="74"/>
      <c r="D8" s="75"/>
      <c r="E8" s="81"/>
      <c r="F8" s="81"/>
      <c r="G8" s="94"/>
      <c r="H8" s="6" t="s">
        <v>18</v>
      </c>
      <c r="I8" s="7"/>
      <c r="J8" s="7"/>
      <c r="K8" s="15">
        <f t="shared" ref="K8:Q8" si="3">SUMPRODUCT((MOD(ROW(K$9:K$24),2)=0)*K$9:K$24)</f>
        <v>5</v>
      </c>
      <c r="L8" s="36">
        <f t="shared" si="3"/>
        <v>5</v>
      </c>
      <c r="M8" s="31">
        <f t="shared" si="3"/>
        <v>0</v>
      </c>
      <c r="N8" s="31">
        <f t="shared" si="3"/>
        <v>0</v>
      </c>
      <c r="O8" s="31">
        <f t="shared" si="3"/>
        <v>0</v>
      </c>
      <c r="P8" s="31">
        <f t="shared" si="3"/>
        <v>0</v>
      </c>
      <c r="Q8" s="31">
        <f t="shared" si="3"/>
        <v>0</v>
      </c>
    </row>
    <row r="9" spans="1:17" ht="12" customHeight="1">
      <c r="A9" s="53">
        <v>1</v>
      </c>
      <c r="B9" s="57" t="s">
        <v>20</v>
      </c>
      <c r="C9" s="68"/>
      <c r="D9" s="58"/>
      <c r="E9" s="78" t="s">
        <v>64</v>
      </c>
      <c r="F9" s="78" t="s">
        <v>65</v>
      </c>
      <c r="G9" s="76"/>
      <c r="H9" s="23" t="str">
        <f>IF(E9="","","予定")</f>
        <v>予定</v>
      </c>
      <c r="I9" s="23"/>
      <c r="J9" s="23"/>
      <c r="K9" s="22"/>
      <c r="L9" s="146"/>
      <c r="M9" s="140"/>
      <c r="N9" s="140"/>
      <c r="O9" s="140"/>
      <c r="P9" s="140"/>
      <c r="Q9" s="140"/>
    </row>
    <row r="10" spans="1:17" ht="12" customHeight="1">
      <c r="A10" s="54"/>
      <c r="B10" s="59"/>
      <c r="C10" s="69"/>
      <c r="D10" s="60"/>
      <c r="E10" s="79"/>
      <c r="F10" s="79"/>
      <c r="G10" s="77"/>
      <c r="H10" s="24" t="str">
        <f>IF(E9="","","実績")</f>
        <v>実績</v>
      </c>
      <c r="I10" s="24"/>
      <c r="J10" s="24"/>
      <c r="K10" s="43"/>
      <c r="L10" s="141"/>
      <c r="M10" s="142"/>
      <c r="N10" s="142"/>
      <c r="O10" s="142"/>
      <c r="P10" s="142"/>
      <c r="Q10" s="142"/>
    </row>
    <row r="11" spans="1:17" ht="12" customHeight="1">
      <c r="A11" s="53"/>
      <c r="B11" s="55" t="s">
        <v>21</v>
      </c>
      <c r="C11" s="57" t="s">
        <v>22</v>
      </c>
      <c r="D11" s="58"/>
      <c r="E11" s="61" t="s">
        <v>64</v>
      </c>
      <c r="F11" s="61" t="s">
        <v>66</v>
      </c>
      <c r="G11" s="63"/>
      <c r="H11" s="8" t="str">
        <f>IF(E11="","","予定")</f>
        <v>予定</v>
      </c>
      <c r="I11" s="8" t="s">
        <v>23</v>
      </c>
      <c r="J11" s="8">
        <v>5</v>
      </c>
      <c r="K11" s="9">
        <f>SUM(L11:Q11)</f>
        <v>2.5</v>
      </c>
      <c r="L11" s="34">
        <v>2.5</v>
      </c>
      <c r="M11" s="32"/>
      <c r="N11" s="32"/>
      <c r="O11" s="32"/>
      <c r="P11" s="32"/>
      <c r="Q11" s="32"/>
    </row>
    <row r="12" spans="1:17" ht="12" customHeight="1">
      <c r="A12" s="54"/>
      <c r="B12" s="56"/>
      <c r="C12" s="59"/>
      <c r="D12" s="60"/>
      <c r="E12" s="62"/>
      <c r="F12" s="62"/>
      <c r="G12" s="56"/>
      <c r="H12" s="46" t="str">
        <f>IF(E11="","","実績")</f>
        <v>実績</v>
      </c>
      <c r="I12" s="46" t="s">
        <v>23</v>
      </c>
      <c r="J12" s="46">
        <v>5</v>
      </c>
      <c r="K12" s="10">
        <f>SUM(L12:Q12)</f>
        <v>2.5</v>
      </c>
      <c r="L12" s="38">
        <v>2.5</v>
      </c>
      <c r="M12" s="33"/>
      <c r="N12" s="33"/>
      <c r="O12" s="33"/>
      <c r="P12" s="33"/>
      <c r="Q12" s="33"/>
    </row>
    <row r="13" spans="1:17" ht="12" customHeight="1">
      <c r="A13" s="53"/>
      <c r="B13" s="55" t="s">
        <v>24</v>
      </c>
      <c r="C13" s="57" t="s">
        <v>25</v>
      </c>
      <c r="D13" s="58"/>
      <c r="E13" s="61" t="s">
        <v>64</v>
      </c>
      <c r="F13" s="61" t="s">
        <v>65</v>
      </c>
      <c r="G13" s="63"/>
      <c r="H13" s="8" t="str">
        <f>IF(E13="","","予定")</f>
        <v>予定</v>
      </c>
      <c r="I13" s="8" t="s">
        <v>26</v>
      </c>
      <c r="J13" s="8">
        <v>2</v>
      </c>
      <c r="K13" s="9">
        <f>SUM(L13:Q13)</f>
        <v>2</v>
      </c>
      <c r="L13" s="34">
        <v>2</v>
      </c>
      <c r="M13" s="32"/>
      <c r="N13" s="32"/>
      <c r="O13" s="32"/>
      <c r="P13" s="32"/>
      <c r="Q13" s="32"/>
    </row>
    <row r="14" spans="1:17" ht="12" customHeight="1">
      <c r="A14" s="54"/>
      <c r="B14" s="56"/>
      <c r="C14" s="59"/>
      <c r="D14" s="60"/>
      <c r="E14" s="62"/>
      <c r="F14" s="62"/>
      <c r="G14" s="56"/>
      <c r="H14" s="46" t="str">
        <f>IF(E13="","","実績")</f>
        <v>実績</v>
      </c>
      <c r="I14" s="46"/>
      <c r="J14" s="46"/>
      <c r="K14" s="10">
        <f>SUM(L14:Q14)</f>
        <v>0</v>
      </c>
      <c r="L14" s="38"/>
      <c r="M14" s="33"/>
      <c r="N14" s="33"/>
      <c r="O14" s="33"/>
      <c r="P14" s="33"/>
      <c r="Q14" s="33"/>
    </row>
    <row r="15" spans="1:17" ht="12" customHeight="1">
      <c r="A15" s="53">
        <v>2</v>
      </c>
      <c r="B15" s="57" t="s">
        <v>27</v>
      </c>
      <c r="C15" s="68"/>
      <c r="D15" s="58"/>
      <c r="E15" s="78" t="s">
        <v>64</v>
      </c>
      <c r="F15" s="78" t="s">
        <v>65</v>
      </c>
      <c r="G15" s="76"/>
      <c r="H15" s="23" t="str">
        <f>IF(E15="","","予定")</f>
        <v>予定</v>
      </c>
      <c r="I15" s="23"/>
      <c r="J15" s="23"/>
      <c r="K15" s="25"/>
      <c r="L15" s="139"/>
      <c r="M15" s="140"/>
      <c r="N15" s="140"/>
      <c r="O15" s="140"/>
      <c r="P15" s="140"/>
      <c r="Q15" s="140"/>
    </row>
    <row r="16" spans="1:17" ht="12" customHeight="1">
      <c r="A16" s="54"/>
      <c r="B16" s="59"/>
      <c r="C16" s="69"/>
      <c r="D16" s="60"/>
      <c r="E16" s="79"/>
      <c r="F16" s="79"/>
      <c r="G16" s="77"/>
      <c r="H16" s="24" t="str">
        <f>IF(E15="","","実績")</f>
        <v>実績</v>
      </c>
      <c r="I16" s="24"/>
      <c r="J16" s="24"/>
      <c r="K16" s="26"/>
      <c r="L16" s="141"/>
      <c r="M16" s="142"/>
      <c r="N16" s="142"/>
      <c r="O16" s="142"/>
      <c r="P16" s="142"/>
      <c r="Q16" s="142"/>
    </row>
    <row r="17" spans="1:17" ht="12" customHeight="1">
      <c r="A17" s="53"/>
      <c r="B17" s="55" t="s">
        <v>21</v>
      </c>
      <c r="C17" s="57" t="s">
        <v>28</v>
      </c>
      <c r="D17" s="58"/>
      <c r="E17" s="61" t="s">
        <v>64</v>
      </c>
      <c r="F17" s="61" t="s">
        <v>66</v>
      </c>
      <c r="G17" s="63"/>
      <c r="H17" s="8" t="str">
        <f>IF(E17="","","予定")</f>
        <v>予定</v>
      </c>
      <c r="I17" s="8" t="s">
        <v>23</v>
      </c>
      <c r="J17" s="8">
        <v>5</v>
      </c>
      <c r="K17" s="9">
        <f>SUM(L17:Q17)</f>
        <v>1</v>
      </c>
      <c r="L17" s="34">
        <v>1</v>
      </c>
      <c r="M17" s="32"/>
      <c r="N17" s="32"/>
      <c r="O17" s="32"/>
      <c r="P17" s="32"/>
      <c r="Q17" s="32"/>
    </row>
    <row r="18" spans="1:17" ht="12" customHeight="1">
      <c r="A18" s="54"/>
      <c r="B18" s="56"/>
      <c r="C18" s="59"/>
      <c r="D18" s="60"/>
      <c r="E18" s="62"/>
      <c r="F18" s="62"/>
      <c r="G18" s="56"/>
      <c r="H18" s="46" t="str">
        <f>IF(E17="","","実績")</f>
        <v>実績</v>
      </c>
      <c r="I18" s="47" t="s">
        <v>23</v>
      </c>
      <c r="J18" s="46">
        <v>5</v>
      </c>
      <c r="K18" s="10">
        <f>SUM(L18:Q18)</f>
        <v>1</v>
      </c>
      <c r="L18" s="38">
        <v>1</v>
      </c>
      <c r="M18" s="33"/>
      <c r="N18" s="33"/>
      <c r="O18" s="33"/>
      <c r="P18" s="33"/>
      <c r="Q18" s="33"/>
    </row>
    <row r="19" spans="1:17" s="45" customFormat="1" ht="12" customHeight="1">
      <c r="A19" s="64"/>
      <c r="B19" s="66" t="s">
        <v>24</v>
      </c>
      <c r="C19" s="57" t="s">
        <v>30</v>
      </c>
      <c r="D19" s="58"/>
      <c r="E19" s="103" t="s">
        <v>64</v>
      </c>
      <c r="F19" s="103" t="s">
        <v>66</v>
      </c>
      <c r="G19" s="105"/>
      <c r="H19" s="47" t="str">
        <f>IF(E19="","","予定")</f>
        <v>予定</v>
      </c>
      <c r="I19" s="47" t="s">
        <v>31</v>
      </c>
      <c r="J19" s="47">
        <v>2</v>
      </c>
      <c r="K19" s="9">
        <f>SUM(L19:Q19)</f>
        <v>1</v>
      </c>
      <c r="L19" s="48">
        <v>1</v>
      </c>
      <c r="M19" s="49"/>
      <c r="N19" s="49"/>
      <c r="O19" s="49"/>
      <c r="P19" s="49"/>
      <c r="Q19" s="49"/>
    </row>
    <row r="20" spans="1:17" s="45" customFormat="1" ht="12" customHeight="1">
      <c r="A20" s="65"/>
      <c r="B20" s="67"/>
      <c r="C20" s="59"/>
      <c r="D20" s="60"/>
      <c r="E20" s="104"/>
      <c r="F20" s="104"/>
      <c r="G20" s="106"/>
      <c r="H20" s="50" t="str">
        <f>IF(E19="","","実績")</f>
        <v>実績</v>
      </c>
      <c r="I20" s="47" t="s">
        <v>31</v>
      </c>
      <c r="J20" s="50">
        <v>2</v>
      </c>
      <c r="K20" s="10">
        <f>SUM(L20:Q20)</f>
        <v>1</v>
      </c>
      <c r="L20" s="51">
        <v>1</v>
      </c>
      <c r="M20" s="52"/>
      <c r="N20" s="52"/>
      <c r="O20" s="52"/>
      <c r="P20" s="52"/>
      <c r="Q20" s="52"/>
    </row>
    <row r="21" spans="1:17" s="45" customFormat="1" ht="12" customHeight="1">
      <c r="A21" s="64"/>
      <c r="B21" s="66" t="s">
        <v>32</v>
      </c>
      <c r="C21" s="57" t="s">
        <v>33</v>
      </c>
      <c r="D21" s="58"/>
      <c r="E21" s="103" t="s">
        <v>64</v>
      </c>
      <c r="F21" s="103" t="s">
        <v>66</v>
      </c>
      <c r="G21" s="105"/>
      <c r="H21" s="47" t="str">
        <f>IF(E21="","","予定")</f>
        <v>予定</v>
      </c>
      <c r="I21" s="47" t="s">
        <v>34</v>
      </c>
      <c r="J21" s="47">
        <v>1</v>
      </c>
      <c r="K21" s="9">
        <f>SUM(L21:Q21)</f>
        <v>0.5</v>
      </c>
      <c r="L21" s="48">
        <v>0.5</v>
      </c>
      <c r="M21" s="49"/>
      <c r="N21" s="49"/>
      <c r="O21" s="49"/>
      <c r="P21" s="49"/>
      <c r="Q21" s="49"/>
    </row>
    <row r="22" spans="1:17" s="45" customFormat="1" ht="12" customHeight="1">
      <c r="A22" s="65"/>
      <c r="B22" s="67"/>
      <c r="C22" s="59"/>
      <c r="D22" s="60"/>
      <c r="E22" s="104"/>
      <c r="F22" s="104"/>
      <c r="G22" s="106"/>
      <c r="H22" s="50" t="str">
        <f>IF(E21="","","実績")</f>
        <v>実績</v>
      </c>
      <c r="I22" s="47" t="s">
        <v>34</v>
      </c>
      <c r="J22" s="50">
        <v>1</v>
      </c>
      <c r="K22" s="10">
        <f>SUM(L22:Q22)</f>
        <v>0.5</v>
      </c>
      <c r="L22" s="51">
        <v>0.5</v>
      </c>
      <c r="M22" s="52"/>
      <c r="N22" s="52"/>
      <c r="O22" s="52"/>
      <c r="P22" s="52"/>
      <c r="Q22" s="52"/>
    </row>
    <row r="23" spans="1:17" ht="12" customHeight="1">
      <c r="A23" s="64"/>
      <c r="B23" s="66" t="s">
        <v>51</v>
      </c>
      <c r="C23" s="57" t="s">
        <v>29</v>
      </c>
      <c r="D23" s="58"/>
      <c r="E23" s="103" t="s">
        <v>67</v>
      </c>
      <c r="F23" s="103"/>
      <c r="G23" s="105"/>
      <c r="H23" s="47" t="str">
        <f>IF(E23="","","予定")</f>
        <v>予定</v>
      </c>
      <c r="I23" s="47" t="s">
        <v>23</v>
      </c>
      <c r="J23" s="47">
        <v>5</v>
      </c>
      <c r="K23" s="9">
        <f>SUM(L23:Q23)</f>
        <v>1</v>
      </c>
      <c r="L23" s="48">
        <v>1</v>
      </c>
      <c r="M23" s="49"/>
      <c r="N23" s="49"/>
      <c r="O23" s="49"/>
      <c r="P23" s="49"/>
      <c r="Q23" s="49"/>
    </row>
    <row r="24" spans="1:17" ht="12" customHeight="1">
      <c r="A24" s="65"/>
      <c r="B24" s="67"/>
      <c r="C24" s="59"/>
      <c r="D24" s="60"/>
      <c r="E24" s="104"/>
      <c r="F24" s="104"/>
      <c r="G24" s="106"/>
      <c r="H24" s="50" t="str">
        <f>IF(E23="","","実績")</f>
        <v>実績</v>
      </c>
      <c r="I24" s="50"/>
      <c r="J24" s="50"/>
      <c r="K24" s="10">
        <f>SUM(L24:Q24)</f>
        <v>0</v>
      </c>
      <c r="L24" s="51"/>
      <c r="M24" s="52"/>
      <c r="N24" s="52"/>
      <c r="O24" s="52"/>
      <c r="P24" s="52"/>
      <c r="Q24" s="52"/>
    </row>
    <row r="25" spans="1:17" s="45" customFormat="1" ht="12" customHeight="1">
      <c r="A25" s="64"/>
      <c r="B25" s="66" t="s">
        <v>61</v>
      </c>
      <c r="C25" s="57" t="s">
        <v>30</v>
      </c>
      <c r="D25" s="58"/>
      <c r="E25" s="103" t="s">
        <v>64</v>
      </c>
      <c r="F25" s="103"/>
      <c r="G25" s="105"/>
      <c r="H25" s="47" t="str">
        <f>IF(E25="","","予定")</f>
        <v>予定</v>
      </c>
      <c r="I25" s="47" t="s">
        <v>31</v>
      </c>
      <c r="J25" s="47">
        <v>2</v>
      </c>
      <c r="K25" s="9">
        <f>SUM(L25:Q25)</f>
        <v>1</v>
      </c>
      <c r="L25" s="48">
        <v>1</v>
      </c>
      <c r="M25" s="49"/>
      <c r="N25" s="49"/>
      <c r="O25" s="49"/>
      <c r="P25" s="49"/>
      <c r="Q25" s="49"/>
    </row>
    <row r="26" spans="1:17" s="45" customFormat="1" ht="12" customHeight="1">
      <c r="A26" s="65"/>
      <c r="B26" s="67"/>
      <c r="C26" s="59"/>
      <c r="D26" s="60"/>
      <c r="E26" s="104"/>
      <c r="F26" s="104"/>
      <c r="G26" s="106"/>
      <c r="H26" s="50" t="str">
        <f>IF(E25="","","実績")</f>
        <v>実績</v>
      </c>
      <c r="I26" s="50"/>
      <c r="J26" s="50"/>
      <c r="K26" s="10">
        <f>SUM(L26:Q26)</f>
        <v>0</v>
      </c>
      <c r="L26" s="51"/>
      <c r="M26" s="52"/>
      <c r="N26" s="52"/>
      <c r="O26" s="52"/>
      <c r="P26" s="52"/>
      <c r="Q26" s="52"/>
    </row>
    <row r="27" spans="1:17" s="45" customFormat="1" ht="12" customHeight="1">
      <c r="A27" s="64"/>
      <c r="B27" s="66" t="s">
        <v>62</v>
      </c>
      <c r="C27" s="57" t="s">
        <v>33</v>
      </c>
      <c r="D27" s="58"/>
      <c r="E27" s="103" t="s">
        <v>64</v>
      </c>
      <c r="F27" s="103"/>
      <c r="G27" s="105"/>
      <c r="H27" s="47" t="str">
        <f>IF(E27="","","予定")</f>
        <v>予定</v>
      </c>
      <c r="I27" s="47" t="s">
        <v>34</v>
      </c>
      <c r="J27" s="47">
        <v>1</v>
      </c>
      <c r="K27" s="9">
        <f>SUM(L27:Q27)</f>
        <v>0.5</v>
      </c>
      <c r="L27" s="48">
        <v>0.5</v>
      </c>
      <c r="M27" s="49"/>
      <c r="N27" s="49"/>
      <c r="O27" s="49"/>
      <c r="P27" s="49"/>
      <c r="Q27" s="49"/>
    </row>
    <row r="28" spans="1:17" s="45" customFormat="1" ht="12" customHeight="1">
      <c r="A28" s="65"/>
      <c r="B28" s="67"/>
      <c r="C28" s="59"/>
      <c r="D28" s="60"/>
      <c r="E28" s="104"/>
      <c r="F28" s="104"/>
      <c r="G28" s="106"/>
      <c r="H28" s="50" t="str">
        <f>IF(E27="","","実績")</f>
        <v>実績</v>
      </c>
      <c r="I28" s="50"/>
      <c r="J28" s="50"/>
      <c r="K28" s="10">
        <f>SUM(L28:Q28)</f>
        <v>0</v>
      </c>
      <c r="L28" s="51"/>
      <c r="M28" s="52"/>
      <c r="N28" s="52"/>
      <c r="O28" s="52"/>
      <c r="P28" s="52"/>
      <c r="Q28" s="52"/>
    </row>
    <row r="29" spans="1:17" ht="12" customHeight="1">
      <c r="A29" s="70" t="s">
        <v>35</v>
      </c>
      <c r="B29" s="71"/>
      <c r="C29" s="71"/>
      <c r="D29" s="72"/>
      <c r="E29" s="80"/>
      <c r="F29" s="80"/>
      <c r="G29" s="119"/>
      <c r="H29" s="20" t="s">
        <v>17</v>
      </c>
      <c r="I29" s="20"/>
      <c r="J29" s="20"/>
      <c r="K29" s="21" cm="1">
        <f t="array" ref="K29">SUMPRODUCT((MOD(ROW(K$31:K$46),2)=1)*K$31:K$46)</f>
        <v>8.5</v>
      </c>
      <c r="L29" s="35">
        <f>SUMPRODUCT((MOD(ROW(L$31:L$46),2)=1)*L$31:L$46)</f>
        <v>6</v>
      </c>
      <c r="M29" s="35" cm="1">
        <f t="array" ref="M29">SUMPRODUCT((MOD(ROW(M$31:M$46),2)=1)*M$31:M$46)</f>
        <v>4</v>
      </c>
      <c r="N29" s="35">
        <f>SUMPRODUCT((MOD(ROW(N$31:N$46),2)=1)*N$31:N$46)</f>
        <v>0</v>
      </c>
      <c r="O29" s="35">
        <f>SUMPRODUCT((MOD(ROW(O$31:O$46),2)=1)*O$31:O$46)</f>
        <v>0</v>
      </c>
      <c r="P29" s="35">
        <f>SUMPRODUCT((MOD(ROW(P$31:P$46),2)=1)*P$31:P$46)</f>
        <v>0</v>
      </c>
      <c r="Q29" s="35">
        <f>SUMPRODUCT((MOD(ROW(Q$31:Q$46),2)=1)*Q$31:Q$46)</f>
        <v>0</v>
      </c>
    </row>
    <row r="30" spans="1:17" ht="12" customHeight="1">
      <c r="A30" s="73"/>
      <c r="B30" s="74"/>
      <c r="C30" s="74"/>
      <c r="D30" s="75"/>
      <c r="E30" s="81"/>
      <c r="F30" s="81"/>
      <c r="G30" s="120"/>
      <c r="H30" s="7" t="s">
        <v>18</v>
      </c>
      <c r="I30" s="7"/>
      <c r="J30" s="7"/>
      <c r="K30" s="15">
        <f t="shared" ref="K30:Q30" si="4">SUMPRODUCT((MOD(ROW(K$31:K$46),2)=0)*K$31:K$46)</f>
        <v>4.5</v>
      </c>
      <c r="L30" s="39">
        <f t="shared" si="4"/>
        <v>4.5</v>
      </c>
      <c r="M30" s="39">
        <f>SUMPRODUCT((MOD(ROW(M$31:M$46),2)=0)*M$31:M$46)</f>
        <v>0</v>
      </c>
      <c r="N30" s="39">
        <f>SUMPRODUCT((MOD(ROW(N$31:N$46),2)=0)*N$31:N$46)</f>
        <v>0</v>
      </c>
      <c r="O30" s="39">
        <f>SUMPRODUCT((MOD(ROW(O$31:O$46),2)=0)*O$31:O$46)</f>
        <v>0</v>
      </c>
      <c r="P30" s="39">
        <f>SUMPRODUCT((MOD(ROW(P$31:P$46),2)=0)*P$31:P$46)</f>
        <v>0</v>
      </c>
      <c r="Q30" s="39">
        <f>SUMPRODUCT((MOD(ROW(Q$31:Q$46),2)=0)*Q$31:Q$46)</f>
        <v>0</v>
      </c>
    </row>
    <row r="31" spans="1:17" ht="12" customHeight="1">
      <c r="A31" s="53">
        <v>1</v>
      </c>
      <c r="B31" s="57" t="s">
        <v>20</v>
      </c>
      <c r="C31" s="68"/>
      <c r="D31" s="58"/>
      <c r="E31" s="78"/>
      <c r="F31" s="78"/>
      <c r="G31" s="76"/>
      <c r="H31" s="23" t="s">
        <v>17</v>
      </c>
      <c r="I31" s="23"/>
      <c r="J31" s="23"/>
      <c r="K31" s="25"/>
      <c r="L31" s="139"/>
      <c r="M31" s="140"/>
      <c r="N31" s="140"/>
      <c r="O31" s="140"/>
      <c r="P31" s="140"/>
      <c r="Q31" s="140"/>
    </row>
    <row r="32" spans="1:17" ht="12" customHeight="1">
      <c r="A32" s="54"/>
      <c r="B32" s="59"/>
      <c r="C32" s="69"/>
      <c r="D32" s="60"/>
      <c r="E32" s="79"/>
      <c r="F32" s="79"/>
      <c r="G32" s="77"/>
      <c r="H32" s="24" t="s">
        <v>18</v>
      </c>
      <c r="I32" s="24"/>
      <c r="J32" s="24"/>
      <c r="K32" s="26"/>
      <c r="L32" s="141"/>
      <c r="M32" s="142"/>
      <c r="N32" s="142"/>
      <c r="O32" s="142"/>
      <c r="P32" s="142"/>
      <c r="Q32" s="142"/>
    </row>
    <row r="33" spans="1:17" ht="12" customHeight="1">
      <c r="A33" s="53"/>
      <c r="B33" s="55" t="s">
        <v>21</v>
      </c>
      <c r="C33" s="57" t="s">
        <v>36</v>
      </c>
      <c r="D33" s="58"/>
      <c r="E33" s="61" t="s">
        <v>64</v>
      </c>
      <c r="F33" s="61"/>
      <c r="G33" s="63"/>
      <c r="H33" s="8" t="s">
        <v>17</v>
      </c>
      <c r="I33" s="8" t="s">
        <v>37</v>
      </c>
      <c r="J33" s="8">
        <v>3</v>
      </c>
      <c r="K33" s="9">
        <f>SUM(L33:Q33)</f>
        <v>1.5</v>
      </c>
      <c r="L33" s="34">
        <v>1.5</v>
      </c>
      <c r="M33" s="32"/>
      <c r="N33" s="32"/>
      <c r="O33" s="32"/>
      <c r="P33" s="32"/>
      <c r="Q33" s="32"/>
    </row>
    <row r="34" spans="1:17" ht="12" customHeight="1">
      <c r="A34" s="54"/>
      <c r="B34" s="56"/>
      <c r="C34" s="59"/>
      <c r="D34" s="60"/>
      <c r="E34" s="62"/>
      <c r="F34" s="62"/>
      <c r="G34" s="56"/>
      <c r="H34" s="46" t="s">
        <v>18</v>
      </c>
      <c r="I34" s="46" t="s">
        <v>37</v>
      </c>
      <c r="J34" s="47">
        <v>3</v>
      </c>
      <c r="K34" s="10">
        <f>SUM(L34:Q34)</f>
        <v>1.5</v>
      </c>
      <c r="L34" s="38">
        <v>1.5</v>
      </c>
      <c r="M34" s="33"/>
      <c r="N34" s="33"/>
      <c r="O34" s="33"/>
      <c r="P34" s="33"/>
      <c r="Q34" s="33"/>
    </row>
    <row r="35" spans="1:17" ht="12" customHeight="1">
      <c r="A35" s="53"/>
      <c r="B35" s="55" t="s">
        <v>24</v>
      </c>
      <c r="C35" s="57" t="s">
        <v>38</v>
      </c>
      <c r="D35" s="58"/>
      <c r="E35" s="61" t="s">
        <v>64</v>
      </c>
      <c r="F35" s="61"/>
      <c r="G35" s="63"/>
      <c r="H35" s="8" t="s">
        <v>17</v>
      </c>
      <c r="I35" s="8" t="s">
        <v>37</v>
      </c>
      <c r="J35" s="8">
        <v>3</v>
      </c>
      <c r="K35" s="9">
        <f>SUM(L35:Q35)</f>
        <v>3</v>
      </c>
      <c r="L35" s="34">
        <v>3</v>
      </c>
      <c r="M35" s="32"/>
      <c r="N35" s="32"/>
      <c r="O35" s="32"/>
      <c r="P35" s="32"/>
      <c r="Q35" s="32"/>
    </row>
    <row r="36" spans="1:17" ht="12" customHeight="1">
      <c r="A36" s="54"/>
      <c r="B36" s="56"/>
      <c r="C36" s="59"/>
      <c r="D36" s="60"/>
      <c r="E36" s="62"/>
      <c r="F36" s="62"/>
      <c r="G36" s="56"/>
      <c r="H36" s="46" t="s">
        <v>18</v>
      </c>
      <c r="I36" s="46" t="s">
        <v>37</v>
      </c>
      <c r="J36" s="47">
        <v>3</v>
      </c>
      <c r="K36" s="10">
        <f>SUM(L36:Q36)</f>
        <v>1.5</v>
      </c>
      <c r="L36" s="38">
        <v>1.5</v>
      </c>
      <c r="M36" s="33"/>
      <c r="N36" s="33"/>
      <c r="O36" s="33"/>
      <c r="P36" s="33"/>
      <c r="Q36" s="33"/>
    </row>
    <row r="37" spans="1:17" ht="12" customHeight="1">
      <c r="A37" s="53"/>
      <c r="B37" s="55" t="s">
        <v>39</v>
      </c>
      <c r="C37" s="57" t="s">
        <v>40</v>
      </c>
      <c r="D37" s="58"/>
      <c r="E37" s="61" t="s">
        <v>64</v>
      </c>
      <c r="F37" s="61"/>
      <c r="G37" s="63"/>
      <c r="H37" s="8" t="s">
        <v>17</v>
      </c>
      <c r="I37" s="8" t="s">
        <v>37</v>
      </c>
      <c r="J37" s="8">
        <v>3</v>
      </c>
      <c r="K37" s="9"/>
      <c r="L37" s="34">
        <v>1.5</v>
      </c>
      <c r="M37" s="32"/>
      <c r="N37" s="32"/>
      <c r="O37" s="32"/>
      <c r="P37" s="32"/>
      <c r="Q37" s="32"/>
    </row>
    <row r="38" spans="1:17" ht="12" customHeight="1">
      <c r="A38" s="54"/>
      <c r="B38" s="56"/>
      <c r="C38" s="59"/>
      <c r="D38" s="60"/>
      <c r="E38" s="62"/>
      <c r="F38" s="62"/>
      <c r="G38" s="56"/>
      <c r="H38" s="46" t="s">
        <v>18</v>
      </c>
      <c r="I38" s="46" t="s">
        <v>37</v>
      </c>
      <c r="J38" s="47">
        <v>3</v>
      </c>
      <c r="K38" s="10">
        <f>SUM(L38:Q38)</f>
        <v>1.5</v>
      </c>
      <c r="L38" s="38">
        <v>1.5</v>
      </c>
      <c r="M38" s="33"/>
      <c r="N38" s="33"/>
      <c r="O38" s="33"/>
      <c r="P38" s="33"/>
      <c r="Q38" s="33"/>
    </row>
    <row r="39" spans="1:17" ht="12" customHeight="1">
      <c r="A39" s="53"/>
      <c r="B39" s="55" t="s">
        <v>41</v>
      </c>
      <c r="C39" s="57" t="s">
        <v>42</v>
      </c>
      <c r="D39" s="58"/>
      <c r="E39" s="61" t="s">
        <v>64</v>
      </c>
      <c r="F39" s="61"/>
      <c r="G39" s="63"/>
      <c r="H39" s="8" t="s">
        <v>17</v>
      </c>
      <c r="I39" s="8" t="s">
        <v>63</v>
      </c>
      <c r="J39" s="8">
        <v>2</v>
      </c>
      <c r="K39" s="9">
        <f>SUM(L39:Q39)</f>
        <v>2</v>
      </c>
      <c r="L39" s="34"/>
      <c r="M39" s="32">
        <v>2</v>
      </c>
      <c r="N39" s="32"/>
      <c r="O39" s="32"/>
      <c r="P39" s="32"/>
      <c r="Q39" s="32"/>
    </row>
    <row r="40" spans="1:17" ht="12" customHeight="1">
      <c r="A40" s="54"/>
      <c r="B40" s="56"/>
      <c r="C40" s="59"/>
      <c r="D40" s="60"/>
      <c r="E40" s="62"/>
      <c r="F40" s="62"/>
      <c r="G40" s="56"/>
      <c r="H40" s="46" t="s">
        <v>18</v>
      </c>
      <c r="I40" s="46"/>
      <c r="J40" s="46"/>
      <c r="K40" s="10">
        <f>SUM(L40:Q40)</f>
        <v>0</v>
      </c>
      <c r="L40" s="38"/>
      <c r="M40" s="33"/>
      <c r="N40" s="33"/>
      <c r="O40" s="33"/>
      <c r="P40" s="33"/>
      <c r="Q40" s="33"/>
    </row>
    <row r="41" spans="1:17" ht="12" customHeight="1">
      <c r="A41" s="53">
        <v>2</v>
      </c>
      <c r="B41" s="57" t="s">
        <v>27</v>
      </c>
      <c r="C41" s="68"/>
      <c r="D41" s="58"/>
      <c r="E41" s="78"/>
      <c r="F41" s="78"/>
      <c r="G41" s="76"/>
      <c r="H41" s="23" t="str">
        <f>IF(E41="","","予定")</f>
        <v/>
      </c>
      <c r="I41" s="23"/>
      <c r="J41" s="23"/>
      <c r="K41" s="25"/>
      <c r="L41" s="139"/>
      <c r="M41" s="140"/>
      <c r="N41" s="140"/>
      <c r="O41" s="140"/>
      <c r="P41" s="140"/>
      <c r="Q41" s="140"/>
    </row>
    <row r="42" spans="1:17" ht="12" customHeight="1">
      <c r="A42" s="54"/>
      <c r="B42" s="59"/>
      <c r="C42" s="69"/>
      <c r="D42" s="60"/>
      <c r="E42" s="79"/>
      <c r="F42" s="79"/>
      <c r="G42" s="77"/>
      <c r="H42" s="24" t="str">
        <f>IF(E41="","","実績")</f>
        <v/>
      </c>
      <c r="I42" s="24"/>
      <c r="J42" s="24"/>
      <c r="K42" s="26"/>
      <c r="L42" s="141"/>
      <c r="M42" s="142"/>
      <c r="N42" s="142"/>
      <c r="O42" s="142"/>
      <c r="P42" s="142"/>
      <c r="Q42" s="142"/>
    </row>
    <row r="43" spans="1:17" ht="12" customHeight="1">
      <c r="A43" s="53"/>
      <c r="B43" s="55" t="s">
        <v>21</v>
      </c>
      <c r="C43" s="57" t="s">
        <v>43</v>
      </c>
      <c r="D43" s="58"/>
      <c r="E43" s="61" t="s">
        <v>67</v>
      </c>
      <c r="F43" s="61"/>
      <c r="G43" s="63"/>
      <c r="H43" s="8" t="s">
        <v>17</v>
      </c>
      <c r="I43" s="8" t="s">
        <v>23</v>
      </c>
      <c r="J43" s="8">
        <v>5</v>
      </c>
      <c r="K43" s="9">
        <f>SUM(L43:Q43)</f>
        <v>1.5</v>
      </c>
      <c r="L43" s="34"/>
      <c r="M43" s="32">
        <v>1.5</v>
      </c>
      <c r="N43" s="32"/>
      <c r="O43" s="32"/>
      <c r="P43" s="32"/>
      <c r="Q43" s="32"/>
    </row>
    <row r="44" spans="1:17" ht="12" customHeight="1">
      <c r="A44" s="54"/>
      <c r="B44" s="56"/>
      <c r="C44" s="59"/>
      <c r="D44" s="60"/>
      <c r="E44" s="62"/>
      <c r="F44" s="62"/>
      <c r="G44" s="56"/>
      <c r="H44" s="46" t="s">
        <v>18</v>
      </c>
      <c r="I44" s="46"/>
      <c r="J44" s="46"/>
      <c r="K44" s="10">
        <f>SUM(L44:Q44)</f>
        <v>0</v>
      </c>
      <c r="L44" s="38"/>
      <c r="M44" s="33"/>
      <c r="N44" s="33"/>
      <c r="O44" s="33"/>
      <c r="P44" s="33"/>
      <c r="Q44" s="33"/>
    </row>
    <row r="45" spans="1:17" ht="12" customHeight="1">
      <c r="A45" s="53"/>
      <c r="B45" s="55" t="s">
        <v>24</v>
      </c>
      <c r="C45" s="57" t="s">
        <v>33</v>
      </c>
      <c r="D45" s="58"/>
      <c r="E45" s="61" t="s">
        <v>64</v>
      </c>
      <c r="F45" s="61"/>
      <c r="G45" s="63"/>
      <c r="H45" s="8" t="s">
        <v>17</v>
      </c>
      <c r="I45" s="8" t="s">
        <v>34</v>
      </c>
      <c r="J45" s="8">
        <v>1</v>
      </c>
      <c r="K45" s="9">
        <f>SUM(L45:Q45)</f>
        <v>0.5</v>
      </c>
      <c r="L45" s="34"/>
      <c r="M45" s="32">
        <v>0.5</v>
      </c>
      <c r="N45" s="32"/>
      <c r="O45" s="32"/>
      <c r="P45" s="32"/>
      <c r="Q45" s="32"/>
    </row>
    <row r="46" spans="1:17" ht="12" customHeight="1">
      <c r="A46" s="54"/>
      <c r="B46" s="56"/>
      <c r="C46" s="59"/>
      <c r="D46" s="60"/>
      <c r="E46" s="62"/>
      <c r="F46" s="62"/>
      <c r="G46" s="56"/>
      <c r="H46" s="46" t="s">
        <v>18</v>
      </c>
      <c r="I46" s="46"/>
      <c r="J46" s="46"/>
      <c r="K46" s="10">
        <f>SUM(L46:Q46)</f>
        <v>0</v>
      </c>
      <c r="L46" s="38"/>
      <c r="M46" s="33"/>
      <c r="N46" s="33"/>
      <c r="O46" s="33"/>
      <c r="P46" s="33"/>
      <c r="Q46" s="33"/>
    </row>
    <row r="47" spans="1:17" ht="12" customHeight="1">
      <c r="A47" s="70" t="s">
        <v>44</v>
      </c>
      <c r="B47" s="71"/>
      <c r="C47" s="71"/>
      <c r="D47" s="72"/>
      <c r="E47" s="80"/>
      <c r="F47" s="80"/>
      <c r="G47" s="119"/>
      <c r="H47" s="20" t="s">
        <v>17</v>
      </c>
      <c r="I47" s="20"/>
      <c r="J47" s="20"/>
      <c r="K47" s="133" cm="1">
        <f t="array" ref="K47">SUMPRODUCT((MOD(ROW(K$49:K$62),2)=1)*K$49:K$62)</f>
        <v>13.5</v>
      </c>
      <c r="L47" s="133" cm="1">
        <f t="array" ref="L47">SUMPRODUCT((MOD(ROW(L$49:L$62),2)=1)*L$49:L$62)</f>
        <v>0</v>
      </c>
      <c r="M47" s="133" cm="1">
        <f t="array" ref="M47">SUMPRODUCT((MOD(ROW(M$49:M$62),2)=1)*M$49:M$62)</f>
        <v>0</v>
      </c>
      <c r="N47" s="133" cm="1">
        <f t="array" ref="N47">SUMPRODUCT((MOD(ROW(N$49:N$62),2)=1)*N$49:N$62)</f>
        <v>13.5</v>
      </c>
      <c r="O47" s="133" cm="1">
        <f t="array" ref="O47">SUMPRODUCT((MOD(ROW(O$49:O$62),2)=1)*O$49:O$62)</f>
        <v>0</v>
      </c>
      <c r="P47" s="133" cm="1">
        <f t="array" ref="P47">SUMPRODUCT((MOD(ROW(P$49:P$62),2)=1)*P$49:P$62)</f>
        <v>0</v>
      </c>
      <c r="Q47" s="133" cm="1">
        <f t="array" ref="Q47">SUMPRODUCT((MOD(ROW(Q$49:Q$62),2)=1)*Q$49:Q$62)</f>
        <v>0</v>
      </c>
    </row>
    <row r="48" spans="1:17" ht="12" customHeight="1">
      <c r="A48" s="73"/>
      <c r="B48" s="74"/>
      <c r="C48" s="74"/>
      <c r="D48" s="75"/>
      <c r="E48" s="81"/>
      <c r="F48" s="81"/>
      <c r="G48" s="120"/>
      <c r="H48" s="7" t="s">
        <v>18</v>
      </c>
      <c r="I48" s="7"/>
      <c r="J48" s="7"/>
      <c r="K48" s="134" cm="1">
        <f t="array" ref="K48">SUMPRODUCT((MOD(ROW(K$49:K$62),2)=0)*K$49:K$62)</f>
        <v>0</v>
      </c>
      <c r="L48" s="134" cm="1">
        <f t="array" ref="L48">SUMPRODUCT((MOD(ROW(L$49:L$62),2)=0)*L$49:L$62)</f>
        <v>0</v>
      </c>
      <c r="M48" s="134" cm="1">
        <f t="array" ref="M48">SUMPRODUCT((MOD(ROW(M$49:M$62),2)=0)*M$49:M$62)</f>
        <v>0</v>
      </c>
      <c r="N48" s="134" cm="1">
        <f t="array" ref="N48">SUMPRODUCT((MOD(ROW(N$49:N$62),2)=0)*N$49:N$62)</f>
        <v>0</v>
      </c>
      <c r="O48" s="134" cm="1">
        <f t="array" ref="O48">SUMPRODUCT((MOD(ROW(O$49:O$62),2)=0)*O$49:O$62)</f>
        <v>0</v>
      </c>
      <c r="P48" s="134" cm="1">
        <f t="array" ref="P48">SUMPRODUCT((MOD(ROW(P$49:P$62),2)=0)*P$49:P$62)</f>
        <v>0</v>
      </c>
      <c r="Q48" s="134" cm="1">
        <f t="array" ref="Q48">SUMPRODUCT((MOD(ROW(Q$49:Q$62),2)=0)*Q$49:Q$62)</f>
        <v>0</v>
      </c>
    </row>
    <row r="49" spans="1:18" ht="12" customHeight="1">
      <c r="A49" s="53">
        <v>1</v>
      </c>
      <c r="B49" s="57" t="s">
        <v>20</v>
      </c>
      <c r="C49" s="68"/>
      <c r="D49" s="58"/>
      <c r="E49" s="78"/>
      <c r="F49" s="78"/>
      <c r="G49" s="76"/>
      <c r="H49" s="23" t="s">
        <v>17</v>
      </c>
      <c r="I49" s="23"/>
      <c r="J49" s="23"/>
      <c r="K49" s="25"/>
      <c r="L49" s="139"/>
      <c r="M49" s="140"/>
      <c r="N49" s="140"/>
      <c r="O49" s="140"/>
      <c r="P49" s="140"/>
      <c r="Q49" s="140"/>
    </row>
    <row r="50" spans="1:18" ht="12" customHeight="1">
      <c r="A50" s="54"/>
      <c r="B50" s="59"/>
      <c r="C50" s="69"/>
      <c r="D50" s="60"/>
      <c r="E50" s="79"/>
      <c r="F50" s="79"/>
      <c r="G50" s="77"/>
      <c r="H50" s="24" t="s">
        <v>18</v>
      </c>
      <c r="I50" s="24"/>
      <c r="J50" s="24"/>
      <c r="K50" s="26"/>
      <c r="L50" s="141"/>
      <c r="M50" s="142"/>
      <c r="N50" s="142"/>
      <c r="O50" s="142"/>
      <c r="P50" s="142"/>
      <c r="Q50" s="142"/>
    </row>
    <row r="51" spans="1:18" ht="12" customHeight="1">
      <c r="A51" s="53"/>
      <c r="B51" s="55" t="s">
        <v>21</v>
      </c>
      <c r="C51" s="57" t="s">
        <v>45</v>
      </c>
      <c r="D51" s="58"/>
      <c r="E51" s="61" t="s">
        <v>64</v>
      </c>
      <c r="F51" s="61"/>
      <c r="G51" s="63"/>
      <c r="H51" s="8" t="s">
        <v>17</v>
      </c>
      <c r="I51" s="8" t="s">
        <v>23</v>
      </c>
      <c r="J51" s="8">
        <v>5</v>
      </c>
      <c r="K51" s="9">
        <f>SUM(L51:Q51)</f>
        <v>5</v>
      </c>
      <c r="L51" s="34"/>
      <c r="M51" s="32"/>
      <c r="N51" s="32">
        <v>5</v>
      </c>
      <c r="O51" s="32"/>
      <c r="P51" s="32"/>
      <c r="Q51" s="32"/>
    </row>
    <row r="52" spans="1:18" ht="12" customHeight="1">
      <c r="A52" s="54"/>
      <c r="B52" s="56"/>
      <c r="C52" s="59"/>
      <c r="D52" s="60"/>
      <c r="E52" s="62"/>
      <c r="F52" s="62"/>
      <c r="G52" s="56"/>
      <c r="H52" s="46" t="s">
        <v>18</v>
      </c>
      <c r="I52" s="46"/>
      <c r="J52" s="46"/>
      <c r="K52" s="10">
        <f>SUM(L52:Q52)</f>
        <v>0</v>
      </c>
      <c r="L52" s="38"/>
      <c r="M52" s="33"/>
      <c r="N52" s="33"/>
      <c r="O52" s="33"/>
      <c r="P52" s="33"/>
      <c r="Q52" s="33"/>
    </row>
    <row r="53" spans="1:18" ht="12" customHeight="1">
      <c r="A53" s="53"/>
      <c r="B53" s="55" t="s">
        <v>24</v>
      </c>
      <c r="C53" s="57" t="s">
        <v>46</v>
      </c>
      <c r="D53" s="58"/>
      <c r="E53" s="61" t="s">
        <v>64</v>
      </c>
      <c r="F53" s="61"/>
      <c r="G53" s="63"/>
      <c r="H53" s="8" t="s">
        <v>17</v>
      </c>
      <c r="I53" s="8" t="s">
        <v>23</v>
      </c>
      <c r="J53" s="8">
        <v>5</v>
      </c>
      <c r="K53" s="9">
        <f>SUM(L53:Q53)</f>
        <v>5</v>
      </c>
      <c r="L53" s="34"/>
      <c r="M53" s="32"/>
      <c r="N53" s="32">
        <v>5</v>
      </c>
      <c r="O53" s="32"/>
      <c r="P53" s="32"/>
      <c r="Q53" s="32"/>
    </row>
    <row r="54" spans="1:18" ht="12" customHeight="1">
      <c r="A54" s="54"/>
      <c r="B54" s="56"/>
      <c r="C54" s="59"/>
      <c r="D54" s="60"/>
      <c r="E54" s="62"/>
      <c r="F54" s="62"/>
      <c r="G54" s="56"/>
      <c r="H54" s="46" t="s">
        <v>18</v>
      </c>
      <c r="I54" s="46"/>
      <c r="J54" s="46"/>
      <c r="K54" s="10">
        <f>SUM(L54:Q54)</f>
        <v>0</v>
      </c>
      <c r="L54" s="38"/>
      <c r="M54" s="33"/>
      <c r="N54" s="33"/>
      <c r="O54" s="33"/>
      <c r="P54" s="33"/>
      <c r="Q54" s="33"/>
    </row>
    <row r="55" spans="1:18" ht="12" customHeight="1">
      <c r="A55" s="53">
        <v>2</v>
      </c>
      <c r="B55" s="57" t="s">
        <v>27</v>
      </c>
      <c r="C55" s="68"/>
      <c r="D55" s="58"/>
      <c r="E55" s="78"/>
      <c r="F55" s="78"/>
      <c r="G55" s="76"/>
      <c r="H55" s="23" t="s">
        <v>17</v>
      </c>
      <c r="I55" s="23"/>
      <c r="J55" s="23"/>
      <c r="K55" s="25"/>
      <c r="L55" s="139"/>
      <c r="M55" s="140"/>
      <c r="N55" s="140"/>
      <c r="O55" s="140"/>
      <c r="P55" s="140"/>
      <c r="Q55" s="140"/>
    </row>
    <row r="56" spans="1:18" ht="12" customHeight="1">
      <c r="A56" s="54"/>
      <c r="B56" s="59"/>
      <c r="C56" s="69"/>
      <c r="D56" s="60"/>
      <c r="E56" s="79"/>
      <c r="F56" s="79"/>
      <c r="G56" s="77"/>
      <c r="H56" s="24" t="s">
        <v>18</v>
      </c>
      <c r="I56" s="24"/>
      <c r="J56" s="24"/>
      <c r="K56" s="26"/>
      <c r="L56" s="141"/>
      <c r="M56" s="142"/>
      <c r="N56" s="142"/>
      <c r="O56" s="142"/>
      <c r="P56" s="142"/>
      <c r="Q56" s="142"/>
    </row>
    <row r="57" spans="1:18" ht="12" customHeight="1">
      <c r="A57" s="53"/>
      <c r="B57" s="55" t="s">
        <v>21</v>
      </c>
      <c r="C57" s="57" t="s">
        <v>27</v>
      </c>
      <c r="D57" s="58"/>
      <c r="E57" s="61" t="s">
        <v>67</v>
      </c>
      <c r="F57" s="61"/>
      <c r="G57" s="63"/>
      <c r="H57" s="8" t="s">
        <v>17</v>
      </c>
      <c r="I57" s="8" t="s">
        <v>23</v>
      </c>
      <c r="J57" s="8">
        <v>5</v>
      </c>
      <c r="K57" s="9">
        <f>SUM(L57:Q57)</f>
        <v>1.5</v>
      </c>
      <c r="L57" s="34"/>
      <c r="M57" s="32"/>
      <c r="N57" s="32">
        <v>1.5</v>
      </c>
      <c r="O57" s="32"/>
      <c r="P57" s="32"/>
      <c r="Q57" s="32"/>
    </row>
    <row r="58" spans="1:18" ht="12" customHeight="1">
      <c r="A58" s="54"/>
      <c r="B58" s="56"/>
      <c r="C58" s="59"/>
      <c r="D58" s="60"/>
      <c r="E58" s="62"/>
      <c r="F58" s="62"/>
      <c r="G58" s="56"/>
      <c r="H58" s="46" t="s">
        <v>18</v>
      </c>
      <c r="I58" s="46"/>
      <c r="J58" s="46"/>
      <c r="K58" s="10">
        <f>SUM(L58:Q58)</f>
        <v>0</v>
      </c>
      <c r="L58" s="38"/>
      <c r="M58" s="33"/>
      <c r="N58" s="33"/>
      <c r="O58" s="33"/>
      <c r="P58" s="33"/>
      <c r="Q58" s="33"/>
    </row>
    <row r="59" spans="1:18" ht="12" customHeight="1">
      <c r="A59" s="53"/>
      <c r="B59" s="55" t="s">
        <v>24</v>
      </c>
      <c r="C59" s="57" t="s">
        <v>43</v>
      </c>
      <c r="D59" s="58"/>
      <c r="E59" s="61" t="s">
        <v>68</v>
      </c>
      <c r="F59" s="61"/>
      <c r="G59" s="63"/>
      <c r="H59" s="8" t="s">
        <v>17</v>
      </c>
      <c r="I59" s="8" t="s">
        <v>23</v>
      </c>
      <c r="J59" s="8">
        <v>5</v>
      </c>
      <c r="K59" s="9">
        <f>SUM(L59:Q59)</f>
        <v>1.5</v>
      </c>
      <c r="L59" s="34"/>
      <c r="M59" s="32"/>
      <c r="N59" s="32">
        <v>1.5</v>
      </c>
      <c r="O59" s="32"/>
      <c r="P59" s="32"/>
      <c r="Q59" s="32"/>
    </row>
    <row r="60" spans="1:18" ht="12" customHeight="1">
      <c r="A60" s="54"/>
      <c r="B60" s="56"/>
      <c r="C60" s="59"/>
      <c r="D60" s="60"/>
      <c r="E60" s="62"/>
      <c r="F60" s="62"/>
      <c r="G60" s="56"/>
      <c r="H60" s="46" t="s">
        <v>18</v>
      </c>
      <c r="I60" s="46"/>
      <c r="J60" s="46"/>
      <c r="K60" s="10">
        <f>SUM(L60:Q60)</f>
        <v>0</v>
      </c>
      <c r="L60" s="38"/>
      <c r="M60" s="33"/>
      <c r="N60" s="33"/>
      <c r="O60" s="33"/>
      <c r="P60" s="33"/>
      <c r="Q60" s="33"/>
    </row>
    <row r="61" spans="1:18" ht="12" customHeight="1">
      <c r="A61" s="53"/>
      <c r="B61" s="55" t="s">
        <v>39</v>
      </c>
      <c r="C61" s="57" t="s">
        <v>33</v>
      </c>
      <c r="D61" s="58"/>
      <c r="E61" s="61" t="s">
        <v>68</v>
      </c>
      <c r="F61" s="61"/>
      <c r="G61" s="63"/>
      <c r="H61" s="8" t="s">
        <v>17</v>
      </c>
      <c r="I61" s="8" t="s">
        <v>34</v>
      </c>
      <c r="J61" s="8">
        <v>1</v>
      </c>
      <c r="K61" s="9">
        <f>SUM(L61:Q61)</f>
        <v>0.5</v>
      </c>
      <c r="L61" s="34"/>
      <c r="M61" s="32"/>
      <c r="N61" s="32">
        <v>0.5</v>
      </c>
      <c r="O61" s="32"/>
      <c r="P61" s="32"/>
      <c r="Q61" s="32"/>
    </row>
    <row r="62" spans="1:18" ht="12" customHeight="1">
      <c r="A62" s="54"/>
      <c r="B62" s="56"/>
      <c r="C62" s="59"/>
      <c r="D62" s="60"/>
      <c r="E62" s="62"/>
      <c r="F62" s="62"/>
      <c r="G62" s="56"/>
      <c r="H62" s="46" t="s">
        <v>18</v>
      </c>
      <c r="I62" s="46"/>
      <c r="J62" s="46"/>
      <c r="K62" s="10">
        <f>SUM(L62:Q62)</f>
        <v>0</v>
      </c>
      <c r="L62" s="40"/>
      <c r="M62" s="41"/>
      <c r="N62" s="41"/>
      <c r="O62" s="41"/>
      <c r="P62" s="41"/>
      <c r="Q62" s="41"/>
    </row>
    <row r="63" spans="1:18">
      <c r="A63" s="70" t="s">
        <v>47</v>
      </c>
      <c r="B63" s="71"/>
      <c r="C63" s="71"/>
      <c r="D63" s="72"/>
      <c r="E63" s="135"/>
      <c r="F63" s="135"/>
      <c r="G63" s="80"/>
      <c r="H63" s="20" t="s">
        <v>17</v>
      </c>
      <c r="I63" s="119"/>
      <c r="J63" s="20" t="s">
        <v>17</v>
      </c>
      <c r="K63" s="20" cm="1">
        <f t="array" ref="K63">SUMPRODUCT((MOD(ROW(K$65:K$82),2)=1)*K$65:K$82)</f>
        <v>21</v>
      </c>
      <c r="L63" s="20" cm="1">
        <f t="array" ref="L63">SUMPRODUCT((MOD(ROW(L$65:L$82),2)=1)*L$65:L$82)</f>
        <v>0</v>
      </c>
      <c r="M63" s="20" cm="1">
        <f t="array" ref="M63">SUMPRODUCT((MOD(ROW(M$65:M$82),2)=1)*M$65:M$82)</f>
        <v>0</v>
      </c>
      <c r="N63" s="20" cm="1">
        <f t="array" ref="N63">SUMPRODUCT((MOD(ROW(N$65:N$82),2)=1)*N$65:N$82)</f>
        <v>0</v>
      </c>
      <c r="O63" s="20" cm="1">
        <f t="array" ref="O63">SUMPRODUCT((MOD(ROW(O$65:O$82),2)=1)*O$65:O$82)</f>
        <v>14.5</v>
      </c>
      <c r="P63" s="20" cm="1">
        <f t="array" ref="P63">SUMPRODUCT((MOD(ROW(P$65:P$82),2)=1)*P$65:P$82)</f>
        <v>6.5</v>
      </c>
      <c r="Q63" s="20" cm="1">
        <f t="array" ref="Q63">SUMPRODUCT((MOD(ROW(Q$65:Q$82),2)=1)*Q$65:Q$82)</f>
        <v>0</v>
      </c>
      <c r="R63" s="45"/>
    </row>
    <row r="64" spans="1:18">
      <c r="A64" s="73"/>
      <c r="B64" s="74"/>
      <c r="C64" s="74"/>
      <c r="D64" s="75"/>
      <c r="E64" s="136"/>
      <c r="F64" s="136"/>
      <c r="G64" s="81"/>
      <c r="H64" s="7" t="s">
        <v>18</v>
      </c>
      <c r="I64" s="120"/>
      <c r="J64" s="7" t="s">
        <v>18</v>
      </c>
      <c r="K64" s="7" cm="1">
        <f t="array" ref="K64">SUMPRODUCT((MOD(ROW(K$65:K$82),2)=0)*K$65:K$82)</f>
        <v>0</v>
      </c>
      <c r="L64" s="7" cm="1">
        <f t="array" ref="L64">SUMPRODUCT((MOD(ROW(L$65:L$82),2)=0)*L$65:L$82)</f>
        <v>0</v>
      </c>
      <c r="M64" s="7" cm="1">
        <f t="array" ref="M64">SUMPRODUCT((MOD(ROW(M$65:M$82),2)=0)*M$65:M$82)</f>
        <v>0</v>
      </c>
      <c r="N64" s="7" cm="1">
        <f t="array" ref="N64">SUMPRODUCT((MOD(ROW(N$65:N$82),2)=0)*N$65:N$82)</f>
        <v>0</v>
      </c>
      <c r="O64" s="7" cm="1">
        <f t="array" ref="O64">SUMPRODUCT((MOD(ROW(O$65:O$82),2)=0)*O$65:O$82)</f>
        <v>0</v>
      </c>
      <c r="P64" s="7" cm="1">
        <f t="array" ref="P64">SUMPRODUCT((MOD(ROW(P$65:P$82),2)=0)*P$65:P$82)</f>
        <v>0</v>
      </c>
      <c r="Q64" s="7" cm="1">
        <f t="array" ref="Q64">SUMPRODUCT((MOD(ROW(Q$65:Q$82),2)=0)*Q$65:Q$82)</f>
        <v>0</v>
      </c>
      <c r="R64" s="45"/>
    </row>
    <row r="65" spans="1:17">
      <c r="A65" s="53">
        <v>1</v>
      </c>
      <c r="B65" s="57" t="s">
        <v>20</v>
      </c>
      <c r="C65" s="68"/>
      <c r="D65" s="58"/>
      <c r="E65" s="127"/>
      <c r="F65" s="127"/>
      <c r="G65" s="128"/>
      <c r="H65" s="129" t="s">
        <v>17</v>
      </c>
      <c r="I65" s="129"/>
      <c r="J65" s="129"/>
      <c r="K65" s="137">
        <f>SUM(L65:Q65)</f>
        <v>0</v>
      </c>
      <c r="L65" s="139"/>
      <c r="M65" s="140"/>
      <c r="N65" s="140"/>
      <c r="O65" s="140"/>
      <c r="P65" s="140"/>
      <c r="Q65" s="140"/>
    </row>
    <row r="66" spans="1:17">
      <c r="A66" s="54"/>
      <c r="B66" s="59"/>
      <c r="C66" s="69"/>
      <c r="D66" s="60"/>
      <c r="E66" s="130"/>
      <c r="F66" s="130"/>
      <c r="G66" s="131"/>
      <c r="H66" s="132" t="s">
        <v>18</v>
      </c>
      <c r="I66" s="132"/>
      <c r="J66" s="132"/>
      <c r="K66" s="138">
        <f>SUM(L66:Q66)</f>
        <v>0</v>
      </c>
      <c r="L66" s="143"/>
      <c r="M66" s="144"/>
      <c r="N66" s="144"/>
      <c r="O66" s="144"/>
      <c r="P66" s="144"/>
      <c r="Q66" s="144"/>
    </row>
    <row r="67" spans="1:17">
      <c r="A67" s="53"/>
      <c r="B67" s="55" t="s">
        <v>21</v>
      </c>
      <c r="C67" s="57" t="s">
        <v>45</v>
      </c>
      <c r="D67" s="58"/>
      <c r="E67" s="103" t="s">
        <v>64</v>
      </c>
      <c r="F67" s="103"/>
      <c r="G67" s="105"/>
      <c r="H67" s="47" t="s">
        <v>17</v>
      </c>
      <c r="I67" s="47" t="s">
        <v>23</v>
      </c>
      <c r="J67" s="47">
        <v>5</v>
      </c>
      <c r="K67" s="9">
        <f>SUM(L67:Q67)</f>
        <v>5</v>
      </c>
      <c r="L67" s="48"/>
      <c r="M67" s="49"/>
      <c r="N67" s="49"/>
      <c r="O67" s="49">
        <v>5</v>
      </c>
      <c r="P67" s="49"/>
      <c r="Q67" s="49"/>
    </row>
    <row r="68" spans="1:17">
      <c r="A68" s="54"/>
      <c r="B68" s="56"/>
      <c r="C68" s="59"/>
      <c r="D68" s="60"/>
      <c r="E68" s="104"/>
      <c r="F68" s="104"/>
      <c r="G68" s="67"/>
      <c r="H68" s="50" t="s">
        <v>18</v>
      </c>
      <c r="I68" s="50"/>
      <c r="J68" s="50"/>
      <c r="K68" s="10">
        <f>SUM(L68:Q68)</f>
        <v>0</v>
      </c>
      <c r="L68" s="125"/>
      <c r="M68" s="126"/>
      <c r="N68" s="126"/>
      <c r="O68" s="126"/>
      <c r="P68" s="126"/>
      <c r="Q68" s="126"/>
    </row>
    <row r="69" spans="1:17">
      <c r="A69" s="64"/>
      <c r="B69" s="66" t="s">
        <v>48</v>
      </c>
      <c r="C69" s="57" t="s">
        <v>46</v>
      </c>
      <c r="D69" s="58"/>
      <c r="E69" s="103" t="s">
        <v>64</v>
      </c>
      <c r="F69" s="103"/>
      <c r="G69" s="105"/>
      <c r="H69" s="47" t="s">
        <v>17</v>
      </c>
      <c r="I69" s="47"/>
      <c r="J69" s="47">
        <v>3</v>
      </c>
      <c r="K69" s="9">
        <f>SUM(L69:Q69)</f>
        <v>5</v>
      </c>
      <c r="L69" s="48"/>
      <c r="M69" s="49"/>
      <c r="N69" s="49"/>
      <c r="O69" s="49">
        <v>5</v>
      </c>
      <c r="P69" s="49"/>
      <c r="Q69" s="49"/>
    </row>
    <row r="70" spans="1:17">
      <c r="A70" s="65"/>
      <c r="B70" s="67"/>
      <c r="C70" s="59"/>
      <c r="D70" s="60"/>
      <c r="E70" s="104"/>
      <c r="F70" s="104"/>
      <c r="G70" s="67"/>
      <c r="H70" s="50" t="s">
        <v>18</v>
      </c>
      <c r="I70" s="50"/>
      <c r="J70" s="50"/>
      <c r="K70" s="10">
        <f>SUM(L70:Q70)</f>
        <v>0</v>
      </c>
      <c r="L70" s="125"/>
      <c r="M70" s="126"/>
      <c r="N70" s="126"/>
      <c r="O70" s="126"/>
      <c r="P70" s="126"/>
      <c r="Q70" s="126"/>
    </row>
    <row r="71" spans="1:17">
      <c r="A71" s="64"/>
      <c r="B71" s="66" t="s">
        <v>49</v>
      </c>
      <c r="C71" s="57" t="s">
        <v>50</v>
      </c>
      <c r="D71" s="58"/>
      <c r="E71" s="103" t="s">
        <v>64</v>
      </c>
      <c r="F71" s="103"/>
      <c r="G71" s="105"/>
      <c r="H71" s="47" t="s">
        <v>17</v>
      </c>
      <c r="I71" s="47"/>
      <c r="J71" s="47">
        <v>3</v>
      </c>
      <c r="K71" s="9">
        <f>SUM(L71:Q71)</f>
        <v>3</v>
      </c>
      <c r="L71" s="48"/>
      <c r="M71" s="49"/>
      <c r="N71" s="49"/>
      <c r="O71" s="49">
        <v>3</v>
      </c>
      <c r="P71" s="49"/>
      <c r="Q71" s="49"/>
    </row>
    <row r="72" spans="1:17">
      <c r="A72" s="65"/>
      <c r="B72" s="67"/>
      <c r="C72" s="59"/>
      <c r="D72" s="60"/>
      <c r="E72" s="104"/>
      <c r="F72" s="104"/>
      <c r="G72" s="67"/>
      <c r="H72" s="50" t="s">
        <v>18</v>
      </c>
      <c r="I72" s="50"/>
      <c r="J72" s="50"/>
      <c r="K72" s="10">
        <f>SUM(L72:Q72)</f>
        <v>0</v>
      </c>
      <c r="L72" s="125"/>
      <c r="M72" s="126"/>
      <c r="N72" s="126"/>
      <c r="O72" s="126"/>
      <c r="P72" s="126"/>
      <c r="Q72" s="126"/>
    </row>
    <row r="73" spans="1:17">
      <c r="A73" s="53"/>
      <c r="B73" s="55" t="s">
        <v>51</v>
      </c>
      <c r="C73" s="57" t="s">
        <v>40</v>
      </c>
      <c r="D73" s="58"/>
      <c r="E73" s="103" t="s">
        <v>64</v>
      </c>
      <c r="F73" s="103"/>
      <c r="G73" s="105"/>
      <c r="H73" s="47" t="s">
        <v>17</v>
      </c>
      <c r="I73" s="47"/>
      <c r="J73" s="47">
        <v>2</v>
      </c>
      <c r="K73" s="9">
        <f>SUM(L73:Q73)</f>
        <v>1.5</v>
      </c>
      <c r="L73" s="48"/>
      <c r="M73" s="49"/>
      <c r="N73" s="49"/>
      <c r="O73" s="49">
        <v>1.5</v>
      </c>
      <c r="P73" s="49"/>
      <c r="Q73" s="49"/>
    </row>
    <row r="74" spans="1:17">
      <c r="A74" s="54"/>
      <c r="B74" s="56"/>
      <c r="C74" s="59"/>
      <c r="D74" s="60"/>
      <c r="E74" s="104"/>
      <c r="F74" s="104"/>
      <c r="G74" s="67"/>
      <c r="H74" s="50" t="s">
        <v>18</v>
      </c>
      <c r="I74" s="50"/>
      <c r="J74" s="50"/>
      <c r="K74" s="9">
        <f>SUM(L74:Q74)</f>
        <v>0</v>
      </c>
      <c r="L74" s="51"/>
      <c r="M74" s="52"/>
      <c r="N74" s="52"/>
      <c r="O74" s="52"/>
      <c r="P74" s="52"/>
      <c r="Q74" s="52"/>
    </row>
    <row r="75" spans="1:17">
      <c r="A75" s="53">
        <v>2</v>
      </c>
      <c r="B75" s="57" t="s">
        <v>27</v>
      </c>
      <c r="C75" s="68"/>
      <c r="D75" s="58"/>
      <c r="E75" s="147"/>
      <c r="F75" s="147"/>
      <c r="G75" s="128"/>
      <c r="H75" s="129" t="s">
        <v>17</v>
      </c>
      <c r="I75" s="129"/>
      <c r="J75" s="129"/>
      <c r="K75" s="137">
        <f>SUM(L75:Q75)</f>
        <v>0</v>
      </c>
      <c r="L75" s="139"/>
      <c r="M75" s="140"/>
      <c r="N75" s="140"/>
      <c r="O75" s="140"/>
      <c r="P75" s="140"/>
      <c r="Q75" s="140"/>
    </row>
    <row r="76" spans="1:17">
      <c r="A76" s="54"/>
      <c r="B76" s="59"/>
      <c r="C76" s="69"/>
      <c r="D76" s="60"/>
      <c r="E76" s="148"/>
      <c r="F76" s="148"/>
      <c r="G76" s="131"/>
      <c r="H76" s="132" t="s">
        <v>18</v>
      </c>
      <c r="I76" s="132"/>
      <c r="J76" s="132"/>
      <c r="K76" s="138">
        <f>SUM(L76:Q76)</f>
        <v>0</v>
      </c>
      <c r="L76" s="141"/>
      <c r="M76" s="142"/>
      <c r="N76" s="142"/>
      <c r="O76" s="142"/>
      <c r="P76" s="142"/>
      <c r="Q76" s="142"/>
    </row>
    <row r="77" spans="1:17">
      <c r="A77" s="53"/>
      <c r="B77" s="55" t="s">
        <v>21</v>
      </c>
      <c r="C77" s="57" t="s">
        <v>27</v>
      </c>
      <c r="D77" s="58"/>
      <c r="E77" s="103" t="s">
        <v>67</v>
      </c>
      <c r="F77" s="103"/>
      <c r="G77" s="105"/>
      <c r="H77" s="47" t="s">
        <v>17</v>
      </c>
      <c r="I77" s="50" t="s">
        <v>23</v>
      </c>
      <c r="J77" s="50">
        <v>5</v>
      </c>
      <c r="K77" s="10">
        <f>SUM(L77:Q77)</f>
        <v>5</v>
      </c>
      <c r="L77" s="48"/>
      <c r="M77" s="49"/>
      <c r="N77" s="49"/>
      <c r="O77" s="49"/>
      <c r="P77" s="49">
        <v>5</v>
      </c>
      <c r="Q77" s="49"/>
    </row>
    <row r="78" spans="1:17">
      <c r="A78" s="54"/>
      <c r="B78" s="56"/>
      <c r="C78" s="59"/>
      <c r="D78" s="60"/>
      <c r="E78" s="104"/>
      <c r="F78" s="104"/>
      <c r="G78" s="67"/>
      <c r="H78" s="50" t="s">
        <v>18</v>
      </c>
      <c r="I78" s="47"/>
      <c r="J78" s="47"/>
      <c r="K78" s="9">
        <f>SUM(L78:Q78)</f>
        <v>0</v>
      </c>
      <c r="L78" s="51"/>
      <c r="M78" s="52"/>
      <c r="N78" s="52"/>
      <c r="O78" s="52"/>
      <c r="P78" s="52"/>
      <c r="Q78" s="52"/>
    </row>
    <row r="79" spans="1:17">
      <c r="A79" s="53"/>
      <c r="B79" s="55" t="s">
        <v>24</v>
      </c>
      <c r="C79" s="57" t="s">
        <v>43</v>
      </c>
      <c r="D79" s="58"/>
      <c r="E79" s="103" t="s">
        <v>68</v>
      </c>
      <c r="F79" s="103"/>
      <c r="G79" s="105"/>
      <c r="H79" s="47" t="s">
        <v>17</v>
      </c>
      <c r="I79" s="47"/>
      <c r="J79" s="47">
        <v>1</v>
      </c>
      <c r="K79" s="10">
        <f>SUM(L79:Q79)</f>
        <v>1</v>
      </c>
      <c r="L79" s="48"/>
      <c r="M79" s="49"/>
      <c r="N79" s="49"/>
      <c r="O79" s="49"/>
      <c r="P79" s="49">
        <v>1</v>
      </c>
      <c r="Q79" s="49"/>
    </row>
    <row r="80" spans="1:17">
      <c r="A80" s="54"/>
      <c r="B80" s="56"/>
      <c r="C80" s="59"/>
      <c r="D80" s="60"/>
      <c r="E80" s="104"/>
      <c r="F80" s="104"/>
      <c r="G80" s="67"/>
      <c r="H80" s="50" t="s">
        <v>18</v>
      </c>
      <c r="I80" s="50"/>
      <c r="J80" s="50"/>
      <c r="K80" s="9">
        <f>SUM(L80:Q80)</f>
        <v>0</v>
      </c>
      <c r="L80" s="51"/>
      <c r="M80" s="52"/>
      <c r="N80" s="52"/>
      <c r="O80" s="52"/>
      <c r="P80" s="52"/>
      <c r="Q80" s="52"/>
    </row>
    <row r="81" spans="1:17">
      <c r="A81" s="53"/>
      <c r="B81" s="55" t="s">
        <v>39</v>
      </c>
      <c r="C81" s="57" t="s">
        <v>33</v>
      </c>
      <c r="D81" s="58"/>
      <c r="E81" s="103" t="s">
        <v>68</v>
      </c>
      <c r="F81" s="103"/>
      <c r="G81" s="105"/>
      <c r="H81" s="47" t="s">
        <v>17</v>
      </c>
      <c r="I81" s="47"/>
      <c r="J81" s="47">
        <v>1</v>
      </c>
      <c r="K81" s="10">
        <f>SUM(L81:Q81)</f>
        <v>0.5</v>
      </c>
      <c r="L81" s="48"/>
      <c r="M81" s="49"/>
      <c r="N81" s="49"/>
      <c r="O81" s="49"/>
      <c r="P81" s="49">
        <v>0.5</v>
      </c>
      <c r="Q81" s="49"/>
    </row>
    <row r="82" spans="1:17">
      <c r="A82" s="54"/>
      <c r="B82" s="56"/>
      <c r="C82" s="59"/>
      <c r="D82" s="60"/>
      <c r="E82" s="104"/>
      <c r="F82" s="104"/>
      <c r="G82" s="67"/>
      <c r="H82" s="50" t="s">
        <v>18</v>
      </c>
      <c r="I82" s="50"/>
      <c r="J82" s="50"/>
      <c r="K82" s="9">
        <f>SUM(L82:Q82)</f>
        <v>0</v>
      </c>
      <c r="L82" s="51"/>
      <c r="M82" s="52"/>
      <c r="N82" s="52"/>
      <c r="O82" s="52"/>
      <c r="P82" s="52"/>
      <c r="Q82" s="52"/>
    </row>
    <row r="83" spans="1:17" s="45" customFormat="1">
      <c r="A83" s="70" t="s">
        <v>52</v>
      </c>
      <c r="B83" s="71"/>
      <c r="C83" s="71"/>
      <c r="D83" s="72"/>
      <c r="E83" s="80"/>
      <c r="F83" s="80"/>
      <c r="G83" s="119"/>
      <c r="H83" s="20" t="s">
        <v>17</v>
      </c>
      <c r="I83" s="20"/>
      <c r="J83" s="20"/>
      <c r="K83" s="133" cm="1">
        <f t="array" ref="K83">SUMPRODUCT((MOD(ROW(K$85:K$90),2)=1)*K$85:K$90)</f>
        <v>6</v>
      </c>
      <c r="L83" s="133" cm="1">
        <f t="array" ref="L83">SUMPRODUCT((MOD(ROW(L$85:L$90),2)=1)*L$85:L$90)</f>
        <v>0</v>
      </c>
      <c r="M83" s="133" cm="1">
        <f t="array" ref="M83">SUMPRODUCT((MOD(ROW(M$85:M$90),2)=1)*M$85:M$90)</f>
        <v>0</v>
      </c>
      <c r="N83" s="133" cm="1">
        <f t="array" ref="N83">SUMPRODUCT((MOD(ROW(N$85:N$90),2)=1)*N$85:N$90)</f>
        <v>0</v>
      </c>
      <c r="O83" s="133" cm="1">
        <f t="array" ref="O83">SUMPRODUCT((MOD(ROW(O$85:O$90),2)=1)*O$85:O$90)</f>
        <v>0</v>
      </c>
      <c r="P83" s="133" cm="1">
        <f t="array" ref="P83">SUMPRODUCT((MOD(ROW(P$85:P$90),2)=1)*P$85:P$90)</f>
        <v>6</v>
      </c>
      <c r="Q83" s="133" cm="1">
        <f t="array" ref="Q83">SUMPRODUCT((MOD(ROW(Q$85:Q$90),2)=1)*Q$85:Q$90)</f>
        <v>0</v>
      </c>
    </row>
    <row r="84" spans="1:17" s="45" customFormat="1">
      <c r="A84" s="73"/>
      <c r="B84" s="74"/>
      <c r="C84" s="74"/>
      <c r="D84" s="75"/>
      <c r="E84" s="81"/>
      <c r="F84" s="81"/>
      <c r="G84" s="120"/>
      <c r="H84" s="7" t="s">
        <v>18</v>
      </c>
      <c r="I84" s="7"/>
      <c r="J84" s="7"/>
      <c r="K84" s="134" cm="1">
        <f t="array" ref="K84">SUMPRODUCT((MOD(ROW(K$85:K$90),2)=0)*K$85:K$90)</f>
        <v>0</v>
      </c>
      <c r="L84" s="134" cm="1">
        <f t="array" ref="L84">SUMPRODUCT((MOD(ROW(L$85:L$90),2)=0)*L$85:L$90)</f>
        <v>0</v>
      </c>
      <c r="M84" s="134" cm="1">
        <f t="array" ref="M84">SUMPRODUCT((MOD(ROW(M$85:M$90),2)=0)*M$85:M$90)</f>
        <v>0</v>
      </c>
      <c r="N84" s="134" cm="1">
        <f t="array" ref="N84">SUMPRODUCT((MOD(ROW(N$85:N$90),2)=0)*N$85:N$90)</f>
        <v>0</v>
      </c>
      <c r="O84" s="134" cm="1">
        <f t="array" ref="O84">SUMPRODUCT((MOD(ROW(O$85:O$90),2)=0)*O$85:O$90)</f>
        <v>0</v>
      </c>
      <c r="P84" s="134" cm="1">
        <f t="array" ref="P84">SUMPRODUCT((MOD(ROW(P$85:P$90),2)=0)*P$85:P$90)</f>
        <v>0</v>
      </c>
      <c r="Q84" s="134" cm="1">
        <f t="array" ref="Q84">SUMPRODUCT((MOD(ROW(Q$85:Q$90),2)=0)*Q$85:Q$90)</f>
        <v>0</v>
      </c>
    </row>
    <row r="85" spans="1:17">
      <c r="A85" s="64">
        <v>1</v>
      </c>
      <c r="B85" s="57" t="s">
        <v>20</v>
      </c>
      <c r="C85" s="68"/>
      <c r="D85" s="58"/>
      <c r="E85" s="147"/>
      <c r="F85" s="147"/>
      <c r="G85" s="128"/>
      <c r="H85" s="129" t="s">
        <v>17</v>
      </c>
      <c r="I85" s="129"/>
      <c r="J85" s="129"/>
      <c r="K85" s="138">
        <f>SUM(L85:Q85)</f>
        <v>0</v>
      </c>
      <c r="L85" s="143"/>
      <c r="M85" s="144"/>
      <c r="N85" s="144"/>
      <c r="O85" s="144"/>
      <c r="P85" s="144"/>
      <c r="Q85" s="144"/>
    </row>
    <row r="86" spans="1:17">
      <c r="A86" s="65"/>
      <c r="B86" s="59"/>
      <c r="C86" s="69"/>
      <c r="D86" s="60"/>
      <c r="E86" s="148"/>
      <c r="F86" s="148"/>
      <c r="G86" s="131"/>
      <c r="H86" s="132" t="s">
        <v>18</v>
      </c>
      <c r="I86" s="132"/>
      <c r="J86" s="132"/>
      <c r="K86" s="137">
        <f>SUM(L86:Q86)</f>
        <v>0</v>
      </c>
      <c r="L86" s="139"/>
      <c r="M86" s="140"/>
      <c r="N86" s="140"/>
      <c r="O86" s="140"/>
      <c r="P86" s="140"/>
      <c r="Q86" s="140"/>
    </row>
    <row r="87" spans="1:17">
      <c r="A87" s="64"/>
      <c r="B87" s="66" t="s">
        <v>21</v>
      </c>
      <c r="C87" s="57" t="s">
        <v>53</v>
      </c>
      <c r="D87" s="58"/>
      <c r="E87" s="103" t="s">
        <v>64</v>
      </c>
      <c r="F87" s="103"/>
      <c r="G87" s="105"/>
      <c r="H87" s="47" t="s">
        <v>17</v>
      </c>
      <c r="I87" s="47" t="s">
        <v>23</v>
      </c>
      <c r="J87" s="47">
        <v>5</v>
      </c>
      <c r="K87" s="9">
        <f>SUM(L87:Q87)</f>
        <v>5</v>
      </c>
      <c r="L87" s="48"/>
      <c r="M87" s="49"/>
      <c r="N87" s="49"/>
      <c r="O87" s="49"/>
      <c r="P87" s="49">
        <v>5</v>
      </c>
      <c r="Q87" s="49"/>
    </row>
    <row r="88" spans="1:17">
      <c r="A88" s="65"/>
      <c r="B88" s="67"/>
      <c r="C88" s="59"/>
      <c r="D88" s="60"/>
      <c r="E88" s="104"/>
      <c r="F88" s="104"/>
      <c r="G88" s="67"/>
      <c r="H88" s="50" t="s">
        <v>18</v>
      </c>
      <c r="I88" s="50"/>
      <c r="J88" s="50"/>
      <c r="K88" s="10">
        <f>SUM(L88:Q88)</f>
        <v>0</v>
      </c>
      <c r="L88" s="125"/>
      <c r="M88" s="126"/>
      <c r="N88" s="126"/>
      <c r="O88" s="126"/>
      <c r="P88" s="126"/>
      <c r="Q88" s="126"/>
    </row>
    <row r="89" spans="1:17">
      <c r="A89" s="64"/>
      <c r="B89" s="66" t="s">
        <v>48</v>
      </c>
      <c r="C89" s="57" t="s">
        <v>54</v>
      </c>
      <c r="D89" s="58"/>
      <c r="E89" s="103" t="s">
        <v>64</v>
      </c>
      <c r="F89" s="103"/>
      <c r="G89" s="105"/>
      <c r="H89" s="47" t="s">
        <v>17</v>
      </c>
      <c r="I89" s="47" t="s">
        <v>23</v>
      </c>
      <c r="J89" s="47">
        <v>5</v>
      </c>
      <c r="K89" s="9">
        <f>SUM(L89:Q89)</f>
        <v>1</v>
      </c>
      <c r="L89" s="48"/>
      <c r="M89" s="49"/>
      <c r="N89" s="49"/>
      <c r="O89" s="49"/>
      <c r="P89" s="49">
        <v>1</v>
      </c>
      <c r="Q89" s="49"/>
    </row>
    <row r="90" spans="1:17">
      <c r="A90" s="65"/>
      <c r="B90" s="67"/>
      <c r="C90" s="59"/>
      <c r="D90" s="60"/>
      <c r="E90" s="104"/>
      <c r="F90" s="104"/>
      <c r="G90" s="67"/>
      <c r="H90" s="50" t="s">
        <v>18</v>
      </c>
      <c r="I90" s="50"/>
      <c r="J90" s="50"/>
      <c r="K90" s="10">
        <f>SUM(L90:Q90)</f>
        <v>0</v>
      </c>
      <c r="L90" s="125"/>
      <c r="M90" s="126"/>
      <c r="N90" s="126"/>
      <c r="O90" s="126"/>
      <c r="P90" s="126"/>
      <c r="Q90" s="126"/>
    </row>
    <row r="91" spans="1:17">
      <c r="A91" s="70" t="s">
        <v>55</v>
      </c>
      <c r="B91" s="71"/>
      <c r="C91" s="71"/>
      <c r="D91" s="72"/>
      <c r="E91" s="80"/>
      <c r="F91" s="80"/>
      <c r="G91" s="119"/>
      <c r="H91" s="20" t="s">
        <v>17</v>
      </c>
      <c r="I91" s="20"/>
      <c r="J91" s="20"/>
      <c r="K91" s="133" cm="1">
        <f t="array" ref="K91">SUMPRODUCT((MOD(ROW(K$95:K$104),2)=1)*K$95:K$104)</f>
        <v>5</v>
      </c>
      <c r="L91" s="133" cm="1">
        <f t="array" ref="L91">SUMPRODUCT((MOD(ROW(L$95:L$104),2)=1)*L$95:L$104)</f>
        <v>0</v>
      </c>
      <c r="M91" s="133" cm="1">
        <f t="array" ref="M91">SUMPRODUCT((MOD(ROW(M$95:M$104),2)=1)*M$95:M$104)</f>
        <v>0</v>
      </c>
      <c r="N91" s="133" cm="1">
        <f t="array" ref="N91">SUMPRODUCT((MOD(ROW(N$95:N$104),2)=1)*N$95:N$104)</f>
        <v>0</v>
      </c>
      <c r="O91" s="133" cm="1">
        <f t="array" ref="O91">SUMPRODUCT((MOD(ROW(O$95:O$104),2)=1)*O$95:O$104)</f>
        <v>0</v>
      </c>
      <c r="P91" s="133" cm="1">
        <f t="array" ref="P91">SUMPRODUCT((MOD(ROW(P$95:P$104),2)=1)*P$95:P$104)</f>
        <v>0</v>
      </c>
      <c r="Q91" s="133" cm="1">
        <f t="array" ref="Q91">SUMPRODUCT((MOD(ROW(Q$95:Q$104),2)=1)*Q$95:Q$104)</f>
        <v>5</v>
      </c>
    </row>
    <row r="92" spans="1:17">
      <c r="A92" s="73"/>
      <c r="B92" s="74"/>
      <c r="C92" s="74"/>
      <c r="D92" s="75"/>
      <c r="E92" s="81"/>
      <c r="F92" s="81"/>
      <c r="G92" s="120"/>
      <c r="H92" s="7" t="s">
        <v>18</v>
      </c>
      <c r="I92" s="7"/>
      <c r="J92" s="7"/>
      <c r="K92" s="134" cm="1">
        <f t="array" ref="K92">SUMPRODUCT((MOD(ROW(K$95:K$104),2)=0)*K$95:K$104)</f>
        <v>0</v>
      </c>
      <c r="L92" s="134" cm="1">
        <f t="array" ref="L92">SUMPRODUCT((MOD(ROW(L$95:L$104),2)=0)*L$95:L$104)</f>
        <v>0</v>
      </c>
      <c r="M92" s="134" cm="1">
        <f t="array" ref="M92">SUMPRODUCT((MOD(ROW(M$95:M$104),2)=0)*M$95:M$104)</f>
        <v>0</v>
      </c>
      <c r="N92" s="134" cm="1">
        <f t="array" ref="N92">SUMPRODUCT((MOD(ROW(N$95:N$104),2)=0)*N$95:N$104)</f>
        <v>0</v>
      </c>
      <c r="O92" s="134" cm="1">
        <f t="array" ref="O92">SUMPRODUCT((MOD(ROW(O$95:O$104),2)=0)*O$95:O$104)</f>
        <v>0</v>
      </c>
      <c r="P92" s="134" cm="1">
        <f t="array" ref="P92">SUMPRODUCT((MOD(ROW(P$95:P$104),2)=0)*P$95:P$104)</f>
        <v>0</v>
      </c>
      <c r="Q92" s="134" cm="1">
        <f t="array" ref="Q92">SUMPRODUCT((MOD(ROW(Q$95:Q$104),2)=0)*Q$95:Q$104)</f>
        <v>0</v>
      </c>
    </row>
    <row r="93" spans="1:17">
      <c r="A93" s="64">
        <v>1</v>
      </c>
      <c r="B93" s="57" t="s">
        <v>20</v>
      </c>
      <c r="C93" s="68"/>
      <c r="D93" s="58"/>
      <c r="E93" s="147"/>
      <c r="F93" s="147"/>
      <c r="G93" s="128"/>
      <c r="H93" s="129" t="s">
        <v>17</v>
      </c>
      <c r="I93" s="129"/>
      <c r="J93" s="129"/>
      <c r="K93" s="137">
        <f>SUM(L93:Q93)</f>
        <v>0</v>
      </c>
      <c r="L93" s="139"/>
      <c r="M93" s="140"/>
      <c r="N93" s="140"/>
      <c r="O93" s="140"/>
      <c r="P93" s="140"/>
      <c r="Q93" s="140"/>
    </row>
    <row r="94" spans="1:17">
      <c r="A94" s="65"/>
      <c r="B94" s="59"/>
      <c r="C94" s="69"/>
      <c r="D94" s="60"/>
      <c r="E94" s="148"/>
      <c r="F94" s="148"/>
      <c r="G94" s="131"/>
      <c r="H94" s="132" t="s">
        <v>18</v>
      </c>
      <c r="I94" s="132"/>
      <c r="J94" s="132"/>
      <c r="K94" s="138">
        <f>SUM(L94:Q94)</f>
        <v>0</v>
      </c>
      <c r="L94" s="143"/>
      <c r="M94" s="144"/>
      <c r="N94" s="144"/>
      <c r="O94" s="144"/>
      <c r="P94" s="144"/>
      <c r="Q94" s="144"/>
    </row>
    <row r="95" spans="1:17">
      <c r="A95" s="64"/>
      <c r="B95" s="66" t="s">
        <v>21</v>
      </c>
      <c r="C95" s="57" t="s">
        <v>56</v>
      </c>
      <c r="D95" s="58"/>
      <c r="E95" s="103" t="s">
        <v>68</v>
      </c>
      <c r="F95" s="103"/>
      <c r="G95" s="105"/>
      <c r="H95" s="47" t="s">
        <v>17</v>
      </c>
      <c r="I95" s="47"/>
      <c r="J95" s="47">
        <v>1</v>
      </c>
      <c r="K95" s="9">
        <f>SUM(L95:Q95)</f>
        <v>1</v>
      </c>
      <c r="L95" s="48"/>
      <c r="M95" s="49"/>
      <c r="N95" s="49"/>
      <c r="O95" s="49"/>
      <c r="P95" s="49"/>
      <c r="Q95" s="49">
        <v>1</v>
      </c>
    </row>
    <row r="96" spans="1:17">
      <c r="A96" s="65"/>
      <c r="B96" s="67"/>
      <c r="C96" s="59"/>
      <c r="D96" s="60"/>
      <c r="E96" s="104"/>
      <c r="F96" s="104"/>
      <c r="G96" s="67"/>
      <c r="H96" s="50" t="s">
        <v>18</v>
      </c>
      <c r="I96" s="47"/>
      <c r="J96" s="47"/>
      <c r="K96" s="9">
        <f>SUM(L96:Q96)</f>
        <v>0</v>
      </c>
      <c r="L96" s="51"/>
      <c r="M96" s="52"/>
      <c r="N96" s="52"/>
      <c r="O96" s="52"/>
      <c r="P96" s="52"/>
      <c r="Q96" s="52"/>
    </row>
    <row r="97" spans="1:17">
      <c r="A97" s="64"/>
      <c r="B97" s="66" t="s">
        <v>48</v>
      </c>
      <c r="C97" s="57" t="s">
        <v>57</v>
      </c>
      <c r="D97" s="58"/>
      <c r="E97" s="103" t="s">
        <v>68</v>
      </c>
      <c r="F97" s="103"/>
      <c r="G97" s="105"/>
      <c r="H97" s="47" t="s">
        <v>17</v>
      </c>
      <c r="I97" s="50"/>
      <c r="J97" s="50">
        <v>1</v>
      </c>
      <c r="K97" s="10">
        <f>SUM(L97:Q97)</f>
        <v>1</v>
      </c>
      <c r="L97" s="48"/>
      <c r="M97" s="49"/>
      <c r="N97" s="49"/>
      <c r="O97" s="49"/>
      <c r="P97" s="49"/>
      <c r="Q97" s="49">
        <v>1</v>
      </c>
    </row>
    <row r="98" spans="1:17">
      <c r="A98" s="65"/>
      <c r="B98" s="67"/>
      <c r="C98" s="59"/>
      <c r="D98" s="60"/>
      <c r="E98" s="104"/>
      <c r="F98" s="104"/>
      <c r="G98" s="67"/>
      <c r="H98" s="50" t="s">
        <v>18</v>
      </c>
      <c r="I98" s="47"/>
      <c r="J98" s="47"/>
      <c r="K98" s="9">
        <f>SUM(L98:Q98)</f>
        <v>0</v>
      </c>
      <c r="L98" s="51"/>
      <c r="M98" s="52"/>
      <c r="N98" s="52"/>
      <c r="O98" s="52"/>
      <c r="P98" s="52"/>
      <c r="Q98" s="52"/>
    </row>
    <row r="99" spans="1:17">
      <c r="A99" s="64">
        <v>2</v>
      </c>
      <c r="B99" s="57" t="s">
        <v>27</v>
      </c>
      <c r="C99" s="68"/>
      <c r="D99" s="58"/>
      <c r="E99" s="147"/>
      <c r="F99" s="147"/>
      <c r="G99" s="128"/>
      <c r="H99" s="129" t="s">
        <v>17</v>
      </c>
      <c r="I99" s="129"/>
      <c r="J99" s="129"/>
      <c r="K99" s="137">
        <f>SUM(L99:Q99)</f>
        <v>0</v>
      </c>
      <c r="L99" s="145"/>
      <c r="M99" s="145"/>
      <c r="N99" s="145"/>
      <c r="O99" s="145"/>
      <c r="P99" s="145"/>
      <c r="Q99" s="145"/>
    </row>
    <row r="100" spans="1:17">
      <c r="A100" s="65"/>
      <c r="B100" s="59"/>
      <c r="C100" s="69"/>
      <c r="D100" s="60"/>
      <c r="E100" s="148"/>
      <c r="F100" s="148"/>
      <c r="G100" s="131"/>
      <c r="H100" s="132" t="s">
        <v>18</v>
      </c>
      <c r="I100" s="132"/>
      <c r="J100" s="132"/>
      <c r="K100" s="138">
        <f>SUM(L100:Q100)</f>
        <v>0</v>
      </c>
      <c r="L100" s="145"/>
      <c r="M100" s="145"/>
      <c r="N100" s="145"/>
      <c r="O100" s="145"/>
      <c r="P100" s="145"/>
      <c r="Q100" s="145"/>
    </row>
    <row r="101" spans="1:17">
      <c r="A101" s="64"/>
      <c r="B101" s="66" t="s">
        <v>21</v>
      </c>
      <c r="C101" s="57" t="s">
        <v>27</v>
      </c>
      <c r="D101" s="58"/>
      <c r="E101" s="103" t="s">
        <v>67</v>
      </c>
      <c r="F101" s="103"/>
      <c r="G101" s="105"/>
      <c r="H101" s="47" t="s">
        <v>17</v>
      </c>
      <c r="I101" s="50" t="s">
        <v>23</v>
      </c>
      <c r="J101" s="50">
        <v>5</v>
      </c>
      <c r="K101" s="10">
        <f>SUM(L101:Q101)</f>
        <v>2.5</v>
      </c>
      <c r="L101" s="48"/>
      <c r="M101" s="49"/>
      <c r="N101" s="49"/>
      <c r="O101" s="49"/>
      <c r="P101" s="49"/>
      <c r="Q101" s="49">
        <v>2.5</v>
      </c>
    </row>
    <row r="102" spans="1:17">
      <c r="A102" s="65"/>
      <c r="B102" s="67"/>
      <c r="C102" s="59"/>
      <c r="D102" s="60"/>
      <c r="E102" s="104"/>
      <c r="F102" s="104"/>
      <c r="G102" s="67"/>
      <c r="H102" s="50" t="s">
        <v>18</v>
      </c>
      <c r="I102" s="47"/>
      <c r="J102" s="47"/>
      <c r="K102" s="9">
        <f>SUM(L102:Q102)</f>
        <v>0</v>
      </c>
      <c r="L102" s="125"/>
      <c r="M102" s="126"/>
      <c r="N102" s="126"/>
      <c r="O102" s="126"/>
      <c r="P102" s="126"/>
      <c r="Q102" s="126"/>
    </row>
    <row r="103" spans="1:17">
      <c r="A103" s="64"/>
      <c r="B103" s="66" t="s">
        <v>48</v>
      </c>
      <c r="C103" s="57" t="s">
        <v>33</v>
      </c>
      <c r="D103" s="58"/>
      <c r="E103" s="103" t="s">
        <v>68</v>
      </c>
      <c r="F103" s="103"/>
      <c r="G103" s="105"/>
      <c r="H103" s="47" t="s">
        <v>17</v>
      </c>
      <c r="I103" s="50"/>
      <c r="J103" s="50">
        <v>1</v>
      </c>
      <c r="K103" s="10">
        <f>SUM(L103:Q103)</f>
        <v>0.5</v>
      </c>
      <c r="L103" s="48"/>
      <c r="M103" s="49"/>
      <c r="N103" s="49"/>
      <c r="O103" s="49"/>
      <c r="P103" s="49"/>
      <c r="Q103" s="49">
        <v>0.5</v>
      </c>
    </row>
    <row r="104" spans="1:17">
      <c r="A104" s="65"/>
      <c r="B104" s="67"/>
      <c r="C104" s="59"/>
      <c r="D104" s="60"/>
      <c r="E104" s="104"/>
      <c r="F104" s="104"/>
      <c r="G104" s="67"/>
      <c r="H104" s="50" t="s">
        <v>18</v>
      </c>
      <c r="I104" s="47"/>
      <c r="J104" s="47"/>
      <c r="K104" s="9">
        <f>SUM(L104:Q104)</f>
        <v>0</v>
      </c>
      <c r="L104" s="125"/>
      <c r="M104" s="126"/>
      <c r="N104" s="126"/>
      <c r="O104" s="126"/>
      <c r="P104" s="126"/>
      <c r="Q104" s="126"/>
    </row>
    <row r="105" spans="1:17">
      <c r="A105" s="70" t="s">
        <v>58</v>
      </c>
      <c r="B105" s="71"/>
      <c r="C105" s="71"/>
      <c r="D105" s="72"/>
      <c r="E105" s="80"/>
      <c r="F105" s="80"/>
      <c r="G105" s="119"/>
      <c r="H105" s="20" t="s">
        <v>17</v>
      </c>
      <c r="I105" s="20"/>
      <c r="J105" s="20"/>
      <c r="K105" s="133" cm="1">
        <f t="array" ref="K105">SUMPRODUCT((MOD(ROW(K$107:K$118),2)=1)*K$107:K$118)</f>
        <v>10.5</v>
      </c>
      <c r="L105" s="133" cm="1">
        <f t="array" ref="L105">SUMPRODUCT((MOD(ROW(L$107:L$118),2)=1)*L$107:L$118)</f>
        <v>0</v>
      </c>
      <c r="M105" s="133" cm="1">
        <f t="array" ref="M105">SUMPRODUCT((MOD(ROW(M$107:M$118),2)=1)*M$107:M$118)</f>
        <v>0</v>
      </c>
      <c r="N105" s="133" cm="1">
        <f t="array" ref="N105">SUMPRODUCT((MOD(ROW(N$107:N$118),2)=1)*N$107:N$118)</f>
        <v>0</v>
      </c>
      <c r="O105" s="133" cm="1">
        <f t="array" ref="O105">SUMPRODUCT((MOD(ROW(O$107:O$118),2)=1)*O$107:O$118)</f>
        <v>0</v>
      </c>
      <c r="P105" s="133" cm="1">
        <f t="array" ref="P105">SUMPRODUCT((MOD(ROW(P$107:P$118),2)=1)*P$107:P$118)</f>
        <v>0</v>
      </c>
      <c r="Q105" s="133" cm="1">
        <f t="array" ref="Q105">SUMPRODUCT((MOD(ROW(Q$107:Q$118),2)=1)*Q$107:Q$118)</f>
        <v>10.5</v>
      </c>
    </row>
    <row r="106" spans="1:17">
      <c r="A106" s="73"/>
      <c r="B106" s="74"/>
      <c r="C106" s="74"/>
      <c r="D106" s="75"/>
      <c r="E106" s="81"/>
      <c r="F106" s="81"/>
      <c r="G106" s="120"/>
      <c r="H106" s="7" t="s">
        <v>18</v>
      </c>
      <c r="I106" s="7"/>
      <c r="J106" s="7"/>
      <c r="K106" s="134" cm="1">
        <f t="array" ref="K106">SUMPRODUCT((MOD(ROW(K$107:K$118),2)=0)*K$107:K$118)</f>
        <v>0</v>
      </c>
      <c r="L106" s="134" cm="1">
        <f t="array" ref="L106">SUMPRODUCT((MOD(ROW(L$107:L$118),2)=0)*L$107:L$118)</f>
        <v>0</v>
      </c>
      <c r="M106" s="134" cm="1">
        <f t="array" ref="M106">SUMPRODUCT((MOD(ROW(M$107:M$118),2)=0)*M$107:M$118)</f>
        <v>0</v>
      </c>
      <c r="N106" s="134" cm="1">
        <f t="array" ref="N106">SUMPRODUCT((MOD(ROW(N$107:N$118),2)=0)*N$107:N$118)</f>
        <v>0</v>
      </c>
      <c r="O106" s="134" cm="1">
        <f t="array" ref="O106">SUMPRODUCT((MOD(ROW(O$107:O$118),2)=0)*O$107:O$118)</f>
        <v>0</v>
      </c>
      <c r="P106" s="134" cm="1">
        <f t="array" ref="P106">SUMPRODUCT((MOD(ROW(P$107:P$118),2)=0)*P$107:P$118)</f>
        <v>0</v>
      </c>
      <c r="Q106" s="134" cm="1">
        <f t="array" ref="Q106">SUMPRODUCT((MOD(ROW(Q$107:Q$118),2)=0)*Q$107:Q$118)</f>
        <v>0</v>
      </c>
    </row>
    <row r="107" spans="1:17">
      <c r="A107" s="64">
        <v>1</v>
      </c>
      <c r="B107" s="57" t="s">
        <v>20</v>
      </c>
      <c r="C107" s="68"/>
      <c r="D107" s="58"/>
      <c r="E107" s="147"/>
      <c r="F107" s="147"/>
      <c r="G107" s="128"/>
      <c r="H107" s="129" t="s">
        <v>17</v>
      </c>
      <c r="I107" s="129"/>
      <c r="J107" s="129"/>
      <c r="K107" s="137">
        <f>SUM(L107:Q107)</f>
        <v>0</v>
      </c>
      <c r="L107" s="143"/>
      <c r="M107" s="144"/>
      <c r="N107" s="144"/>
      <c r="O107" s="144"/>
      <c r="P107" s="144"/>
      <c r="Q107" s="144"/>
    </row>
    <row r="108" spans="1:17">
      <c r="A108" s="65"/>
      <c r="B108" s="59"/>
      <c r="C108" s="69"/>
      <c r="D108" s="60"/>
      <c r="E108" s="148"/>
      <c r="F108" s="148"/>
      <c r="G108" s="131"/>
      <c r="H108" s="132" t="s">
        <v>18</v>
      </c>
      <c r="I108" s="132"/>
      <c r="J108" s="132"/>
      <c r="K108" s="138">
        <f>SUM(L108:Q108)</f>
        <v>0</v>
      </c>
      <c r="L108" s="139"/>
      <c r="M108" s="140"/>
      <c r="N108" s="140"/>
      <c r="O108" s="140"/>
      <c r="P108" s="140"/>
      <c r="Q108" s="140"/>
    </row>
    <row r="109" spans="1:17">
      <c r="A109" s="64"/>
      <c r="B109" s="66" t="s">
        <v>21</v>
      </c>
      <c r="C109" s="57" t="s">
        <v>59</v>
      </c>
      <c r="D109" s="58"/>
      <c r="E109" s="103" t="s">
        <v>64</v>
      </c>
      <c r="F109" s="103"/>
      <c r="G109" s="105"/>
      <c r="H109" s="47" t="s">
        <v>17</v>
      </c>
      <c r="I109" s="47" t="s">
        <v>23</v>
      </c>
      <c r="J109" s="47">
        <v>5</v>
      </c>
      <c r="K109" s="9">
        <f>SUM(L109:Q109)</f>
        <v>2.5</v>
      </c>
      <c r="L109" s="48"/>
      <c r="M109" s="49"/>
      <c r="N109" s="49"/>
      <c r="O109" s="49"/>
      <c r="P109" s="49"/>
      <c r="Q109" s="49">
        <v>2.5</v>
      </c>
    </row>
    <row r="110" spans="1:17">
      <c r="A110" s="65"/>
      <c r="B110" s="67"/>
      <c r="C110" s="59"/>
      <c r="D110" s="60"/>
      <c r="E110" s="104"/>
      <c r="F110" s="104"/>
      <c r="G110" s="67"/>
      <c r="H110" s="50" t="s">
        <v>18</v>
      </c>
      <c r="I110" s="50"/>
      <c r="J110" s="50"/>
      <c r="K110" s="10">
        <f>SUM(L110:Q110)</f>
        <v>0</v>
      </c>
      <c r="L110" s="125"/>
      <c r="M110" s="126"/>
      <c r="N110" s="126"/>
      <c r="O110" s="126"/>
      <c r="P110" s="126"/>
      <c r="Q110" s="126"/>
    </row>
    <row r="111" spans="1:17">
      <c r="A111" s="64"/>
      <c r="B111" s="66" t="s">
        <v>48</v>
      </c>
      <c r="C111" s="57" t="s">
        <v>60</v>
      </c>
      <c r="D111" s="58"/>
      <c r="E111" s="103" t="s">
        <v>64</v>
      </c>
      <c r="F111" s="103"/>
      <c r="G111" s="105"/>
      <c r="H111" s="47" t="s">
        <v>17</v>
      </c>
      <c r="I111" s="47" t="s">
        <v>23</v>
      </c>
      <c r="J111" s="47">
        <v>5</v>
      </c>
      <c r="K111" s="9">
        <f>SUM(L111:Q111)</f>
        <v>2.5</v>
      </c>
      <c r="L111" s="48"/>
      <c r="M111" s="49"/>
      <c r="N111" s="49"/>
      <c r="O111" s="49"/>
      <c r="P111" s="49"/>
      <c r="Q111" s="49">
        <v>2.5</v>
      </c>
    </row>
    <row r="112" spans="1:17">
      <c r="A112" s="65"/>
      <c r="B112" s="67"/>
      <c r="C112" s="59"/>
      <c r="D112" s="60"/>
      <c r="E112" s="104"/>
      <c r="F112" s="104"/>
      <c r="G112" s="67"/>
      <c r="H112" s="50" t="s">
        <v>18</v>
      </c>
      <c r="I112" s="50"/>
      <c r="J112" s="50"/>
      <c r="K112" s="10">
        <f>SUM(L112:Q112)</f>
        <v>0</v>
      </c>
      <c r="L112" s="125"/>
      <c r="M112" s="126"/>
      <c r="N112" s="126"/>
      <c r="O112" s="126"/>
      <c r="P112" s="126"/>
      <c r="Q112" s="126"/>
    </row>
    <row r="113" spans="1:17">
      <c r="A113" s="64">
        <v>2</v>
      </c>
      <c r="B113" s="57" t="s">
        <v>27</v>
      </c>
      <c r="C113" s="68"/>
      <c r="D113" s="58"/>
      <c r="E113" s="147"/>
      <c r="F113" s="147"/>
      <c r="G113" s="128"/>
      <c r="H113" s="129" t="s">
        <v>17</v>
      </c>
      <c r="I113" s="129"/>
      <c r="J113" s="129"/>
      <c r="K113" s="137">
        <f>SUM(L113:Q113)</f>
        <v>0</v>
      </c>
      <c r="L113" s="139"/>
      <c r="M113" s="140"/>
      <c r="N113" s="140"/>
      <c r="O113" s="140"/>
      <c r="P113" s="140"/>
      <c r="Q113" s="140"/>
    </row>
    <row r="114" spans="1:17">
      <c r="A114" s="65"/>
      <c r="B114" s="59"/>
      <c r="C114" s="69"/>
      <c r="D114" s="60"/>
      <c r="E114" s="148"/>
      <c r="F114" s="148"/>
      <c r="G114" s="131"/>
      <c r="H114" s="132" t="s">
        <v>18</v>
      </c>
      <c r="I114" s="132"/>
      <c r="J114" s="132"/>
      <c r="K114" s="138">
        <f>SUM(L114:Q114)</f>
        <v>0</v>
      </c>
      <c r="L114" s="143"/>
      <c r="M114" s="144"/>
      <c r="N114" s="144"/>
      <c r="O114" s="144"/>
      <c r="P114" s="144"/>
      <c r="Q114" s="144"/>
    </row>
    <row r="115" spans="1:17">
      <c r="A115" s="64"/>
      <c r="B115" s="66" t="s">
        <v>21</v>
      </c>
      <c r="C115" s="57" t="s">
        <v>27</v>
      </c>
      <c r="D115" s="58"/>
      <c r="E115" s="103" t="s">
        <v>64</v>
      </c>
      <c r="F115" s="103"/>
      <c r="G115" s="105"/>
      <c r="H115" s="47" t="s">
        <v>17</v>
      </c>
      <c r="I115" s="47" t="s">
        <v>23</v>
      </c>
      <c r="J115" s="47">
        <v>5</v>
      </c>
      <c r="K115" s="9">
        <f>SUM(L115:Q115)</f>
        <v>5</v>
      </c>
      <c r="L115" s="48"/>
      <c r="M115" s="49"/>
      <c r="N115" s="49"/>
      <c r="O115" s="49"/>
      <c r="P115" s="49"/>
      <c r="Q115" s="49">
        <v>5</v>
      </c>
    </row>
    <row r="116" spans="1:17">
      <c r="A116" s="65"/>
      <c r="B116" s="67"/>
      <c r="C116" s="59"/>
      <c r="D116" s="60"/>
      <c r="E116" s="104"/>
      <c r="F116" s="104"/>
      <c r="G116" s="67"/>
      <c r="H116" s="50" t="s">
        <v>18</v>
      </c>
      <c r="I116" s="50"/>
      <c r="J116" s="50"/>
      <c r="K116" s="10">
        <f>SUM(L116:Q116)</f>
        <v>0</v>
      </c>
      <c r="L116" s="125"/>
      <c r="M116" s="126"/>
      <c r="N116" s="126"/>
      <c r="O116" s="126"/>
      <c r="P116" s="126"/>
      <c r="Q116" s="126"/>
    </row>
    <row r="117" spans="1:17">
      <c r="A117" s="64"/>
      <c r="B117" s="66" t="s">
        <v>48</v>
      </c>
      <c r="C117" s="57" t="s">
        <v>33</v>
      </c>
      <c r="D117" s="58"/>
      <c r="E117" s="103" t="s">
        <v>68</v>
      </c>
      <c r="F117" s="103"/>
      <c r="G117" s="105"/>
      <c r="H117" s="47" t="s">
        <v>17</v>
      </c>
      <c r="I117" s="47"/>
      <c r="J117" s="47">
        <v>1</v>
      </c>
      <c r="K117" s="9">
        <f>SUM(L117:Q117)</f>
        <v>0.5</v>
      </c>
      <c r="L117" s="48"/>
      <c r="M117" s="49"/>
      <c r="N117" s="49"/>
      <c r="O117" s="49"/>
      <c r="P117" s="49"/>
      <c r="Q117" s="49">
        <v>0.5</v>
      </c>
    </row>
    <row r="118" spans="1:17">
      <c r="A118" s="65"/>
      <c r="B118" s="67"/>
      <c r="C118" s="59"/>
      <c r="D118" s="60"/>
      <c r="E118" s="104"/>
      <c r="F118" s="104"/>
      <c r="G118" s="67"/>
      <c r="H118" s="50" t="s">
        <v>18</v>
      </c>
      <c r="I118" s="50"/>
      <c r="J118" s="50"/>
      <c r="K118" s="10">
        <f>SUM(L118:Q118)</f>
        <v>0</v>
      </c>
      <c r="L118" s="125"/>
      <c r="M118" s="126"/>
      <c r="N118" s="126"/>
      <c r="O118" s="126"/>
      <c r="P118" s="126"/>
      <c r="Q118" s="126"/>
    </row>
  </sheetData>
  <autoFilter ref="A2:K62" xr:uid="{00000000-0009-0000-0000-000000000000}">
    <filterColumn colId="0" showButton="0"/>
    <filterColumn colId="1" showButton="0"/>
    <filterColumn colId="2" showButton="0"/>
  </autoFilter>
  <mergeCells count="331">
    <mergeCell ref="G107:G108"/>
    <mergeCell ref="G109:G110"/>
    <mergeCell ref="G111:G112"/>
    <mergeCell ref="G113:G114"/>
    <mergeCell ref="G115:G116"/>
    <mergeCell ref="G117:G118"/>
    <mergeCell ref="I63:I64"/>
    <mergeCell ref="F115:F116"/>
    <mergeCell ref="F117:F118"/>
    <mergeCell ref="G63:G64"/>
    <mergeCell ref="G65:G66"/>
    <mergeCell ref="G67:G68"/>
    <mergeCell ref="G69:G70"/>
    <mergeCell ref="G71:G72"/>
    <mergeCell ref="G73:G74"/>
    <mergeCell ref="G75:G76"/>
    <mergeCell ref="G77:G78"/>
    <mergeCell ref="G79:G80"/>
    <mergeCell ref="G81:G82"/>
    <mergeCell ref="G83:G84"/>
    <mergeCell ref="G85:G86"/>
    <mergeCell ref="G87:G88"/>
    <mergeCell ref="G89:G90"/>
    <mergeCell ref="G91:G92"/>
    <mergeCell ref="G93:G94"/>
    <mergeCell ref="G95:G96"/>
    <mergeCell ref="G97:G98"/>
    <mergeCell ref="G99:G100"/>
    <mergeCell ref="G101:G102"/>
    <mergeCell ref="G103:G104"/>
    <mergeCell ref="G105:G10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105:E106"/>
    <mergeCell ref="E107:E108"/>
    <mergeCell ref="E109:E110"/>
    <mergeCell ref="E111:E112"/>
    <mergeCell ref="E113:E114"/>
    <mergeCell ref="E115:E116"/>
    <mergeCell ref="E117:E118"/>
    <mergeCell ref="F63:F64"/>
    <mergeCell ref="F65:F66"/>
    <mergeCell ref="F67:F68"/>
    <mergeCell ref="F69:F70"/>
    <mergeCell ref="F71:F72"/>
    <mergeCell ref="F73:F74"/>
    <mergeCell ref="F75:F76"/>
    <mergeCell ref="F77:F78"/>
    <mergeCell ref="F79:F80"/>
    <mergeCell ref="F81:F82"/>
    <mergeCell ref="F83:F84"/>
    <mergeCell ref="F85:F86"/>
    <mergeCell ref="F87:F88"/>
    <mergeCell ref="F89:F90"/>
    <mergeCell ref="F91:F92"/>
    <mergeCell ref="F93:F94"/>
    <mergeCell ref="F95:F9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A27:A28"/>
    <mergeCell ref="B27:B28"/>
    <mergeCell ref="C27:D28"/>
    <mergeCell ref="E27:E28"/>
    <mergeCell ref="F27:F28"/>
    <mergeCell ref="G27:G28"/>
    <mergeCell ref="E63:E64"/>
    <mergeCell ref="E65:E66"/>
    <mergeCell ref="E67:E68"/>
    <mergeCell ref="A75:A76"/>
    <mergeCell ref="B75:D76"/>
    <mergeCell ref="A77:A78"/>
    <mergeCell ref="B77:B78"/>
    <mergeCell ref="C77:D78"/>
    <mergeCell ref="A79:A80"/>
    <mergeCell ref="B79:B80"/>
    <mergeCell ref="C79:D80"/>
    <mergeCell ref="A81:A82"/>
    <mergeCell ref="B81:B82"/>
    <mergeCell ref="C81:D82"/>
    <mergeCell ref="A63:D64"/>
    <mergeCell ref="A65:A66"/>
    <mergeCell ref="B65:D66"/>
    <mergeCell ref="A67:A68"/>
    <mergeCell ref="B67:B68"/>
    <mergeCell ref="C67:D68"/>
    <mergeCell ref="A73:A74"/>
    <mergeCell ref="B73:B74"/>
    <mergeCell ref="C73:D74"/>
    <mergeCell ref="A69:A70"/>
    <mergeCell ref="B69:B70"/>
    <mergeCell ref="C69:D70"/>
    <mergeCell ref="A71:A72"/>
    <mergeCell ref="B71:B72"/>
    <mergeCell ref="C71:D72"/>
    <mergeCell ref="G31:G32"/>
    <mergeCell ref="B31:D32"/>
    <mergeCell ref="C33:D34"/>
    <mergeCell ref="G53:G54"/>
    <mergeCell ref="G47:G48"/>
    <mergeCell ref="B49:D50"/>
    <mergeCell ref="G51:G52"/>
    <mergeCell ref="G29:G30"/>
    <mergeCell ref="G49:G50"/>
    <mergeCell ref="G41:G42"/>
    <mergeCell ref="F51:F52"/>
    <mergeCell ref="E51:E52"/>
    <mergeCell ref="F53:F54"/>
    <mergeCell ref="E53:E54"/>
    <mergeCell ref="H1:H4"/>
    <mergeCell ref="F1:F4"/>
    <mergeCell ref="G11:G12"/>
    <mergeCell ref="F13:F14"/>
    <mergeCell ref="G5:G6"/>
    <mergeCell ref="G13:G14"/>
    <mergeCell ref="F5:F6"/>
    <mergeCell ref="G35:G36"/>
    <mergeCell ref="C39:D40"/>
    <mergeCell ref="B41:D42"/>
    <mergeCell ref="B39:B40"/>
    <mergeCell ref="E39:E40"/>
    <mergeCell ref="F39:F40"/>
    <mergeCell ref="G39:G40"/>
    <mergeCell ref="G33:G34"/>
    <mergeCell ref="G37:G38"/>
    <mergeCell ref="G9:G10"/>
    <mergeCell ref="G15:G16"/>
    <mergeCell ref="A19:A20"/>
    <mergeCell ref="B19:B20"/>
    <mergeCell ref="C19:D20"/>
    <mergeCell ref="F15:F16"/>
    <mergeCell ref="F19:F20"/>
    <mergeCell ref="E15:E16"/>
    <mergeCell ref="J1:J4"/>
    <mergeCell ref="I1:I4"/>
    <mergeCell ref="E1:E4"/>
    <mergeCell ref="G19:G20"/>
    <mergeCell ref="A11:A12"/>
    <mergeCell ref="B11:B12"/>
    <mergeCell ref="A1:D4"/>
    <mergeCell ref="B9:D10"/>
    <mergeCell ref="E19:E20"/>
    <mergeCell ref="F9:F10"/>
    <mergeCell ref="A5:D6"/>
    <mergeCell ref="E5:E6"/>
    <mergeCell ref="A7:D8"/>
    <mergeCell ref="G7:G8"/>
    <mergeCell ref="E7:E8"/>
    <mergeCell ref="F7:F8"/>
    <mergeCell ref="L2:M2"/>
    <mergeCell ref="N2:O2"/>
    <mergeCell ref="P2:Q2"/>
    <mergeCell ref="L1:M1"/>
    <mergeCell ref="N3:O3"/>
    <mergeCell ref="L3:M3"/>
    <mergeCell ref="P1:Q1"/>
    <mergeCell ref="P3:Q3"/>
    <mergeCell ref="K1:K4"/>
    <mergeCell ref="G1:G4"/>
    <mergeCell ref="N1:O1"/>
    <mergeCell ref="G43:G44"/>
    <mergeCell ref="E45:E46"/>
    <mergeCell ref="F29:F30"/>
    <mergeCell ref="E29:E30"/>
    <mergeCell ref="E9:E10"/>
    <mergeCell ref="E11:E12"/>
    <mergeCell ref="F11:F12"/>
    <mergeCell ref="A9:A10"/>
    <mergeCell ref="E13:E14"/>
    <mergeCell ref="A23:A24"/>
    <mergeCell ref="B23:B24"/>
    <mergeCell ref="C23:D24"/>
    <mergeCell ref="B35:B36"/>
    <mergeCell ref="A39:A40"/>
    <mergeCell ref="A33:A34"/>
    <mergeCell ref="A15:A16"/>
    <mergeCell ref="B15:D16"/>
    <mergeCell ref="A13:A14"/>
    <mergeCell ref="B13:B14"/>
    <mergeCell ref="C13:D14"/>
    <mergeCell ref="C11:D12"/>
    <mergeCell ref="E31:E32"/>
    <mergeCell ref="E23:E24"/>
    <mergeCell ref="A29:D30"/>
    <mergeCell ref="A35:A36"/>
    <mergeCell ref="E33:E34"/>
    <mergeCell ref="F33:F34"/>
    <mergeCell ref="B33:B34"/>
    <mergeCell ref="A31:A32"/>
    <mergeCell ref="F31:F32"/>
    <mergeCell ref="F37:F38"/>
    <mergeCell ref="E35:E36"/>
    <mergeCell ref="C35:D36"/>
    <mergeCell ref="A37:A38"/>
    <mergeCell ref="B37:B38"/>
    <mergeCell ref="C37:D38"/>
    <mergeCell ref="E37:E38"/>
    <mergeCell ref="F35:F36"/>
    <mergeCell ref="A61:A62"/>
    <mergeCell ref="B61:B62"/>
    <mergeCell ref="C61:D62"/>
    <mergeCell ref="G45:G46"/>
    <mergeCell ref="A53:A54"/>
    <mergeCell ref="B53:B54"/>
    <mergeCell ref="C53:D54"/>
    <mergeCell ref="A47:D48"/>
    <mergeCell ref="A51:A52"/>
    <mergeCell ref="B51:B52"/>
    <mergeCell ref="F47:F48"/>
    <mergeCell ref="E47:E48"/>
    <mergeCell ref="C51:D52"/>
    <mergeCell ref="A49:A50"/>
    <mergeCell ref="B45:B46"/>
    <mergeCell ref="C45:D46"/>
    <mergeCell ref="A45:A46"/>
    <mergeCell ref="E59:E60"/>
    <mergeCell ref="C57:D58"/>
    <mergeCell ref="E57:E58"/>
    <mergeCell ref="E55:E56"/>
    <mergeCell ref="F49:F50"/>
    <mergeCell ref="E49:E50"/>
    <mergeCell ref="F45:F46"/>
    <mergeCell ref="A55:A56"/>
    <mergeCell ref="B55:D56"/>
    <mergeCell ref="A57:A58"/>
    <mergeCell ref="B57:B58"/>
    <mergeCell ref="A59:A60"/>
    <mergeCell ref="B59:B60"/>
    <mergeCell ref="C59:D60"/>
    <mergeCell ref="E41:E42"/>
    <mergeCell ref="F41:F42"/>
    <mergeCell ref="A41:A42"/>
    <mergeCell ref="B43:B44"/>
    <mergeCell ref="C43:D44"/>
    <mergeCell ref="A43:A44"/>
    <mergeCell ref="E43:E44"/>
    <mergeCell ref="F43:F44"/>
    <mergeCell ref="E61:E62"/>
    <mergeCell ref="G61:G62"/>
    <mergeCell ref="G55:G56"/>
    <mergeCell ref="F57:F58"/>
    <mergeCell ref="G57:G58"/>
    <mergeCell ref="F59:F60"/>
    <mergeCell ref="G59:G60"/>
    <mergeCell ref="F61:F62"/>
    <mergeCell ref="F55:F56"/>
    <mergeCell ref="A89:A90"/>
    <mergeCell ref="B89:B90"/>
    <mergeCell ref="C89:D90"/>
    <mergeCell ref="A91:D92"/>
    <mergeCell ref="A93:A94"/>
    <mergeCell ref="B93:D94"/>
    <mergeCell ref="A83:D84"/>
    <mergeCell ref="A85:A86"/>
    <mergeCell ref="B85:D86"/>
    <mergeCell ref="A87:A88"/>
    <mergeCell ref="B87:B88"/>
    <mergeCell ref="C87:D88"/>
    <mergeCell ref="A95:A96"/>
    <mergeCell ref="B95:B96"/>
    <mergeCell ref="C95:D96"/>
    <mergeCell ref="A97:A98"/>
    <mergeCell ref="B97:B98"/>
    <mergeCell ref="C97:D98"/>
    <mergeCell ref="A99:A100"/>
    <mergeCell ref="B99:D100"/>
    <mergeCell ref="A101:A102"/>
    <mergeCell ref="B101:B102"/>
    <mergeCell ref="C101:D102"/>
    <mergeCell ref="A103:A104"/>
    <mergeCell ref="B103:B104"/>
    <mergeCell ref="C103:D104"/>
    <mergeCell ref="A105:D106"/>
    <mergeCell ref="A107:A108"/>
    <mergeCell ref="B107:D108"/>
    <mergeCell ref="A109:A110"/>
    <mergeCell ref="B109:B110"/>
    <mergeCell ref="C109:D110"/>
    <mergeCell ref="A111:A112"/>
    <mergeCell ref="B111:B112"/>
    <mergeCell ref="C111:D112"/>
    <mergeCell ref="A113:A114"/>
    <mergeCell ref="B113:D114"/>
    <mergeCell ref="A115:A116"/>
    <mergeCell ref="B115:B116"/>
    <mergeCell ref="C115:D116"/>
    <mergeCell ref="A117:A118"/>
    <mergeCell ref="B117:B118"/>
    <mergeCell ref="C117:D118"/>
    <mergeCell ref="A17:A18"/>
    <mergeCell ref="B17:B18"/>
    <mergeCell ref="C17:D18"/>
    <mergeCell ref="E17:E18"/>
    <mergeCell ref="F17:F18"/>
    <mergeCell ref="G17:G18"/>
    <mergeCell ref="A25:A26"/>
    <mergeCell ref="B25:B26"/>
    <mergeCell ref="C25:D26"/>
    <mergeCell ref="E25:E26"/>
    <mergeCell ref="F25:F26"/>
    <mergeCell ref="G25:G26"/>
    <mergeCell ref="A21:A22"/>
    <mergeCell ref="B21:B22"/>
    <mergeCell ref="C21:D22"/>
    <mergeCell ref="E21:E22"/>
    <mergeCell ref="F21:F22"/>
    <mergeCell ref="G21:G22"/>
    <mergeCell ref="F23:F24"/>
    <mergeCell ref="G23:G24"/>
  </mergeCells>
  <phoneticPr fontId="1"/>
  <conditionalFormatting sqref="L9:Q16 L31:Q46 L49:Q62 L85:Q90 L107:Q118 L65:Q74 L77:Q82 L93:Q104 L27:Q27 N28:Q28 M29 L28">
    <cfRule type="expression" dxfId="13" priority="19" stopIfTrue="1">
      <formula>AND(ROW()&gt;4, COLUMN()&gt;8, MOD(ROW(),2)=1, ISNONTEXT(L9), L9&gt;0)</formula>
    </cfRule>
    <cfRule type="expression" dxfId="12" priority="20" stopIfTrue="1">
      <formula>AND(ROW()&gt;4, COLUMN()&gt;8,  MOD(ROW(),2)=0, ISNONTEXT(L9), L9&gt;0)</formula>
    </cfRule>
  </conditionalFormatting>
  <conditionalFormatting sqref="L17:Q18">
    <cfRule type="expression" dxfId="11" priority="15" stopIfTrue="1">
      <formula>AND(ROW()&gt;4, COLUMN()&gt;8, MOD(ROW(),2)=1, ISNONTEXT(L17), L17&gt;0)</formula>
    </cfRule>
    <cfRule type="expression" dxfId="10" priority="16" stopIfTrue="1">
      <formula>AND(ROW()&gt;4, COLUMN()&gt;8,  MOD(ROW(),2)=0, ISNONTEXT(L17), L17&gt;0)</formula>
    </cfRule>
  </conditionalFormatting>
  <conditionalFormatting sqref="L23:Q24">
    <cfRule type="expression" dxfId="9" priority="7" stopIfTrue="1">
      <formula>AND(ROW()&gt;4, COLUMN()&gt;8, MOD(ROW(),2)=1, ISNONTEXT(L23), L23&gt;0)</formula>
    </cfRule>
    <cfRule type="expression" dxfId="8" priority="8" stopIfTrue="1">
      <formula>AND(ROW()&gt;4, COLUMN()&gt;8,  MOD(ROW(),2)=0, ISNONTEXT(L23), L23&gt;0)</formula>
    </cfRule>
  </conditionalFormatting>
  <conditionalFormatting sqref="L19:Q20">
    <cfRule type="expression" dxfId="7" priority="11" stopIfTrue="1">
      <formula>AND(ROW()&gt;4, COLUMN()&gt;8, MOD(ROW(),2)=1, ISNONTEXT(L19), L19&gt;0)</formula>
    </cfRule>
    <cfRule type="expression" dxfId="6" priority="12" stopIfTrue="1">
      <formula>AND(ROW()&gt;4, COLUMN()&gt;8,  MOD(ROW(),2)=0, ISNONTEXT(L19), L19&gt;0)</formula>
    </cfRule>
  </conditionalFormatting>
  <conditionalFormatting sqref="L21:Q22">
    <cfRule type="expression" dxfId="5" priority="9" stopIfTrue="1">
      <formula>AND(ROW()&gt;4, COLUMN()&gt;8, MOD(ROW(),2)=1, ISNONTEXT(L21), L21&gt;0)</formula>
    </cfRule>
    <cfRule type="expression" dxfId="4" priority="10" stopIfTrue="1">
      <formula>AND(ROW()&gt;4, COLUMN()&gt;8,  MOD(ROW(),2)=0, ISNONTEXT(L21), L21&gt;0)</formula>
    </cfRule>
  </conditionalFormatting>
  <conditionalFormatting sqref="L25:Q26">
    <cfRule type="expression" dxfId="3" priority="5" stopIfTrue="1">
      <formula>AND(ROW()&gt;4, COLUMN()&gt;8, MOD(ROW(),2)=1, ISNONTEXT(L25), L25&gt;0)</formula>
    </cfRule>
    <cfRule type="expression" dxfId="2" priority="6" stopIfTrue="1">
      <formula>AND(ROW()&gt;4, COLUMN()&gt;8,  MOD(ROW(),2)=0, ISNONTEXT(L25), L25&gt;0)</formula>
    </cfRule>
  </conditionalFormatting>
  <conditionalFormatting sqref="L75:Q76">
    <cfRule type="expression" dxfId="1" priority="1" stopIfTrue="1">
      <formula>AND(ROW()&gt;4, COLUMN()&gt;8, MOD(ROW(),2)=1, ISNONTEXT(L75), L75&gt;0)</formula>
    </cfRule>
    <cfRule type="expression" dxfId="0" priority="2" stopIfTrue="1">
      <formula>AND(ROW()&gt;4, COLUMN()&gt;8,  MOD(ROW(),2)=0, ISNONTEXT(L75), L75&gt;0)</formula>
    </cfRule>
  </conditionalFormatting>
  <dataValidations count="4">
    <dataValidation type="list" allowBlank="1" showInputMessage="1" showErrorMessage="1" sqref="F9:F28 F31:F41 F43:F46 F49:F82 F85:F90 F93:F104 F107:F118" xr:uid="{00000000-0002-0000-0000-000001000000}">
      <formula1>"着手,完了"</formula1>
    </dataValidation>
    <dataValidation type="list" allowBlank="1" showInputMessage="1" showErrorMessage="1" sqref="E41 E15 E9 E29:E31 E47:E49 E55 G63:G64 E83:E84 E91:E92 E105:E106" xr:uid="{00000000-0002-0000-0000-000002000000}">
      <formula1>"新規作成,更新,レビュー参加"</formula1>
    </dataValidation>
    <dataValidation type="list" allowBlank="1" showInputMessage="1" showErrorMessage="1" sqref="E51:E54 E33:E40 E43:E46 E11:E14 E17:E28 E57:E82 E85:E90 E93:E104 E107:E118" xr:uid="{00000000-0002-0000-0000-000003000000}">
      <formula1>"新規作成,更新,レビュー参加,その他"</formula1>
    </dataValidation>
    <dataValidation type="list" allowBlank="1" showInputMessage="1" showErrorMessage="1" sqref="E119:E65546" xr:uid="{00000000-0002-0000-0000-000000000000}">
      <formula1>"新規作成,更新"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5B1BEC0-229F-4105-B80D-925691E86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反復１</vt:lpstr>
      <vt:lpstr>反復１!_FilterDatabase</vt:lpstr>
      <vt:lpstr>反復１!Z_06B4DFBD_5C79_4F68_BC65_4B644EFEC328_.wvu.FilterData</vt:lpstr>
      <vt:lpstr>反復１!Z_13300026_52A2_4B1C_AF85_0E595E74FA6A_.wvu.FilterData</vt:lpstr>
      <vt:lpstr>反復１!Z_13C6CEA1_A12C_4A33_89F7_C42E7D2D6F4C_.wvu.FilterData</vt:lpstr>
      <vt:lpstr>反復１!Z_1E55FDE8_1C28_486A_8B3E_42FD0F6C2C5B_.wvu.FilterData</vt:lpstr>
      <vt:lpstr>反復１!Z_21FBC5F9_AF3B_4473_989A_86C5A84F6064_.wvu.FilterData</vt:lpstr>
      <vt:lpstr>反復１!Z_2A20DDA5_C3AD_45D2_BBAE_7EF4CAD0D0A5_.wvu.FilterData</vt:lpstr>
      <vt:lpstr>反復１!Z_2BF0F97D_4AD0_498E_8187_CCDEB4673F6D_.wvu.FilterData</vt:lpstr>
      <vt:lpstr>反復１!Z_343C42DD_9251_44B2_B0A9_CFBACE255501_.wvu.FilterData</vt:lpstr>
      <vt:lpstr>反復１!Z_350595A1_4547_4664_AC00_794421130F85_.wvu.FilterData</vt:lpstr>
      <vt:lpstr>反復１!Z_3CA9D375_79FE_4C19_8F1E_68AB9CB3823D_.wvu.FilterData</vt:lpstr>
      <vt:lpstr>反復１!Z_408C9ACA_7488_4C10_BEC8_7E0F9F73D3C5_.wvu.FilterData</vt:lpstr>
      <vt:lpstr>反復１!Z_433F3EDA_51A7_4B49_958B_0F012875F8AF_.wvu.FilterData</vt:lpstr>
      <vt:lpstr>反復１!Z_49C0C027_3D46_416E_A323_D42EDEBD532E_.wvu.FilterData</vt:lpstr>
      <vt:lpstr>反復１!Z_4A2E4620_325F_4662_9CE6_35123314BFF4_.wvu.FilterData</vt:lpstr>
      <vt:lpstr>反復１!Z_51ABB13D_24EE_492B_9521_A374D8294F91_.wvu.FilterData</vt:lpstr>
      <vt:lpstr>反復１!Z_56E77848_89DE_4B72_90E9_E70847C5962A_.wvu.FilterData</vt:lpstr>
      <vt:lpstr>反復１!Z_5E0394B4_808B_4DAA_BA0F_DD6C2B48C4D4_.wvu.FilterData</vt:lpstr>
      <vt:lpstr>反復１!Z_60BF0A44_7051_4FB3_B37F_E5E315AEAC61_.wvu.FilterData</vt:lpstr>
      <vt:lpstr>反復１!Z_65B35576_6CD8_4479_932B_8D8438F861BA_.wvu.FilterData</vt:lpstr>
      <vt:lpstr>反復１!Z_6A99DAE4_A408_4B3C_9280_F3C47F95A0B1_.wvu.FilterData</vt:lpstr>
      <vt:lpstr>反復１!Z_6AF7E15C_8C49_48EA_9BDC_7A0EEE79AE24_.wvu.FilterData</vt:lpstr>
      <vt:lpstr>反復１!Z_73FF8A18_079E_4A14_99B3_579F6590DC13_.wvu.FilterData</vt:lpstr>
      <vt:lpstr>反復１!Z_7AE0FA4E_81C9_45EC_B2DB_C6247E14F5E0_.wvu.FilterData</vt:lpstr>
      <vt:lpstr>反復１!Z_8A4B12B4_91D3_4448_8425_504FF29E5A65_.wvu.FilterData</vt:lpstr>
      <vt:lpstr>反復１!Z_8E7AE198_3EE8_4BDE_ADE2_A63493790568_.wvu.FilterData</vt:lpstr>
      <vt:lpstr>反復１!Z_8FA1161B_E5C7_4B98_A276_09F3AC74935B_.wvu.FilterData</vt:lpstr>
      <vt:lpstr>反復１!Z_945DB674_08BC_4253_A681_8916477CFC31_.wvu.FilterData</vt:lpstr>
      <vt:lpstr>反復１!Z_AF8318F2_2F54_4A3D_B99D_64D1544042E4_.wvu.FilterData</vt:lpstr>
      <vt:lpstr>反復１!Z_C20D0F0B_6490_48F9_9B43_65E5CF186637_.wvu.FilterData</vt:lpstr>
      <vt:lpstr>反復１!Z_C2BF16E1_7AFA_43D9_AD3E_7077A0E61F43_.wvu.FilterData</vt:lpstr>
      <vt:lpstr>反復１!Z_C44183A6_D8EF_40F3_8BE1_8B99DF4211BA_.wvu.FilterData</vt:lpstr>
      <vt:lpstr>反復１!Z_C4CDCC8E_83D2_43EC_AE5F_18F8961A982A_.wvu.FilterData</vt:lpstr>
      <vt:lpstr>反復１!Z_C8D5D480_2A49_40BE_B7A6_454EA23640FF_.wvu.FilterData</vt:lpstr>
      <vt:lpstr>反復１!Z_D1EAD80E_E4BF_4EBC_BAEB_CAB23319AEE9_.wvu.FilterData</vt:lpstr>
      <vt:lpstr>反復１!Z_D5EBC936_A13E_4C94_82B6_E58FEDF178A0_.wvu.FilterData</vt:lpstr>
      <vt:lpstr>反復１!Z_DDCCCC0A_A081_4F8C_9525_39840C27F342_.wvu.FilterData</vt:lpstr>
      <vt:lpstr>反復１!Z_DF660335_9F5E_4A1D_B503_E1BBFDACAE7F_.wvu.FilterData</vt:lpstr>
      <vt:lpstr>反復１!Z_E065FE35_0834_4DD0_B998_91253A3BB47D_.wvu.FilterData</vt:lpstr>
      <vt:lpstr>反復１!Z_E7CD2CEA_4573_49C3_BCAB_C3B229B6682B_.wvu.FilterData</vt:lpstr>
      <vt:lpstr>反復１!Z_EDE81CA1_484F_45F9_B8CA_0958EC6CFEE2_.wvu.FilterData</vt:lpstr>
      <vt:lpstr>反復１!Z_F55870F9_E82A_4267_AED3_94CF07AEF80F_.wvu.FilterData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2020-06-02T05:22:29Z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351b16d9-07f9-4054-ba46-bdd3c83efb8c</vt:lpwstr>
  </property>
</Properties>
</file>