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n\Downloads\Telegram Desktop\"/>
    </mc:Choice>
  </mc:AlternateContent>
  <xr:revisionPtr revIDLastSave="0" documentId="13_ncr:1_{54CDA7D4-8056-41B4-B358-2FB0454D6C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ulatic" sheetId="1" r:id="rId1"/>
    <sheet name="Manua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J4" i="1"/>
  <c r="I4" i="1"/>
  <c r="H4" i="1"/>
  <c r="G4" i="1"/>
  <c r="F4" i="1"/>
  <c r="C4" i="1"/>
  <c r="J3" i="1" l="1"/>
  <c r="G3" i="1"/>
  <c r="I3" i="1" s="1"/>
  <c r="K3" i="1" s="1"/>
  <c r="D4" i="1"/>
  <c r="F3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J6" i="1"/>
  <c r="J7" i="1"/>
  <c r="J8" i="1"/>
  <c r="J9" i="1"/>
  <c r="J1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L3" i="1" l="1"/>
  <c r="H3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L4" i="1" l="1"/>
  <c r="I5" i="1"/>
  <c r="K5" i="1" s="1"/>
  <c r="F5" i="1"/>
  <c r="L5" i="1" l="1"/>
  <c r="H5" i="1"/>
  <c r="I6" i="1" l="1"/>
  <c r="K6" i="1" s="1"/>
  <c r="F6" i="1"/>
  <c r="H6" i="1" l="1"/>
  <c r="L6" i="1"/>
  <c r="I7" i="1" l="1"/>
  <c r="K7" i="1" s="1"/>
  <c r="F7" i="1"/>
  <c r="H7" i="1" l="1"/>
  <c r="L7" i="1"/>
  <c r="F8" i="1" l="1"/>
  <c r="I8" i="1"/>
  <c r="K8" i="1" s="1"/>
  <c r="L8" i="1" l="1"/>
  <c r="H8" i="1"/>
  <c r="F9" i="1" l="1"/>
  <c r="I9" i="1"/>
  <c r="K9" i="1" s="1"/>
  <c r="L9" i="1" l="1"/>
  <c r="H9" i="1"/>
  <c r="I10" i="1" l="1"/>
  <c r="K10" i="1" s="1"/>
  <c r="F10" i="1"/>
  <c r="L10" i="1" l="1"/>
  <c r="H10" i="1"/>
  <c r="I11" i="1" l="1"/>
  <c r="K11" i="1" s="1"/>
  <c r="F11" i="1"/>
  <c r="L11" i="1" l="1"/>
  <c r="H11" i="1"/>
  <c r="F12" i="1" l="1"/>
  <c r="I12" i="1"/>
  <c r="K12" i="1" s="1"/>
  <c r="L12" i="1" l="1"/>
  <c r="H12" i="1"/>
  <c r="F13" i="1" l="1"/>
  <c r="I13" i="1"/>
  <c r="K13" i="1" s="1"/>
  <c r="L13" i="1" l="1"/>
  <c r="H13" i="1"/>
  <c r="F14" i="1" l="1"/>
  <c r="I14" i="1"/>
  <c r="K14" i="1" s="1"/>
  <c r="H14" i="1" l="1"/>
  <c r="L14" i="1"/>
  <c r="F15" i="1" l="1"/>
  <c r="I15" i="1"/>
  <c r="K15" i="1" s="1"/>
  <c r="H15" i="1" l="1"/>
  <c r="L15" i="1"/>
  <c r="F16" i="1" l="1"/>
  <c r="I16" i="1"/>
  <c r="K16" i="1" s="1"/>
  <c r="H16" i="1" l="1"/>
  <c r="L16" i="1"/>
  <c r="I17" i="1" l="1"/>
  <c r="K17" i="1" s="1"/>
  <c r="F17" i="1"/>
  <c r="L17" i="1" l="1"/>
  <c r="H17" i="1"/>
  <c r="I18" i="1" l="1"/>
  <c r="K18" i="1" s="1"/>
  <c r="F18" i="1"/>
  <c r="H18" i="1" l="1"/>
  <c r="L18" i="1"/>
  <c r="I19" i="1" l="1"/>
  <c r="K19" i="1" s="1"/>
  <c r="F19" i="1"/>
  <c r="H19" i="1" l="1"/>
  <c r="L19" i="1"/>
  <c r="I20" i="1" l="1"/>
  <c r="K20" i="1" s="1"/>
  <c r="F20" i="1"/>
  <c r="H20" i="1" l="1"/>
  <c r="L20" i="1"/>
  <c r="F21" i="1" l="1"/>
  <c r="I21" i="1"/>
  <c r="K21" i="1" s="1"/>
  <c r="H21" i="1" l="1"/>
  <c r="L21" i="1"/>
  <c r="I22" i="1" l="1"/>
  <c r="K22" i="1" s="1"/>
  <c r="F22" i="1"/>
  <c r="H22" i="1" l="1"/>
  <c r="L22" i="1"/>
  <c r="I23" i="1" l="1"/>
  <c r="K23" i="1" s="1"/>
  <c r="F23" i="1"/>
  <c r="H23" i="1" l="1"/>
  <c r="L23" i="1"/>
  <c r="F24" i="1" l="1"/>
  <c r="I24" i="1"/>
  <c r="K24" i="1" s="1"/>
  <c r="L24" i="1" l="1"/>
  <c r="H24" i="1"/>
  <c r="I25" i="1" l="1"/>
  <c r="K25" i="1" s="1"/>
  <c r="F25" i="1"/>
  <c r="H25" i="1" l="1"/>
  <c r="L25" i="1"/>
  <c r="I26" i="1" l="1"/>
  <c r="K26" i="1" s="1"/>
  <c r="F26" i="1"/>
  <c r="L26" i="1" l="1"/>
  <c r="H26" i="1"/>
  <c r="I27" i="1" l="1"/>
  <c r="K27" i="1" s="1"/>
  <c r="F27" i="1"/>
  <c r="H27" i="1" l="1"/>
  <c r="L27" i="1"/>
  <c r="I28" i="1" l="1"/>
  <c r="K28" i="1" s="1"/>
  <c r="F28" i="1"/>
  <c r="L28" i="1" l="1"/>
  <c r="H28" i="1"/>
</calcChain>
</file>

<file path=xl/sharedStrings.xml><?xml version="1.0" encoding="utf-8"?>
<sst xmlns="http://schemas.openxmlformats.org/spreadsheetml/2006/main" count="30" uniqueCount="12">
  <si>
    <t>ئ</t>
  </si>
  <si>
    <t>Customer No.</t>
  </si>
  <si>
    <t>Random Digits for Arrival</t>
  </si>
  <si>
    <t>Time between Arrivals</t>
  </si>
  <si>
    <t>Clock Time of Arrival</t>
  </si>
  <si>
    <t>Random Digits for Service</t>
  </si>
  <si>
    <t>Able</t>
  </si>
  <si>
    <t>Baker</t>
  </si>
  <si>
    <t>Time in Queue</t>
  </si>
  <si>
    <t>Time Service Begins</t>
  </si>
  <si>
    <t>Service Time</t>
  </si>
  <si>
    <t>Time Service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</si>
</sst>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zoomScale="79" zoomScaleNormal="90" workbookViewId="0">
      <selection activeCell="O11" sqref="O11"/>
    </sheetView>
  </sheetViews>
  <sheetFormatPr defaultColWidth="8.8984375" defaultRowHeight="13.8" x14ac:dyDescent="0.25"/>
  <cols>
    <col min="1" max="1" width="17" style="1" bestFit="1" customWidth="1"/>
    <col min="2" max="2" width="19.3984375" style="1" customWidth="1"/>
    <col min="3" max="3" width="19.59765625" style="1" customWidth="1"/>
    <col min="4" max="4" width="10.19921875" style="1" customWidth="1"/>
    <col min="5" max="5" width="20.796875" style="1" bestFit="1" customWidth="1"/>
    <col min="6" max="6" width="15.59765625" style="1" customWidth="1"/>
    <col min="7" max="7" width="14.796875" style="1" bestFit="1" customWidth="1"/>
    <col min="8" max="8" width="13.796875" style="1" customWidth="1"/>
    <col min="9" max="9" width="15.296875" style="1" bestFit="1" customWidth="1"/>
    <col min="10" max="10" width="16" style="1" bestFit="1" customWidth="1"/>
    <col min="11" max="11" width="14.3984375" style="1" bestFit="1" customWidth="1"/>
    <col min="12" max="12" width="17.3984375" style="1" customWidth="1"/>
    <col min="13" max="16384" width="8.8984375" style="1"/>
  </cols>
  <sheetData>
    <row r="1" spans="1:12" ht="14.4" thickBot="1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6" t="s">
        <v>6</v>
      </c>
      <c r="G1" s="7"/>
      <c r="H1" s="8"/>
      <c r="I1" s="6" t="s">
        <v>7</v>
      </c>
      <c r="J1" s="7"/>
      <c r="K1" s="8"/>
      <c r="L1" s="4" t="s">
        <v>8</v>
      </c>
    </row>
    <row r="2" spans="1:12" ht="30" customHeight="1" thickBot="1" x14ac:dyDescent="0.3">
      <c r="A2" s="5"/>
      <c r="B2" s="5"/>
      <c r="C2" s="5"/>
      <c r="D2" s="5"/>
      <c r="E2" s="5"/>
      <c r="F2" s="2" t="s">
        <v>9</v>
      </c>
      <c r="G2" s="2" t="s">
        <v>10</v>
      </c>
      <c r="H2" s="2" t="s">
        <v>11</v>
      </c>
      <c r="I2" s="2" t="s">
        <v>9</v>
      </c>
      <c r="J2" s="2" t="s">
        <v>10</v>
      </c>
      <c r="K2" s="2" t="s">
        <v>11</v>
      </c>
      <c r="L2" s="5"/>
    </row>
    <row r="3" spans="1:12" ht="15" customHeight="1" x14ac:dyDescent="0.25">
      <c r="A3" s="9">
        <v>1</v>
      </c>
      <c r="B3" s="9"/>
      <c r="C3" s="9"/>
      <c r="D3" s="9">
        <v>0</v>
      </c>
      <c r="E3" s="9">
        <v>95</v>
      </c>
      <c r="F3" s="9">
        <f>IF(G3 &lt;=  J3,D3, "")</f>
        <v>0</v>
      </c>
      <c r="G3" s="9">
        <f>IF(E3 &gt; 83, 5, IF(E3 &gt; 58,4,IF(E3&gt;30,3,2)))</f>
        <v>5</v>
      </c>
      <c r="H3" s="9">
        <f>IF(F3&lt;&gt;"",G3+F3,"")</f>
        <v>5</v>
      </c>
      <c r="I3" s="9" t="str">
        <f>IF(G3 &gt;  J3,D3, "")</f>
        <v/>
      </c>
      <c r="J3" s="9">
        <f>IF(E3 &gt; 80, 6, IF(E3 &gt; 60,5,IF(E3&gt;35,4,3)))</f>
        <v>6</v>
      </c>
      <c r="K3" s="9" t="str">
        <f>IF(I3&lt;&gt;"",J3+I3,"")</f>
        <v/>
      </c>
      <c r="L3" s="10">
        <f>MAX(F3,I3)-D3</f>
        <v>0</v>
      </c>
    </row>
    <row r="4" spans="1:12" ht="15" customHeight="1" x14ac:dyDescent="0.25">
      <c r="A4" s="9">
        <v>2</v>
      </c>
      <c r="B4" s="9">
        <v>26</v>
      </c>
      <c r="C4" s="9">
        <f>IF(B4 &gt; 85, 4, IF(B4 &gt; 65,3,IF(B4&gt;25,2,1)))</f>
        <v>2</v>
      </c>
      <c r="D4" s="9">
        <f>C4+D3</f>
        <v>2</v>
      </c>
      <c r="E4" s="9">
        <v>21</v>
      </c>
      <c r="F4" s="9" t="str">
        <f>IF(D4 &gt; MAX(H$3:H3), D4, IF(D4&gt; MAX(K$3:K3), "", IF(MAX(H$3:H3) &lt;MAX(K$3:K3), MAX(H$3:H3), "")))</f>
        <v/>
      </c>
      <c r="G4" s="9">
        <f>IF(E4 &gt; 83, 5, IF(E4 &gt; 58,4,IF(E4&gt;30,3,2)))</f>
        <v>2</v>
      </c>
      <c r="H4" s="9" t="str">
        <f>IF(F4&lt;&gt;"",G4+F4,"")</f>
        <v/>
      </c>
      <c r="I4" s="9">
        <f>IF(D4 &gt;  MAX(H$3:H3), "", IF(D4&gt; MAX(K$3:K3), D4, IF( MAX(H$3:H3) &lt; MAX(K$3:K3), "", MAX(K$3:K3))))</f>
        <v>2</v>
      </c>
      <c r="J4" s="9">
        <f>IF(E4 &gt; 80, 6, IF(E4 &gt; 60,5,IF(E4&gt;35,4,3)))</f>
        <v>3</v>
      </c>
      <c r="K4" s="9">
        <f>IF(I4&lt;&gt;"",J4+I4,"")</f>
        <v>5</v>
      </c>
      <c r="L4" s="9">
        <f t="shared" ref="L4:L28" si="0">MAX(F4,I4)-D4</f>
        <v>0</v>
      </c>
    </row>
    <row r="5" spans="1:12" ht="15" customHeight="1" x14ac:dyDescent="0.25">
      <c r="A5" s="9">
        <v>3</v>
      </c>
      <c r="B5" s="9">
        <v>98</v>
      </c>
      <c r="C5" s="9">
        <f t="shared" ref="C5:C28" si="1">IF(B5 &gt; 85, 4, IF(B5 &gt; 65,3,IF(B5&gt;25,2,1)))</f>
        <v>4</v>
      </c>
      <c r="D5" s="9">
        <f t="shared" ref="D5:D28" si="2">C5+D4</f>
        <v>6</v>
      </c>
      <c r="E5" s="9">
        <v>51</v>
      </c>
      <c r="F5" s="9">
        <f>IF(D5 &gt; MAX(H$3:H4), D5, IF(D5&gt; MAX(K$3:K4), "", IF(MAX(H$3:H4) &lt;MAX(K$3:K4), MAX(H$3:H4), "")))</f>
        <v>6</v>
      </c>
      <c r="G5" s="9">
        <f t="shared" ref="G4:G28" si="3">IF(E5 &gt; 83, 5, IF(E5 &gt; 58,4,IF(E5&gt;30,3,2)))</f>
        <v>3</v>
      </c>
      <c r="H5" s="9">
        <f t="shared" ref="H4:H28" si="4">IF(F5&lt;&gt;"",G5+F5,"")</f>
        <v>9</v>
      </c>
      <c r="I5" s="9" t="str">
        <f>IF(D5 &gt;  MAX(H$3:H4), "", IF(D5&gt; MAX(K$3:K4), D5, IF( MAX(H$3:H4) &lt; MAX(K$3:K4), "", MAX(K$3:K4))))</f>
        <v/>
      </c>
      <c r="J5" s="9">
        <f t="shared" ref="J4:J28" si="5">IF(E5 &gt; 80, 6, IF(E5 &gt; 60,5,IF(E5&gt;35,4,3)))</f>
        <v>4</v>
      </c>
      <c r="K5" s="9" t="str">
        <f>IF(I5&lt;&gt;"",J5+I5,"")</f>
        <v/>
      </c>
      <c r="L5" s="9">
        <f t="shared" si="0"/>
        <v>0</v>
      </c>
    </row>
    <row r="6" spans="1:12" ht="15" customHeight="1" x14ac:dyDescent="0.25">
      <c r="A6" s="9">
        <v>4</v>
      </c>
      <c r="B6" s="9">
        <v>90</v>
      </c>
      <c r="C6" s="9">
        <f t="shared" si="1"/>
        <v>4</v>
      </c>
      <c r="D6" s="9">
        <f t="shared" si="2"/>
        <v>10</v>
      </c>
      <c r="E6" s="9">
        <v>92</v>
      </c>
      <c r="F6" s="9">
        <f>IF(D6 &gt; MAX(H$3:H5), D6, IF(D6&gt; MAX(K$3:K5), "", IF(MAX(H$3:H5) &lt;MAX(K$3:K5), MAX(H$3:H5), "")))</f>
        <v>10</v>
      </c>
      <c r="G6" s="9">
        <f t="shared" si="3"/>
        <v>5</v>
      </c>
      <c r="H6" s="9">
        <f t="shared" si="4"/>
        <v>15</v>
      </c>
      <c r="I6" s="9" t="str">
        <f>IF(D6 &gt;  MAX(H$3:H5), "", IF(D6&gt; MAX(K$3:K5), D6, IF( MAX(H$3:H5) &lt; MAX(K$3:K5), "", MAX(K$3:K5))))</f>
        <v/>
      </c>
      <c r="J6" s="9">
        <f t="shared" si="5"/>
        <v>6</v>
      </c>
      <c r="K6" s="9" t="str">
        <f t="shared" ref="K6:K28" si="6">IF(I6&lt;&gt;"",J6+I6,"")</f>
        <v/>
      </c>
      <c r="L6" s="9">
        <f t="shared" si="0"/>
        <v>0</v>
      </c>
    </row>
    <row r="7" spans="1:12" ht="15" customHeight="1" x14ac:dyDescent="0.25">
      <c r="A7" s="9">
        <v>5</v>
      </c>
      <c r="B7" s="9">
        <v>26</v>
      </c>
      <c r="C7" s="9">
        <f t="shared" si="1"/>
        <v>2</v>
      </c>
      <c r="D7" s="9">
        <f t="shared" si="2"/>
        <v>12</v>
      </c>
      <c r="E7" s="9">
        <v>89</v>
      </c>
      <c r="F7" s="9" t="str">
        <f>IF(D7 &gt; MAX(H$3:H6), D7, IF(D7&gt; MAX(K$3:K6), "", IF(MAX(H$3:H6) &lt;MAX(K$3:K6), MAX(H$3:H6), "")))</f>
        <v/>
      </c>
      <c r="G7" s="9">
        <f t="shared" si="3"/>
        <v>5</v>
      </c>
      <c r="H7" s="9" t="str">
        <f t="shared" si="4"/>
        <v/>
      </c>
      <c r="I7" s="9">
        <f>IF(D7 &gt;  MAX(H$3:H6), "", IF(D7&gt; MAX(K$3:K6), D7, IF( MAX(H$3:H6) &lt; MAX(K$3:K6), "", MAX(K$3:K6))))</f>
        <v>12</v>
      </c>
      <c r="J7" s="9">
        <f t="shared" si="5"/>
        <v>6</v>
      </c>
      <c r="K7" s="9">
        <f t="shared" si="6"/>
        <v>18</v>
      </c>
      <c r="L7" s="9">
        <f t="shared" si="0"/>
        <v>0</v>
      </c>
    </row>
    <row r="8" spans="1:12" ht="15" customHeight="1" x14ac:dyDescent="0.25">
      <c r="A8" s="9">
        <v>6</v>
      </c>
      <c r="B8" s="9">
        <v>42</v>
      </c>
      <c r="C8" s="9">
        <f t="shared" si="1"/>
        <v>2</v>
      </c>
      <c r="D8" s="9">
        <f t="shared" si="2"/>
        <v>14</v>
      </c>
      <c r="E8" s="9">
        <v>38</v>
      </c>
      <c r="F8" s="9">
        <f>IF(D8 &gt; MAX(H$3:H7), D8, IF(D8&gt; MAX(K$3:K7), "", IF(MAX(H$3:H7) &lt;MAX(K$3:K7), MAX(H$3:H7), "")))</f>
        <v>15</v>
      </c>
      <c r="G8" s="9">
        <f t="shared" si="3"/>
        <v>3</v>
      </c>
      <c r="H8" s="9">
        <f t="shared" si="4"/>
        <v>18</v>
      </c>
      <c r="I8" s="9" t="str">
        <f>IF(D8 &gt;  MAX(H$3:H7), "", IF(D8&gt; MAX(K$3:K7), D8, IF( MAX(H$3:H7) &lt; MAX(K$3:K7), "", MAX(K$3:K7))))</f>
        <v/>
      </c>
      <c r="J8" s="9">
        <f t="shared" si="5"/>
        <v>4</v>
      </c>
      <c r="K8" s="9" t="str">
        <f t="shared" si="6"/>
        <v/>
      </c>
      <c r="L8" s="9">
        <f>MAX(F8,I8)-D8</f>
        <v>1</v>
      </c>
    </row>
    <row r="9" spans="1:12" ht="15" customHeight="1" x14ac:dyDescent="0.25">
      <c r="A9" s="9">
        <v>7</v>
      </c>
      <c r="B9" s="9">
        <v>74</v>
      </c>
      <c r="C9" s="9">
        <f t="shared" si="1"/>
        <v>3</v>
      </c>
      <c r="D9" s="9">
        <f t="shared" si="2"/>
        <v>17</v>
      </c>
      <c r="E9" s="9">
        <v>13</v>
      </c>
      <c r="F9" s="9" t="str">
        <f>IF(D9 &gt; MAX(H$3:H8), D9, IF(D9&gt; MAX(K$3:K8), "", IF(MAX(H$3:H8) &lt;MAX(K$3:K8), MAX(H$3:H8), "")))</f>
        <v/>
      </c>
      <c r="G9" s="9">
        <f t="shared" si="3"/>
        <v>2</v>
      </c>
      <c r="H9" s="9" t="str">
        <f t="shared" si="4"/>
        <v/>
      </c>
      <c r="I9" s="9">
        <f>IF(D9 &gt;  MAX(H$3:H8), "", IF(D9&gt; MAX(K$3:K8), D9, IF( MAX(H$3:H8) &lt; MAX(K$3:K8), "", MAX(K$3:K8))))</f>
        <v>18</v>
      </c>
      <c r="J9" s="9">
        <f t="shared" si="5"/>
        <v>3</v>
      </c>
      <c r="K9" s="9">
        <f t="shared" si="6"/>
        <v>21</v>
      </c>
      <c r="L9" s="9">
        <f t="shared" si="0"/>
        <v>1</v>
      </c>
    </row>
    <row r="10" spans="1:12" ht="15" customHeight="1" x14ac:dyDescent="0.25">
      <c r="A10" s="9">
        <v>8</v>
      </c>
      <c r="B10" s="9">
        <v>80</v>
      </c>
      <c r="C10" s="9">
        <f t="shared" si="1"/>
        <v>3</v>
      </c>
      <c r="D10" s="9">
        <f t="shared" si="2"/>
        <v>20</v>
      </c>
      <c r="E10" s="9">
        <v>61</v>
      </c>
      <c r="F10" s="9">
        <f>IF(D10 &gt; MAX(H$3:H9), D10, IF(D10&gt; MAX(K$3:K9), "", IF(MAX(H$3:H9) &lt;MAX(K$3:K9), MAX(H$3:H9), "")))</f>
        <v>20</v>
      </c>
      <c r="G10" s="9">
        <f t="shared" si="3"/>
        <v>4</v>
      </c>
      <c r="H10" s="9">
        <f t="shared" si="4"/>
        <v>24</v>
      </c>
      <c r="I10" s="9" t="str">
        <f>IF(D10 &gt;  MAX(H$3:H9), "", IF(D10&gt; MAX(K$3:K9), D10, IF( MAX(H$3:H9) &lt; MAX(K$3:K9), "", MAX(K$3:K9))))</f>
        <v/>
      </c>
      <c r="J10" s="9">
        <f t="shared" si="5"/>
        <v>5</v>
      </c>
      <c r="K10" s="9" t="str">
        <f t="shared" si="6"/>
        <v/>
      </c>
      <c r="L10" s="9">
        <f t="shared" si="0"/>
        <v>0</v>
      </c>
    </row>
    <row r="11" spans="1:12" ht="15" customHeight="1" x14ac:dyDescent="0.25">
      <c r="A11" s="9">
        <v>9</v>
      </c>
      <c r="B11" s="9">
        <v>68</v>
      </c>
      <c r="C11" s="9">
        <f t="shared" si="1"/>
        <v>3</v>
      </c>
      <c r="D11" s="9">
        <f t="shared" si="2"/>
        <v>23</v>
      </c>
      <c r="E11" s="9">
        <v>50</v>
      </c>
      <c r="F11" s="9" t="str">
        <f>IF(D11 &gt; MAX(H$3:H10), D11, IF(D11&gt; MAX(K$3:K10), "", IF(MAX(H$3:H10) &lt;MAX(K$3:K10), MAX(H$3:H10), "")))</f>
        <v/>
      </c>
      <c r="G11" s="9">
        <f t="shared" si="3"/>
        <v>3</v>
      </c>
      <c r="H11" s="9" t="str">
        <f t="shared" si="4"/>
        <v/>
      </c>
      <c r="I11" s="9">
        <f>IF(D11 &gt;  MAX(H$3:H10), "", IF(D11&gt; MAX(K$3:K10), D11, IF( MAX(H$3:H10) &lt; MAX(K$3:K10), "", MAX(K$3:K10))))</f>
        <v>23</v>
      </c>
      <c r="J11" s="9">
        <f t="shared" si="5"/>
        <v>4</v>
      </c>
      <c r="K11" s="9">
        <f t="shared" si="6"/>
        <v>27</v>
      </c>
      <c r="L11" s="9">
        <f t="shared" si="0"/>
        <v>0</v>
      </c>
    </row>
    <row r="12" spans="1:12" ht="15" customHeight="1" x14ac:dyDescent="0.25">
      <c r="A12" s="9">
        <v>10</v>
      </c>
      <c r="B12" s="9">
        <v>22</v>
      </c>
      <c r="C12" s="9">
        <f t="shared" si="1"/>
        <v>1</v>
      </c>
      <c r="D12" s="9">
        <f t="shared" si="2"/>
        <v>24</v>
      </c>
      <c r="E12" s="9">
        <v>49</v>
      </c>
      <c r="F12" s="9">
        <f>IF(D12 &gt; MAX(H$3:H11), D12, IF(D12&gt; MAX(K$3:K11), "", IF(MAX(H$3:H11) &lt;MAX(K$3:K11), MAX(H$3:H11), "")))</f>
        <v>24</v>
      </c>
      <c r="G12" s="9">
        <f t="shared" si="3"/>
        <v>3</v>
      </c>
      <c r="H12" s="9">
        <f t="shared" si="4"/>
        <v>27</v>
      </c>
      <c r="I12" s="9" t="str">
        <f>IF(D12 &gt;  MAX(H$3:H11), "", IF(D12&gt; MAX(K$3:K11), D12, IF( MAX(H$3:H11) &lt; MAX(K$3:K11), "", MAX(K$3:K11))))</f>
        <v/>
      </c>
      <c r="J12" s="9">
        <f t="shared" si="5"/>
        <v>4</v>
      </c>
      <c r="K12" s="9" t="str">
        <f t="shared" si="6"/>
        <v/>
      </c>
      <c r="L12" s="9">
        <f>MAX(F12,I12)-D12</f>
        <v>0</v>
      </c>
    </row>
    <row r="13" spans="1:12" ht="15" customHeight="1" x14ac:dyDescent="0.25">
      <c r="A13" s="9">
        <v>11</v>
      </c>
      <c r="B13" s="9">
        <v>48</v>
      </c>
      <c r="C13" s="9">
        <f t="shared" si="1"/>
        <v>2</v>
      </c>
      <c r="D13" s="9">
        <f t="shared" si="2"/>
        <v>26</v>
      </c>
      <c r="E13" s="9">
        <v>39</v>
      </c>
      <c r="F13" s="9" t="str">
        <f>IF(D13 &gt; MAX(H$3:H12), D13, IF(D13&gt; MAX(K$3:K12), "", IF(MAX(H$3:H12) &lt;MAX(K$3:K12), MAX(H$3:H12), "")))</f>
        <v/>
      </c>
      <c r="G13" s="9">
        <f t="shared" si="3"/>
        <v>3</v>
      </c>
      <c r="H13" s="9" t="str">
        <f t="shared" si="4"/>
        <v/>
      </c>
      <c r="I13" s="9">
        <f>IF(D13 &gt;  MAX(H$3:H12), "", IF(D13&gt; MAX(K$3:K12), D13, IF( MAX(H$3:H12) &lt; MAX(K$3:K12), "", MAX(K$3:K12))))</f>
        <v>27</v>
      </c>
      <c r="J13" s="9">
        <f t="shared" si="5"/>
        <v>4</v>
      </c>
      <c r="K13" s="9">
        <f t="shared" si="6"/>
        <v>31</v>
      </c>
      <c r="L13" s="9">
        <f t="shared" si="0"/>
        <v>1</v>
      </c>
    </row>
    <row r="14" spans="1:12" ht="15" customHeight="1" x14ac:dyDescent="0.25">
      <c r="A14" s="9">
        <v>12</v>
      </c>
      <c r="B14" s="9">
        <v>34</v>
      </c>
      <c r="C14" s="9">
        <f t="shared" si="1"/>
        <v>2</v>
      </c>
      <c r="D14" s="9">
        <f t="shared" si="2"/>
        <v>28</v>
      </c>
      <c r="E14" s="9">
        <v>53</v>
      </c>
      <c r="F14" s="9">
        <f>IF(D14 &gt; MAX(H$3:H13), D14, IF(D14&gt; MAX(K$3:K13), "", IF(MAX(H$3:H13) &lt;MAX(K$3:K13), MAX(H$3:H13), "")))</f>
        <v>28</v>
      </c>
      <c r="G14" s="9">
        <f t="shared" si="3"/>
        <v>3</v>
      </c>
      <c r="H14" s="9">
        <f t="shared" si="4"/>
        <v>31</v>
      </c>
      <c r="I14" s="9" t="str">
        <f>IF(D14 &gt;  MAX(H$3:H13), "", IF(D14&gt; MAX(K$3:K13), D14, IF( MAX(H$3:H13) &lt; MAX(K$3:K13), "", MAX(K$3:K13))))</f>
        <v/>
      </c>
      <c r="J14" s="9">
        <f t="shared" si="5"/>
        <v>4</v>
      </c>
      <c r="K14" s="9" t="str">
        <f t="shared" si="6"/>
        <v/>
      </c>
      <c r="L14" s="9">
        <f t="shared" si="0"/>
        <v>0</v>
      </c>
    </row>
    <row r="15" spans="1:12" ht="15" customHeight="1" x14ac:dyDescent="0.25">
      <c r="A15" s="9">
        <v>13</v>
      </c>
      <c r="B15" s="9">
        <v>45</v>
      </c>
      <c r="C15" s="9">
        <f t="shared" si="1"/>
        <v>2</v>
      </c>
      <c r="D15" s="9">
        <f t="shared" si="2"/>
        <v>30</v>
      </c>
      <c r="E15" s="9">
        <v>88</v>
      </c>
      <c r="F15" s="9" t="str">
        <f>IF(D15 &gt; MAX(H$3:H14), D15, IF(D15&gt; MAX(K$3:K14), "", IF(MAX(H$3:H14) &lt;MAX(K$3:K14), MAX(H$3:H14), "")))</f>
        <v/>
      </c>
      <c r="G15" s="9">
        <f t="shared" si="3"/>
        <v>5</v>
      </c>
      <c r="H15" s="9" t="str">
        <f t="shared" si="4"/>
        <v/>
      </c>
      <c r="I15" s="9">
        <f>IF(D15 &gt;  MAX(H$3:H14), "", IF(D15&gt; MAX(K$3:K14), D15, IF( MAX(H$3:H14) &lt; MAX(K$3:K14), "", MAX(K$3:K14))))</f>
        <v>31</v>
      </c>
      <c r="J15" s="9">
        <f t="shared" si="5"/>
        <v>6</v>
      </c>
      <c r="K15" s="9">
        <f t="shared" si="6"/>
        <v>37</v>
      </c>
      <c r="L15" s="9">
        <f t="shared" si="0"/>
        <v>1</v>
      </c>
    </row>
    <row r="16" spans="1:12" ht="15" customHeight="1" x14ac:dyDescent="0.25">
      <c r="A16" s="9">
        <v>14</v>
      </c>
      <c r="B16" s="9">
        <v>24</v>
      </c>
      <c r="C16" s="9">
        <f t="shared" si="1"/>
        <v>1</v>
      </c>
      <c r="D16" s="9">
        <f t="shared" si="2"/>
        <v>31</v>
      </c>
      <c r="E16" s="9">
        <v>1</v>
      </c>
      <c r="F16" s="9">
        <f>IF(D16 &gt; MAX(H$3:H15), D16, IF(D16&gt; MAX(K$3:K15), "", IF(MAX(H$3:H15) &lt;MAX(K$3:K15), MAX(H$3:H15), "")))</f>
        <v>31</v>
      </c>
      <c r="G16" s="9">
        <f t="shared" si="3"/>
        <v>2</v>
      </c>
      <c r="H16" s="9">
        <f t="shared" si="4"/>
        <v>33</v>
      </c>
      <c r="I16" s="9" t="str">
        <f>IF(D16 &gt;  MAX(H$3:H15), "", IF(D16&gt; MAX(K$3:K15), D16, IF( MAX(H$3:H15) &lt; MAX(K$3:K15), "", MAX(K$3:K15))))</f>
        <v/>
      </c>
      <c r="J16" s="9">
        <f t="shared" si="5"/>
        <v>3</v>
      </c>
      <c r="K16" s="9" t="str">
        <f t="shared" si="6"/>
        <v/>
      </c>
      <c r="L16" s="9">
        <f t="shared" si="0"/>
        <v>0</v>
      </c>
    </row>
    <row r="17" spans="1:16" ht="15" customHeight="1" x14ac:dyDescent="0.25">
      <c r="A17" s="9">
        <v>15</v>
      </c>
      <c r="B17" s="9">
        <v>34</v>
      </c>
      <c r="C17" s="9">
        <f t="shared" si="1"/>
        <v>2</v>
      </c>
      <c r="D17" s="9">
        <f t="shared" si="2"/>
        <v>33</v>
      </c>
      <c r="E17" s="9">
        <v>81</v>
      </c>
      <c r="F17" s="9">
        <f>IF(D17 &gt; MAX(H$3:H16), D17, IF(D17&gt; MAX(K$3:K16), "", IF(MAX(H$3:H16) &lt;MAX(K$3:K16), MAX(H$3:H16), "")))</f>
        <v>33</v>
      </c>
      <c r="G17" s="9">
        <f t="shared" si="3"/>
        <v>4</v>
      </c>
      <c r="H17" s="9">
        <f t="shared" si="4"/>
        <v>37</v>
      </c>
      <c r="I17" s="9" t="str">
        <f>IF(D17 &gt;  MAX(H$3:H16), "", IF(D17&gt; MAX(K$3:K16), D17, IF( MAX(H$3:H16) &lt; MAX(K$3:K16), "", MAX(K$3:K16))))</f>
        <v/>
      </c>
      <c r="J17" s="9">
        <f t="shared" si="5"/>
        <v>6</v>
      </c>
      <c r="K17" s="9" t="str">
        <f t="shared" si="6"/>
        <v/>
      </c>
      <c r="L17" s="9">
        <f t="shared" si="0"/>
        <v>0</v>
      </c>
    </row>
    <row r="18" spans="1:16" ht="15" customHeight="1" x14ac:dyDescent="0.25">
      <c r="A18" s="9">
        <v>16</v>
      </c>
      <c r="B18" s="9">
        <v>63</v>
      </c>
      <c r="C18" s="9">
        <f t="shared" si="1"/>
        <v>2</v>
      </c>
      <c r="D18" s="9">
        <f t="shared" si="2"/>
        <v>35</v>
      </c>
      <c r="E18" s="9">
        <v>53</v>
      </c>
      <c r="F18" s="9" t="str">
        <f>IF(D18 &gt; MAX(H$3:H17), D18, IF(D18&gt; MAX(K$3:K17), "", IF(MAX(H$3:H17) &lt;MAX(K$3:K17), MAX(H$3:H17), "")))</f>
        <v/>
      </c>
      <c r="G18" s="9">
        <f t="shared" si="3"/>
        <v>3</v>
      </c>
      <c r="H18" s="9" t="str">
        <f t="shared" si="4"/>
        <v/>
      </c>
      <c r="I18" s="9">
        <f>IF(D18 &gt;  MAX(H$3:H17), "", IF(D18&gt; MAX(K$3:K17), D18, IF( MAX(H$3:H17) &lt; MAX(K$3:K17), "", MAX(K$3:K17))))</f>
        <v>37</v>
      </c>
      <c r="J18" s="9">
        <f t="shared" si="5"/>
        <v>4</v>
      </c>
      <c r="K18" s="9">
        <f t="shared" si="6"/>
        <v>41</v>
      </c>
      <c r="L18" s="9">
        <f t="shared" si="0"/>
        <v>2</v>
      </c>
    </row>
    <row r="19" spans="1:16" ht="15" customHeight="1" x14ac:dyDescent="0.25">
      <c r="A19" s="9">
        <v>17</v>
      </c>
      <c r="B19" s="9">
        <v>38</v>
      </c>
      <c r="C19" s="9">
        <f t="shared" si="1"/>
        <v>2</v>
      </c>
      <c r="D19" s="9">
        <f t="shared" si="2"/>
        <v>37</v>
      </c>
      <c r="E19" s="9">
        <v>81</v>
      </c>
      <c r="F19" s="9">
        <f>IF(D19 &gt; MAX(H$3:H18), D19, IF(D19&gt; MAX(K$3:K18), "", IF(MAX(H$3:H18) &lt;MAX(K$3:K18), MAX(H$3:H18), "")))</f>
        <v>37</v>
      </c>
      <c r="G19" s="9">
        <f t="shared" si="3"/>
        <v>4</v>
      </c>
      <c r="H19" s="9">
        <f t="shared" si="4"/>
        <v>41</v>
      </c>
      <c r="I19" s="9" t="str">
        <f>IF(D19 &gt;  MAX(H$3:H18), "", IF(D19&gt; MAX(K$3:K18), D19, IF( MAX(H$3:H18) &lt; MAX(K$3:K18), "", MAX(K$3:K18))))</f>
        <v/>
      </c>
      <c r="J19" s="9">
        <f t="shared" si="5"/>
        <v>6</v>
      </c>
      <c r="K19" s="9" t="str">
        <f t="shared" si="6"/>
        <v/>
      </c>
      <c r="L19" s="9">
        <f t="shared" si="0"/>
        <v>0</v>
      </c>
    </row>
    <row r="20" spans="1:16" ht="15" customHeight="1" x14ac:dyDescent="0.25">
      <c r="A20" s="9">
        <v>18</v>
      </c>
      <c r="B20" s="9">
        <v>80</v>
      </c>
      <c r="C20" s="9">
        <f t="shared" si="1"/>
        <v>3</v>
      </c>
      <c r="D20" s="9">
        <f t="shared" si="2"/>
        <v>40</v>
      </c>
      <c r="E20" s="9">
        <v>64</v>
      </c>
      <c r="F20" s="9" t="str">
        <f>IF(D20 &gt; MAX(H$3:H19), D20, IF(D20&gt; MAX(K$3:K19), "", IF(MAX(H$3:H19) &lt;MAX(K$3:K19), MAX(H$3:H19), "")))</f>
        <v/>
      </c>
      <c r="G20" s="9">
        <f t="shared" si="3"/>
        <v>4</v>
      </c>
      <c r="H20" s="9" t="str">
        <f t="shared" si="4"/>
        <v/>
      </c>
      <c r="I20" s="9">
        <f>IF(D20 &gt;  MAX(H$3:H19), "", IF(D20&gt; MAX(K$3:K19), D20, IF( MAX(H$3:H19) &lt; MAX(K$3:K19), "", MAX(K$3:K19))))</f>
        <v>41</v>
      </c>
      <c r="J20" s="9">
        <f t="shared" si="5"/>
        <v>5</v>
      </c>
      <c r="K20" s="9">
        <f t="shared" si="6"/>
        <v>46</v>
      </c>
      <c r="L20" s="9">
        <f t="shared" si="0"/>
        <v>1</v>
      </c>
    </row>
    <row r="21" spans="1:16" ht="15" customHeight="1" x14ac:dyDescent="0.25">
      <c r="A21" s="9">
        <v>19</v>
      </c>
      <c r="B21" s="9">
        <v>42</v>
      </c>
      <c r="C21" s="9">
        <f t="shared" si="1"/>
        <v>2</v>
      </c>
      <c r="D21" s="9">
        <f t="shared" si="2"/>
        <v>42</v>
      </c>
      <c r="E21" s="9">
        <v>1</v>
      </c>
      <c r="F21" s="9">
        <f>IF(D21 &gt; MAX(H$3:H20), D21, IF(D21&gt; MAX(K$3:K20), "", IF(MAX(H$3:H20) &lt;MAX(K$3:K20), MAX(H$3:H20), "")))</f>
        <v>42</v>
      </c>
      <c r="G21" s="9">
        <f t="shared" si="3"/>
        <v>2</v>
      </c>
      <c r="H21" s="9">
        <f t="shared" si="4"/>
        <v>44</v>
      </c>
      <c r="I21" s="9" t="str">
        <f>IF(D21 &gt;  MAX(H$3:H20), "", IF(D21&gt; MAX(K$3:K20), D21, IF( MAX(H$3:H20) &lt; MAX(K$3:K20), "", MAX(K$3:K20))))</f>
        <v/>
      </c>
      <c r="J21" s="9">
        <f t="shared" si="5"/>
        <v>3</v>
      </c>
      <c r="K21" s="9" t="str">
        <f t="shared" si="6"/>
        <v/>
      </c>
      <c r="L21" s="9">
        <f t="shared" si="0"/>
        <v>0</v>
      </c>
    </row>
    <row r="22" spans="1:16" ht="15" customHeight="1" x14ac:dyDescent="0.25">
      <c r="A22" s="9">
        <v>20</v>
      </c>
      <c r="B22" s="9">
        <v>56</v>
      </c>
      <c r="C22" s="9">
        <f t="shared" si="1"/>
        <v>2</v>
      </c>
      <c r="D22" s="9">
        <f t="shared" si="2"/>
        <v>44</v>
      </c>
      <c r="E22" s="9">
        <v>67</v>
      </c>
      <c r="F22" s="9">
        <f>IF(D22 &gt; MAX(H$3:H21), D22, IF(D22&gt; MAX(K$3:K21), "", IF(MAX(H$3:H21) &lt;MAX(K$3:K21), MAX(H$3:H21), "")))</f>
        <v>44</v>
      </c>
      <c r="G22" s="9">
        <f t="shared" si="3"/>
        <v>4</v>
      </c>
      <c r="H22" s="9">
        <f t="shared" si="4"/>
        <v>48</v>
      </c>
      <c r="I22" s="9" t="str">
        <f>IF(D22 &gt;  MAX(H$3:H21), "", IF(D22&gt; MAX(K$3:K21), D22, IF( MAX(H$3:H21) &lt; MAX(K$3:K21), "", MAX(K$3:K21))))</f>
        <v/>
      </c>
      <c r="J22" s="9">
        <f t="shared" si="5"/>
        <v>5</v>
      </c>
      <c r="K22" s="9" t="str">
        <f t="shared" si="6"/>
        <v/>
      </c>
      <c r="L22" s="9">
        <f t="shared" si="0"/>
        <v>0</v>
      </c>
    </row>
    <row r="23" spans="1:16" ht="15" customHeight="1" x14ac:dyDescent="0.25">
      <c r="A23" s="9">
        <v>21</v>
      </c>
      <c r="B23" s="9">
        <v>89</v>
      </c>
      <c r="C23" s="9">
        <f t="shared" si="1"/>
        <v>4</v>
      </c>
      <c r="D23" s="9">
        <f t="shared" si="2"/>
        <v>48</v>
      </c>
      <c r="E23" s="9">
        <v>1</v>
      </c>
      <c r="F23" s="9" t="str">
        <f>IF(D23 &gt; MAX(H$3:H22), D23, IF(D23&gt; MAX(K$3:K22), "", IF(MAX(H$3:H22) &lt;MAX(K$3:K22), MAX(H$3:H22), "")))</f>
        <v/>
      </c>
      <c r="G23" s="9">
        <f t="shared" si="3"/>
        <v>2</v>
      </c>
      <c r="H23" s="9" t="str">
        <f t="shared" si="4"/>
        <v/>
      </c>
      <c r="I23" s="9">
        <f>IF(D23 &gt;  MAX(H$3:H22), "", IF(D23&gt; MAX(K$3:K22), D23, IF( MAX(H$3:H22) &lt; MAX(K$3:K22), "", MAX(K$3:K22))))</f>
        <v>48</v>
      </c>
      <c r="J23" s="9">
        <f t="shared" si="5"/>
        <v>3</v>
      </c>
      <c r="K23" s="9">
        <f t="shared" si="6"/>
        <v>51</v>
      </c>
      <c r="L23" s="9">
        <f t="shared" si="0"/>
        <v>0</v>
      </c>
    </row>
    <row r="24" spans="1:16" ht="15" customHeight="1" x14ac:dyDescent="0.25">
      <c r="A24" s="9">
        <v>22</v>
      </c>
      <c r="B24" s="9">
        <v>18</v>
      </c>
      <c r="C24" s="9">
        <f t="shared" si="1"/>
        <v>1</v>
      </c>
      <c r="D24" s="9">
        <f t="shared" si="2"/>
        <v>49</v>
      </c>
      <c r="E24" s="9">
        <v>47</v>
      </c>
      <c r="F24" s="9">
        <f>IF(D24 &gt; MAX(H$3:H23), D24, IF(D24&gt; MAX(K$3:K23), "", IF(MAX(H$3:H23) &lt;MAX(K$3:K23), MAX(H$3:H23), "")))</f>
        <v>49</v>
      </c>
      <c r="G24" s="9">
        <f t="shared" si="3"/>
        <v>3</v>
      </c>
      <c r="H24" s="9">
        <f t="shared" si="4"/>
        <v>52</v>
      </c>
      <c r="I24" s="9" t="str">
        <f>IF(D24 &gt;  MAX(H$3:H23), "", IF(D24&gt; MAX(K$3:K23), D24, IF( MAX(H$3:H23) &lt; MAX(K$3:K23), "", MAX(K$3:K23))))</f>
        <v/>
      </c>
      <c r="J24" s="9">
        <f t="shared" si="5"/>
        <v>4</v>
      </c>
      <c r="K24" s="9" t="str">
        <f t="shared" si="6"/>
        <v/>
      </c>
      <c r="L24" s="9">
        <f t="shared" si="0"/>
        <v>0</v>
      </c>
    </row>
    <row r="25" spans="1:16" ht="15" customHeight="1" x14ac:dyDescent="0.25">
      <c r="A25" s="9">
        <v>23</v>
      </c>
      <c r="B25" s="9">
        <v>51</v>
      </c>
      <c r="C25" s="9">
        <f t="shared" si="1"/>
        <v>2</v>
      </c>
      <c r="D25" s="9">
        <f t="shared" si="2"/>
        <v>51</v>
      </c>
      <c r="E25" s="9">
        <v>75</v>
      </c>
      <c r="F25" s="9" t="str">
        <f>IF(D25 &gt; MAX(H$3:H24), D25, IF(D25&gt; MAX(K$3:K24), "", IF(MAX(H$3:H24) &lt;MAX(K$3:K24), MAX(H$3:H24), "")))</f>
        <v/>
      </c>
      <c r="G25" s="9">
        <f t="shared" si="3"/>
        <v>4</v>
      </c>
      <c r="H25" s="9" t="str">
        <f t="shared" si="4"/>
        <v/>
      </c>
      <c r="I25" s="9">
        <f>IF(D25 &gt;  MAX(H$3:H24), "", IF(D25&gt; MAX(K$3:K24), D25, IF( MAX(H$3:H24) &lt; MAX(K$3:K24), "", MAX(K$3:K24))))</f>
        <v>51</v>
      </c>
      <c r="J25" s="9">
        <f t="shared" si="5"/>
        <v>5</v>
      </c>
      <c r="K25" s="9">
        <f t="shared" si="6"/>
        <v>56</v>
      </c>
      <c r="L25" s="9">
        <f t="shared" si="0"/>
        <v>0</v>
      </c>
    </row>
    <row r="26" spans="1:16" ht="15" customHeight="1" x14ac:dyDescent="0.25">
      <c r="A26" s="9">
        <v>24</v>
      </c>
      <c r="B26" s="9">
        <v>71</v>
      </c>
      <c r="C26" s="9">
        <f t="shared" si="1"/>
        <v>3</v>
      </c>
      <c r="D26" s="9">
        <f t="shared" si="2"/>
        <v>54</v>
      </c>
      <c r="E26" s="9">
        <v>57</v>
      </c>
      <c r="F26" s="9">
        <f>IF(D26 &gt; MAX(H$3:H25), D26, IF(D26&gt; MAX(K$3:K25), "", IF(MAX(H$3:H25) &lt;MAX(K$3:K25), MAX(H$3:H25), "")))</f>
        <v>54</v>
      </c>
      <c r="G26" s="9">
        <f t="shared" si="3"/>
        <v>3</v>
      </c>
      <c r="H26" s="9">
        <f t="shared" si="4"/>
        <v>57</v>
      </c>
      <c r="I26" s="9" t="str">
        <f>IF(D26 &gt;  MAX(H$3:H25), "", IF(D26&gt; MAX(K$3:K25), D26, IF( MAX(H$3:H25) &lt; MAX(K$3:K25), "", MAX(K$3:K25))))</f>
        <v/>
      </c>
      <c r="J26" s="9">
        <f t="shared" si="5"/>
        <v>4</v>
      </c>
      <c r="K26" s="9" t="str">
        <f t="shared" si="6"/>
        <v/>
      </c>
      <c r="L26" s="9">
        <f t="shared" si="0"/>
        <v>0</v>
      </c>
    </row>
    <row r="27" spans="1:16" ht="15" customHeight="1" x14ac:dyDescent="0.25">
      <c r="A27" s="9">
        <v>25</v>
      </c>
      <c r="B27" s="9">
        <v>16</v>
      </c>
      <c r="C27" s="9">
        <f t="shared" si="1"/>
        <v>1</v>
      </c>
      <c r="D27" s="9">
        <f t="shared" si="2"/>
        <v>55</v>
      </c>
      <c r="E27" s="9">
        <v>87</v>
      </c>
      <c r="F27" s="9" t="str">
        <f>IF(D27 &gt; MAX(H$3:H26), D27, IF(D27&gt; MAX(K$3:K26), "", IF(MAX(H$3:H26) &lt;MAX(K$3:K26), MAX(H$3:H26), "")))</f>
        <v/>
      </c>
      <c r="G27" s="9">
        <f t="shared" si="3"/>
        <v>5</v>
      </c>
      <c r="H27" s="9" t="str">
        <f t="shared" si="4"/>
        <v/>
      </c>
      <c r="I27" s="9">
        <f>IF(D27 &gt;  MAX(H$3:H26), "", IF(D27&gt; MAX(K$3:K26), D27, IF( MAX(H$3:H26) &lt; MAX(K$3:K26), "", MAX(K$3:K26))))</f>
        <v>56</v>
      </c>
      <c r="J27" s="9">
        <f t="shared" si="5"/>
        <v>6</v>
      </c>
      <c r="K27" s="9">
        <f t="shared" si="6"/>
        <v>62</v>
      </c>
      <c r="L27" s="9">
        <f t="shared" si="0"/>
        <v>1</v>
      </c>
    </row>
    <row r="28" spans="1:16" ht="15" customHeight="1" x14ac:dyDescent="0.25">
      <c r="A28" s="9">
        <v>26</v>
      </c>
      <c r="B28" s="9">
        <v>92</v>
      </c>
      <c r="C28" s="9">
        <f t="shared" si="1"/>
        <v>4</v>
      </c>
      <c r="D28" s="9">
        <f t="shared" si="2"/>
        <v>59</v>
      </c>
      <c r="E28" s="9">
        <v>47</v>
      </c>
      <c r="F28" s="9">
        <f>IF(D28 &gt; MAX(H$3:H27), D28, IF(D28&gt; MAX(K$3:K27), "", IF(MAX(H$3:H27) &lt;MAX(K$3:K27), MAX(H$3:H27), "")))</f>
        <v>59</v>
      </c>
      <c r="G28" s="9">
        <f t="shared" si="3"/>
        <v>3</v>
      </c>
      <c r="H28" s="9">
        <f t="shared" si="4"/>
        <v>62</v>
      </c>
      <c r="I28" s="9" t="str">
        <f>IF(D28 &gt;  MAX(H$3:H27), "", IF(D28&gt; MAX(K$3:K27), D28, IF( MAX(H$3:H27) &lt; MAX(K$3:K27), "", MAX(K$3:K27))))</f>
        <v/>
      </c>
      <c r="J28" s="9">
        <f t="shared" si="5"/>
        <v>4</v>
      </c>
      <c r="K28" s="9" t="str">
        <f t="shared" si="6"/>
        <v/>
      </c>
      <c r="L28" s="9">
        <f t="shared" si="0"/>
        <v>0</v>
      </c>
    </row>
    <row r="31" spans="1:16" x14ac:dyDescent="0.25">
      <c r="P31" s="1" t="s">
        <v>0</v>
      </c>
    </row>
  </sheetData>
  <mergeCells count="8">
    <mergeCell ref="L1:L2"/>
    <mergeCell ref="F1:H1"/>
    <mergeCell ref="I1:K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4702-D1A8-498C-AA57-DF1C5DE5C957}">
  <dimension ref="A1:P31"/>
  <sheetViews>
    <sheetView zoomScale="79" zoomScaleNormal="90" workbookViewId="0">
      <selection activeCell="E17" sqref="A1:L28"/>
    </sheetView>
  </sheetViews>
  <sheetFormatPr defaultColWidth="8.8984375" defaultRowHeight="13.8" x14ac:dyDescent="0.25"/>
  <cols>
    <col min="1" max="1" width="17" style="1" bestFit="1" customWidth="1"/>
    <col min="2" max="2" width="19.3984375" style="1" customWidth="1"/>
    <col min="3" max="3" width="19.59765625" style="1" customWidth="1"/>
    <col min="4" max="4" width="10.19921875" style="1" customWidth="1"/>
    <col min="5" max="5" width="20.796875" style="1" bestFit="1" customWidth="1"/>
    <col min="6" max="6" width="15.59765625" style="1" customWidth="1"/>
    <col min="7" max="7" width="14.796875" style="1" bestFit="1" customWidth="1"/>
    <col min="8" max="8" width="13.796875" style="1" customWidth="1"/>
    <col min="9" max="9" width="15.296875" style="1" bestFit="1" customWidth="1"/>
    <col min="10" max="10" width="16" style="1" bestFit="1" customWidth="1"/>
    <col min="11" max="11" width="14.3984375" style="1" bestFit="1" customWidth="1"/>
    <col min="12" max="12" width="17.3984375" style="1" customWidth="1"/>
    <col min="13" max="16384" width="8.8984375" style="1"/>
  </cols>
  <sheetData>
    <row r="1" spans="1:12" ht="14.4" customHeight="1" thickBot="1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6" t="s">
        <v>6</v>
      </c>
      <c r="G1" s="7"/>
      <c r="H1" s="8"/>
      <c r="I1" s="6" t="s">
        <v>7</v>
      </c>
      <c r="J1" s="7"/>
      <c r="K1" s="8"/>
      <c r="L1" s="4" t="s">
        <v>8</v>
      </c>
    </row>
    <row r="2" spans="1:12" ht="30" customHeight="1" thickBot="1" x14ac:dyDescent="0.3">
      <c r="A2" s="5"/>
      <c r="B2" s="5"/>
      <c r="C2" s="5"/>
      <c r="D2" s="5"/>
      <c r="E2" s="5"/>
      <c r="F2" s="2" t="s">
        <v>9</v>
      </c>
      <c r="G2" s="2" t="s">
        <v>10</v>
      </c>
      <c r="H2" s="2" t="s">
        <v>11</v>
      </c>
      <c r="I2" s="2" t="s">
        <v>9</v>
      </c>
      <c r="J2" s="2" t="s">
        <v>10</v>
      </c>
      <c r="K2" s="2" t="s">
        <v>11</v>
      </c>
      <c r="L2" s="5"/>
    </row>
    <row r="3" spans="1:12" ht="15" customHeight="1" thickBot="1" x14ac:dyDescent="0.3">
      <c r="A3" s="2">
        <v>1</v>
      </c>
      <c r="B3" s="3"/>
      <c r="C3" s="3"/>
      <c r="D3" s="2">
        <v>0</v>
      </c>
      <c r="E3" s="2">
        <v>95</v>
      </c>
      <c r="F3" s="2">
        <v>0</v>
      </c>
      <c r="G3" s="2">
        <v>5</v>
      </c>
      <c r="H3" s="2">
        <v>5</v>
      </c>
      <c r="I3" s="3"/>
      <c r="J3" s="2">
        <v>6</v>
      </c>
      <c r="K3" s="3"/>
      <c r="L3" s="2">
        <v>0</v>
      </c>
    </row>
    <row r="4" spans="1:12" ht="15" customHeight="1" thickBot="1" x14ac:dyDescent="0.3">
      <c r="A4" s="2">
        <v>2</v>
      </c>
      <c r="B4" s="2">
        <v>26</v>
      </c>
      <c r="C4" s="2">
        <v>2</v>
      </c>
      <c r="D4" s="2">
        <v>2</v>
      </c>
      <c r="E4" s="2">
        <v>21</v>
      </c>
      <c r="F4" s="3"/>
      <c r="G4" s="2">
        <v>2</v>
      </c>
      <c r="H4" s="3"/>
      <c r="I4" s="2">
        <v>2</v>
      </c>
      <c r="J4" s="2">
        <v>3</v>
      </c>
      <c r="K4" s="2">
        <v>5</v>
      </c>
      <c r="L4" s="2">
        <v>0</v>
      </c>
    </row>
    <row r="5" spans="1:12" ht="15" customHeight="1" thickBot="1" x14ac:dyDescent="0.3">
      <c r="A5" s="2">
        <v>3</v>
      </c>
      <c r="B5" s="2">
        <v>98</v>
      </c>
      <c r="C5" s="2">
        <v>4</v>
      </c>
      <c r="D5" s="2">
        <v>6</v>
      </c>
      <c r="E5" s="2">
        <v>51</v>
      </c>
      <c r="F5" s="2">
        <v>6</v>
      </c>
      <c r="G5" s="2">
        <v>3</v>
      </c>
      <c r="H5" s="2">
        <v>9</v>
      </c>
      <c r="I5" s="3"/>
      <c r="J5" s="2">
        <v>4</v>
      </c>
      <c r="K5" s="3"/>
      <c r="L5" s="2">
        <v>0</v>
      </c>
    </row>
    <row r="6" spans="1:12" ht="15" customHeight="1" thickBot="1" x14ac:dyDescent="0.3">
      <c r="A6" s="2">
        <v>4</v>
      </c>
      <c r="B6" s="2">
        <v>90</v>
      </c>
      <c r="C6" s="2">
        <v>4</v>
      </c>
      <c r="D6" s="2">
        <v>10</v>
      </c>
      <c r="E6" s="2">
        <v>92</v>
      </c>
      <c r="F6" s="2">
        <v>10</v>
      </c>
      <c r="G6" s="2">
        <v>5</v>
      </c>
      <c r="H6" s="2">
        <v>15</v>
      </c>
      <c r="I6" s="3"/>
      <c r="J6" s="2">
        <v>6</v>
      </c>
      <c r="K6" s="3"/>
      <c r="L6" s="2">
        <v>0</v>
      </c>
    </row>
    <row r="7" spans="1:12" ht="15" customHeight="1" thickBot="1" x14ac:dyDescent="0.3">
      <c r="A7" s="2">
        <v>5</v>
      </c>
      <c r="B7" s="2">
        <v>26</v>
      </c>
      <c r="C7" s="2">
        <v>2</v>
      </c>
      <c r="D7" s="2">
        <v>12</v>
      </c>
      <c r="E7" s="2">
        <v>89</v>
      </c>
      <c r="F7" s="3"/>
      <c r="G7" s="2">
        <v>5</v>
      </c>
      <c r="H7" s="3"/>
      <c r="I7" s="2">
        <v>12</v>
      </c>
      <c r="J7" s="2">
        <v>6</v>
      </c>
      <c r="K7" s="2">
        <v>18</v>
      </c>
      <c r="L7" s="2">
        <v>0</v>
      </c>
    </row>
    <row r="8" spans="1:12" ht="15" customHeight="1" thickBot="1" x14ac:dyDescent="0.3">
      <c r="A8" s="2">
        <v>6</v>
      </c>
      <c r="B8" s="2">
        <v>42</v>
      </c>
      <c r="C8" s="2">
        <v>2</v>
      </c>
      <c r="D8" s="2">
        <v>14</v>
      </c>
      <c r="E8" s="2">
        <v>38</v>
      </c>
      <c r="F8" s="2">
        <v>15</v>
      </c>
      <c r="G8" s="2">
        <v>3</v>
      </c>
      <c r="H8" s="2">
        <v>18</v>
      </c>
      <c r="I8" s="3"/>
      <c r="J8" s="2">
        <v>4</v>
      </c>
      <c r="K8" s="3"/>
      <c r="L8" s="2">
        <v>1</v>
      </c>
    </row>
    <row r="9" spans="1:12" ht="15" customHeight="1" thickBot="1" x14ac:dyDescent="0.3">
      <c r="A9" s="2">
        <v>7</v>
      </c>
      <c r="B9" s="2">
        <v>74</v>
      </c>
      <c r="C9" s="2">
        <v>3</v>
      </c>
      <c r="D9" s="2">
        <v>17</v>
      </c>
      <c r="E9" s="2">
        <v>13</v>
      </c>
      <c r="F9" s="3"/>
      <c r="G9" s="2">
        <v>2</v>
      </c>
      <c r="H9" s="3"/>
      <c r="I9" s="2">
        <v>18</v>
      </c>
      <c r="J9" s="2">
        <v>3</v>
      </c>
      <c r="K9" s="2">
        <v>21</v>
      </c>
      <c r="L9" s="2">
        <v>1</v>
      </c>
    </row>
    <row r="10" spans="1:12" ht="15" customHeight="1" thickBot="1" x14ac:dyDescent="0.3">
      <c r="A10" s="2">
        <v>8</v>
      </c>
      <c r="B10" s="2">
        <v>80</v>
      </c>
      <c r="C10" s="2">
        <v>3</v>
      </c>
      <c r="D10" s="2">
        <v>20</v>
      </c>
      <c r="E10" s="2">
        <v>61</v>
      </c>
      <c r="F10" s="2">
        <v>20</v>
      </c>
      <c r="G10" s="2">
        <v>4</v>
      </c>
      <c r="H10" s="2">
        <v>24</v>
      </c>
      <c r="I10" s="3"/>
      <c r="J10" s="2">
        <v>5</v>
      </c>
      <c r="K10" s="3"/>
      <c r="L10" s="2">
        <v>0</v>
      </c>
    </row>
    <row r="11" spans="1:12" ht="15" customHeight="1" thickBot="1" x14ac:dyDescent="0.3">
      <c r="A11" s="2">
        <v>9</v>
      </c>
      <c r="B11" s="2">
        <v>68</v>
      </c>
      <c r="C11" s="2">
        <v>3</v>
      </c>
      <c r="D11" s="2">
        <v>23</v>
      </c>
      <c r="E11" s="2">
        <v>50</v>
      </c>
      <c r="F11" s="3"/>
      <c r="G11" s="2">
        <v>3</v>
      </c>
      <c r="H11" s="3"/>
      <c r="I11" s="2">
        <v>23</v>
      </c>
      <c r="J11" s="2">
        <v>4</v>
      </c>
      <c r="K11" s="2">
        <v>27</v>
      </c>
      <c r="L11" s="2">
        <v>0</v>
      </c>
    </row>
    <row r="12" spans="1:12" ht="15" customHeight="1" thickBot="1" x14ac:dyDescent="0.3">
      <c r="A12" s="2">
        <v>10</v>
      </c>
      <c r="B12" s="2">
        <v>22</v>
      </c>
      <c r="C12" s="2">
        <v>1</v>
      </c>
      <c r="D12" s="2">
        <v>24</v>
      </c>
      <c r="E12" s="2">
        <v>49</v>
      </c>
      <c r="F12" s="2">
        <v>24</v>
      </c>
      <c r="G12" s="2">
        <v>3</v>
      </c>
      <c r="H12" s="2">
        <v>27</v>
      </c>
      <c r="I12" s="3"/>
      <c r="J12" s="2">
        <v>4</v>
      </c>
      <c r="K12" s="3"/>
      <c r="L12" s="2">
        <v>0</v>
      </c>
    </row>
    <row r="13" spans="1:12" ht="15" customHeight="1" thickBot="1" x14ac:dyDescent="0.3">
      <c r="A13" s="2">
        <v>11</v>
      </c>
      <c r="B13" s="2">
        <v>48</v>
      </c>
      <c r="C13" s="2">
        <v>2</v>
      </c>
      <c r="D13" s="2">
        <v>26</v>
      </c>
      <c r="E13" s="2">
        <v>39</v>
      </c>
      <c r="F13" s="3"/>
      <c r="G13" s="2">
        <v>3</v>
      </c>
      <c r="H13" s="3"/>
      <c r="I13" s="2">
        <v>27</v>
      </c>
      <c r="J13" s="2">
        <v>4</v>
      </c>
      <c r="K13" s="2">
        <v>31</v>
      </c>
      <c r="L13" s="2">
        <v>1</v>
      </c>
    </row>
    <row r="14" spans="1:12" ht="15" customHeight="1" thickBot="1" x14ac:dyDescent="0.3">
      <c r="A14" s="2">
        <v>12</v>
      </c>
      <c r="B14" s="2">
        <v>34</v>
      </c>
      <c r="C14" s="2">
        <v>2</v>
      </c>
      <c r="D14" s="2">
        <v>28</v>
      </c>
      <c r="E14" s="2">
        <v>53</v>
      </c>
      <c r="F14" s="2">
        <v>28</v>
      </c>
      <c r="G14" s="2">
        <v>3</v>
      </c>
      <c r="H14" s="2">
        <v>31</v>
      </c>
      <c r="I14" s="3"/>
      <c r="J14" s="2">
        <v>4</v>
      </c>
      <c r="K14" s="3"/>
      <c r="L14" s="2">
        <v>0</v>
      </c>
    </row>
    <row r="15" spans="1:12" ht="15" customHeight="1" thickBot="1" x14ac:dyDescent="0.3">
      <c r="A15" s="2">
        <v>13</v>
      </c>
      <c r="B15" s="2">
        <v>45</v>
      </c>
      <c r="C15" s="2">
        <v>2</v>
      </c>
      <c r="D15" s="2">
        <v>30</v>
      </c>
      <c r="E15" s="2">
        <v>88</v>
      </c>
      <c r="F15" s="3"/>
      <c r="G15" s="2">
        <v>5</v>
      </c>
      <c r="H15" s="3"/>
      <c r="I15" s="2">
        <v>31</v>
      </c>
      <c r="J15" s="2">
        <v>6</v>
      </c>
      <c r="K15" s="2">
        <v>37</v>
      </c>
      <c r="L15" s="2">
        <v>1</v>
      </c>
    </row>
    <row r="16" spans="1:12" ht="15" customHeight="1" thickBot="1" x14ac:dyDescent="0.3">
      <c r="A16" s="2">
        <v>14</v>
      </c>
      <c r="B16" s="2">
        <v>24</v>
      </c>
      <c r="C16" s="2">
        <v>1</v>
      </c>
      <c r="D16" s="2">
        <v>31</v>
      </c>
      <c r="E16" s="2">
        <v>1</v>
      </c>
      <c r="F16" s="2">
        <v>31</v>
      </c>
      <c r="G16" s="2">
        <v>2</v>
      </c>
      <c r="H16" s="2">
        <v>33</v>
      </c>
      <c r="I16" s="3"/>
      <c r="J16" s="2">
        <v>3</v>
      </c>
      <c r="K16" s="3"/>
      <c r="L16" s="2">
        <v>0</v>
      </c>
    </row>
    <row r="17" spans="1:16" ht="15" customHeight="1" thickBot="1" x14ac:dyDescent="0.3">
      <c r="A17" s="2">
        <v>15</v>
      </c>
      <c r="B17" s="2">
        <v>34</v>
      </c>
      <c r="C17" s="2">
        <v>2</v>
      </c>
      <c r="D17" s="2">
        <v>33</v>
      </c>
      <c r="E17" s="2">
        <v>81</v>
      </c>
      <c r="F17" s="2">
        <v>33</v>
      </c>
      <c r="G17" s="2">
        <v>4</v>
      </c>
      <c r="H17" s="2">
        <v>37</v>
      </c>
      <c r="I17" s="3"/>
      <c r="J17" s="2">
        <v>6</v>
      </c>
      <c r="K17" s="3"/>
      <c r="L17" s="2">
        <v>0</v>
      </c>
    </row>
    <row r="18" spans="1:16" ht="15" customHeight="1" thickBot="1" x14ac:dyDescent="0.3">
      <c r="A18" s="2">
        <v>16</v>
      </c>
      <c r="B18" s="2">
        <v>63</v>
      </c>
      <c r="C18" s="2">
        <v>2</v>
      </c>
      <c r="D18" s="2">
        <v>35</v>
      </c>
      <c r="E18" s="2">
        <v>53</v>
      </c>
      <c r="F18" s="3"/>
      <c r="G18" s="2">
        <v>3</v>
      </c>
      <c r="H18" s="3"/>
      <c r="I18" s="2">
        <v>37</v>
      </c>
      <c r="J18" s="2">
        <v>4</v>
      </c>
      <c r="K18" s="2">
        <v>41</v>
      </c>
      <c r="L18" s="2">
        <v>2</v>
      </c>
    </row>
    <row r="19" spans="1:16" ht="15" customHeight="1" thickBot="1" x14ac:dyDescent="0.3">
      <c r="A19" s="2">
        <v>17</v>
      </c>
      <c r="B19" s="2">
        <v>38</v>
      </c>
      <c r="C19" s="2">
        <v>2</v>
      </c>
      <c r="D19" s="2">
        <v>37</v>
      </c>
      <c r="E19" s="2">
        <v>81</v>
      </c>
      <c r="F19" s="2">
        <v>37</v>
      </c>
      <c r="G19" s="2">
        <v>4</v>
      </c>
      <c r="H19" s="2">
        <v>41</v>
      </c>
      <c r="I19" s="3"/>
      <c r="J19" s="2">
        <v>6</v>
      </c>
      <c r="K19" s="3"/>
      <c r="L19" s="2">
        <v>0</v>
      </c>
    </row>
    <row r="20" spans="1:16" ht="15" customHeight="1" thickBot="1" x14ac:dyDescent="0.3">
      <c r="A20" s="2">
        <v>18</v>
      </c>
      <c r="B20" s="2">
        <v>80</v>
      </c>
      <c r="C20" s="2">
        <v>3</v>
      </c>
      <c r="D20" s="2">
        <v>40</v>
      </c>
      <c r="E20" s="2">
        <v>64</v>
      </c>
      <c r="F20" s="3"/>
      <c r="G20" s="2">
        <v>4</v>
      </c>
      <c r="H20" s="3"/>
      <c r="I20" s="2">
        <v>41</v>
      </c>
      <c r="J20" s="2">
        <v>5</v>
      </c>
      <c r="K20" s="2">
        <v>46</v>
      </c>
      <c r="L20" s="2">
        <v>1</v>
      </c>
    </row>
    <row r="21" spans="1:16" ht="15" customHeight="1" thickBot="1" x14ac:dyDescent="0.3">
      <c r="A21" s="2">
        <v>19</v>
      </c>
      <c r="B21" s="2">
        <v>42</v>
      </c>
      <c r="C21" s="2">
        <v>2</v>
      </c>
      <c r="D21" s="2">
        <v>42</v>
      </c>
      <c r="E21" s="2">
        <v>1</v>
      </c>
      <c r="F21" s="2">
        <v>42</v>
      </c>
      <c r="G21" s="2">
        <v>2</v>
      </c>
      <c r="H21" s="2">
        <v>44</v>
      </c>
      <c r="I21" s="3"/>
      <c r="J21" s="2">
        <v>3</v>
      </c>
      <c r="K21" s="3"/>
      <c r="L21" s="2">
        <v>0</v>
      </c>
    </row>
    <row r="22" spans="1:16" ht="15" customHeight="1" thickBot="1" x14ac:dyDescent="0.3">
      <c r="A22" s="2">
        <v>20</v>
      </c>
      <c r="B22" s="2">
        <v>56</v>
      </c>
      <c r="C22" s="2">
        <v>2</v>
      </c>
      <c r="D22" s="2">
        <v>44</v>
      </c>
      <c r="E22" s="2">
        <v>67</v>
      </c>
      <c r="F22" s="2">
        <v>44</v>
      </c>
      <c r="G22" s="2">
        <v>4</v>
      </c>
      <c r="H22" s="2">
        <v>48</v>
      </c>
      <c r="I22" s="3"/>
      <c r="J22" s="2">
        <v>5</v>
      </c>
      <c r="K22" s="3"/>
      <c r="L22" s="2">
        <v>0</v>
      </c>
    </row>
    <row r="23" spans="1:16" ht="15" customHeight="1" thickBot="1" x14ac:dyDescent="0.3">
      <c r="A23" s="2">
        <v>21</v>
      </c>
      <c r="B23" s="2">
        <v>89</v>
      </c>
      <c r="C23" s="2">
        <v>4</v>
      </c>
      <c r="D23" s="2">
        <v>48</v>
      </c>
      <c r="E23" s="2">
        <v>1</v>
      </c>
      <c r="F23" s="3"/>
      <c r="G23" s="2">
        <v>2</v>
      </c>
      <c r="H23" s="3"/>
      <c r="I23" s="2">
        <v>48</v>
      </c>
      <c r="J23" s="2">
        <v>3</v>
      </c>
      <c r="K23" s="2">
        <v>51</v>
      </c>
      <c r="L23" s="2">
        <v>0</v>
      </c>
    </row>
    <row r="24" spans="1:16" ht="15" customHeight="1" thickBot="1" x14ac:dyDescent="0.3">
      <c r="A24" s="2">
        <v>22</v>
      </c>
      <c r="B24" s="2">
        <v>18</v>
      </c>
      <c r="C24" s="2">
        <v>1</v>
      </c>
      <c r="D24" s="2">
        <v>49</v>
      </c>
      <c r="E24" s="2">
        <v>47</v>
      </c>
      <c r="F24" s="2">
        <v>49</v>
      </c>
      <c r="G24" s="2">
        <v>3</v>
      </c>
      <c r="H24" s="2">
        <v>52</v>
      </c>
      <c r="I24" s="3"/>
      <c r="J24" s="2">
        <v>4</v>
      </c>
      <c r="K24" s="3"/>
      <c r="L24" s="2">
        <v>0</v>
      </c>
    </row>
    <row r="25" spans="1:16" ht="15" customHeight="1" thickBot="1" x14ac:dyDescent="0.3">
      <c r="A25" s="2">
        <v>23</v>
      </c>
      <c r="B25" s="2">
        <v>51</v>
      </c>
      <c r="C25" s="2">
        <v>2</v>
      </c>
      <c r="D25" s="2">
        <v>51</v>
      </c>
      <c r="E25" s="2">
        <v>75</v>
      </c>
      <c r="F25" s="3"/>
      <c r="G25" s="2">
        <v>4</v>
      </c>
      <c r="H25" s="3"/>
      <c r="I25" s="2">
        <v>51</v>
      </c>
      <c r="J25" s="2">
        <v>5</v>
      </c>
      <c r="K25" s="2">
        <v>56</v>
      </c>
      <c r="L25" s="2">
        <v>0</v>
      </c>
    </row>
    <row r="26" spans="1:16" ht="15" customHeight="1" thickBot="1" x14ac:dyDescent="0.3">
      <c r="A26" s="2">
        <v>24</v>
      </c>
      <c r="B26" s="2">
        <v>71</v>
      </c>
      <c r="C26" s="2">
        <v>3</v>
      </c>
      <c r="D26" s="2">
        <v>54</v>
      </c>
      <c r="E26" s="2">
        <v>57</v>
      </c>
      <c r="F26" s="2">
        <v>54</v>
      </c>
      <c r="G26" s="2">
        <v>3</v>
      </c>
      <c r="H26" s="2">
        <v>57</v>
      </c>
      <c r="I26" s="3"/>
      <c r="J26" s="2">
        <v>4</v>
      </c>
      <c r="K26" s="3"/>
      <c r="L26" s="2">
        <v>0</v>
      </c>
    </row>
    <row r="27" spans="1:16" ht="15" customHeight="1" thickBot="1" x14ac:dyDescent="0.3">
      <c r="A27" s="2">
        <v>25</v>
      </c>
      <c r="B27" s="2">
        <v>16</v>
      </c>
      <c r="C27" s="2">
        <v>1</v>
      </c>
      <c r="D27" s="2">
        <v>55</v>
      </c>
      <c r="E27" s="2">
        <v>87</v>
      </c>
      <c r="F27" s="3"/>
      <c r="G27" s="2">
        <v>5</v>
      </c>
      <c r="H27" s="3"/>
      <c r="I27" s="2">
        <v>56</v>
      </c>
      <c r="J27" s="2">
        <v>6</v>
      </c>
      <c r="K27" s="2">
        <v>62</v>
      </c>
      <c r="L27" s="2">
        <v>1</v>
      </c>
    </row>
    <row r="28" spans="1:16" ht="15" customHeight="1" thickBot="1" x14ac:dyDescent="0.3">
      <c r="A28" s="2">
        <v>26</v>
      </c>
      <c r="B28" s="2">
        <v>92</v>
      </c>
      <c r="C28" s="2">
        <v>4</v>
      </c>
      <c r="D28" s="2">
        <v>59</v>
      </c>
      <c r="E28" s="2">
        <v>47</v>
      </c>
      <c r="F28" s="2">
        <v>59</v>
      </c>
      <c r="G28" s="2">
        <v>3</v>
      </c>
      <c r="H28" s="2">
        <v>62</v>
      </c>
      <c r="I28" s="3"/>
      <c r="J28" s="2">
        <v>4</v>
      </c>
      <c r="K28" s="3"/>
      <c r="L28" s="2">
        <v>0</v>
      </c>
    </row>
    <row r="31" spans="1:16" x14ac:dyDescent="0.25">
      <c r="P31" s="1" t="s">
        <v>0</v>
      </c>
    </row>
  </sheetData>
  <mergeCells count="8">
    <mergeCell ref="I1:K1"/>
    <mergeCell ref="L1:L2"/>
    <mergeCell ref="A1:A2"/>
    <mergeCell ref="B1:B2"/>
    <mergeCell ref="C1:C2"/>
    <mergeCell ref="D1:D2"/>
    <mergeCell ref="E1:E2"/>
    <mergeCell ref="F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Formulatic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Iman Mohammadi</cp:lastModifiedBy>
  <dcterms:created xsi:type="dcterms:W3CDTF">2024-02-01T08:38:55Z</dcterms:created>
  <dcterms:modified xsi:type="dcterms:W3CDTF">2024-02-02T20:12:47Z</dcterms:modified>
</cp:coreProperties>
</file>