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anoAgustin\Documents\juego-sap-tfi\Documentacion\Negocios\"/>
    </mc:Choice>
  </mc:AlternateContent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R5" i="1" l="1"/>
  <c r="R6" i="1"/>
  <c r="R4" i="1"/>
  <c r="M4" i="1"/>
  <c r="L4" i="1"/>
  <c r="I3" i="1"/>
  <c r="J3" i="1" s="1"/>
  <c r="M3" i="1" l="1"/>
  <c r="L3" i="1"/>
  <c r="C2" i="1"/>
  <c r="I2" i="1" s="1"/>
  <c r="J2" i="1" s="1"/>
  <c r="E4" i="1"/>
  <c r="E5" i="1"/>
  <c r="E6" i="1"/>
  <c r="E7" i="1"/>
  <c r="E3" i="1"/>
  <c r="E2" i="1" l="1"/>
  <c r="E13" i="1" s="1"/>
  <c r="M2" i="1"/>
  <c r="L2" i="1"/>
</calcChain>
</file>

<file path=xl/sharedStrings.xml><?xml version="1.0" encoding="utf-8"?>
<sst xmlns="http://schemas.openxmlformats.org/spreadsheetml/2006/main" count="40" uniqueCount="21">
  <si>
    <t>Computadoras</t>
  </si>
  <si>
    <t>Placas de Video</t>
  </si>
  <si>
    <t>Placas Madre</t>
  </si>
  <si>
    <t>RAM</t>
  </si>
  <si>
    <t>MicroProcesador</t>
  </si>
  <si>
    <t>Precio</t>
  </si>
  <si>
    <t>Cantidad</t>
  </si>
  <si>
    <t>Total</t>
  </si>
  <si>
    <t>Perifericos</t>
  </si>
  <si>
    <t>Producto</t>
  </si>
  <si>
    <t>Licencias de Software</t>
  </si>
  <si>
    <t>Muebles y Utiles</t>
  </si>
  <si>
    <t>Activos</t>
  </si>
  <si>
    <t>Valor</t>
  </si>
  <si>
    <t>Amortización</t>
  </si>
  <si>
    <t>Depreciación 1er año</t>
  </si>
  <si>
    <t>Depreciación 3er año</t>
  </si>
  <si>
    <t>Valor Total</t>
  </si>
  <si>
    <t>Licencias</t>
  </si>
  <si>
    <t>Muebles y Útiles</t>
  </si>
  <si>
    <t>Valor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</si>
</sst>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0">
    <xf numFmtId="0" fontId="0" fillId="0" borderId="0" xfId="0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1" fillId="2" borderId="4" xfId="1" applyBorder="1"/>
    <xf numFmtId="0" fontId="1" fillId="2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2" borderId="8" xfId="1" applyBorder="1"/>
    <xf numFmtId="0" fontId="3" fillId="4" borderId="0" xfId="3" applyBorder="1"/>
    <xf numFmtId="0" fontId="3" fillId="4" borderId="5" xfId="3" applyBorder="1"/>
    <xf numFmtId="0" fontId="4" fillId="0" borderId="0" xfId="0" applyFont="1"/>
    <xf numFmtId="0" fontId="5" fillId="0" borderId="6" xfId="0" applyFont="1" applyBorder="1"/>
    <xf numFmtId="0" fontId="0" fillId="0" borderId="10" xfId="0" applyBorder="1"/>
    <xf numFmtId="4" fontId="0" fillId="0" borderId="10" xfId="0" applyNumberFormat="1" applyBorder="1"/>
    <xf numFmtId="9" fontId="0" fillId="0" borderId="1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12" xfId="0" applyBorder="1"/>
    <xf numFmtId="4" fontId="0" fillId="0" borderId="12" xfId="0" applyNumberFormat="1" applyBorder="1"/>
    <xf numFmtId="9" fontId="0" fillId="0" borderId="12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/>
    <xf numFmtId="4" fontId="0" fillId="0" borderId="14" xfId="0" applyNumberFormat="1" applyBorder="1"/>
    <xf numFmtId="9" fontId="0" fillId="0" borderId="14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2" fillId="3" borderId="16" xfId="2" applyBorder="1"/>
    <xf numFmtId="0" fontId="2" fillId="3" borderId="17" xfId="2" applyBorder="1"/>
    <xf numFmtId="0" fontId="2" fillId="3" borderId="18" xfId="2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2" fillId="3" borderId="9" xfId="2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5" xfId="0" applyBorder="1"/>
    <xf numFmtId="0" fontId="0" fillId="0" borderId="11" xfId="0" applyBorder="1"/>
    <xf numFmtId="0" fontId="0" fillId="0" borderId="13" xfId="0" applyBorder="1"/>
    <xf numFmtId="0" fontId="0" fillId="5" borderId="9" xfId="0" applyFill="1" applyBorder="1"/>
    <xf numFmtId="0" fontId="0" fillId="5" borderId="18" xfId="0" applyFill="1" applyBorder="1"/>
    <xf numFmtId="0" fontId="0" fillId="5" borderId="16" xfId="0" applyFill="1" applyBorder="1"/>
    <xf numFmtId="0" fontId="0" fillId="5" borderId="17" xfId="0" applyFill="1" applyBorder="1"/>
    <xf numFmtId="164" fontId="0" fillId="0" borderId="8" xfId="0" applyNumberFormat="1" applyBorder="1"/>
    <xf numFmtId="164" fontId="0" fillId="0" borderId="19" xfId="0" applyNumberFormat="1" applyBorder="1"/>
    <xf numFmtId="164" fontId="0" fillId="0" borderId="20" xfId="0" applyNumberFormat="1" applyBorder="1"/>
  </cellXfs>
  <cellStyles count="4">
    <cellStyle name="Accent3" xfId="3" builtinId="3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topLeftCell="I1" workbookViewId="0">
      <selection activeCell="R6" sqref="O3:R6"/>
    </sheetView>
  </sheetViews>
  <sheetFormatPr defaultColWidth="11.42578125" defaultRowHeight="15" x14ac:dyDescent="0.25"/>
  <cols>
    <col min="1" max="1" width="9.5703125" customWidth="1"/>
    <col min="2" max="2" width="15.5703125" customWidth="1"/>
    <col min="3" max="3" width="13.140625" customWidth="1"/>
    <col min="7" max="7" width="15.85546875" bestFit="1" customWidth="1"/>
    <col min="8" max="8" width="14" customWidth="1"/>
    <col min="11" max="11" width="12.7109375" bestFit="1" customWidth="1"/>
    <col min="12" max="13" width="19.85546875" bestFit="1" customWidth="1"/>
    <col min="15" max="15" width="15.85546875" bestFit="1" customWidth="1"/>
    <col min="17" max="17" width="19.85546875" bestFit="1" customWidth="1"/>
    <col min="18" max="18" width="13.42578125" bestFit="1" customWidth="1"/>
  </cols>
  <sheetData>
    <row r="1" spans="1:18" ht="15.75" thickBot="1" x14ac:dyDescent="0.3">
      <c r="A1" s="1" t="s">
        <v>9</v>
      </c>
      <c r="B1" s="2"/>
      <c r="C1" s="2" t="s">
        <v>5</v>
      </c>
      <c r="D1" s="2" t="s">
        <v>6</v>
      </c>
      <c r="E1" s="3" t="s">
        <v>7</v>
      </c>
      <c r="G1" s="36" t="s">
        <v>12</v>
      </c>
      <c r="H1" s="32" t="s">
        <v>6</v>
      </c>
      <c r="I1" s="30" t="s">
        <v>13</v>
      </c>
      <c r="J1" s="30" t="s">
        <v>17</v>
      </c>
      <c r="K1" s="30" t="s">
        <v>14</v>
      </c>
      <c r="L1" s="30" t="s">
        <v>15</v>
      </c>
      <c r="M1" s="31" t="s">
        <v>16</v>
      </c>
    </row>
    <row r="2" spans="1:18" ht="15.75" thickBot="1" x14ac:dyDescent="0.3">
      <c r="A2" s="4" t="s">
        <v>0</v>
      </c>
      <c r="B2" s="5"/>
      <c r="C2" s="11">
        <f>C3+C4+C5+C6+C7</f>
        <v>1375</v>
      </c>
      <c r="D2" s="11">
        <v>7</v>
      </c>
      <c r="E2" s="12">
        <f>E3+E4+E5+E6+E7</f>
        <v>9625</v>
      </c>
      <c r="G2" s="37" t="s">
        <v>0</v>
      </c>
      <c r="H2" s="33">
        <v>7</v>
      </c>
      <c r="I2" s="26">
        <f>C2</f>
        <v>1375</v>
      </c>
      <c r="J2" s="26">
        <f>H2*I2</f>
        <v>9625</v>
      </c>
      <c r="K2" s="27">
        <v>0.26</v>
      </c>
      <c r="L2" s="28">
        <f>J2*K2</f>
        <v>2502.5</v>
      </c>
      <c r="M2" s="29">
        <f>(J2*K2)*3</f>
        <v>7507.5</v>
      </c>
    </row>
    <row r="3" spans="1:18" ht="15.75" thickBot="1" x14ac:dyDescent="0.3">
      <c r="A3" s="4"/>
      <c r="B3" s="5" t="s">
        <v>1</v>
      </c>
      <c r="C3" s="11">
        <v>400</v>
      </c>
      <c r="D3" s="11">
        <v>7</v>
      </c>
      <c r="E3" s="12">
        <f>C3*D3</f>
        <v>2800</v>
      </c>
      <c r="G3" s="38" t="s">
        <v>18</v>
      </c>
      <c r="H3" s="34">
        <v>7</v>
      </c>
      <c r="I3" s="16">
        <f>C9</f>
        <v>100</v>
      </c>
      <c r="J3" s="16">
        <f>H3*I3</f>
        <v>700</v>
      </c>
      <c r="K3" s="17">
        <v>0.26</v>
      </c>
      <c r="L3" s="18">
        <f t="shared" ref="L3:L4" si="0">J3*K3</f>
        <v>182</v>
      </c>
      <c r="M3" s="19">
        <f t="shared" ref="M3:M4" si="1">(J3*K3)*3</f>
        <v>546</v>
      </c>
      <c r="O3" s="43" t="s">
        <v>12</v>
      </c>
      <c r="P3" s="44" t="s">
        <v>17</v>
      </c>
      <c r="Q3" s="45" t="s">
        <v>16</v>
      </c>
      <c r="R3" s="46" t="s">
        <v>20</v>
      </c>
    </row>
    <row r="4" spans="1:18" ht="15.75" thickBot="1" x14ac:dyDescent="0.3">
      <c r="A4" s="4"/>
      <c r="B4" s="5" t="s">
        <v>2</v>
      </c>
      <c r="C4" s="11">
        <v>300</v>
      </c>
      <c r="D4" s="11">
        <v>7</v>
      </c>
      <c r="E4" s="12">
        <f t="shared" ref="E4:E7" si="2">C4*D4</f>
        <v>2100</v>
      </c>
      <c r="G4" s="39" t="s">
        <v>19</v>
      </c>
      <c r="H4" s="35"/>
      <c r="I4" s="21">
        <v>2375</v>
      </c>
      <c r="J4" s="21">
        <v>2375</v>
      </c>
      <c r="K4" s="22">
        <v>0.3</v>
      </c>
      <c r="L4" s="23">
        <f t="shared" si="0"/>
        <v>712.5</v>
      </c>
      <c r="M4" s="24">
        <f t="shared" si="1"/>
        <v>2137.5</v>
      </c>
      <c r="O4" s="37" t="s">
        <v>0</v>
      </c>
      <c r="P4" s="47">
        <v>9625</v>
      </c>
      <c r="Q4" s="28">
        <v>7507.5</v>
      </c>
      <c r="R4" s="29">
        <f>P4-Q4</f>
        <v>2117.5</v>
      </c>
    </row>
    <row r="5" spans="1:18" ht="15.75" thickBot="1" x14ac:dyDescent="0.3">
      <c r="A5" s="4"/>
      <c r="B5" s="5" t="s">
        <v>3</v>
      </c>
      <c r="C5" s="11">
        <v>75</v>
      </c>
      <c r="D5" s="11">
        <v>7</v>
      </c>
      <c r="E5" s="12">
        <f t="shared" si="2"/>
        <v>525</v>
      </c>
      <c r="O5" s="38" t="s">
        <v>18</v>
      </c>
      <c r="P5" s="48">
        <v>700</v>
      </c>
      <c r="Q5" s="18">
        <v>546</v>
      </c>
      <c r="R5" s="19">
        <f t="shared" ref="R5:R6" si="3">P5-Q5</f>
        <v>154</v>
      </c>
    </row>
    <row r="6" spans="1:18" ht="15.75" thickBot="1" x14ac:dyDescent="0.3">
      <c r="A6" s="4"/>
      <c r="B6" s="5" t="s">
        <v>4</v>
      </c>
      <c r="C6" s="11">
        <v>400</v>
      </c>
      <c r="D6" s="11">
        <v>7</v>
      </c>
      <c r="E6" s="12">
        <f t="shared" si="2"/>
        <v>2800</v>
      </c>
      <c r="G6" s="43" t="s">
        <v>12</v>
      </c>
      <c r="H6" s="44" t="s">
        <v>6</v>
      </c>
      <c r="I6" s="45" t="s">
        <v>13</v>
      </c>
      <c r="J6" s="45" t="s">
        <v>17</v>
      </c>
      <c r="K6" s="45" t="s">
        <v>14</v>
      </c>
      <c r="L6" s="45" t="s">
        <v>15</v>
      </c>
      <c r="M6" s="46" t="s">
        <v>16</v>
      </c>
      <c r="O6" s="39" t="s">
        <v>19</v>
      </c>
      <c r="P6" s="49">
        <v>2375</v>
      </c>
      <c r="Q6" s="23">
        <v>2137.5</v>
      </c>
      <c r="R6" s="24">
        <f t="shared" si="3"/>
        <v>237.5</v>
      </c>
    </row>
    <row r="7" spans="1:18" x14ac:dyDescent="0.25">
      <c r="A7" s="4"/>
      <c r="B7" s="5" t="s">
        <v>8</v>
      </c>
      <c r="C7" s="11">
        <v>200</v>
      </c>
      <c r="D7" s="11">
        <v>7</v>
      </c>
      <c r="E7" s="12">
        <f t="shared" si="2"/>
        <v>1400</v>
      </c>
      <c r="G7" s="37" t="s">
        <v>0</v>
      </c>
      <c r="H7" s="33">
        <v>7</v>
      </c>
      <c r="I7" s="25">
        <v>1375</v>
      </c>
      <c r="J7" s="25">
        <v>9625</v>
      </c>
      <c r="K7" s="25">
        <v>0.26</v>
      </c>
      <c r="L7" s="25">
        <v>2502.5</v>
      </c>
      <c r="M7" s="40">
        <v>7507.5</v>
      </c>
    </row>
    <row r="8" spans="1:18" x14ac:dyDescent="0.25">
      <c r="A8" s="8"/>
      <c r="B8" s="6"/>
      <c r="C8" s="6"/>
      <c r="D8" s="6"/>
      <c r="E8" s="7"/>
      <c r="G8" s="38" t="s">
        <v>18</v>
      </c>
      <c r="H8" s="34">
        <v>7</v>
      </c>
      <c r="I8" s="15">
        <v>100</v>
      </c>
      <c r="J8" s="15">
        <v>700</v>
      </c>
      <c r="K8" s="15">
        <v>0.26</v>
      </c>
      <c r="L8" s="15">
        <v>182</v>
      </c>
      <c r="M8" s="41">
        <v>546</v>
      </c>
    </row>
    <row r="9" spans="1:18" ht="15.75" thickBot="1" x14ac:dyDescent="0.3">
      <c r="A9" s="4" t="s">
        <v>10</v>
      </c>
      <c r="B9" s="5"/>
      <c r="C9" s="11">
        <v>100</v>
      </c>
      <c r="D9" s="11">
        <v>7</v>
      </c>
      <c r="E9" s="12">
        <v>700</v>
      </c>
      <c r="G9" s="39" t="s">
        <v>19</v>
      </c>
      <c r="H9" s="35"/>
      <c r="I9" s="20">
        <v>2375</v>
      </c>
      <c r="J9" s="20">
        <v>2375</v>
      </c>
      <c r="K9" s="20">
        <v>0.3</v>
      </c>
      <c r="L9" s="20">
        <v>712.5</v>
      </c>
      <c r="M9" s="42">
        <v>2137.5</v>
      </c>
    </row>
    <row r="10" spans="1:18" x14ac:dyDescent="0.25">
      <c r="A10" s="8"/>
      <c r="B10" s="6"/>
      <c r="C10" s="6"/>
      <c r="D10" s="6"/>
      <c r="E10" s="7"/>
    </row>
    <row r="11" spans="1:18" x14ac:dyDescent="0.25">
      <c r="A11" s="4" t="s">
        <v>11</v>
      </c>
      <c r="B11" s="5"/>
      <c r="C11" s="11">
        <v>2375</v>
      </c>
      <c r="D11" s="11">
        <v>1</v>
      </c>
      <c r="E11" s="12">
        <v>2375</v>
      </c>
    </row>
    <row r="12" spans="1:18" x14ac:dyDescent="0.25">
      <c r="A12" s="8"/>
      <c r="B12" s="6"/>
      <c r="C12" s="6"/>
      <c r="D12" s="6"/>
      <c r="E12" s="7"/>
      <c r="K12" s="13"/>
    </row>
    <row r="13" spans="1:18" x14ac:dyDescent="0.25">
      <c r="A13" s="14" t="s">
        <v>7</v>
      </c>
      <c r="B13" s="9"/>
      <c r="C13" s="9"/>
      <c r="D13" s="9"/>
      <c r="E13" s="10">
        <f>E2+E9+E11</f>
        <v>12700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Emiliano Agustin Viti</cp:lastModifiedBy>
  <dcterms:created xsi:type="dcterms:W3CDTF">2016-12-15T20:39:19Z</dcterms:created>
  <dcterms:modified xsi:type="dcterms:W3CDTF">2016-12-15T22:07:52Z</dcterms:modified>
</cp:coreProperties>
</file>