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ean Bond" sheetId="1" r:id="rId4"/>
    <sheet state="visible" name="German Bonds" sheetId="2" r:id="rId5"/>
    <sheet state="visible" name="French Bonds" sheetId="3" r:id="rId6"/>
    <sheet state="visible" name="Italian Bonds" sheetId="4" r:id="rId7"/>
    <sheet state="visible" name="Spanish Bonds" sheetId="5" r:id="rId8"/>
    <sheet state="visible" name="Weights per Country" sheetId="6" r:id="rId9"/>
  </sheets>
  <definedNames/>
  <calcPr/>
</workbook>
</file>

<file path=xl/sharedStrings.xml><?xml version="1.0" encoding="utf-8"?>
<sst xmlns="http://schemas.openxmlformats.org/spreadsheetml/2006/main" count="104" uniqueCount="63">
  <si>
    <t>3 Month Bond Yield</t>
  </si>
  <si>
    <t>6 Month Bond Yield</t>
  </si>
  <si>
    <t>1 Year Bond Yield</t>
  </si>
  <si>
    <t>2 Year Bond Yield</t>
  </si>
  <si>
    <t>5 Year Bond Yield</t>
  </si>
  <si>
    <t>10 Year Bond Yield</t>
  </si>
  <si>
    <t>30 Year Bond Yield</t>
  </si>
  <si>
    <t>German Bond Yields</t>
  </si>
  <si>
    <t xml:space="preserve">3 Month Bond Yield </t>
  </si>
  <si>
    <t>3 month Interbank rates</t>
  </si>
  <si>
    <t>Function (Correlation bonds= interbank rates)</t>
  </si>
  <si>
    <t>Function (Correlation 6 months = 3 months)</t>
  </si>
  <si>
    <t>Function (Correlation 1 year = 6 months)</t>
  </si>
  <si>
    <t>SLOPE= 0,977574489354492</t>
  </si>
  <si>
    <t>SLOPE=1,004498273</t>
  </si>
  <si>
    <t>SLOPE=1,022342239</t>
  </si>
  <si>
    <t>BETA= -0,322798695205749</t>
  </si>
  <si>
    <t>BETA=0,05106438456</t>
  </si>
  <si>
    <t>BETA=0,07783991067</t>
  </si>
  <si>
    <t>French Bond Yields</t>
  </si>
  <si>
    <t>Function (Correlation 6 months=3 months)</t>
  </si>
  <si>
    <t>Function (Correlation 6 months=1 Year)</t>
  </si>
  <si>
    <t>Function (Correlation 1 Year=2 Year)</t>
  </si>
  <si>
    <t>Function (Correlation 5 Year=10 Year)</t>
  </si>
  <si>
    <t>SLOPE=0,991217402</t>
  </si>
  <si>
    <t>SLOPE=0,99912704</t>
  </si>
  <si>
    <t>SLOPE=0,9879370266</t>
  </si>
  <si>
    <t>SLOPE=1,028190791</t>
  </si>
  <si>
    <t>SLOPE=0,9070114517</t>
  </si>
  <si>
    <t>BETA=-0,03311851018</t>
  </si>
  <si>
    <t>BETA=0,0775907513</t>
  </si>
  <si>
    <t>BETA=-0,07983534588</t>
  </si>
  <si>
    <t>BETA=-0,7135298232</t>
  </si>
  <si>
    <t>BETA=0,9077234947</t>
  </si>
  <si>
    <t>Italian Bond Yields</t>
  </si>
  <si>
    <t>Function (Correlation 3 Months=6 Months)</t>
  </si>
  <si>
    <t>Function (Correlation 6 Months=1 Year)</t>
  </si>
  <si>
    <t>Function (Correlation 30 Year=10 Year)</t>
  </si>
  <si>
    <t>SLOPE=1,021642096</t>
  </si>
  <si>
    <t>SLOPE=1,03351595377107</t>
  </si>
  <si>
    <t>SLOPE=1,00188712</t>
  </si>
  <si>
    <t>SLOPE=0,869295204</t>
  </si>
  <si>
    <t>BETA=-0,177830847</t>
  </si>
  <si>
    <t>BETA=-0,188836227305878</t>
  </si>
  <si>
    <t>BETA=-0,2950231771</t>
  </si>
  <si>
    <t>BETA=1,181000765</t>
  </si>
  <si>
    <t>Spain Bond Yields</t>
  </si>
  <si>
    <t>Function (Correlation 2 Year=5 Year)</t>
  </si>
  <si>
    <t>SLOPE=0,9017091069</t>
  </si>
  <si>
    <t>SLOPE=0,9058006485</t>
  </si>
  <si>
    <t>SLOPE=0,9371826283</t>
  </si>
  <si>
    <t>SLOPE=0,9209708619</t>
  </si>
  <si>
    <t>SLOPE=0,8687890849</t>
  </si>
  <si>
    <t>BETA=-0,105421325886208</t>
  </si>
  <si>
    <t>BETA=-0,05814091611</t>
  </si>
  <si>
    <t>BETA=-0,09917568106</t>
  </si>
  <si>
    <t>BETA=-0,4139073192</t>
  </si>
  <si>
    <t>BETA=1,151508533</t>
  </si>
  <si>
    <t>GDP METHOD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</si>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</sst>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.yyyy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3" xfId="0" applyAlignment="1" applyFont="1" applyNumberFormat="1">
      <alignment readingOrder="0"/>
    </xf>
    <xf borderId="0" fillId="0" fontId="1" numFmtId="165" xfId="0" applyFont="1" applyNumberFormat="1"/>
    <xf borderId="0" fillId="0" fontId="1" numFmtId="3" xfId="0" applyFont="1" applyNumberFormat="1"/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Evolution of GDP-based weights per country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Germany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'Weights per Country'!$A$3:$A$114</c:f>
            </c:strRef>
          </c:cat>
          <c:val>
            <c:numRef>
              <c:f>'Weights per Country'!$C$3:$C$114</c:f>
              <c:numCache/>
            </c:numRef>
          </c:val>
          <c:smooth val="0"/>
        </c:ser>
        <c:ser>
          <c:idx val="1"/>
          <c:order val="1"/>
          <c:tx>
            <c:v>France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'Weights per Country'!$A$3:$A$114</c:f>
            </c:strRef>
          </c:cat>
          <c:val>
            <c:numRef>
              <c:f>'Weights per Country'!$E$3:$E$114</c:f>
              <c:numCache/>
            </c:numRef>
          </c:val>
          <c:smooth val="0"/>
        </c:ser>
        <c:ser>
          <c:idx val="2"/>
          <c:order val="2"/>
          <c:tx>
            <c:v>Italy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'Weights per Country'!$A$3:$A$114</c:f>
            </c:strRef>
          </c:cat>
          <c:val>
            <c:numRef>
              <c:f>'Weights per Country'!$G$3:$G$114</c:f>
              <c:numCache/>
            </c:numRef>
          </c:val>
          <c:smooth val="0"/>
        </c:ser>
        <c:ser>
          <c:idx val="3"/>
          <c:order val="3"/>
          <c:tx>
            <c:v>Spain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'Weights per Country'!$A$3:$A$114</c:f>
            </c:strRef>
          </c:cat>
          <c:val>
            <c:numRef>
              <c:f>'Weights per Country'!$I$3:$I$114</c:f>
              <c:numCache/>
            </c:numRef>
          </c:val>
          <c:smooth val="0"/>
        </c:ser>
        <c:axId val="479981408"/>
        <c:axId val="1467073166"/>
      </c:lineChart>
      <c:catAx>
        <c:axId val="47998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073166"/>
      </c:catAx>
      <c:valAx>
        <c:axId val="1467073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Weights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9814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447675</xdr:colOff>
      <xdr:row>10</xdr:row>
      <xdr:rowOff>152400</xdr:rowOff>
    </xdr:from>
    <xdr:ext cx="9363075" cy="57626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5.63"/>
    <col customWidth="1" min="4" max="5" width="14.13"/>
    <col customWidth="1" min="6" max="6" width="13.88"/>
    <col customWidth="1" min="7" max="7" width="15.38"/>
    <col customWidth="1" min="8" max="8" width="15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35431.0</v>
      </c>
      <c r="B2" s="3">
        <f>'Weights per Country'!T3*'German Bonds'!B3 + 'Weights per Country'!U3*'French Bonds'!B3 + 'Weights per Country'!V3*'Italian Bonds'!B3 + 'Weights per Country'!W3*'Spanish Bonds'!B3</f>
        <v>4.231277075</v>
      </c>
      <c r="C2" s="3">
        <f>'Weights per Country'!T3*'German Bonds'!E3 + 'Weights per Country'!U3*'French Bonds'!D3 + 'Weights per Country'!V3*'Italian Bonds'!D3 + 'Weights per Country'!W3*'Spanish Bonds'!D3</f>
        <v>4.244134077</v>
      </c>
      <c r="D2" s="3">
        <f>'Weights per Country'!T3*'German Bonds'!G3 + 'Weights per Country'!U3*'French Bonds'!F3 + 'Weights per Country'!V3*'Italian Bonds'!F3 + 'Weights per Country'!W3*'Spanish Bonds'!F3</f>
        <v>4.255759904</v>
      </c>
      <c r="E2" s="3">
        <f>'Weights per Country'!T3*'German Bonds'!I3 + 'Weights per Country'!U3*'French Bonds'!H3 + 'Weights per Country'!V3*'Italian Bonds'!H3 + 'Weights per Country'!W3*'Spanish Bonds'!H3</f>
        <v>4.32849939</v>
      </c>
      <c r="F2" s="3">
        <f> 'Weights per Country'!T3*'German Bonds'!J3 + 'Weights per Country'!U3*'French Bonds'!I3 + 'Weights per Country'!V3*'Italian Bonds'!I3 + 'Weights per Country'!W3*'Spanish Bonds'!J3</f>
        <v>5.295762218</v>
      </c>
      <c r="G2" s="3">
        <f> 'Weights per Country'!T3*'German Bonds'!K3 + 'Weights per Country'!U3*'French Bonds'!K3 + 'Weights per Country'!V3*'Italian Bonds'!J3 + 'Weights per Country'!W3*'Spanish Bonds'!K3</f>
        <v>6.236815743</v>
      </c>
      <c r="H2" s="3">
        <f> 'Weights per Country'!T3*'German Bonds'!L3 + 'Weights per Country'!U3*'French Bonds'!L3 + 'Weights per Country'!V3*'Italian Bonds'!K3 + 'Weights per Country'!W3*'Spanish Bonds'!L3</f>
        <v>6.711540857</v>
      </c>
    </row>
    <row r="3">
      <c r="A3" s="2">
        <v>35462.0</v>
      </c>
      <c r="B3" s="3">
        <f>'Weights per Country'!T4*'German Bonds'!B4 + 'Weights per Country'!U4*'French Bonds'!B4 + 'Weights per Country'!V4*'Italian Bonds'!B4 + 'Weights per Country'!W4*'Spanish Bonds'!B4</f>
        <v>4.366389371</v>
      </c>
      <c r="C3" s="3">
        <f>'Weights per Country'!T4*'German Bonds'!E4 + 'Weights per Country'!U4*'French Bonds'!D4 + 'Weights per Country'!V4*'Italian Bonds'!D4 + 'Weights per Country'!W4*'Spanish Bonds'!D4</f>
        <v>4.421765816</v>
      </c>
      <c r="D3" s="3">
        <f>'Weights per Country'!T4*'German Bonds'!G4 + 'Weights per Country'!U4*'French Bonds'!F4 + 'Weights per Country'!V4*'Italian Bonds'!F4 + 'Weights per Country'!W4*'Spanish Bonds'!F4</f>
        <v>4.452569132</v>
      </c>
      <c r="E3" s="3">
        <f>'Weights per Country'!T4*'German Bonds'!I4 + 'Weights per Country'!U4*'French Bonds'!H4 + 'Weights per Country'!V4*'Italian Bonds'!H4 + 'Weights per Country'!W4*'Spanish Bonds'!H4</f>
        <v>4.602440784</v>
      </c>
      <c r="F3" s="3">
        <f> 'Weights per Country'!T4*'German Bonds'!J4 + 'Weights per Country'!U4*'French Bonds'!I4 + 'Weights per Country'!V4*'Italian Bonds'!I4 + 'Weights per Country'!W4*'Spanish Bonds'!J4</f>
        <v>5.494037555</v>
      </c>
      <c r="G3" s="3">
        <f> 'Weights per Country'!T4*'German Bonds'!K4 + 'Weights per Country'!U4*'French Bonds'!K4 + 'Weights per Country'!V4*'Italian Bonds'!J4 + 'Weights per Country'!W4*'Spanish Bonds'!K4</f>
        <v>6.211351275</v>
      </c>
      <c r="H3" s="3">
        <f> 'Weights per Country'!T4*'German Bonds'!L4 + 'Weights per Country'!U4*'French Bonds'!L4 + 'Weights per Country'!V4*'Italian Bonds'!K4 + 'Weights per Country'!W4*'Spanish Bonds'!L4</f>
        <v>6.686407208</v>
      </c>
    </row>
    <row r="4">
      <c r="A4" s="2">
        <v>35490.0</v>
      </c>
      <c r="B4" s="3">
        <f>'Weights per Country'!T5*'German Bonds'!B5 + 'Weights per Country'!U5*'French Bonds'!B5 + 'Weights per Country'!V5*'Italian Bonds'!B5 + 'Weights per Country'!W5*'Spanish Bonds'!B5</f>
        <v>4.393215185</v>
      </c>
      <c r="C4" s="3">
        <f>'Weights per Country'!T5*'German Bonds'!E5 + 'Weights per Country'!U5*'French Bonds'!D5 + 'Weights per Country'!V5*'Italian Bonds'!D5 + 'Weights per Country'!W5*'Spanish Bonds'!D5</f>
        <v>4.492278124</v>
      </c>
      <c r="D4" s="3">
        <f>'Weights per Country'!T5*'German Bonds'!G5 + 'Weights per Country'!U5*'French Bonds'!F5 + 'Weights per Country'!V5*'Italian Bonds'!F5 + 'Weights per Country'!W5*'Spanish Bonds'!F5</f>
        <v>4.559275241</v>
      </c>
      <c r="E4" s="3">
        <f>'Weights per Country'!T5*'German Bonds'!I5 + 'Weights per Country'!U5*'French Bonds'!H5 + 'Weights per Country'!V5*'Italian Bonds'!H5 + 'Weights per Country'!W5*'Spanish Bonds'!H5</f>
        <v>4.868537708</v>
      </c>
      <c r="F4" s="3">
        <f> 'Weights per Country'!T5*'German Bonds'!J5 + 'Weights per Country'!U5*'French Bonds'!I5 + 'Weights per Country'!V5*'Italian Bonds'!I5 + 'Weights per Country'!W5*'Spanish Bonds'!J5</f>
        <v>5.757384886</v>
      </c>
      <c r="G4" s="3">
        <f> 'Weights per Country'!T5*'German Bonds'!K5 + 'Weights per Country'!U5*'French Bonds'!K5 + 'Weights per Country'!V5*'Italian Bonds'!J5 + 'Weights per Country'!W5*'Spanish Bonds'!K5</f>
        <v>6.431505458</v>
      </c>
      <c r="H4" s="3">
        <f> 'Weights per Country'!T5*'German Bonds'!L5 + 'Weights per Country'!U5*'French Bonds'!L5 + 'Weights per Country'!V5*'Italian Bonds'!K5 + 'Weights per Country'!W5*'Spanish Bonds'!L5</f>
        <v>6.959789785</v>
      </c>
    </row>
    <row r="5">
      <c r="A5" s="2">
        <v>35521.0</v>
      </c>
      <c r="B5" s="3">
        <f>'Weights per Country'!T6*'German Bonds'!B6 + 'Weights per Country'!U6*'French Bonds'!B6 + 'Weights per Country'!V6*'Italian Bonds'!B6 + 'Weights per Country'!W6*'Spanish Bonds'!B6</f>
        <v>4.191636115</v>
      </c>
      <c r="C5" s="3">
        <f>'Weights per Country'!T6*'German Bonds'!E6 + 'Weights per Country'!U6*'French Bonds'!D6 + 'Weights per Country'!V6*'Italian Bonds'!D6 + 'Weights per Country'!W6*'Spanish Bonds'!D6</f>
        <v>4.272442688</v>
      </c>
      <c r="D5" s="3">
        <f>'Weights per Country'!T6*'German Bonds'!G6 + 'Weights per Country'!U6*'French Bonds'!F6 + 'Weights per Country'!V6*'Italian Bonds'!F6 + 'Weights per Country'!W6*'Spanish Bonds'!F6</f>
        <v>4.332753485</v>
      </c>
      <c r="E5" s="3">
        <f>'Weights per Country'!T6*'German Bonds'!I6 + 'Weights per Country'!U6*'French Bonds'!H6 + 'Weights per Country'!V6*'Italian Bonds'!H6 + 'Weights per Country'!W6*'Spanish Bonds'!H6</f>
        <v>4.553338968</v>
      </c>
      <c r="F5" s="3">
        <f> 'Weights per Country'!T6*'German Bonds'!J6 + 'Weights per Country'!U6*'French Bonds'!I6 + 'Weights per Country'!V6*'Italian Bonds'!I6 + 'Weights per Country'!W6*'Spanish Bonds'!J6</f>
        <v>5.494248258</v>
      </c>
      <c r="G5" s="3">
        <f> 'Weights per Country'!T6*'German Bonds'!K6 + 'Weights per Country'!U6*'French Bonds'!K6 + 'Weights per Country'!V6*'Italian Bonds'!J6 + 'Weights per Country'!W6*'Spanish Bonds'!K6</f>
        <v>6.355886371</v>
      </c>
      <c r="H5" s="3">
        <f> 'Weights per Country'!T6*'German Bonds'!L6 + 'Weights per Country'!U6*'French Bonds'!L6 + 'Weights per Country'!V6*'Italian Bonds'!K6 + 'Weights per Country'!W6*'Spanish Bonds'!L6</f>
        <v>6.867996043</v>
      </c>
    </row>
    <row r="6">
      <c r="A6" s="2">
        <v>35551.0</v>
      </c>
      <c r="B6" s="3">
        <f>'Weights per Country'!T7*'German Bonds'!B7 + 'Weights per Country'!U7*'French Bonds'!B7 + 'Weights per Country'!V7*'Italian Bonds'!B7 + 'Weights per Country'!W7*'Spanish Bonds'!B7</f>
        <v>4.21364047</v>
      </c>
      <c r="C6" s="3">
        <f>'Weights per Country'!T7*'German Bonds'!E7 + 'Weights per Country'!U7*'French Bonds'!D7 + 'Weights per Country'!V7*'Italian Bonds'!D7 + 'Weights per Country'!W7*'Spanish Bonds'!D7</f>
        <v>4.294920799</v>
      </c>
      <c r="D6" s="3">
        <f>'Weights per Country'!T7*'German Bonds'!G7 + 'Weights per Country'!U7*'French Bonds'!F7 + 'Weights per Country'!V7*'Italian Bonds'!F7 + 'Weights per Country'!W7*'Spanish Bonds'!F7</f>
        <v>4.348822037</v>
      </c>
      <c r="E6" s="3">
        <f>'Weights per Country'!T7*'German Bonds'!I7 + 'Weights per Country'!U7*'French Bonds'!H7 + 'Weights per Country'!V7*'Italian Bonds'!H7 + 'Weights per Country'!W7*'Spanish Bonds'!H7</f>
        <v>4.538412564</v>
      </c>
      <c r="F6" s="3">
        <f> 'Weights per Country'!T7*'German Bonds'!J7 + 'Weights per Country'!U7*'French Bonds'!I7 + 'Weights per Country'!V7*'Italian Bonds'!I7 + 'Weights per Country'!W7*'Spanish Bonds'!J7</f>
        <v>5.505381104</v>
      </c>
      <c r="G6" s="3">
        <f> 'Weights per Country'!T7*'German Bonds'!K7 + 'Weights per Country'!U7*'French Bonds'!K7 + 'Weights per Country'!V7*'Italian Bonds'!J7 + 'Weights per Country'!W7*'Spanish Bonds'!K7</f>
        <v>6.243009269</v>
      </c>
      <c r="H6" s="3">
        <f> 'Weights per Country'!T7*'German Bonds'!L7 + 'Weights per Country'!U7*'French Bonds'!L7 + 'Weights per Country'!V7*'Italian Bonds'!K7 + 'Weights per Country'!W7*'Spanish Bonds'!L7</f>
        <v>6.780479061</v>
      </c>
    </row>
    <row r="7">
      <c r="A7" s="2">
        <v>35582.0</v>
      </c>
      <c r="B7" s="3">
        <f>'Weights per Country'!T8*'German Bonds'!B8 + 'Weights per Country'!U8*'French Bonds'!B8 + 'Weights per Country'!V8*'Italian Bonds'!B8 + 'Weights per Country'!W8*'Spanish Bonds'!B8</f>
        <v>4.112617013</v>
      </c>
      <c r="C7" s="3">
        <f>'Weights per Country'!T8*'German Bonds'!E8 + 'Weights per Country'!U8*'French Bonds'!D8 + 'Weights per Country'!V8*'Italian Bonds'!D8 + 'Weights per Country'!W8*'Spanish Bonds'!D8</f>
        <v>4.187749239</v>
      </c>
      <c r="D7" s="3">
        <f>'Weights per Country'!T8*'German Bonds'!G8 + 'Weights per Country'!U8*'French Bonds'!F8 + 'Weights per Country'!V8*'Italian Bonds'!F8 + 'Weights per Country'!W8*'Spanish Bonds'!F8</f>
        <v>4.208382664</v>
      </c>
      <c r="E7" s="3">
        <f>'Weights per Country'!T8*'German Bonds'!I8 + 'Weights per Country'!U8*'French Bonds'!H8 + 'Weights per Country'!V8*'Italian Bonds'!H8 + 'Weights per Country'!W8*'Spanish Bonds'!H8</f>
        <v>4.326174698</v>
      </c>
      <c r="F7" s="3">
        <f> 'Weights per Country'!T8*'German Bonds'!J8 + 'Weights per Country'!U8*'French Bonds'!I8 + 'Weights per Country'!V8*'Italian Bonds'!I8 + 'Weights per Country'!W8*'Spanish Bonds'!J8</f>
        <v>5.184036594</v>
      </c>
      <c r="G7" s="3">
        <f> 'Weights per Country'!T8*'German Bonds'!K8 + 'Weights per Country'!U8*'French Bonds'!K8 + 'Weights per Country'!V8*'Italian Bonds'!J8 + 'Weights per Country'!W8*'Spanish Bonds'!K8</f>
        <v>6.010576391</v>
      </c>
      <c r="H7" s="3">
        <f> 'Weights per Country'!T8*'German Bonds'!L8 + 'Weights per Country'!U8*'French Bonds'!L8 + 'Weights per Country'!V8*'Italian Bonds'!K8 + 'Weights per Country'!W8*'Spanish Bonds'!L8</f>
        <v>6.569010585</v>
      </c>
    </row>
    <row r="8">
      <c r="A8" s="2">
        <v>35612.0</v>
      </c>
      <c r="B8" s="3">
        <f>'Weights per Country'!T9*'German Bonds'!B9 + 'Weights per Country'!U9*'French Bonds'!B9 + 'Weights per Country'!V9*'Italian Bonds'!B9 + 'Weights per Country'!W9*'Spanish Bonds'!B9</f>
        <v>4.248438359</v>
      </c>
      <c r="C8" s="3">
        <f>'Weights per Country'!T9*'German Bonds'!E9 + 'Weights per Country'!U9*'French Bonds'!D9 + 'Weights per Country'!V9*'Italian Bonds'!D9 + 'Weights per Country'!W9*'Spanish Bonds'!D9</f>
        <v>4.350266272</v>
      </c>
      <c r="D8" s="3">
        <f>'Weights per Country'!T9*'German Bonds'!G9 + 'Weights per Country'!U9*'French Bonds'!F9 + 'Weights per Country'!V9*'Italian Bonds'!F9 + 'Weights per Country'!W9*'Spanish Bonds'!F9</f>
        <v>4.376424344</v>
      </c>
      <c r="E8" s="3">
        <f>'Weights per Country'!T9*'German Bonds'!I9 + 'Weights per Country'!U9*'French Bonds'!H9 + 'Weights per Country'!V9*'Italian Bonds'!H9 + 'Weights per Country'!W9*'Spanish Bonds'!H9</f>
        <v>4.462281029</v>
      </c>
      <c r="F8" s="3">
        <f> 'Weights per Country'!T9*'German Bonds'!J9 + 'Weights per Country'!U9*'French Bonds'!I9 + 'Weights per Country'!V9*'Italian Bonds'!I9 + 'Weights per Country'!W9*'Spanish Bonds'!J9</f>
        <v>5.118397807</v>
      </c>
      <c r="G8" s="3">
        <f> 'Weights per Country'!T9*'German Bonds'!K9 + 'Weights per Country'!U9*'French Bonds'!K9 + 'Weights per Country'!V9*'Italian Bonds'!J9 + 'Weights per Country'!W9*'Spanish Bonds'!K9</f>
        <v>5.85761691</v>
      </c>
      <c r="H8" s="3">
        <f> 'Weights per Country'!T9*'German Bonds'!L9 + 'Weights per Country'!U9*'French Bonds'!L9 + 'Weights per Country'!V9*'Italian Bonds'!K9 + 'Weights per Country'!W9*'Spanish Bonds'!L9</f>
        <v>6.324327714</v>
      </c>
    </row>
    <row r="9">
      <c r="A9" s="2">
        <v>35643.0</v>
      </c>
      <c r="B9" s="3">
        <f>'Weights per Country'!T10*'German Bonds'!B10 + 'Weights per Country'!U10*'French Bonds'!B10 + 'Weights per Country'!V10*'Italian Bonds'!B10 + 'Weights per Country'!W10*'Spanish Bonds'!B10</f>
        <v>4.289166795</v>
      </c>
      <c r="C9" s="3">
        <f>'Weights per Country'!T10*'German Bonds'!E10 + 'Weights per Country'!U10*'French Bonds'!D10 + 'Weights per Country'!V10*'Italian Bonds'!D10 + 'Weights per Country'!W10*'Spanish Bonds'!D10</f>
        <v>4.394490241</v>
      </c>
      <c r="D9" s="3">
        <f>'Weights per Country'!T10*'German Bonds'!G10 + 'Weights per Country'!U10*'French Bonds'!F10 + 'Weights per Country'!V10*'Italian Bonds'!F10 + 'Weights per Country'!W10*'Spanish Bonds'!F10</f>
        <v>4.459011294</v>
      </c>
      <c r="E9" s="3">
        <f>'Weights per Country'!T10*'German Bonds'!I10 + 'Weights per Country'!U10*'French Bonds'!H10 + 'Weights per Country'!V10*'Italian Bonds'!H10 + 'Weights per Country'!W10*'Spanish Bonds'!H10</f>
        <v>4.564398915</v>
      </c>
      <c r="F9" s="3">
        <f> 'Weights per Country'!T10*'German Bonds'!J10 + 'Weights per Country'!U10*'French Bonds'!I10 + 'Weights per Country'!V10*'Italian Bonds'!I10 + 'Weights per Country'!W10*'Spanish Bonds'!J10</f>
        <v>5.320545614</v>
      </c>
      <c r="G9" s="3">
        <f> 'Weights per Country'!T10*'German Bonds'!K10 + 'Weights per Country'!U10*'French Bonds'!K10 + 'Weights per Country'!V10*'Italian Bonds'!J10 + 'Weights per Country'!W10*'Spanish Bonds'!K10</f>
        <v>5.931070584</v>
      </c>
      <c r="H9" s="3">
        <f> 'Weights per Country'!T10*'German Bonds'!L10 + 'Weights per Country'!U10*'French Bonds'!L10 + 'Weights per Country'!V10*'Italian Bonds'!K10 + 'Weights per Country'!W10*'Spanish Bonds'!L10</f>
        <v>6.412447115</v>
      </c>
    </row>
    <row r="10">
      <c r="A10" s="2">
        <v>35674.0</v>
      </c>
      <c r="B10" s="3">
        <f>'Weights per Country'!T11*'German Bonds'!B11 + 'Weights per Country'!U11*'French Bonds'!B11 + 'Weights per Country'!V11*'Italian Bonds'!B11 + 'Weights per Country'!W11*'Spanish Bonds'!B11</f>
        <v>4.284195564</v>
      </c>
      <c r="C10" s="3">
        <f>'Weights per Country'!T11*'German Bonds'!E11 + 'Weights per Country'!U11*'French Bonds'!D11 + 'Weights per Country'!V11*'Italian Bonds'!D11 + 'Weights per Country'!W11*'Spanish Bonds'!D11</f>
        <v>4.344497128</v>
      </c>
      <c r="D10" s="3">
        <f>'Weights per Country'!T11*'German Bonds'!G11 + 'Weights per Country'!U11*'French Bonds'!F11 + 'Weights per Country'!V11*'Italian Bonds'!F11 + 'Weights per Country'!W11*'Spanish Bonds'!F11</f>
        <v>4.367558715</v>
      </c>
      <c r="E10" s="3">
        <f>'Weights per Country'!T11*'German Bonds'!I11 + 'Weights per Country'!U11*'French Bonds'!H11 + 'Weights per Country'!V11*'Italian Bonds'!H11 + 'Weights per Country'!W11*'Spanish Bonds'!H11</f>
        <v>4.437784791</v>
      </c>
      <c r="F10" s="3">
        <f> 'Weights per Country'!T11*'German Bonds'!J11 + 'Weights per Country'!U11*'French Bonds'!I11 + 'Weights per Country'!V11*'Italian Bonds'!I11 + 'Weights per Country'!W11*'Spanish Bonds'!J11</f>
        <v>5.145377602</v>
      </c>
      <c r="G10" s="3">
        <f> 'Weights per Country'!T11*'German Bonds'!K11 + 'Weights per Country'!U11*'French Bonds'!K11 + 'Weights per Country'!V11*'Italian Bonds'!J11 + 'Weights per Country'!W11*'Spanish Bonds'!K11</f>
        <v>5.770841</v>
      </c>
      <c r="H10" s="3">
        <f> 'Weights per Country'!T11*'German Bonds'!L11 + 'Weights per Country'!U11*'French Bonds'!L11 + 'Weights per Country'!V11*'Italian Bonds'!K11 + 'Weights per Country'!W11*'Spanish Bonds'!L11</f>
        <v>6.216450241</v>
      </c>
    </row>
    <row r="11">
      <c r="A11" s="2">
        <v>35704.0</v>
      </c>
      <c r="B11" s="3">
        <f>'Weights per Country'!T12*'German Bonds'!B12 + 'Weights per Country'!U12*'French Bonds'!B12 + 'Weights per Country'!V12*'Italian Bonds'!B12 + 'Weights per Country'!W12*'Spanish Bonds'!B12</f>
        <v>4.470477956</v>
      </c>
      <c r="C11" s="3">
        <f>'Weights per Country'!T12*'German Bonds'!E12 + 'Weights per Country'!U12*'French Bonds'!D12 + 'Weights per Country'!V12*'Italian Bonds'!D12 + 'Weights per Country'!W12*'Spanish Bonds'!D12</f>
        <v>4.525790518</v>
      </c>
      <c r="D11" s="3">
        <f>'Weights per Country'!T12*'German Bonds'!G12 + 'Weights per Country'!U12*'French Bonds'!F12 + 'Weights per Country'!V12*'Italian Bonds'!F12 + 'Weights per Country'!W12*'Spanish Bonds'!F12</f>
        <v>4.53764648</v>
      </c>
      <c r="E11" s="3">
        <f>'Weights per Country'!T12*'German Bonds'!I12 + 'Weights per Country'!U12*'French Bonds'!H12 + 'Weights per Country'!V12*'Italian Bonds'!H12 + 'Weights per Country'!W12*'Spanish Bonds'!H12</f>
        <v>4.56542101</v>
      </c>
      <c r="F11" s="3">
        <f> 'Weights per Country'!T12*'German Bonds'!J12 + 'Weights per Country'!U12*'French Bonds'!I12 + 'Weights per Country'!V12*'Italian Bonds'!I12 + 'Weights per Country'!W12*'Spanish Bonds'!J12</f>
        <v>5.249556595</v>
      </c>
      <c r="G11" s="3">
        <f> 'Weights per Country'!T12*'German Bonds'!K12 + 'Weights per Country'!U12*'French Bonds'!K12 + 'Weights per Country'!V12*'Italian Bonds'!J12 + 'Weights per Country'!W12*'Spanish Bonds'!K12</f>
        <v>5.781512706</v>
      </c>
      <c r="H11" s="3">
        <f> 'Weights per Country'!T12*'German Bonds'!L12 + 'Weights per Country'!U12*'French Bonds'!L12 + 'Weights per Country'!V12*'Italian Bonds'!K12 + 'Weights per Country'!W12*'Spanish Bonds'!L12</f>
        <v>6.305292062</v>
      </c>
    </row>
    <row r="12">
      <c r="A12" s="2">
        <v>35735.0</v>
      </c>
      <c r="B12" s="3">
        <f>'Weights per Country'!T13*'German Bonds'!B13 + 'Weights per Country'!U13*'French Bonds'!B13 + 'Weights per Country'!V13*'Italian Bonds'!B13 + 'Weights per Country'!W13*'Spanish Bonds'!B13</f>
        <v>4.314168755</v>
      </c>
      <c r="C12" s="3">
        <f>'Weights per Country'!T13*'German Bonds'!E13 + 'Weights per Country'!U13*'French Bonds'!D13 + 'Weights per Country'!V13*'Italian Bonds'!D13 + 'Weights per Country'!W13*'Spanish Bonds'!D13</f>
        <v>4.368028782</v>
      </c>
      <c r="D12" s="3">
        <f>'Weights per Country'!T13*'German Bonds'!G13 + 'Weights per Country'!U13*'French Bonds'!F13 + 'Weights per Country'!V13*'Italian Bonds'!F13 + 'Weights per Country'!W13*'Spanish Bonds'!F13</f>
        <v>4.384726175</v>
      </c>
      <c r="E12" s="3">
        <f>'Weights per Country'!T13*'German Bonds'!I13 + 'Weights per Country'!U13*'French Bonds'!H13 + 'Weights per Country'!V13*'Italian Bonds'!H13 + 'Weights per Country'!W13*'Spanish Bonds'!H13</f>
        <v>4.388940375</v>
      </c>
      <c r="F12" s="3">
        <f> 'Weights per Country'!T13*'German Bonds'!J13 + 'Weights per Country'!U13*'French Bonds'!I13 + 'Weights per Country'!V13*'Italian Bonds'!I13 + 'Weights per Country'!W13*'Spanish Bonds'!J13</f>
        <v>5.11216934</v>
      </c>
      <c r="G12" s="3">
        <f> 'Weights per Country'!T13*'German Bonds'!K13 + 'Weights per Country'!U13*'French Bonds'!K13 + 'Weights per Country'!V13*'Italian Bonds'!J13 + 'Weights per Country'!W13*'Spanish Bonds'!K13</f>
        <v>5.637109997</v>
      </c>
      <c r="H12" s="3">
        <f> 'Weights per Country'!T13*'German Bonds'!L13 + 'Weights per Country'!U13*'French Bonds'!L13 + 'Weights per Country'!V13*'Italian Bonds'!K13 + 'Weights per Country'!W13*'Spanish Bonds'!L13</f>
        <v>6.108778481</v>
      </c>
    </row>
    <row r="13">
      <c r="A13" s="2">
        <v>35765.0</v>
      </c>
      <c r="B13" s="3">
        <f>'Weights per Country'!T14*'German Bonds'!B14 + 'Weights per Country'!U14*'French Bonds'!B14 + 'Weights per Country'!V14*'Italian Bonds'!B14 + 'Weights per Country'!W14*'Spanish Bonds'!B14</f>
        <v>4.153309196</v>
      </c>
      <c r="C13" s="3">
        <f>'Weights per Country'!T14*'German Bonds'!E14 + 'Weights per Country'!U14*'French Bonds'!D14 + 'Weights per Country'!V14*'Italian Bonds'!D14 + 'Weights per Country'!W14*'Spanish Bonds'!D14</f>
        <v>4.20345397</v>
      </c>
      <c r="D13" s="3">
        <f>'Weights per Country'!T14*'German Bonds'!G14 + 'Weights per Country'!U14*'French Bonds'!F14 + 'Weights per Country'!V14*'Italian Bonds'!F14 + 'Weights per Country'!W14*'Spanish Bonds'!F14</f>
        <v>4.198848857</v>
      </c>
      <c r="E13" s="3">
        <f>'Weights per Country'!T14*'German Bonds'!I14 + 'Weights per Country'!U14*'French Bonds'!H14 + 'Weights per Country'!V14*'Italian Bonds'!H14 + 'Weights per Country'!W14*'Spanish Bonds'!H14</f>
        <v>4.272713613</v>
      </c>
      <c r="F13" s="3">
        <f> 'Weights per Country'!T14*'German Bonds'!J14 + 'Weights per Country'!U14*'French Bonds'!I14 + 'Weights per Country'!V14*'Italian Bonds'!I14 + 'Weights per Country'!W14*'Spanish Bonds'!J14</f>
        <v>4.897100934</v>
      </c>
      <c r="G13" s="3">
        <f> 'Weights per Country'!T14*'German Bonds'!K14 + 'Weights per Country'!U14*'French Bonds'!K14 + 'Weights per Country'!V14*'Italian Bonds'!J14 + 'Weights per Country'!W14*'Spanish Bonds'!K14</f>
        <v>5.403625038</v>
      </c>
      <c r="H13" s="3">
        <f> 'Weights per Country'!T14*'German Bonds'!L14 + 'Weights per Country'!U14*'French Bonds'!L14 + 'Weights per Country'!V14*'Italian Bonds'!K14 + 'Weights per Country'!W14*'Spanish Bonds'!L14</f>
        <v>5.925035735</v>
      </c>
    </row>
    <row r="14">
      <c r="A14" s="2">
        <v>35796.0</v>
      </c>
      <c r="B14" s="3">
        <f>'Weights per Country'!T15*'German Bonds'!B15 + 'Weights per Country'!U15*'French Bonds'!B15 + 'Weights per Country'!V15*'Italian Bonds'!B15 + 'Weights per Country'!W15*'Spanish Bonds'!B15</f>
        <v>4.125687876</v>
      </c>
      <c r="C14" s="3">
        <f>'Weights per Country'!T15*'German Bonds'!E15 + 'Weights per Country'!U15*'French Bonds'!D15 + 'Weights per Country'!V15*'Italian Bonds'!D15 + 'Weights per Country'!W15*'Spanish Bonds'!D15</f>
        <v>4.162486635</v>
      </c>
      <c r="D14" s="3">
        <f>'Weights per Country'!T15*'German Bonds'!G15 + 'Weights per Country'!U15*'French Bonds'!F15 + 'Weights per Country'!V15*'Italian Bonds'!F15 + 'Weights per Country'!W15*'Spanish Bonds'!F15</f>
        <v>4.106160962</v>
      </c>
      <c r="E14" s="3">
        <f>'Weights per Country'!T15*'German Bonds'!I15 + 'Weights per Country'!U15*'French Bonds'!H15 + 'Weights per Country'!V15*'Italian Bonds'!H15 + 'Weights per Country'!W15*'Spanish Bonds'!H15</f>
        <v>4.117833473</v>
      </c>
      <c r="F14" s="3">
        <f> 'Weights per Country'!T15*'German Bonds'!J15 + 'Weights per Country'!U15*'French Bonds'!I15 + 'Weights per Country'!V15*'Italian Bonds'!I15 + 'Weights per Country'!W15*'Spanish Bonds'!J15</f>
        <v>4.688971532</v>
      </c>
      <c r="G14" s="3">
        <f> 'Weights per Country'!T15*'German Bonds'!K15 + 'Weights per Country'!U15*'French Bonds'!K15 + 'Weights per Country'!V15*'Italian Bonds'!J15 + 'Weights per Country'!W15*'Spanish Bonds'!K15</f>
        <v>5.198747149</v>
      </c>
      <c r="H14" s="3">
        <f> 'Weights per Country'!T15*'German Bonds'!L15 + 'Weights per Country'!U15*'French Bonds'!L15 + 'Weights per Country'!V15*'Italian Bonds'!K15 + 'Weights per Country'!W15*'Spanish Bonds'!L15</f>
        <v>5.718053873</v>
      </c>
    </row>
    <row r="15">
      <c r="A15" s="2">
        <v>35827.0</v>
      </c>
      <c r="B15" s="3">
        <f>'Weights per Country'!T16*'German Bonds'!B16 + 'Weights per Country'!U16*'French Bonds'!B16 + 'Weights per Country'!V16*'Italian Bonds'!B16 + 'Weights per Country'!W16*'Spanish Bonds'!B16</f>
        <v>4.085560556</v>
      </c>
      <c r="C15" s="3">
        <f>'Weights per Country'!T16*'German Bonds'!E16 + 'Weights per Country'!U16*'French Bonds'!D16 + 'Weights per Country'!V16*'Italian Bonds'!D16 + 'Weights per Country'!W16*'Spanish Bonds'!D16</f>
        <v>4.098735783</v>
      </c>
      <c r="D15" s="3">
        <f>'Weights per Country'!T16*'German Bonds'!G16 + 'Weights per Country'!U16*'French Bonds'!F16 + 'Weights per Country'!V16*'Italian Bonds'!F16 + 'Weights per Country'!W16*'Spanish Bonds'!F16</f>
        <v>4.053845713</v>
      </c>
      <c r="E15" s="3">
        <f>'Weights per Country'!T16*'German Bonds'!I16 + 'Weights per Country'!U16*'French Bonds'!H16 + 'Weights per Country'!V16*'Italian Bonds'!H16 + 'Weights per Country'!W16*'Spanish Bonds'!H16</f>
        <v>4.127679725</v>
      </c>
      <c r="F15" s="3">
        <f> 'Weights per Country'!T16*'German Bonds'!J16 + 'Weights per Country'!U16*'French Bonds'!I16 + 'Weights per Country'!V16*'Italian Bonds'!I16 + 'Weights per Country'!W16*'Spanish Bonds'!J16</f>
        <v>4.60178517</v>
      </c>
      <c r="G15" s="3">
        <f> 'Weights per Country'!T16*'German Bonds'!K16 + 'Weights per Country'!U16*'French Bonds'!K16 + 'Weights per Country'!V16*'Italian Bonds'!J16 + 'Weights per Country'!W16*'Spanish Bonds'!K16</f>
        <v>5.085113483</v>
      </c>
      <c r="H15" s="3">
        <f> 'Weights per Country'!T16*'German Bonds'!L16 + 'Weights per Country'!U16*'French Bonds'!L16 + 'Weights per Country'!V16*'Italian Bonds'!K16 + 'Weights per Country'!W16*'Spanish Bonds'!L16</f>
        <v>5.594504616</v>
      </c>
    </row>
    <row r="16">
      <c r="A16" s="2">
        <v>35855.0</v>
      </c>
      <c r="B16" s="3">
        <f>'Weights per Country'!T17*'German Bonds'!B17 + 'Weights per Country'!U17*'French Bonds'!B17 + 'Weights per Country'!V17*'Italian Bonds'!B17 + 'Weights per Country'!W17*'Spanish Bonds'!B17</f>
        <v>3.991315468</v>
      </c>
      <c r="C16" s="3">
        <f>'Weights per Country'!T17*'German Bonds'!E17 + 'Weights per Country'!U17*'French Bonds'!D17 + 'Weights per Country'!V17*'Italian Bonds'!D17 + 'Weights per Country'!W17*'Spanish Bonds'!D17</f>
        <v>4.00966343</v>
      </c>
      <c r="D16" s="3">
        <f>'Weights per Country'!T17*'German Bonds'!G17 + 'Weights per Country'!U17*'French Bonds'!F17 + 'Weights per Country'!V17*'Italian Bonds'!F17 + 'Weights per Country'!W17*'Spanish Bonds'!F17</f>
        <v>4.018965591</v>
      </c>
      <c r="E16" s="3">
        <f>'Weights per Country'!T17*'German Bonds'!I17 + 'Weights per Country'!U17*'French Bonds'!H17 + 'Weights per Country'!V17*'Italian Bonds'!H17 + 'Weights per Country'!W17*'Spanish Bonds'!H17</f>
        <v>4.165964625</v>
      </c>
      <c r="F16" s="3">
        <f> 'Weights per Country'!T17*'German Bonds'!J17 + 'Weights per Country'!U17*'French Bonds'!I17 + 'Weights per Country'!V17*'Italian Bonds'!I17 + 'Weights per Country'!W17*'Spanish Bonds'!J17</f>
        <v>4.590238081</v>
      </c>
      <c r="G16" s="3">
        <f> 'Weights per Country'!T17*'German Bonds'!K17 + 'Weights per Country'!U17*'French Bonds'!K17 + 'Weights per Country'!V17*'Italian Bonds'!J17 + 'Weights per Country'!W17*'Spanish Bonds'!K17</f>
        <v>5.031179038</v>
      </c>
      <c r="H16" s="3">
        <f> 'Weights per Country'!T17*'German Bonds'!L17 + 'Weights per Country'!U17*'French Bonds'!L17 + 'Weights per Country'!V17*'Italian Bonds'!K17 + 'Weights per Country'!W17*'Spanish Bonds'!L17</f>
        <v>5.56899542</v>
      </c>
    </row>
    <row r="17">
      <c r="A17" s="2">
        <v>35886.0</v>
      </c>
      <c r="B17" s="3">
        <f>'Weights per Country'!T18*'German Bonds'!B18 + 'Weights per Country'!U18*'French Bonds'!B18 + 'Weights per Country'!V18*'Italian Bonds'!B18 + 'Weights per Country'!W18*'Spanish Bonds'!B18</f>
        <v>3.942961571</v>
      </c>
      <c r="C17" s="3">
        <f>'Weights per Country'!T18*'German Bonds'!E18 + 'Weights per Country'!U18*'French Bonds'!D18 + 'Weights per Country'!V18*'Italian Bonds'!D18 + 'Weights per Country'!W18*'Spanish Bonds'!D18</f>
        <v>3.994874063</v>
      </c>
      <c r="D17" s="3">
        <f>'Weights per Country'!T18*'German Bonds'!G18 + 'Weights per Country'!U18*'French Bonds'!F18 + 'Weights per Country'!V18*'Italian Bonds'!F18 + 'Weights per Country'!W18*'Spanish Bonds'!F18</f>
        <v>4.046136048</v>
      </c>
      <c r="E17" s="3">
        <f>'Weights per Country'!T18*'German Bonds'!I18 + 'Weights per Country'!U18*'French Bonds'!H18 + 'Weights per Country'!V18*'Italian Bonds'!H18 + 'Weights per Country'!W18*'Spanish Bonds'!H18</f>
        <v>4.257378729</v>
      </c>
      <c r="F17" s="3">
        <f> 'Weights per Country'!T18*'German Bonds'!J18 + 'Weights per Country'!U18*'French Bonds'!I18 + 'Weights per Country'!V18*'Italian Bonds'!I18 + 'Weights per Country'!W18*'Spanish Bonds'!J18</f>
        <v>4.682190248</v>
      </c>
      <c r="G17" s="3">
        <f> 'Weights per Country'!T18*'German Bonds'!K18 + 'Weights per Country'!U18*'French Bonds'!K18 + 'Weights per Country'!V18*'Italian Bonds'!J18 + 'Weights per Country'!W18*'Spanish Bonds'!K18</f>
        <v>5.064175377</v>
      </c>
      <c r="H17" s="3">
        <f> 'Weights per Country'!T18*'German Bonds'!L18 + 'Weights per Country'!U18*'French Bonds'!L18 + 'Weights per Country'!V18*'Italian Bonds'!K18 + 'Weights per Country'!W18*'Spanish Bonds'!L18</f>
        <v>5.608076279</v>
      </c>
    </row>
    <row r="18">
      <c r="A18" s="2">
        <v>35916.0</v>
      </c>
      <c r="B18" s="3">
        <f>'Weights per Country'!T19*'German Bonds'!B19 + 'Weights per Country'!U19*'French Bonds'!B19 + 'Weights per Country'!V19*'Italian Bonds'!B19 + 'Weights per Country'!W19*'Spanish Bonds'!B19</f>
        <v>3.907574809</v>
      </c>
      <c r="C18" s="3">
        <f>'Weights per Country'!T19*'German Bonds'!E19 + 'Weights per Country'!U19*'French Bonds'!D19 + 'Weights per Country'!V19*'Italian Bonds'!D19 + 'Weights per Country'!W19*'Spanish Bonds'!D19</f>
        <v>3.94246175</v>
      </c>
      <c r="D18" s="3">
        <f>'Weights per Country'!T19*'German Bonds'!G19 + 'Weights per Country'!U19*'French Bonds'!F19 + 'Weights per Country'!V19*'Italian Bonds'!F19 + 'Weights per Country'!W19*'Spanish Bonds'!F19</f>
        <v>3.98059881</v>
      </c>
      <c r="E18" s="3">
        <f>'Weights per Country'!T19*'German Bonds'!I19 + 'Weights per Country'!U19*'French Bonds'!H19 + 'Weights per Country'!V19*'Italian Bonds'!H19 + 'Weights per Country'!W19*'Spanish Bonds'!H19</f>
        <v>4.128066599</v>
      </c>
      <c r="F18" s="3">
        <f> 'Weights per Country'!T19*'German Bonds'!J19 + 'Weights per Country'!U19*'French Bonds'!I19 + 'Weights per Country'!V19*'Italian Bonds'!I19 + 'Weights per Country'!W19*'Spanish Bonds'!J19</f>
        <v>4.540066751</v>
      </c>
      <c r="G18" s="3">
        <f> 'Weights per Country'!T19*'German Bonds'!K19 + 'Weights per Country'!U19*'French Bonds'!K19 + 'Weights per Country'!V19*'Italian Bonds'!J19 + 'Weights per Country'!W19*'Spanish Bonds'!K19</f>
        <v>5.006584815</v>
      </c>
      <c r="H18" s="3">
        <f> 'Weights per Country'!T19*'German Bonds'!L19 + 'Weights per Country'!U19*'French Bonds'!L19 + 'Weights per Country'!V19*'Italian Bonds'!K19 + 'Weights per Country'!W19*'Spanish Bonds'!L19</f>
        <v>5.517524126</v>
      </c>
    </row>
    <row r="19">
      <c r="A19" s="2">
        <v>35947.0</v>
      </c>
      <c r="B19" s="3">
        <f>'Weights per Country'!T20*'German Bonds'!B20 + 'Weights per Country'!U20*'French Bonds'!B20 + 'Weights per Country'!V20*'Italian Bonds'!B20 + 'Weights per Country'!W20*'Spanish Bonds'!B20</f>
        <v>3.877564981</v>
      </c>
      <c r="C19" s="3">
        <f>'Weights per Country'!T20*'German Bonds'!E20 + 'Weights per Country'!U20*'French Bonds'!D20 + 'Weights per Country'!V20*'Italian Bonds'!D20 + 'Weights per Country'!W20*'Spanish Bonds'!D20</f>
        <v>3.911377084</v>
      </c>
      <c r="D19" s="3">
        <f>'Weights per Country'!T20*'German Bonds'!G20 + 'Weights per Country'!U20*'French Bonds'!F20 + 'Weights per Country'!V20*'Italian Bonds'!F20 + 'Weights per Country'!W20*'Spanish Bonds'!F20</f>
        <v>3.941469673</v>
      </c>
      <c r="E19" s="3">
        <f>'Weights per Country'!T20*'German Bonds'!I20 + 'Weights per Country'!U20*'French Bonds'!H20 + 'Weights per Country'!V20*'Italian Bonds'!H20 + 'Weights per Country'!W20*'Spanish Bonds'!H20</f>
        <v>4.080115597</v>
      </c>
      <c r="F19" s="3">
        <f> 'Weights per Country'!T20*'German Bonds'!J20 + 'Weights per Country'!U20*'French Bonds'!I20 + 'Weights per Country'!V20*'Italian Bonds'!I20 + 'Weights per Country'!W20*'Spanish Bonds'!J20</f>
        <v>4.462658399</v>
      </c>
      <c r="G19" s="3">
        <f> 'Weights per Country'!T20*'German Bonds'!K20 + 'Weights per Country'!U20*'French Bonds'!K20 + 'Weights per Country'!V20*'Italian Bonds'!J20 + 'Weights per Country'!W20*'Spanish Bonds'!K20</f>
        <v>4.88955249</v>
      </c>
      <c r="H19" s="3">
        <f> 'Weights per Country'!T20*'German Bonds'!L20 + 'Weights per Country'!U20*'French Bonds'!L20 + 'Weights per Country'!V20*'Italian Bonds'!K20 + 'Weights per Country'!W20*'Spanish Bonds'!L20</f>
        <v>5.444886406</v>
      </c>
    </row>
    <row r="20">
      <c r="A20" s="2">
        <v>35977.0</v>
      </c>
      <c r="B20" s="3">
        <f>'Weights per Country'!T21*'German Bonds'!B21 + 'Weights per Country'!U21*'French Bonds'!B21 + 'Weights per Country'!V21*'Italian Bonds'!B21 + 'Weights per Country'!W21*'Spanish Bonds'!B21</f>
        <v>3.772332021</v>
      </c>
      <c r="C20" s="3">
        <f>'Weights per Country'!T21*'German Bonds'!E21 + 'Weights per Country'!U21*'French Bonds'!D21 + 'Weights per Country'!V21*'Italian Bonds'!D21 + 'Weights per Country'!W21*'Spanish Bonds'!D21</f>
        <v>3.783441813</v>
      </c>
      <c r="D20" s="3">
        <f>'Weights per Country'!T21*'German Bonds'!G21 + 'Weights per Country'!U21*'French Bonds'!F21 + 'Weights per Country'!V21*'Italian Bonds'!F21 + 'Weights per Country'!W21*'Spanish Bonds'!F21</f>
        <v>3.820621776</v>
      </c>
      <c r="E20" s="3">
        <f>'Weights per Country'!T21*'German Bonds'!I21 + 'Weights per Country'!U21*'French Bonds'!H21 + 'Weights per Country'!V21*'Italian Bonds'!H21 + 'Weights per Country'!W21*'Spanish Bonds'!H21</f>
        <v>3.978660837</v>
      </c>
      <c r="F20" s="3">
        <f> 'Weights per Country'!T21*'German Bonds'!J21 + 'Weights per Country'!U21*'French Bonds'!I21 + 'Weights per Country'!V21*'Italian Bonds'!I21 + 'Weights per Country'!W21*'Spanish Bonds'!J21</f>
        <v>4.331742229</v>
      </c>
      <c r="G20" s="3">
        <f> 'Weights per Country'!T21*'German Bonds'!K21 + 'Weights per Country'!U21*'French Bonds'!K21 + 'Weights per Country'!V21*'Italian Bonds'!J21 + 'Weights per Country'!W21*'Spanish Bonds'!K21</f>
        <v>4.759925066</v>
      </c>
      <c r="H20" s="3">
        <f> 'Weights per Country'!T21*'German Bonds'!L21 + 'Weights per Country'!U21*'French Bonds'!L21 + 'Weights per Country'!V21*'Italian Bonds'!K21 + 'Weights per Country'!W21*'Spanish Bonds'!L21</f>
        <v>5.347004356</v>
      </c>
    </row>
    <row r="21">
      <c r="A21" s="2">
        <v>36008.0</v>
      </c>
      <c r="B21" s="3">
        <f>'Weights per Country'!T22*'German Bonds'!B22 + 'Weights per Country'!U22*'French Bonds'!B22 + 'Weights per Country'!V22*'Italian Bonds'!B22 + 'Weights per Country'!W22*'Spanish Bonds'!B22</f>
        <v>3.668120962</v>
      </c>
      <c r="C21" s="3">
        <f>'Weights per Country'!T22*'German Bonds'!E22 + 'Weights per Country'!U22*'French Bonds'!D22 + 'Weights per Country'!V22*'Italian Bonds'!D22 + 'Weights per Country'!W22*'Spanish Bonds'!D22</f>
        <v>3.665553897</v>
      </c>
      <c r="D21" s="3">
        <f>'Weights per Country'!T22*'German Bonds'!G22 + 'Weights per Country'!U22*'French Bonds'!F22 + 'Weights per Country'!V22*'Italian Bonds'!F22 + 'Weights per Country'!W22*'Spanish Bonds'!F22</f>
        <v>3.605642349</v>
      </c>
      <c r="E21" s="3">
        <f>'Weights per Country'!T22*'German Bonds'!I22 + 'Weights per Country'!U22*'French Bonds'!H22 + 'Weights per Country'!V22*'Italian Bonds'!H22 + 'Weights per Country'!W22*'Spanish Bonds'!H22</f>
        <v>3.619679453</v>
      </c>
      <c r="F21" s="3">
        <f> 'Weights per Country'!T22*'German Bonds'!J22 + 'Weights per Country'!U22*'French Bonds'!I22 + 'Weights per Country'!V22*'Italian Bonds'!I22 + 'Weights per Country'!W22*'Spanish Bonds'!J22</f>
        <v>3.94297652</v>
      </c>
      <c r="G21" s="3">
        <f> 'Weights per Country'!T22*'German Bonds'!K22 + 'Weights per Country'!U22*'French Bonds'!K22 + 'Weights per Country'!V22*'Italian Bonds'!J22 + 'Weights per Country'!W22*'Spanish Bonds'!K22</f>
        <v>4.456621814</v>
      </c>
      <c r="H21" s="3">
        <f> 'Weights per Country'!T22*'German Bonds'!L22 + 'Weights per Country'!U22*'French Bonds'!L22 + 'Weights per Country'!V22*'Italian Bonds'!K22 + 'Weights per Country'!W22*'Spanish Bonds'!L22</f>
        <v>5.144361988</v>
      </c>
    </row>
    <row r="22">
      <c r="A22" s="2">
        <v>36039.0</v>
      </c>
      <c r="B22" s="3">
        <f>'Weights per Country'!T23*'German Bonds'!B23 + 'Weights per Country'!U23*'French Bonds'!B23 + 'Weights per Country'!V23*'Italian Bonds'!B23 + 'Weights per Country'!W23*'Spanish Bonds'!B23</f>
        <v>3.566598401</v>
      </c>
      <c r="C22" s="3">
        <f>'Weights per Country'!T23*'German Bonds'!E23 + 'Weights per Country'!U23*'French Bonds'!D23 + 'Weights per Country'!V23*'Italian Bonds'!D23 + 'Weights per Country'!W23*'Spanish Bonds'!D23</f>
        <v>3.504777047</v>
      </c>
      <c r="D22" s="3">
        <f>'Weights per Country'!T23*'German Bonds'!G23 + 'Weights per Country'!U23*'French Bonds'!F23 + 'Weights per Country'!V23*'Italian Bonds'!F23 + 'Weights per Country'!W23*'Spanish Bonds'!F23</f>
        <v>3.442683914</v>
      </c>
      <c r="E22" s="3">
        <f>'Weights per Country'!T23*'German Bonds'!I23 + 'Weights per Country'!U23*'French Bonds'!H23 + 'Weights per Country'!V23*'Italian Bonds'!H23 + 'Weights per Country'!W23*'Spanish Bonds'!H23</f>
        <v>3.490673896</v>
      </c>
      <c r="F22" s="3">
        <f> 'Weights per Country'!T23*'German Bonds'!J23 + 'Weights per Country'!U23*'French Bonds'!I23 + 'Weights per Country'!V23*'Italian Bonds'!I23 + 'Weights per Country'!W23*'Spanish Bonds'!J23</f>
        <v>3.677397022</v>
      </c>
      <c r="G22" s="3">
        <f> 'Weights per Country'!T23*'German Bonds'!K23 + 'Weights per Country'!U23*'French Bonds'!K23 + 'Weights per Country'!V23*'Italian Bonds'!J23 + 'Weights per Country'!W23*'Spanish Bonds'!K23</f>
        <v>4.181850115</v>
      </c>
      <c r="H22" s="3">
        <f> 'Weights per Country'!T23*'German Bonds'!L23 + 'Weights per Country'!U23*'French Bonds'!L23 + 'Weights per Country'!V23*'Italian Bonds'!K23 + 'Weights per Country'!W23*'Spanish Bonds'!L23</f>
        <v>4.934732813</v>
      </c>
    </row>
    <row r="23">
      <c r="A23" s="2">
        <v>36069.0</v>
      </c>
      <c r="B23" s="3">
        <f>'Weights per Country'!T24*'German Bonds'!B24 + 'Weights per Country'!U24*'French Bonds'!B24 + 'Weights per Country'!V24*'Italian Bonds'!B24 + 'Weights per Country'!W24*'Spanish Bonds'!B24</f>
        <v>3.408479864</v>
      </c>
      <c r="C23" s="3">
        <f>'Weights per Country'!T24*'German Bonds'!E24 + 'Weights per Country'!U24*'French Bonds'!D24 + 'Weights per Country'!V24*'Italian Bonds'!D24 + 'Weights per Country'!W24*'Spanish Bonds'!D24</f>
        <v>3.364639454</v>
      </c>
      <c r="D23" s="3">
        <f>'Weights per Country'!T24*'German Bonds'!G24 + 'Weights per Country'!U24*'French Bonds'!F24 + 'Weights per Country'!V24*'Italian Bonds'!F24 + 'Weights per Country'!W24*'Spanish Bonds'!F24</f>
        <v>3.294216059</v>
      </c>
      <c r="E23" s="3">
        <f>'Weights per Country'!T24*'German Bonds'!I24 + 'Weights per Country'!U24*'French Bonds'!H24 + 'Weights per Country'!V24*'Italian Bonds'!H24 + 'Weights per Country'!W24*'Spanish Bonds'!H24</f>
        <v>3.347493959</v>
      </c>
      <c r="F23" s="3">
        <f> 'Weights per Country'!T24*'German Bonds'!J24 + 'Weights per Country'!U24*'French Bonds'!I24 + 'Weights per Country'!V24*'Italian Bonds'!I24 + 'Weights per Country'!W24*'Spanish Bonds'!J24</f>
        <v>3.758764014</v>
      </c>
      <c r="G23" s="3">
        <f> 'Weights per Country'!T24*'German Bonds'!K24 + 'Weights per Country'!U24*'French Bonds'!K24 + 'Weights per Country'!V24*'Italian Bonds'!J24 + 'Weights per Country'!W24*'Spanish Bonds'!K24</f>
        <v>4.252607351</v>
      </c>
      <c r="H23" s="3">
        <f> 'Weights per Country'!T24*'German Bonds'!L24 + 'Weights per Country'!U24*'French Bonds'!L24 + 'Weights per Country'!V24*'Italian Bonds'!K24 + 'Weights per Country'!W24*'Spanish Bonds'!L24</f>
        <v>5.209691886</v>
      </c>
    </row>
    <row r="24">
      <c r="A24" s="2">
        <v>36100.0</v>
      </c>
      <c r="B24" s="3">
        <f>'Weights per Country'!T25*'German Bonds'!B25 + 'Weights per Country'!U25*'French Bonds'!B25 + 'Weights per Country'!V25*'Italian Bonds'!B25 + 'Weights per Country'!W25*'Spanish Bonds'!B25</f>
        <v>3.253325891</v>
      </c>
      <c r="C24" s="3">
        <f>'Weights per Country'!T25*'German Bonds'!E25 + 'Weights per Country'!U25*'French Bonds'!D25 + 'Weights per Country'!V25*'Italian Bonds'!D25 + 'Weights per Country'!W25*'Spanish Bonds'!D25</f>
        <v>3.267841383</v>
      </c>
      <c r="D24" s="3">
        <f>'Weights per Country'!T25*'German Bonds'!G25 + 'Weights per Country'!U25*'French Bonds'!F25 + 'Weights per Country'!V25*'Italian Bonds'!F25 + 'Weights per Country'!W25*'Spanish Bonds'!F25</f>
        <v>3.202176758</v>
      </c>
      <c r="E24" s="3">
        <f>'Weights per Country'!T25*'German Bonds'!I25 + 'Weights per Country'!U25*'French Bonds'!H25 + 'Weights per Country'!V25*'Italian Bonds'!H25 + 'Weights per Country'!W25*'Spanish Bonds'!H25</f>
        <v>3.257069498</v>
      </c>
      <c r="F24" s="3">
        <f> 'Weights per Country'!T25*'German Bonds'!J25 + 'Weights per Country'!U25*'French Bonds'!I25 + 'Weights per Country'!V25*'Italian Bonds'!I25 + 'Weights per Country'!W25*'Spanish Bonds'!J25</f>
        <v>3.506173253</v>
      </c>
      <c r="G24" s="3">
        <f> 'Weights per Country'!T25*'German Bonds'!K25 + 'Weights per Country'!U25*'French Bonds'!K25 + 'Weights per Country'!V25*'Italian Bonds'!J25 + 'Weights per Country'!W25*'Spanish Bonds'!K25</f>
        <v>4.105571165</v>
      </c>
      <c r="H24" s="3">
        <f> 'Weights per Country'!T25*'German Bonds'!L25 + 'Weights per Country'!U25*'French Bonds'!L25 + 'Weights per Country'!V25*'Italian Bonds'!K25 + 'Weights per Country'!W25*'Spanish Bonds'!L25</f>
        <v>4.868598255</v>
      </c>
    </row>
    <row r="25">
      <c r="A25" s="2">
        <v>36130.0</v>
      </c>
      <c r="B25" s="3">
        <f>'Weights per Country'!T26*'German Bonds'!B26 + 'Weights per Country'!U26*'French Bonds'!B26 + 'Weights per Country'!V26*'Italian Bonds'!B26 + 'Weights per Country'!W26*'Spanish Bonds'!B26</f>
        <v>2.95291974</v>
      </c>
      <c r="C25" s="3">
        <f>'Weights per Country'!T26*'German Bonds'!E26 + 'Weights per Country'!U26*'French Bonds'!D26 + 'Weights per Country'!V26*'Italian Bonds'!D26 + 'Weights per Country'!W26*'Spanish Bonds'!D26</f>
        <v>3.012985369</v>
      </c>
      <c r="D25" s="3">
        <f>'Weights per Country'!T26*'German Bonds'!G26 + 'Weights per Country'!U26*'French Bonds'!F26 + 'Weights per Country'!V26*'Italian Bonds'!F26 + 'Weights per Country'!W26*'Spanish Bonds'!F26</f>
        <v>3.029575899</v>
      </c>
      <c r="E25" s="3">
        <f>'Weights per Country'!T26*'German Bonds'!I26 + 'Weights per Country'!U26*'French Bonds'!H26 + 'Weights per Country'!V26*'Italian Bonds'!H26 + 'Weights per Country'!W26*'Spanish Bonds'!H26</f>
        <v>3.068422391</v>
      </c>
      <c r="F25" s="3">
        <f> 'Weights per Country'!T26*'German Bonds'!J26 + 'Weights per Country'!U26*'French Bonds'!I26 + 'Weights per Country'!V26*'Italian Bonds'!I26 + 'Weights per Country'!W26*'Spanish Bonds'!J26</f>
        <v>3.294552003</v>
      </c>
      <c r="G25" s="3">
        <f> 'Weights per Country'!T26*'German Bonds'!K26 + 'Weights per Country'!U26*'French Bonds'!K26 + 'Weights per Country'!V26*'Italian Bonds'!J26 + 'Weights per Country'!W26*'Spanish Bonds'!K26</f>
        <v>3.904706253</v>
      </c>
      <c r="H25" s="3">
        <f> 'Weights per Country'!T26*'German Bonds'!L26 + 'Weights per Country'!U26*'French Bonds'!L26 + 'Weights per Country'!V26*'Italian Bonds'!K26 + 'Weights per Country'!W26*'Spanish Bonds'!L26</f>
        <v>4.759950927</v>
      </c>
    </row>
    <row r="26">
      <c r="A26" s="2">
        <v>36161.0</v>
      </c>
      <c r="B26" s="3">
        <f>'Weights per Country'!T27*'German Bonds'!B27 + 'Weights per Country'!U27*'French Bonds'!B27 + 'Weights per Country'!V27*'Italian Bonds'!B27 + 'Weights per Country'!W27*'Spanish Bonds'!B27</f>
        <v>2.600197086</v>
      </c>
      <c r="C26" s="3">
        <f>'Weights per Country'!T27*'German Bonds'!E27 + 'Weights per Country'!U27*'French Bonds'!D27 + 'Weights per Country'!V27*'Italian Bonds'!D27 + 'Weights per Country'!W27*'Spanish Bonds'!D27</f>
        <v>2.700627952</v>
      </c>
      <c r="D26" s="3">
        <f>'Weights per Country'!T27*'German Bonds'!G27 + 'Weights per Country'!U27*'French Bonds'!F27 + 'Weights per Country'!V27*'Italian Bonds'!F27 + 'Weights per Country'!W27*'Spanish Bonds'!F27</f>
        <v>2.809724755</v>
      </c>
      <c r="E26" s="3">
        <f>'Weights per Country'!T27*'German Bonds'!I27 + 'Weights per Country'!U27*'French Bonds'!H27 + 'Weights per Country'!V27*'Italian Bonds'!H27 + 'Weights per Country'!W27*'Spanish Bonds'!H27</f>
        <v>2.904142809</v>
      </c>
      <c r="F26" s="3">
        <f> 'Weights per Country'!T27*'German Bonds'!J27 + 'Weights per Country'!U27*'French Bonds'!I27 + 'Weights per Country'!V27*'Italian Bonds'!I27 + 'Weights per Country'!W27*'Spanish Bonds'!J27</f>
        <v>3.292501842</v>
      </c>
      <c r="G26" s="3">
        <f> 'Weights per Country'!T27*'German Bonds'!K27 + 'Weights per Country'!U27*'French Bonds'!K27 + 'Weights per Country'!V27*'Italian Bonds'!J27 + 'Weights per Country'!W27*'Spanish Bonds'!K27</f>
        <v>3.819446342</v>
      </c>
      <c r="H26" s="3">
        <f> 'Weights per Country'!T27*'German Bonds'!L27 + 'Weights per Country'!U27*'French Bonds'!L27 + 'Weights per Country'!V27*'Italian Bonds'!K27 + 'Weights per Country'!W27*'Spanish Bonds'!L27</f>
        <v>4.666508299</v>
      </c>
    </row>
    <row r="27">
      <c r="A27" s="2">
        <v>36192.0</v>
      </c>
      <c r="B27" s="3">
        <f>'Weights per Country'!T28*'German Bonds'!B28 + 'Weights per Country'!U28*'French Bonds'!B28 + 'Weights per Country'!V28*'Italian Bonds'!B28 + 'Weights per Country'!W28*'Spanish Bonds'!B28</f>
        <v>2.647383899</v>
      </c>
      <c r="C27" s="3">
        <f>'Weights per Country'!T28*'German Bonds'!E28 + 'Weights per Country'!U28*'French Bonds'!D28 + 'Weights per Country'!V28*'Italian Bonds'!D28 + 'Weights per Country'!W28*'Spanish Bonds'!D28</f>
        <v>2.748946138</v>
      </c>
      <c r="D27" s="3">
        <f>'Weights per Country'!T28*'German Bonds'!G28 + 'Weights per Country'!U28*'French Bonds'!F28 + 'Weights per Country'!V28*'Italian Bonds'!F28 + 'Weights per Country'!W28*'Spanish Bonds'!F28</f>
        <v>2.871483828</v>
      </c>
      <c r="E27" s="3">
        <f>'Weights per Country'!T28*'German Bonds'!I28 + 'Weights per Country'!U28*'French Bonds'!H28 + 'Weights per Country'!V28*'Italian Bonds'!H28 + 'Weights per Country'!W28*'Spanish Bonds'!H28</f>
        <v>3.091800353</v>
      </c>
      <c r="F27" s="3">
        <f> 'Weights per Country'!T28*'German Bonds'!J28 + 'Weights per Country'!U28*'French Bonds'!I28 + 'Weights per Country'!V28*'Italian Bonds'!I28 + 'Weights per Country'!W28*'Spanish Bonds'!J28</f>
        <v>3.562331859</v>
      </c>
      <c r="G27" s="3">
        <f> 'Weights per Country'!T28*'German Bonds'!K28 + 'Weights per Country'!U28*'French Bonds'!K28 + 'Weights per Country'!V28*'Italian Bonds'!J28 + 'Weights per Country'!W28*'Spanish Bonds'!K28</f>
        <v>4.056347743</v>
      </c>
      <c r="H27" s="3">
        <f> 'Weights per Country'!T28*'German Bonds'!L28 + 'Weights per Country'!U28*'French Bonds'!L28 + 'Weights per Country'!V28*'Italian Bonds'!K28 + 'Weights per Country'!W28*'Spanish Bonds'!L28</f>
        <v>5.008470891</v>
      </c>
    </row>
    <row r="28">
      <c r="A28" s="2">
        <v>36220.0</v>
      </c>
      <c r="B28" s="3">
        <f>'Weights per Country'!T29*'German Bonds'!B29 + 'Weights per Country'!U29*'French Bonds'!B29 + 'Weights per Country'!V29*'Italian Bonds'!B29 + 'Weights per Country'!W29*'Spanish Bonds'!B29</f>
        <v>2.534518167</v>
      </c>
      <c r="C28" s="3">
        <f>'Weights per Country'!T29*'German Bonds'!E29 + 'Weights per Country'!U29*'French Bonds'!D29 + 'Weights per Country'!V29*'Italian Bonds'!D29 + 'Weights per Country'!W29*'Spanish Bonds'!D29</f>
        <v>2.628902571</v>
      </c>
      <c r="D28" s="3">
        <f>'Weights per Country'!T29*'German Bonds'!G29 + 'Weights per Country'!U29*'French Bonds'!F29 + 'Weights per Country'!V29*'Italian Bonds'!F29 + 'Weights per Country'!W29*'Spanish Bonds'!F29</f>
        <v>2.751719532</v>
      </c>
      <c r="E28" s="3">
        <f>'Weights per Country'!T29*'German Bonds'!I29 + 'Weights per Country'!U29*'French Bonds'!H29 + 'Weights per Country'!V29*'Italian Bonds'!H29 + 'Weights per Country'!W29*'Spanish Bonds'!H29</f>
        <v>2.865022971</v>
      </c>
      <c r="F28" s="3">
        <f> 'Weights per Country'!T29*'German Bonds'!J29 + 'Weights per Country'!U29*'French Bonds'!I29 + 'Weights per Country'!V29*'Italian Bonds'!I29 + 'Weights per Country'!W29*'Spanish Bonds'!J29</f>
        <v>3.394998001</v>
      </c>
      <c r="G28" s="3">
        <f> 'Weights per Country'!T29*'German Bonds'!K29 + 'Weights per Country'!U29*'French Bonds'!K29 + 'Weights per Country'!V29*'Italian Bonds'!J29 + 'Weights per Country'!W29*'Spanish Bonds'!K29</f>
        <v>4.117407531</v>
      </c>
      <c r="H28" s="3">
        <f> 'Weights per Country'!T29*'German Bonds'!L29 + 'Weights per Country'!U29*'French Bonds'!L29 + 'Weights per Country'!V29*'Italian Bonds'!K29 + 'Weights per Country'!W29*'Spanish Bonds'!L29</f>
        <v>5.059951531</v>
      </c>
    </row>
    <row r="29">
      <c r="A29" s="2">
        <v>36251.0</v>
      </c>
      <c r="B29" s="3">
        <f>'Weights per Country'!T30*'German Bonds'!B30 + 'Weights per Country'!U30*'French Bonds'!B30 + 'Weights per Country'!V30*'Italian Bonds'!B30 + 'Weights per Country'!W30*'Spanish Bonds'!B30</f>
        <v>2.296299169</v>
      </c>
      <c r="C29" s="3">
        <f>'Weights per Country'!T30*'German Bonds'!E30 + 'Weights per Country'!U30*'French Bonds'!D30 + 'Weights per Country'!V30*'Italian Bonds'!D30 + 'Weights per Country'!W30*'Spanish Bonds'!D30</f>
        <v>2.399829438</v>
      </c>
      <c r="D29" s="3">
        <f>'Weights per Country'!T30*'German Bonds'!G30 + 'Weights per Country'!U30*'French Bonds'!F30 + 'Weights per Country'!V30*'Italian Bonds'!F30 + 'Weights per Country'!W30*'Spanish Bonds'!F30</f>
        <v>2.535137779</v>
      </c>
      <c r="E29" s="3">
        <f>'Weights per Country'!T30*'German Bonds'!I30 + 'Weights per Country'!U30*'French Bonds'!H30 + 'Weights per Country'!V30*'Italian Bonds'!H30 + 'Weights per Country'!W30*'Spanish Bonds'!H30</f>
        <v>2.727551514</v>
      </c>
      <c r="F29" s="3">
        <f> 'Weights per Country'!T30*'German Bonds'!J30 + 'Weights per Country'!U30*'French Bonds'!I30 + 'Weights per Country'!V30*'Italian Bonds'!I30 + 'Weights per Country'!W30*'Spanish Bonds'!J30</f>
        <v>3.250913679</v>
      </c>
      <c r="G29" s="3">
        <f> 'Weights per Country'!T30*'German Bonds'!K30 + 'Weights per Country'!U30*'French Bonds'!K30 + 'Weights per Country'!V30*'Italian Bonds'!J30 + 'Weights per Country'!W30*'Spanish Bonds'!K30</f>
        <v>4.001159158</v>
      </c>
      <c r="H29" s="3">
        <f> 'Weights per Country'!T30*'German Bonds'!L30 + 'Weights per Country'!U30*'French Bonds'!L30 + 'Weights per Country'!V30*'Italian Bonds'!K30 + 'Weights per Country'!W30*'Spanish Bonds'!L30</f>
        <v>4.940008339</v>
      </c>
    </row>
    <row r="30">
      <c r="A30" s="2">
        <v>36281.0</v>
      </c>
      <c r="B30" s="3">
        <f>'Weights per Country'!T31*'German Bonds'!B31 + 'Weights per Country'!U31*'French Bonds'!B31 + 'Weights per Country'!V31*'Italian Bonds'!B31 + 'Weights per Country'!W31*'Spanish Bonds'!B31</f>
        <v>2.324589012</v>
      </c>
      <c r="C30" s="3">
        <f>'Weights per Country'!T31*'German Bonds'!E31 + 'Weights per Country'!U31*'French Bonds'!D31 + 'Weights per Country'!V31*'Italian Bonds'!D31 + 'Weights per Country'!W31*'Spanish Bonds'!D31</f>
        <v>2.439084818</v>
      </c>
      <c r="D30" s="3">
        <f>'Weights per Country'!T31*'German Bonds'!G31 + 'Weights per Country'!U31*'French Bonds'!F31 + 'Weights per Country'!V31*'Italian Bonds'!F31 + 'Weights per Country'!W31*'Spanish Bonds'!F31</f>
        <v>2.575700766</v>
      </c>
      <c r="E30" s="3">
        <f>'Weights per Country'!T31*'German Bonds'!I31 + 'Weights per Country'!U31*'French Bonds'!H31 + 'Weights per Country'!V31*'Italian Bonds'!H31 + 'Weights per Country'!W31*'Spanish Bonds'!H31</f>
        <v>2.865625804</v>
      </c>
      <c r="F30" s="3">
        <f> 'Weights per Country'!T31*'German Bonds'!J31 + 'Weights per Country'!U31*'French Bonds'!I31 + 'Weights per Country'!V31*'Italian Bonds'!I31 + 'Weights per Country'!W31*'Spanish Bonds'!J31</f>
        <v>3.510377658</v>
      </c>
      <c r="G30" s="3">
        <f> 'Weights per Country'!T31*'German Bonds'!K31 + 'Weights per Country'!U31*'French Bonds'!K31 + 'Weights per Country'!V31*'Italian Bonds'!J31 + 'Weights per Country'!W31*'Spanish Bonds'!K31</f>
        <v>4.276816817</v>
      </c>
      <c r="H30" s="3">
        <f> 'Weights per Country'!T31*'German Bonds'!L31 + 'Weights per Country'!U31*'French Bonds'!L31 + 'Weights per Country'!V31*'Italian Bonds'!K31 + 'Weights per Country'!W31*'Spanish Bonds'!L31</f>
        <v>5.20130429</v>
      </c>
    </row>
    <row r="31">
      <c r="A31" s="2">
        <v>36312.0</v>
      </c>
      <c r="B31" s="3">
        <f>'Weights per Country'!T32*'German Bonds'!B32 + 'Weights per Country'!U32*'French Bonds'!B32 + 'Weights per Country'!V32*'Italian Bonds'!B32 + 'Weights per Country'!W32*'Spanish Bonds'!B32</f>
        <v>2.468052777</v>
      </c>
      <c r="C31" s="3">
        <f>'Weights per Country'!T32*'German Bonds'!E32 + 'Weights per Country'!U32*'French Bonds'!D32 + 'Weights per Country'!V32*'Italian Bonds'!D32 + 'Weights per Country'!W32*'Spanish Bonds'!D32</f>
        <v>2.599729511</v>
      </c>
      <c r="D31" s="3">
        <f>'Weights per Country'!T32*'German Bonds'!G32 + 'Weights per Country'!U32*'French Bonds'!F32 + 'Weights per Country'!V32*'Italian Bonds'!F32 + 'Weights per Country'!W32*'Spanish Bonds'!F32</f>
        <v>2.759936528</v>
      </c>
      <c r="E31" s="3">
        <f>'Weights per Country'!T32*'German Bonds'!I32 + 'Weights per Country'!U32*'French Bonds'!H32 + 'Weights per Country'!V32*'Italian Bonds'!H32 + 'Weights per Country'!W32*'Spanish Bonds'!H32</f>
        <v>3.174791863</v>
      </c>
      <c r="F31" s="3">
        <f> 'Weights per Country'!T32*'German Bonds'!J32 + 'Weights per Country'!U32*'French Bonds'!I32 + 'Weights per Country'!V32*'Italian Bonds'!I32 + 'Weights per Country'!W32*'Spanish Bonds'!J32</f>
        <v>3.914936114</v>
      </c>
      <c r="G31" s="3">
        <f> 'Weights per Country'!T32*'German Bonds'!K32 + 'Weights per Country'!U32*'French Bonds'!K32 + 'Weights per Country'!V32*'Italian Bonds'!J32 + 'Weights per Country'!W32*'Spanish Bonds'!K32</f>
        <v>4.646199902</v>
      </c>
      <c r="H31" s="3">
        <f> 'Weights per Country'!T32*'German Bonds'!L32 + 'Weights per Country'!U32*'French Bonds'!L32 + 'Weights per Country'!V32*'Italian Bonds'!K32 + 'Weights per Country'!W32*'Spanish Bonds'!L32</f>
        <v>5.47383825</v>
      </c>
    </row>
    <row r="32">
      <c r="A32" s="2">
        <v>36342.0</v>
      </c>
      <c r="B32" s="3">
        <f>'Weights per Country'!T33*'German Bonds'!B33 + 'Weights per Country'!U33*'French Bonds'!B33 + 'Weights per Country'!V33*'Italian Bonds'!B33 + 'Weights per Country'!W33*'Spanish Bonds'!B33</f>
        <v>2.535214716</v>
      </c>
      <c r="C32" s="3">
        <f>'Weights per Country'!T33*'German Bonds'!E33 + 'Weights per Country'!U33*'French Bonds'!D33 + 'Weights per Country'!V33*'Italian Bonds'!D33 + 'Weights per Country'!W33*'Spanish Bonds'!D33</f>
        <v>2.670664762</v>
      </c>
      <c r="D32" s="3">
        <f>'Weights per Country'!T33*'German Bonds'!G33 + 'Weights per Country'!U33*'French Bonds'!F33 + 'Weights per Country'!V33*'Italian Bonds'!F33 + 'Weights per Country'!W33*'Spanish Bonds'!F33</f>
        <v>2.888061584</v>
      </c>
      <c r="E32" s="3">
        <f>'Weights per Country'!T33*'German Bonds'!I33 + 'Weights per Country'!U33*'French Bonds'!H33 + 'Weights per Country'!V33*'Italian Bonds'!H33 + 'Weights per Country'!W33*'Spanish Bonds'!H33</f>
        <v>3.351120991</v>
      </c>
      <c r="F32" s="3">
        <f> 'Weights per Country'!T33*'German Bonds'!J33 + 'Weights per Country'!U33*'French Bonds'!I33 + 'Weights per Country'!V33*'Italian Bonds'!I33 + 'Weights per Country'!W33*'Spanish Bonds'!J33</f>
        <v>4.2685218</v>
      </c>
      <c r="G32" s="3">
        <f> 'Weights per Country'!T33*'German Bonds'!K33 + 'Weights per Country'!U33*'French Bonds'!K33 + 'Weights per Country'!V33*'Italian Bonds'!J33 + 'Weights per Country'!W33*'Spanish Bonds'!K33</f>
        <v>4.905348523</v>
      </c>
      <c r="H32" s="3">
        <f> 'Weights per Country'!T33*'German Bonds'!L33 + 'Weights per Country'!U33*'French Bonds'!L33 + 'Weights per Country'!V33*'Italian Bonds'!K33 + 'Weights per Country'!W33*'Spanish Bonds'!L33</f>
        <v>5.657010927</v>
      </c>
    </row>
    <row r="33">
      <c r="A33" s="2">
        <v>36373.0</v>
      </c>
      <c r="B33" s="3">
        <f>'Weights per Country'!T34*'German Bonds'!B34 + 'Weights per Country'!U34*'French Bonds'!B34 + 'Weights per Country'!V34*'Italian Bonds'!B34 + 'Weights per Country'!W34*'Spanish Bonds'!B34</f>
        <v>2.634737863</v>
      </c>
      <c r="C33" s="3">
        <f>'Weights per Country'!T34*'German Bonds'!E34 + 'Weights per Country'!U34*'French Bonds'!D34 + 'Weights per Country'!V34*'Italian Bonds'!D34 + 'Weights per Country'!W34*'Spanish Bonds'!D34</f>
        <v>2.758691586</v>
      </c>
      <c r="D33" s="3">
        <f>'Weights per Country'!T34*'German Bonds'!G34 + 'Weights per Country'!U34*'French Bonds'!F34 + 'Weights per Country'!V34*'Italian Bonds'!F34 + 'Weights per Country'!W34*'Spanish Bonds'!F34</f>
        <v>3.008963488</v>
      </c>
      <c r="E33" s="3">
        <f>'Weights per Country'!T34*'German Bonds'!I34 + 'Weights per Country'!U34*'French Bonds'!H34 + 'Weights per Country'!V34*'Italian Bonds'!H34 + 'Weights per Country'!W34*'Spanish Bonds'!H34</f>
        <v>3.62661788</v>
      </c>
      <c r="F33" s="3">
        <f> 'Weights per Country'!T34*'German Bonds'!J34 + 'Weights per Country'!U34*'French Bonds'!I34 + 'Weights per Country'!V34*'Italian Bonds'!I34 + 'Weights per Country'!W34*'Spanish Bonds'!J34</f>
        <v>4.420163562</v>
      </c>
      <c r="G33" s="3">
        <f> 'Weights per Country'!T34*'German Bonds'!K34 + 'Weights per Country'!U34*'French Bonds'!K34 + 'Weights per Country'!V34*'Italian Bonds'!J34 + 'Weights per Country'!W34*'Spanish Bonds'!K34</f>
        <v>5.055609038</v>
      </c>
      <c r="H33" s="3">
        <f> 'Weights per Country'!T34*'German Bonds'!L34 + 'Weights per Country'!U34*'French Bonds'!L34 + 'Weights per Country'!V34*'Italian Bonds'!K34 + 'Weights per Country'!W34*'Spanish Bonds'!L34</f>
        <v>5.765347439</v>
      </c>
    </row>
    <row r="34">
      <c r="A34" s="2">
        <v>36404.0</v>
      </c>
      <c r="B34" s="3">
        <f>'Weights per Country'!T35*'German Bonds'!B35 + 'Weights per Country'!U35*'French Bonds'!B35 + 'Weights per Country'!V35*'Italian Bonds'!B35 + 'Weights per Country'!W35*'Spanish Bonds'!B35</f>
        <v>2.711324992</v>
      </c>
      <c r="C34" s="3">
        <f>'Weights per Country'!T35*'German Bonds'!E35 + 'Weights per Country'!U35*'French Bonds'!D35 + 'Weights per Country'!V35*'Italian Bonds'!D35 + 'Weights per Country'!W35*'Spanish Bonds'!D35</f>
        <v>2.900080428</v>
      </c>
      <c r="D34" s="3">
        <f>'Weights per Country'!T35*'German Bonds'!G35 + 'Weights per Country'!U35*'French Bonds'!F35 + 'Weights per Country'!V35*'Italian Bonds'!F35 + 'Weights per Country'!W35*'Spanish Bonds'!F35</f>
        <v>3.091501249</v>
      </c>
      <c r="E34" s="3">
        <f>'Weights per Country'!T35*'German Bonds'!I35 + 'Weights per Country'!U35*'French Bonds'!H35 + 'Weights per Country'!V35*'Italian Bonds'!H35 + 'Weights per Country'!W35*'Spanish Bonds'!H35</f>
        <v>3.784621892</v>
      </c>
      <c r="F34" s="3">
        <f> 'Weights per Country'!T35*'German Bonds'!J35 + 'Weights per Country'!U35*'French Bonds'!I35 + 'Weights per Country'!V35*'Italian Bonds'!I35 + 'Weights per Country'!W35*'Spanish Bonds'!J35</f>
        <v>4.578461604</v>
      </c>
      <c r="G34" s="3">
        <f> 'Weights per Country'!T35*'German Bonds'!K35 + 'Weights per Country'!U35*'French Bonds'!K35 + 'Weights per Country'!V35*'Italian Bonds'!J35 + 'Weights per Country'!W35*'Spanish Bonds'!K35</f>
        <v>5.230747444</v>
      </c>
      <c r="H34" s="3">
        <f> 'Weights per Country'!T35*'German Bonds'!L35 + 'Weights per Country'!U35*'French Bonds'!L35 + 'Weights per Country'!V35*'Italian Bonds'!K35 + 'Weights per Country'!W35*'Spanish Bonds'!L35</f>
        <v>5.858910067</v>
      </c>
    </row>
    <row r="35">
      <c r="A35" s="2">
        <v>36434.0</v>
      </c>
      <c r="B35" s="3">
        <f>'Weights per Country'!T36*'German Bonds'!B36 + 'Weights per Country'!U36*'French Bonds'!B36 + 'Weights per Country'!V36*'Italian Bonds'!B36 + 'Weights per Country'!W36*'Spanish Bonds'!B36</f>
        <v>3.086548714</v>
      </c>
      <c r="C35" s="3">
        <f>'Weights per Country'!T36*'German Bonds'!E36 + 'Weights per Country'!U36*'French Bonds'!D36 + 'Weights per Country'!V36*'Italian Bonds'!D36 + 'Weights per Country'!W36*'Spanish Bonds'!D36</f>
        <v>3.316563493</v>
      </c>
      <c r="D35" s="3">
        <f>'Weights per Country'!T36*'German Bonds'!G36 + 'Weights per Country'!U36*'French Bonds'!F36 + 'Weights per Country'!V36*'Italian Bonds'!F36 + 'Weights per Country'!W36*'Spanish Bonds'!F36</f>
        <v>3.486027684</v>
      </c>
      <c r="E35" s="3">
        <f>'Weights per Country'!T36*'German Bonds'!I36 + 'Weights per Country'!U36*'French Bonds'!H36 + 'Weights per Country'!V36*'Italian Bonds'!H36 + 'Weights per Country'!W36*'Spanish Bonds'!H36</f>
        <v>4.013145259</v>
      </c>
      <c r="F35" s="3">
        <f> 'Weights per Country'!T36*'German Bonds'!J36 + 'Weights per Country'!U36*'French Bonds'!I36 + 'Weights per Country'!V36*'Italian Bonds'!I36 + 'Weights per Country'!W36*'Spanish Bonds'!J36</f>
        <v>4.761926447</v>
      </c>
      <c r="G35" s="3">
        <f> 'Weights per Country'!T36*'German Bonds'!K36 + 'Weights per Country'!U36*'French Bonds'!K36 + 'Weights per Country'!V36*'Italian Bonds'!J36 + 'Weights per Country'!W36*'Spanish Bonds'!K36</f>
        <v>5.350353447</v>
      </c>
      <c r="H35" s="3">
        <f> 'Weights per Country'!T36*'German Bonds'!L36 + 'Weights per Country'!U36*'French Bonds'!L36 + 'Weights per Country'!V36*'Italian Bonds'!K36 + 'Weights per Country'!W36*'Spanish Bonds'!L36</f>
        <v>5.841256643</v>
      </c>
    </row>
    <row r="36">
      <c r="A36" s="2">
        <v>36465.0</v>
      </c>
      <c r="B36" s="3">
        <f>'Weights per Country'!T37*'German Bonds'!B37 + 'Weights per Country'!U37*'French Bonds'!B37 + 'Weights per Country'!V37*'Italian Bonds'!B37 + 'Weights per Country'!W37*'Spanish Bonds'!B37</f>
        <v>3.153036608</v>
      </c>
      <c r="C36" s="3">
        <f>'Weights per Country'!T37*'German Bonds'!E37 + 'Weights per Country'!U37*'French Bonds'!D37 + 'Weights per Country'!V37*'Italian Bonds'!D37 + 'Weights per Country'!W37*'Spanish Bonds'!D37</f>
        <v>3.352510253</v>
      </c>
      <c r="D36" s="3">
        <f>'Weights per Country'!T37*'German Bonds'!G37 + 'Weights per Country'!U37*'French Bonds'!F37 + 'Weights per Country'!V37*'Italian Bonds'!F37 + 'Weights per Country'!W37*'Spanish Bonds'!F37</f>
        <v>3.573822832</v>
      </c>
      <c r="E36" s="3">
        <f>'Weights per Country'!T37*'German Bonds'!I37 + 'Weights per Country'!U37*'French Bonds'!H37 + 'Weights per Country'!V37*'Italian Bonds'!H37 + 'Weights per Country'!W37*'Spanish Bonds'!H37</f>
        <v>4.088244718</v>
      </c>
      <c r="F36" s="3">
        <f> 'Weights per Country'!T37*'German Bonds'!J37 + 'Weights per Country'!U37*'French Bonds'!I37 + 'Weights per Country'!V37*'Italian Bonds'!I37 + 'Weights per Country'!W37*'Spanish Bonds'!J37</f>
        <v>4.782163904</v>
      </c>
      <c r="G36" s="3">
        <f> 'Weights per Country'!T37*'German Bonds'!K37 + 'Weights per Country'!U37*'French Bonds'!K37 + 'Weights per Country'!V37*'Italian Bonds'!J37 + 'Weights per Country'!W37*'Spanish Bonds'!K37</f>
        <v>5.277638435</v>
      </c>
      <c r="H36" s="3">
        <f> 'Weights per Country'!T37*'German Bonds'!L37 + 'Weights per Country'!U37*'French Bonds'!L37 + 'Weights per Country'!V37*'Italian Bonds'!K37 + 'Weights per Country'!W37*'Spanish Bonds'!L37</f>
        <v>5.859041465</v>
      </c>
    </row>
    <row r="37">
      <c r="A37" s="2">
        <v>36495.0</v>
      </c>
      <c r="B37" s="3">
        <f>'Weights per Country'!T38*'German Bonds'!B38 + 'Weights per Country'!U38*'French Bonds'!B38 + 'Weights per Country'!V38*'Italian Bonds'!B38 + 'Weights per Country'!W38*'Spanish Bonds'!B38</f>
        <v>3.285012454</v>
      </c>
      <c r="C37" s="3">
        <f>'Weights per Country'!T38*'German Bonds'!E38 + 'Weights per Country'!U38*'French Bonds'!D38 + 'Weights per Country'!V38*'Italian Bonds'!D38 + 'Weights per Country'!W38*'Spanish Bonds'!D38</f>
        <v>3.474708072</v>
      </c>
      <c r="D37" s="3">
        <f>'Weights per Country'!T38*'German Bonds'!G38 + 'Weights per Country'!U38*'French Bonds'!F38 + 'Weights per Country'!V38*'Italian Bonds'!F38 + 'Weights per Country'!W38*'Spanish Bonds'!F38</f>
        <v>3.664616794</v>
      </c>
      <c r="E37" s="3">
        <f>'Weights per Country'!T38*'German Bonds'!I38 + 'Weights per Country'!U38*'French Bonds'!H38 + 'Weights per Country'!V38*'Italian Bonds'!H38 + 'Weights per Country'!W38*'Spanish Bonds'!H38</f>
        <v>4.296175111</v>
      </c>
      <c r="F37" s="3">
        <f> 'Weights per Country'!T38*'German Bonds'!J38 + 'Weights per Country'!U38*'French Bonds'!I38 + 'Weights per Country'!V38*'Italian Bonds'!I38 + 'Weights per Country'!W38*'Spanish Bonds'!J38</f>
        <v>4.965820028</v>
      </c>
      <c r="G37" s="3">
        <f> 'Weights per Country'!T38*'German Bonds'!K38 + 'Weights per Country'!U38*'French Bonds'!K38 + 'Weights per Country'!V38*'Italian Bonds'!J38 + 'Weights per Country'!W38*'Spanish Bonds'!K38</f>
        <v>5.437682662</v>
      </c>
      <c r="H37" s="3">
        <f> 'Weights per Country'!T38*'German Bonds'!L38 + 'Weights per Country'!U38*'French Bonds'!L38 + 'Weights per Country'!V38*'Italian Bonds'!K38 + 'Weights per Country'!W38*'Spanish Bonds'!L38</f>
        <v>6.036054397</v>
      </c>
    </row>
    <row r="38">
      <c r="A38" s="2">
        <v>36526.0</v>
      </c>
      <c r="B38" s="3">
        <f>'Weights per Country'!T39*'German Bonds'!B39 + 'Weights per Country'!U39*'French Bonds'!B39 + 'Weights per Country'!V39*'Italian Bonds'!B39 + 'Weights per Country'!W39*'Spanish Bonds'!B39</f>
        <v>3.333859085</v>
      </c>
      <c r="C38" s="3">
        <f>'Weights per Country'!T39*'German Bonds'!E39 + 'Weights per Country'!U39*'French Bonds'!D39 + 'Weights per Country'!V39*'Italian Bonds'!D39 + 'Weights per Country'!W39*'Spanish Bonds'!D39</f>
        <v>3.507837913</v>
      </c>
      <c r="D38" s="3">
        <f>'Weights per Country'!T39*'German Bonds'!G39 + 'Weights per Country'!U39*'French Bonds'!F39 + 'Weights per Country'!V39*'Italian Bonds'!F39 + 'Weights per Country'!W39*'Spanish Bonds'!F39</f>
        <v>3.72522026</v>
      </c>
      <c r="E38" s="3">
        <f>'Weights per Country'!T39*'German Bonds'!I39 + 'Weights per Country'!U39*'French Bonds'!H39 + 'Weights per Country'!V39*'Italian Bonds'!H39 + 'Weights per Country'!W39*'Spanish Bonds'!H39</f>
        <v>4.429233237</v>
      </c>
      <c r="F38" s="3">
        <f> 'Weights per Country'!T39*'German Bonds'!J39 + 'Weights per Country'!U39*'French Bonds'!I39 + 'Weights per Country'!V39*'Italian Bonds'!I39 + 'Weights per Country'!W39*'Spanish Bonds'!J39</f>
        <v>5.166316464</v>
      </c>
      <c r="G38" s="3">
        <f> 'Weights per Country'!T39*'German Bonds'!K39 + 'Weights per Country'!U39*'French Bonds'!K39 + 'Weights per Country'!V39*'Italian Bonds'!J39 + 'Weights per Country'!W39*'Spanish Bonds'!K39</f>
        <v>5.669675216</v>
      </c>
      <c r="H38" s="3">
        <f> 'Weights per Country'!T39*'German Bonds'!L39 + 'Weights per Country'!U39*'French Bonds'!L39 + 'Weights per Country'!V39*'Italian Bonds'!K39 + 'Weights per Country'!W39*'Spanish Bonds'!L39</f>
        <v>6.14083782</v>
      </c>
    </row>
    <row r="39">
      <c r="A39" s="2">
        <v>36557.0</v>
      </c>
      <c r="B39" s="3">
        <f>'Weights per Country'!T40*'German Bonds'!B40 + 'Weights per Country'!U40*'French Bonds'!B40 + 'Weights per Country'!V40*'Italian Bonds'!B40 + 'Weights per Country'!W40*'Spanish Bonds'!B40</f>
        <v>3.457020467</v>
      </c>
      <c r="C39" s="3">
        <f>'Weights per Country'!T40*'German Bonds'!E40 + 'Weights per Country'!U40*'French Bonds'!D40 + 'Weights per Country'!V40*'Italian Bonds'!D40 + 'Weights per Country'!W40*'Spanish Bonds'!D40</f>
        <v>3.620275465</v>
      </c>
      <c r="D39" s="3">
        <f>'Weights per Country'!T40*'German Bonds'!G40 + 'Weights per Country'!U40*'French Bonds'!F40 + 'Weights per Country'!V40*'Italian Bonds'!F40 + 'Weights per Country'!W40*'Spanish Bonds'!F40</f>
        <v>3.850841544</v>
      </c>
      <c r="E39" s="3">
        <f>'Weights per Country'!T40*'German Bonds'!I40 + 'Weights per Country'!U40*'French Bonds'!H40 + 'Weights per Country'!V40*'Italian Bonds'!H40 + 'Weights per Country'!W40*'Spanish Bonds'!H40</f>
        <v>4.485610914</v>
      </c>
      <c r="F39" s="3">
        <f> 'Weights per Country'!T40*'German Bonds'!J40 + 'Weights per Country'!U40*'French Bonds'!I40 + 'Weights per Country'!V40*'Italian Bonds'!I40 + 'Weights per Country'!W40*'Spanish Bonds'!J40</f>
        <v>5.178259031</v>
      </c>
      <c r="G39" s="3">
        <f> 'Weights per Country'!T40*'German Bonds'!K40 + 'Weights per Country'!U40*'French Bonds'!K40 + 'Weights per Country'!V40*'Italian Bonds'!J40 + 'Weights per Country'!W40*'Spanish Bonds'!K40</f>
        <v>5.59135581</v>
      </c>
      <c r="H39" s="3">
        <f> 'Weights per Country'!T40*'German Bonds'!L40 + 'Weights per Country'!U40*'French Bonds'!L40 + 'Weights per Country'!V40*'Italian Bonds'!K40 + 'Weights per Country'!W40*'Spanish Bonds'!L40</f>
        <v>5.977810549</v>
      </c>
    </row>
    <row r="40">
      <c r="A40" s="2">
        <v>36586.0</v>
      </c>
      <c r="B40" s="3">
        <f>'Weights per Country'!T41*'German Bonds'!B41 + 'Weights per Country'!U41*'French Bonds'!B41 + 'Weights per Country'!V41*'Italian Bonds'!B41 + 'Weights per Country'!W41*'Spanish Bonds'!B41</f>
        <v>3.564876317</v>
      </c>
      <c r="C40" s="3">
        <f>'Weights per Country'!T41*'German Bonds'!E41 + 'Weights per Country'!U41*'French Bonds'!D41 + 'Weights per Country'!V41*'Italian Bonds'!D41 + 'Weights per Country'!W41*'Spanish Bonds'!D41</f>
        <v>3.74580627</v>
      </c>
      <c r="D40" s="3">
        <f>'Weights per Country'!T41*'German Bonds'!G41 + 'Weights per Country'!U41*'French Bonds'!F41 + 'Weights per Country'!V41*'Italian Bonds'!F41 + 'Weights per Country'!W41*'Spanish Bonds'!F41</f>
        <v>3.970915158</v>
      </c>
      <c r="E40" s="3">
        <f>'Weights per Country'!T41*'German Bonds'!I41 + 'Weights per Country'!U41*'French Bonds'!H41 + 'Weights per Country'!V41*'Italian Bonds'!H41 + 'Weights per Country'!W41*'Spanish Bonds'!H41</f>
        <v>4.465964857</v>
      </c>
      <c r="F40" s="3">
        <f> 'Weights per Country'!T41*'German Bonds'!J41 + 'Weights per Country'!U41*'French Bonds'!I41 + 'Weights per Country'!V41*'Italian Bonds'!I41 + 'Weights per Country'!W41*'Spanish Bonds'!J41</f>
        <v>5.008342934</v>
      </c>
      <c r="G40" s="3">
        <f> 'Weights per Country'!T41*'German Bonds'!K41 + 'Weights per Country'!U41*'French Bonds'!K41 + 'Weights per Country'!V41*'Italian Bonds'!J41 + 'Weights per Country'!W41*'Spanish Bonds'!K41</f>
        <v>5.40543011</v>
      </c>
      <c r="H40" s="3">
        <f> 'Weights per Country'!T41*'German Bonds'!L41 + 'Weights per Country'!U41*'French Bonds'!L41 + 'Weights per Country'!V41*'Italian Bonds'!K41 + 'Weights per Country'!W41*'Spanish Bonds'!L41</f>
        <v>5.714410705</v>
      </c>
    </row>
    <row r="41">
      <c r="A41" s="2">
        <v>36617.0</v>
      </c>
      <c r="B41" s="3">
        <f>'Weights per Country'!T42*'German Bonds'!B42 + 'Weights per Country'!U42*'French Bonds'!B42 + 'Weights per Country'!V42*'Italian Bonds'!B42 + 'Weights per Country'!W42*'Spanish Bonds'!B42</f>
        <v>3.755259105</v>
      </c>
      <c r="C41" s="3">
        <f>'Weights per Country'!T42*'German Bonds'!E42 + 'Weights per Country'!U42*'French Bonds'!D42 + 'Weights per Country'!V42*'Italian Bonds'!D42 + 'Weights per Country'!W42*'Spanish Bonds'!D42</f>
        <v>3.941684299</v>
      </c>
      <c r="D41" s="3">
        <f>'Weights per Country'!T42*'German Bonds'!G42 + 'Weights per Country'!U42*'French Bonds'!F42 + 'Weights per Country'!V42*'Italian Bonds'!F42 + 'Weights per Country'!W42*'Spanish Bonds'!F42</f>
        <v>4.390952717</v>
      </c>
      <c r="E41" s="3">
        <f>'Weights per Country'!T42*'German Bonds'!I42 + 'Weights per Country'!U42*'French Bonds'!H42 + 'Weights per Country'!V42*'Italian Bonds'!H42 + 'Weights per Country'!W42*'Spanish Bonds'!H42</f>
        <v>4.629561697</v>
      </c>
      <c r="F41" s="3">
        <f> 'Weights per Country'!T42*'German Bonds'!J42 + 'Weights per Country'!U42*'French Bonds'!I42 + 'Weights per Country'!V42*'Italian Bonds'!I42 + 'Weights per Country'!W42*'Spanish Bonds'!J42</f>
        <v>5.14245476</v>
      </c>
      <c r="G41" s="3">
        <f> 'Weights per Country'!T42*'German Bonds'!K42 + 'Weights per Country'!U42*'French Bonds'!K42 + 'Weights per Country'!V42*'Italian Bonds'!J42 + 'Weights per Country'!W42*'Spanish Bonds'!K42</f>
        <v>5.400930715</v>
      </c>
      <c r="H41" s="3">
        <f> 'Weights per Country'!T42*'German Bonds'!L42 + 'Weights per Country'!U42*'French Bonds'!L42 + 'Weights per Country'!V42*'Italian Bonds'!K42 + 'Weights per Country'!W42*'Spanish Bonds'!L42</f>
        <v>5.731755581</v>
      </c>
    </row>
    <row r="42">
      <c r="A42" s="2">
        <v>36647.0</v>
      </c>
      <c r="B42" s="3">
        <f>'Weights per Country'!T43*'German Bonds'!B43 + 'Weights per Country'!U43*'French Bonds'!B43 + 'Weights per Country'!V43*'Italian Bonds'!B43 + 'Weights per Country'!W43*'Spanish Bonds'!B43</f>
        <v>4.100683641</v>
      </c>
      <c r="C42" s="3">
        <f>'Weights per Country'!T43*'German Bonds'!E43 + 'Weights per Country'!U43*'French Bonds'!D43 + 'Weights per Country'!V43*'Italian Bonds'!D43 + 'Weights per Country'!W43*'Spanish Bonds'!D43</f>
        <v>4.296129546</v>
      </c>
      <c r="D42" s="3">
        <f>'Weights per Country'!T43*'German Bonds'!G43 + 'Weights per Country'!U43*'French Bonds'!F43 + 'Weights per Country'!V43*'Italian Bonds'!F43 + 'Weights per Country'!W43*'Spanish Bonds'!F43</f>
        <v>4.746499749</v>
      </c>
      <c r="E42" s="3">
        <f>'Weights per Country'!T43*'German Bonds'!I43 + 'Weights per Country'!U43*'French Bonds'!H43 + 'Weights per Country'!V43*'Italian Bonds'!H43 + 'Weights per Country'!W43*'Spanish Bonds'!H43</f>
        <v>4.92553917</v>
      </c>
      <c r="F42" s="3">
        <f> 'Weights per Country'!T43*'German Bonds'!J43 + 'Weights per Country'!U43*'French Bonds'!I43 + 'Weights per Country'!V43*'Italian Bonds'!I43 + 'Weights per Country'!W43*'Spanish Bonds'!J43</f>
        <v>5.206372867</v>
      </c>
      <c r="G42" s="3">
        <f> 'Weights per Country'!T43*'German Bonds'!K43 + 'Weights per Country'!U43*'French Bonds'!K43 + 'Weights per Country'!V43*'Italian Bonds'!J43 + 'Weights per Country'!W43*'Spanish Bonds'!K43</f>
        <v>5.429103695</v>
      </c>
      <c r="H42" s="3">
        <f> 'Weights per Country'!T43*'German Bonds'!L43 + 'Weights per Country'!U43*'French Bonds'!L43 + 'Weights per Country'!V43*'Italian Bonds'!K43 + 'Weights per Country'!W43*'Spanish Bonds'!L43</f>
        <v>5.578610326</v>
      </c>
    </row>
    <row r="43">
      <c r="A43" s="2">
        <v>36678.0</v>
      </c>
      <c r="B43" s="3">
        <f>'Weights per Country'!T44*'German Bonds'!B44 + 'Weights per Country'!U44*'French Bonds'!B44 + 'Weights per Country'!V44*'Italian Bonds'!B44 + 'Weights per Country'!W44*'Spanish Bonds'!B44</f>
        <v>4.171367563</v>
      </c>
      <c r="C43" s="3">
        <f>'Weights per Country'!T44*'German Bonds'!E44 + 'Weights per Country'!U44*'French Bonds'!D44 + 'Weights per Country'!V44*'Italian Bonds'!D44 + 'Weights per Country'!W44*'Spanish Bonds'!D44</f>
        <v>4.37697414</v>
      </c>
      <c r="D43" s="3">
        <f>'Weights per Country'!T44*'German Bonds'!G44 + 'Weights per Country'!U44*'French Bonds'!F44 + 'Weights per Country'!V44*'Italian Bonds'!F44 + 'Weights per Country'!W44*'Spanish Bonds'!F44</f>
        <v>4.751530401</v>
      </c>
      <c r="E43" s="3">
        <f>'Weights per Country'!T44*'German Bonds'!I44 + 'Weights per Country'!U44*'French Bonds'!H44 + 'Weights per Country'!V44*'Italian Bonds'!H44 + 'Weights per Country'!W44*'Spanish Bonds'!H44</f>
        <v>4.94169539</v>
      </c>
      <c r="F43" s="3">
        <f> 'Weights per Country'!T44*'German Bonds'!J44 + 'Weights per Country'!U44*'French Bonds'!I44 + 'Weights per Country'!V44*'Italian Bonds'!I44 + 'Weights per Country'!W44*'Spanish Bonds'!J44</f>
        <v>5.199916957</v>
      </c>
      <c r="G43" s="3">
        <f> 'Weights per Country'!T44*'German Bonds'!K44 + 'Weights per Country'!U44*'French Bonds'!K44 + 'Weights per Country'!V44*'Italian Bonds'!J44 + 'Weights per Country'!W44*'Spanish Bonds'!K44</f>
        <v>5.367990812</v>
      </c>
      <c r="H43" s="3">
        <f> 'Weights per Country'!T44*'German Bonds'!L44 + 'Weights per Country'!U44*'French Bonds'!L44 + 'Weights per Country'!V44*'Italian Bonds'!K44 + 'Weights per Country'!W44*'Spanish Bonds'!L44</f>
        <v>5.645009464</v>
      </c>
    </row>
    <row r="44">
      <c r="A44" s="2">
        <v>36708.0</v>
      </c>
      <c r="B44" s="3">
        <f>'Weights per Country'!T45*'German Bonds'!B45 + 'Weights per Country'!U45*'French Bonds'!B45 + 'Weights per Country'!V45*'Italian Bonds'!B45 + 'Weights per Country'!W45*'Spanish Bonds'!B45</f>
        <v>4.273829802</v>
      </c>
      <c r="C44" s="3">
        <f>'Weights per Country'!T45*'German Bonds'!E45 + 'Weights per Country'!U45*'French Bonds'!D45 + 'Weights per Country'!V45*'Italian Bonds'!D45 + 'Weights per Country'!W45*'Spanish Bonds'!D45</f>
        <v>4.493421734</v>
      </c>
      <c r="D44" s="3">
        <f>'Weights per Country'!T45*'German Bonds'!G45 + 'Weights per Country'!U45*'French Bonds'!F45 + 'Weights per Country'!V45*'Italian Bonds'!F45 + 'Weights per Country'!W45*'Spanish Bonds'!F45</f>
        <v>4.898291039</v>
      </c>
      <c r="E44" s="3">
        <f>'Weights per Country'!T45*'German Bonds'!I45 + 'Weights per Country'!U45*'French Bonds'!H45 + 'Weights per Country'!V45*'Italian Bonds'!H45 + 'Weights per Country'!W45*'Spanish Bonds'!H45</f>
        <v>5.080513141</v>
      </c>
      <c r="F44" s="3">
        <f> 'Weights per Country'!T45*'German Bonds'!J45 + 'Weights per Country'!U45*'French Bonds'!I45 + 'Weights per Country'!V45*'Italian Bonds'!I45 + 'Weights per Country'!W45*'Spanish Bonds'!J45</f>
        <v>5.285252856</v>
      </c>
      <c r="G44" s="3">
        <f> 'Weights per Country'!T45*'German Bonds'!K45 + 'Weights per Country'!U45*'French Bonds'!K45 + 'Weights per Country'!V45*'Italian Bonds'!J45 + 'Weights per Country'!W45*'Spanish Bonds'!K45</f>
        <v>5.404969611</v>
      </c>
      <c r="H44" s="3">
        <f> 'Weights per Country'!T45*'German Bonds'!L45 + 'Weights per Country'!U45*'French Bonds'!L45 + 'Weights per Country'!V45*'Italian Bonds'!K45 + 'Weights per Country'!W45*'Spanish Bonds'!L45</f>
        <v>5.583813957</v>
      </c>
    </row>
    <row r="45">
      <c r="A45" s="2">
        <v>36739.0</v>
      </c>
      <c r="B45" s="3">
        <f>'Weights per Country'!T46*'German Bonds'!B46 + 'Weights per Country'!U46*'French Bonds'!B46 + 'Weights per Country'!V46*'Italian Bonds'!B46 + 'Weights per Country'!W46*'Spanish Bonds'!B46</f>
        <v>4.440548487</v>
      </c>
      <c r="C45" s="3">
        <f>'Weights per Country'!T46*'German Bonds'!E46 + 'Weights per Country'!U46*'French Bonds'!D46 + 'Weights per Country'!V46*'Italian Bonds'!D46 + 'Weights per Country'!W46*'Spanish Bonds'!D46</f>
        <v>4.618022752</v>
      </c>
      <c r="D45" s="3">
        <f>'Weights per Country'!T46*'German Bonds'!G46 + 'Weights per Country'!U46*'French Bonds'!F46 + 'Weights per Country'!V46*'Italian Bonds'!F46 + 'Weights per Country'!W46*'Spanish Bonds'!F46</f>
        <v>4.956978063</v>
      </c>
      <c r="E45" s="3">
        <f>'Weights per Country'!T46*'German Bonds'!I46 + 'Weights per Country'!U46*'French Bonds'!H46 + 'Weights per Country'!V46*'Italian Bonds'!H46 + 'Weights per Country'!W46*'Spanish Bonds'!H46</f>
        <v>5.158333814</v>
      </c>
      <c r="F45" s="3">
        <f> 'Weights per Country'!T46*'German Bonds'!J46 + 'Weights per Country'!U46*'French Bonds'!I46 + 'Weights per Country'!V46*'Italian Bonds'!I46 + 'Weights per Country'!W46*'Spanish Bonds'!J46</f>
        <v>5.355297224</v>
      </c>
      <c r="G45" s="3">
        <f> 'Weights per Country'!T46*'German Bonds'!K46 + 'Weights per Country'!U46*'French Bonds'!K46 + 'Weights per Country'!V46*'Italian Bonds'!J46 + 'Weights per Country'!W46*'Spanish Bonds'!K46</f>
        <v>5.425642942</v>
      </c>
      <c r="H45" s="3">
        <f> 'Weights per Country'!T46*'German Bonds'!L46 + 'Weights per Country'!U46*'French Bonds'!L46 + 'Weights per Country'!V46*'Italian Bonds'!K46 + 'Weights per Country'!W46*'Spanish Bonds'!L46</f>
        <v>5.611230528</v>
      </c>
    </row>
    <row r="46">
      <c r="A46" s="2">
        <v>36770.0</v>
      </c>
      <c r="B46" s="3">
        <f>'Weights per Country'!T47*'German Bonds'!B47 + 'Weights per Country'!U47*'French Bonds'!B47 + 'Weights per Country'!V47*'Italian Bonds'!B47 + 'Weights per Country'!W47*'Spanish Bonds'!B47</f>
        <v>4.449908065</v>
      </c>
      <c r="C46" s="3">
        <f>'Weights per Country'!T47*'German Bonds'!E47 + 'Weights per Country'!U47*'French Bonds'!D47 + 'Weights per Country'!V47*'Italian Bonds'!D47 + 'Weights per Country'!W47*'Spanish Bonds'!D47</f>
        <v>4.59550839</v>
      </c>
      <c r="D46" s="3">
        <f>'Weights per Country'!T47*'German Bonds'!G47 + 'Weights per Country'!U47*'French Bonds'!F47 + 'Weights per Country'!V47*'Italian Bonds'!F47 + 'Weights per Country'!W47*'Spanish Bonds'!F47</f>
        <v>4.879682625</v>
      </c>
      <c r="E46" s="3">
        <f>'Weights per Country'!T47*'German Bonds'!I47 + 'Weights per Country'!U47*'French Bonds'!H47 + 'Weights per Country'!V47*'Italian Bonds'!H47 + 'Weights per Country'!W47*'Spanish Bonds'!H47</f>
        <v>5.036086589</v>
      </c>
      <c r="F46" s="3">
        <f> 'Weights per Country'!T47*'German Bonds'!J47 + 'Weights per Country'!U47*'French Bonds'!I47 + 'Weights per Country'!V47*'Italian Bonds'!I47 + 'Weights per Country'!W47*'Spanish Bonds'!J47</f>
        <v>5.216966172</v>
      </c>
      <c r="G46" s="3">
        <f> 'Weights per Country'!T47*'German Bonds'!K47 + 'Weights per Country'!U47*'French Bonds'!K47 + 'Weights per Country'!V47*'Italian Bonds'!J47 + 'Weights per Country'!W47*'Spanish Bonds'!K47</f>
        <v>5.411846367</v>
      </c>
      <c r="H46" s="3">
        <f> 'Weights per Country'!T47*'German Bonds'!L47 + 'Weights per Country'!U47*'French Bonds'!L47 + 'Weights per Country'!V47*'Italian Bonds'!K47 + 'Weights per Country'!W47*'Spanish Bonds'!L47</f>
        <v>5.736136421</v>
      </c>
    </row>
    <row r="47">
      <c r="A47" s="2">
        <v>36800.0</v>
      </c>
      <c r="B47" s="3">
        <f>'Weights per Country'!T48*'German Bonds'!B48 + 'Weights per Country'!U48*'French Bonds'!B48 + 'Weights per Country'!V48*'Italian Bonds'!B48 + 'Weights per Country'!W48*'Spanish Bonds'!B48</f>
        <v>4.540766693</v>
      </c>
      <c r="C47" s="3">
        <f>'Weights per Country'!T48*'German Bonds'!E48 + 'Weights per Country'!U48*'French Bonds'!D48 + 'Weights per Country'!V48*'Italian Bonds'!D48 + 'Weights per Country'!W48*'Spanish Bonds'!D48</f>
        <v>4.670163711</v>
      </c>
      <c r="D47" s="3">
        <f>'Weights per Country'!T48*'German Bonds'!G48 + 'Weights per Country'!U48*'French Bonds'!F48 + 'Weights per Country'!V48*'Italian Bonds'!F48 + 'Weights per Country'!W48*'Spanish Bonds'!F48</f>
        <v>4.950458751</v>
      </c>
      <c r="E47" s="3">
        <f>'Weights per Country'!T48*'German Bonds'!I48 + 'Weights per Country'!U48*'French Bonds'!H48 + 'Weights per Country'!V48*'Italian Bonds'!H48 + 'Weights per Country'!W48*'Spanish Bonds'!H48</f>
        <v>5.024096957</v>
      </c>
      <c r="F47" s="3">
        <f> 'Weights per Country'!T48*'German Bonds'!J48 + 'Weights per Country'!U48*'French Bonds'!I48 + 'Weights per Country'!V48*'Italian Bonds'!I48 + 'Weights per Country'!W48*'Spanish Bonds'!J48</f>
        <v>5.180996635</v>
      </c>
      <c r="G47" s="3">
        <f> 'Weights per Country'!T48*'German Bonds'!K48 + 'Weights per Country'!U48*'French Bonds'!K48 + 'Weights per Country'!V48*'Italian Bonds'!J48 + 'Weights per Country'!W48*'Spanish Bonds'!K48</f>
        <v>5.347667812</v>
      </c>
      <c r="H47" s="3">
        <f> 'Weights per Country'!T48*'German Bonds'!L48 + 'Weights per Country'!U48*'French Bonds'!L48 + 'Weights per Country'!V48*'Italian Bonds'!K48 + 'Weights per Country'!W48*'Spanish Bonds'!L48</f>
        <v>5.761499831</v>
      </c>
    </row>
    <row r="48">
      <c r="A48" s="2">
        <v>36831.0</v>
      </c>
      <c r="B48" s="3">
        <f>'Weights per Country'!T49*'German Bonds'!B49 + 'Weights per Country'!U49*'French Bonds'!B49 + 'Weights per Country'!V49*'Italian Bonds'!B49 + 'Weights per Country'!W49*'Spanish Bonds'!B49</f>
        <v>4.436762735</v>
      </c>
      <c r="C48" s="3">
        <f>'Weights per Country'!T49*'German Bonds'!E49 + 'Weights per Country'!U49*'French Bonds'!D49 + 'Weights per Country'!V49*'Italian Bonds'!D49 + 'Weights per Country'!W49*'Spanish Bonds'!D49</f>
        <v>4.565867138</v>
      </c>
      <c r="D48" s="3">
        <f>'Weights per Country'!T49*'German Bonds'!G49 + 'Weights per Country'!U49*'French Bonds'!F49 + 'Weights per Country'!V49*'Italian Bonds'!F49 + 'Weights per Country'!W49*'Spanish Bonds'!F49</f>
        <v>4.699829723</v>
      </c>
      <c r="E48" s="3">
        <f>'Weights per Country'!T49*'German Bonds'!I49 + 'Weights per Country'!U49*'French Bonds'!H49 + 'Weights per Country'!V49*'Italian Bonds'!H49 + 'Weights per Country'!W49*'Spanish Bonds'!H49</f>
        <v>4.765695651</v>
      </c>
      <c r="F48" s="3">
        <f> 'Weights per Country'!T49*'German Bonds'!J49 + 'Weights per Country'!U49*'French Bonds'!I49 + 'Weights per Country'!V49*'Italian Bonds'!I49 + 'Weights per Country'!W49*'Spanish Bonds'!J49</f>
        <v>4.925617854</v>
      </c>
      <c r="G48" s="3">
        <f> 'Weights per Country'!T49*'German Bonds'!K49 + 'Weights per Country'!U49*'French Bonds'!K49 + 'Weights per Country'!V49*'Italian Bonds'!J49 + 'Weights per Country'!W49*'Spanish Bonds'!K49</f>
        <v>5.204894081</v>
      </c>
      <c r="H48" s="3">
        <f> 'Weights per Country'!T49*'German Bonds'!L49 + 'Weights per Country'!U49*'French Bonds'!L49 + 'Weights per Country'!V49*'Italian Bonds'!K49 + 'Weights per Country'!W49*'Spanish Bonds'!L49</f>
        <v>5.583363995</v>
      </c>
    </row>
    <row r="49">
      <c r="A49" s="2">
        <v>36861.0</v>
      </c>
      <c r="B49" s="3">
        <f>'Weights per Country'!T50*'German Bonds'!B50 + 'Weights per Country'!U50*'French Bonds'!B50 + 'Weights per Country'!V50*'Italian Bonds'!B50 + 'Weights per Country'!W50*'Spanish Bonds'!B50</f>
        <v>4.254396531</v>
      </c>
      <c r="C49" s="3">
        <f>'Weights per Country'!T50*'German Bonds'!E50 + 'Weights per Country'!U50*'French Bonds'!D50 + 'Weights per Country'!V50*'Italian Bonds'!D50 + 'Weights per Country'!W50*'Spanish Bonds'!D50</f>
        <v>4.354600494</v>
      </c>
      <c r="D49" s="3">
        <f>'Weights per Country'!T50*'German Bonds'!G50 + 'Weights per Country'!U50*'French Bonds'!F50 + 'Weights per Country'!V50*'Italian Bonds'!F50 + 'Weights per Country'!W50*'Spanish Bonds'!F50</f>
        <v>4.406833309</v>
      </c>
      <c r="E49" s="3">
        <f>'Weights per Country'!T50*'German Bonds'!I50 + 'Weights per Country'!U50*'French Bonds'!H50 + 'Weights per Country'!V50*'Italian Bonds'!H50 + 'Weights per Country'!W50*'Spanish Bonds'!H50</f>
        <v>4.409348716</v>
      </c>
      <c r="F49" s="3">
        <f> 'Weights per Country'!T50*'German Bonds'!J50 + 'Weights per Country'!U50*'French Bonds'!I50 + 'Weights per Country'!V50*'Italian Bonds'!I50 + 'Weights per Country'!W50*'Spanish Bonds'!J50</f>
        <v>4.634769133</v>
      </c>
      <c r="G49" s="3">
        <f> 'Weights per Country'!T50*'German Bonds'!K50 + 'Weights per Country'!U50*'French Bonds'!K50 + 'Weights per Country'!V50*'Italian Bonds'!J50 + 'Weights per Country'!W50*'Spanish Bonds'!K50</f>
        <v>5.034755665</v>
      </c>
      <c r="H49" s="3">
        <f> 'Weights per Country'!T50*'German Bonds'!L50 + 'Weights per Country'!U50*'French Bonds'!L50 + 'Weights per Country'!V50*'Italian Bonds'!K50 + 'Weights per Country'!W50*'Spanish Bonds'!L50</f>
        <v>5.53293178</v>
      </c>
    </row>
    <row r="50">
      <c r="A50" s="2">
        <v>36892.0</v>
      </c>
      <c r="B50" s="3">
        <f>'Weights per Country'!T51*'German Bonds'!B51 + 'Weights per Country'!U51*'French Bonds'!B51 + 'Weights per Country'!V51*'Italian Bonds'!B51 + 'Weights per Country'!W51*'Spanish Bonds'!B51</f>
        <v>4.124642594</v>
      </c>
      <c r="C50" s="3">
        <f>'Weights per Country'!T51*'German Bonds'!E51 + 'Weights per Country'!U51*'French Bonds'!D51 + 'Weights per Country'!V51*'Italian Bonds'!D51 + 'Weights per Country'!W51*'Spanish Bonds'!D51</f>
        <v>4.194840465</v>
      </c>
      <c r="D50" s="3">
        <f>'Weights per Country'!T51*'German Bonds'!G51 + 'Weights per Country'!U51*'French Bonds'!F51 + 'Weights per Country'!V51*'Italian Bonds'!F51 + 'Weights per Country'!W51*'Spanish Bonds'!F51</f>
        <v>4.287372562</v>
      </c>
      <c r="E50" s="3">
        <f>'Weights per Country'!T51*'German Bonds'!I51 + 'Weights per Country'!U51*'French Bonds'!H51 + 'Weights per Country'!V51*'Italian Bonds'!H51 + 'Weights per Country'!W51*'Spanish Bonds'!H51</f>
        <v>4.342106121</v>
      </c>
      <c r="F50" s="3">
        <f> 'Weights per Country'!T51*'German Bonds'!J51 + 'Weights per Country'!U51*'French Bonds'!I51 + 'Weights per Country'!V51*'Italian Bonds'!I51 + 'Weights per Country'!W51*'Spanish Bonds'!J51</f>
        <v>4.602910718</v>
      </c>
      <c r="G50" s="3">
        <f> 'Weights per Country'!T51*'German Bonds'!K51 + 'Weights per Country'!U51*'French Bonds'!K51 + 'Weights per Country'!V51*'Italian Bonds'!J51 + 'Weights per Country'!W51*'Spanish Bonds'!K51</f>
        <v>4.960610334</v>
      </c>
      <c r="H50" s="3">
        <f> 'Weights per Country'!T51*'German Bonds'!L51 + 'Weights per Country'!U51*'French Bonds'!L51 + 'Weights per Country'!V51*'Italian Bonds'!K51 + 'Weights per Country'!W51*'Spanish Bonds'!L51</f>
        <v>5.519679076</v>
      </c>
    </row>
    <row r="51">
      <c r="A51" s="2">
        <v>36923.0</v>
      </c>
      <c r="B51" s="3">
        <f>'Weights per Country'!T52*'German Bonds'!B52 + 'Weights per Country'!U52*'French Bonds'!B52 + 'Weights per Country'!V52*'Italian Bonds'!B52 + 'Weights per Country'!W52*'Spanish Bonds'!B52</f>
        <v>4.128008188</v>
      </c>
      <c r="C51" s="3">
        <f>'Weights per Country'!T52*'German Bonds'!E52 + 'Weights per Country'!U52*'French Bonds'!D52 + 'Weights per Country'!V52*'Italian Bonds'!D52 + 'Weights per Country'!W52*'Spanish Bonds'!D52</f>
        <v>4.20096364</v>
      </c>
      <c r="D51" s="3">
        <f>'Weights per Country'!T52*'German Bonds'!G52 + 'Weights per Country'!U52*'French Bonds'!F52 + 'Weights per Country'!V52*'Italian Bonds'!F52 + 'Weights per Country'!W52*'Spanish Bonds'!F52</f>
        <v>4.25725467</v>
      </c>
      <c r="E51" s="3">
        <f>'Weights per Country'!T52*'German Bonds'!I52 + 'Weights per Country'!U52*'French Bonds'!H52 + 'Weights per Country'!V52*'Italian Bonds'!H52 + 'Weights per Country'!W52*'Spanish Bonds'!H52</f>
        <v>4.322259621</v>
      </c>
      <c r="F51" s="3">
        <f> 'Weights per Country'!T52*'German Bonds'!J52 + 'Weights per Country'!U52*'French Bonds'!I52 + 'Weights per Country'!V52*'Italian Bonds'!I52 + 'Weights per Country'!W52*'Spanish Bonds'!J52</f>
        <v>4.548550831</v>
      </c>
      <c r="G51" s="3">
        <f> 'Weights per Country'!T52*'German Bonds'!K52 + 'Weights per Country'!U52*'French Bonds'!K52 + 'Weights per Country'!V52*'Italian Bonds'!J52 + 'Weights per Country'!W52*'Spanish Bonds'!K52</f>
        <v>4.920564292</v>
      </c>
      <c r="H51" s="3">
        <f> 'Weights per Country'!T52*'German Bonds'!L52 + 'Weights per Country'!U52*'French Bonds'!L52 + 'Weights per Country'!V52*'Italian Bonds'!K52 + 'Weights per Country'!W52*'Spanish Bonds'!L52</f>
        <v>5.491047995</v>
      </c>
    </row>
    <row r="52">
      <c r="A52" s="2">
        <v>36951.0</v>
      </c>
      <c r="B52" s="3">
        <f>'Weights per Country'!T53*'German Bonds'!B53 + 'Weights per Country'!U53*'French Bonds'!B53 + 'Weights per Country'!V53*'Italian Bonds'!B53 + 'Weights per Country'!W53*'Spanish Bonds'!B53</f>
        <v>4.034531947</v>
      </c>
      <c r="C52" s="3">
        <f>'Weights per Country'!T53*'German Bonds'!E53 + 'Weights per Country'!U53*'French Bonds'!D53 + 'Weights per Country'!V53*'Italian Bonds'!D53 + 'Weights per Country'!W53*'Spanish Bonds'!D53</f>
        <v>4.10950468</v>
      </c>
      <c r="D52" s="3">
        <f>'Weights per Country'!T53*'German Bonds'!G53 + 'Weights per Country'!U53*'French Bonds'!F53 + 'Weights per Country'!V53*'Italian Bonds'!F53 + 'Weights per Country'!W53*'Spanish Bonds'!F53</f>
        <v>4.123780955</v>
      </c>
      <c r="E52" s="3">
        <f>'Weights per Country'!T53*'German Bonds'!I53 + 'Weights per Country'!U53*'French Bonds'!H53 + 'Weights per Country'!V53*'Italian Bonds'!H53 + 'Weights per Country'!W53*'Spanish Bonds'!H53</f>
        <v>4.178157147</v>
      </c>
      <c r="F52" s="3">
        <f> 'Weights per Country'!T53*'German Bonds'!J53 + 'Weights per Country'!U53*'French Bonds'!I53 + 'Weights per Country'!V53*'Italian Bonds'!I53 + 'Weights per Country'!W53*'Spanish Bonds'!J53</f>
        <v>4.48753055</v>
      </c>
      <c r="G52" s="3">
        <f> 'Weights per Country'!T53*'German Bonds'!K53 + 'Weights per Country'!U53*'French Bonds'!K53 + 'Weights per Country'!V53*'Italian Bonds'!J53 + 'Weights per Country'!W53*'Spanish Bonds'!K53</f>
        <v>4.914550928</v>
      </c>
      <c r="H52" s="3">
        <f> 'Weights per Country'!T53*'German Bonds'!L53 + 'Weights per Country'!U53*'French Bonds'!L53 + 'Weights per Country'!V53*'Italian Bonds'!K53 + 'Weights per Country'!W53*'Spanish Bonds'!L53</f>
        <v>5.498666602</v>
      </c>
    </row>
    <row r="53">
      <c r="A53" s="2">
        <v>36982.0</v>
      </c>
      <c r="B53" s="3">
        <f>'Weights per Country'!T54*'German Bonds'!B54 + 'Weights per Country'!U54*'French Bonds'!B54 + 'Weights per Country'!V54*'Italian Bonds'!B54 + 'Weights per Country'!W54*'Spanish Bonds'!B54</f>
        <v>4.202132498</v>
      </c>
      <c r="C53" s="3">
        <f>'Weights per Country'!T54*'German Bonds'!E54 + 'Weights per Country'!U54*'French Bonds'!D54 + 'Weights per Country'!V54*'Italian Bonds'!D54 + 'Weights per Country'!W54*'Spanish Bonds'!D54</f>
        <v>4.303633229</v>
      </c>
      <c r="D53" s="3">
        <f>'Weights per Country'!T54*'German Bonds'!G54 + 'Weights per Country'!U54*'French Bonds'!F54 + 'Weights per Country'!V54*'Italian Bonds'!F54 + 'Weights per Country'!W54*'Spanish Bonds'!F54</f>
        <v>4.47253625</v>
      </c>
      <c r="E53" s="3">
        <f>'Weights per Country'!T54*'German Bonds'!I54 + 'Weights per Country'!U54*'French Bonds'!H54 + 'Weights per Country'!V54*'Italian Bonds'!H54 + 'Weights per Country'!W54*'Spanish Bonds'!H54</f>
        <v>4.549029534</v>
      </c>
      <c r="F53" s="3">
        <f> 'Weights per Country'!T54*'German Bonds'!J54 + 'Weights per Country'!U54*'French Bonds'!I54 + 'Weights per Country'!V54*'Italian Bonds'!I54 + 'Weights per Country'!W54*'Spanish Bonds'!J54</f>
        <v>4.855792987</v>
      </c>
      <c r="G53" s="3">
        <f> 'Weights per Country'!T54*'German Bonds'!K54 + 'Weights per Country'!U54*'French Bonds'!K54 + 'Weights per Country'!V54*'Italian Bonds'!J54 + 'Weights per Country'!W54*'Spanish Bonds'!K54</f>
        <v>5.149767538</v>
      </c>
      <c r="H53" s="3">
        <f> 'Weights per Country'!T54*'German Bonds'!L54 + 'Weights per Country'!U54*'French Bonds'!L54 + 'Weights per Country'!V54*'Italian Bonds'!K54 + 'Weights per Country'!W54*'Spanish Bonds'!L54</f>
        <v>5.729601713</v>
      </c>
    </row>
    <row r="54">
      <c r="A54" s="2">
        <v>37012.0</v>
      </c>
      <c r="B54" s="3">
        <f>'Weights per Country'!T55*'German Bonds'!B55 + 'Weights per Country'!U55*'French Bonds'!B55 + 'Weights per Country'!V55*'Italian Bonds'!B55 + 'Weights per Country'!W55*'Spanish Bonds'!B55</f>
        <v>4.058833402</v>
      </c>
      <c r="C54" s="3">
        <f>'Weights per Country'!T55*'German Bonds'!E55 + 'Weights per Country'!U55*'French Bonds'!D55 + 'Weights per Country'!V55*'Italian Bonds'!D55 + 'Weights per Country'!W55*'Spanish Bonds'!D55</f>
        <v>4.144864476</v>
      </c>
      <c r="D54" s="3">
        <f>'Weights per Country'!T55*'German Bonds'!G55 + 'Weights per Country'!U55*'French Bonds'!F55 + 'Weights per Country'!V55*'Italian Bonds'!F55 + 'Weights per Country'!W55*'Spanish Bonds'!F55</f>
        <v>4.240684596</v>
      </c>
      <c r="E54" s="3">
        <f>'Weights per Country'!T55*'German Bonds'!I55 + 'Weights per Country'!U55*'French Bonds'!H55 + 'Weights per Country'!V55*'Italian Bonds'!H55 + 'Weights per Country'!W55*'Spanish Bonds'!H55</f>
        <v>4.37841633</v>
      </c>
      <c r="F54" s="3">
        <f> 'Weights per Country'!T55*'German Bonds'!J55 + 'Weights per Country'!U55*'French Bonds'!I55 + 'Weights per Country'!V55*'Italian Bonds'!I55 + 'Weights per Country'!W55*'Spanish Bonds'!J55</f>
        <v>4.831803519</v>
      </c>
      <c r="G54" s="3">
        <f> 'Weights per Country'!T55*'German Bonds'!K55 + 'Weights per Country'!U55*'French Bonds'!K55 + 'Weights per Country'!V55*'Italian Bonds'!J55 + 'Weights per Country'!W55*'Spanish Bonds'!K55</f>
        <v>5.276731118</v>
      </c>
      <c r="H54" s="3">
        <f> 'Weights per Country'!T55*'German Bonds'!L55 + 'Weights per Country'!U55*'French Bonds'!L55 + 'Weights per Country'!V55*'Italian Bonds'!K55 + 'Weights per Country'!W55*'Spanish Bonds'!L55</f>
        <v>5.857982177</v>
      </c>
    </row>
    <row r="55">
      <c r="A55" s="2">
        <v>37043.0</v>
      </c>
      <c r="B55" s="3">
        <f>'Weights per Country'!T56*'German Bonds'!B56 + 'Weights per Country'!U56*'French Bonds'!B56 + 'Weights per Country'!V56*'Italian Bonds'!B56 + 'Weights per Country'!W56*'Spanish Bonds'!B56</f>
        <v>3.910048141</v>
      </c>
      <c r="C55" s="3">
        <f>'Weights per Country'!T56*'German Bonds'!E56 + 'Weights per Country'!U56*'French Bonds'!D56 + 'Weights per Country'!V56*'Italian Bonds'!D56 + 'Weights per Country'!W56*'Spanish Bonds'!D56</f>
        <v>3.99403549</v>
      </c>
      <c r="D55" s="3">
        <f>'Weights per Country'!T56*'German Bonds'!G56 + 'Weights per Country'!U56*'French Bonds'!F56 + 'Weights per Country'!V56*'Italian Bonds'!F56 + 'Weights per Country'!W56*'Spanish Bonds'!F56</f>
        <v>4.092520643</v>
      </c>
      <c r="E55" s="3">
        <f>'Weights per Country'!T56*'German Bonds'!I56 + 'Weights per Country'!U56*'French Bonds'!H56 + 'Weights per Country'!V56*'Italian Bonds'!H56 + 'Weights per Country'!W56*'Spanish Bonds'!H56</f>
        <v>4.255104825</v>
      </c>
      <c r="F55" s="3">
        <f> 'Weights per Country'!T56*'German Bonds'!J56 + 'Weights per Country'!U56*'French Bonds'!I56 + 'Weights per Country'!V56*'Italian Bonds'!I56 + 'Weights per Country'!W56*'Spanish Bonds'!J56</f>
        <v>4.692970966</v>
      </c>
      <c r="G55" s="3">
        <f> 'Weights per Country'!T56*'German Bonds'!K56 + 'Weights per Country'!U56*'French Bonds'!K56 + 'Weights per Country'!V56*'Italian Bonds'!J56 + 'Weights per Country'!W56*'Spanish Bonds'!K56</f>
        <v>5.203523689</v>
      </c>
      <c r="H55" s="3">
        <f> 'Weights per Country'!T56*'German Bonds'!L56 + 'Weights per Country'!U56*'French Bonds'!L56 + 'Weights per Country'!V56*'Italian Bonds'!K56 + 'Weights per Country'!W56*'Spanish Bonds'!L56</f>
        <v>5.847707664</v>
      </c>
    </row>
    <row r="56">
      <c r="A56" s="2">
        <v>37073.0</v>
      </c>
      <c r="B56" s="3">
        <f>'Weights per Country'!T57*'German Bonds'!B57 + 'Weights per Country'!U57*'French Bonds'!B57 + 'Weights per Country'!V57*'Italian Bonds'!B57 + 'Weights per Country'!W57*'Spanish Bonds'!B57</f>
        <v>3.871898586</v>
      </c>
      <c r="C56" s="3">
        <f>'Weights per Country'!T57*'German Bonds'!E57 + 'Weights per Country'!U57*'French Bonds'!D57 + 'Weights per Country'!V57*'Italian Bonds'!D57 + 'Weights per Country'!W57*'Spanish Bonds'!D57</f>
        <v>3.941755063</v>
      </c>
      <c r="D56" s="3">
        <f>'Weights per Country'!T57*'German Bonds'!G57 + 'Weights per Country'!U57*'French Bonds'!F57 + 'Weights per Country'!V57*'Italian Bonds'!F57 + 'Weights per Country'!W57*'Spanish Bonds'!F57</f>
        <v>3.98125814</v>
      </c>
      <c r="E56" s="3">
        <f>'Weights per Country'!T57*'German Bonds'!I57 + 'Weights per Country'!U57*'French Bonds'!H57 + 'Weights per Country'!V57*'Italian Bonds'!H57 + 'Weights per Country'!W57*'Spanish Bonds'!H57</f>
        <v>4.101324954</v>
      </c>
      <c r="F56" s="3">
        <f> 'Weights per Country'!T57*'German Bonds'!J57 + 'Weights per Country'!U57*'French Bonds'!I57 + 'Weights per Country'!V57*'Italian Bonds'!I57 + 'Weights per Country'!W57*'Spanish Bonds'!J57</f>
        <v>4.506251567</v>
      </c>
      <c r="G56" s="3">
        <f> 'Weights per Country'!T57*'German Bonds'!K57 + 'Weights per Country'!U57*'French Bonds'!K57 + 'Weights per Country'!V57*'Italian Bonds'!J57 + 'Weights per Country'!W57*'Spanish Bonds'!K57</f>
        <v>5.076244283</v>
      </c>
      <c r="H56" s="3">
        <f> 'Weights per Country'!T57*'German Bonds'!L57 + 'Weights per Country'!U57*'French Bonds'!L57 + 'Weights per Country'!V57*'Italian Bonds'!K57 + 'Weights per Country'!W57*'Spanish Bonds'!L57</f>
        <v>5.60761</v>
      </c>
    </row>
    <row r="57">
      <c r="A57" s="2">
        <v>37104.0</v>
      </c>
      <c r="B57" s="3">
        <f>'Weights per Country'!T58*'German Bonds'!B58 + 'Weights per Country'!U58*'French Bonds'!B58 + 'Weights per Country'!V58*'Italian Bonds'!B58 + 'Weights per Country'!W58*'Spanish Bonds'!B58</f>
        <v>3.716217337</v>
      </c>
      <c r="C57" s="3">
        <f>'Weights per Country'!T58*'German Bonds'!E58 + 'Weights per Country'!U58*'French Bonds'!D58 + 'Weights per Country'!V58*'Italian Bonds'!D58 + 'Weights per Country'!W58*'Spanish Bonds'!D58</f>
        <v>3.788799346</v>
      </c>
      <c r="D57" s="3">
        <f>'Weights per Country'!T58*'German Bonds'!G58 + 'Weights per Country'!U58*'French Bonds'!F58 + 'Weights per Country'!V58*'Italian Bonds'!F58 + 'Weights per Country'!W58*'Spanish Bonds'!F58</f>
        <v>3.768958589</v>
      </c>
      <c r="E57" s="3">
        <f>'Weights per Country'!T58*'German Bonds'!I58 + 'Weights per Country'!U58*'French Bonds'!H58 + 'Weights per Country'!V58*'Italian Bonds'!H58 + 'Weights per Country'!W58*'Spanish Bonds'!H58</f>
        <v>3.901806203</v>
      </c>
      <c r="F57" s="3">
        <f> 'Weights per Country'!T58*'German Bonds'!J58 + 'Weights per Country'!U58*'French Bonds'!I58 + 'Weights per Country'!V58*'Italian Bonds'!I58 + 'Weights per Country'!W58*'Spanish Bonds'!J58</f>
        <v>4.30492981</v>
      </c>
      <c r="G57" s="3">
        <f> 'Weights per Country'!T58*'German Bonds'!K58 + 'Weights per Country'!U58*'French Bonds'!K58 + 'Weights per Country'!V58*'Italian Bonds'!J58 + 'Weights per Country'!W58*'Spanish Bonds'!K58</f>
        <v>4.953161281</v>
      </c>
      <c r="H57" s="3">
        <f> 'Weights per Country'!T58*'German Bonds'!L58 + 'Weights per Country'!U58*'French Bonds'!L58 + 'Weights per Country'!V58*'Italian Bonds'!K58 + 'Weights per Country'!W58*'Spanish Bonds'!L58</f>
        <v>5.552680661</v>
      </c>
    </row>
    <row r="58">
      <c r="A58" s="2">
        <v>37135.0</v>
      </c>
      <c r="B58" s="3">
        <f>'Weights per Country'!T59*'German Bonds'!B59 + 'Weights per Country'!U59*'French Bonds'!B59 + 'Weights per Country'!V59*'Italian Bonds'!B59 + 'Weights per Country'!W59*'Spanish Bonds'!B59</f>
        <v>3.279347978</v>
      </c>
      <c r="C58" s="3">
        <f>'Weights per Country'!T59*'German Bonds'!E59 + 'Weights per Country'!U59*'French Bonds'!D59 + 'Weights per Country'!V59*'Italian Bonds'!D59 + 'Weights per Country'!W59*'Spanish Bonds'!D59</f>
        <v>3.354215542</v>
      </c>
      <c r="D58" s="3">
        <f>'Weights per Country'!T59*'German Bonds'!G59 + 'Weights per Country'!U59*'French Bonds'!F59 + 'Weights per Country'!V59*'Italian Bonds'!F59 + 'Weights per Country'!W59*'Spanish Bonds'!F59</f>
        <v>3.312957402</v>
      </c>
      <c r="E58" s="3">
        <f>'Weights per Country'!T59*'German Bonds'!I59 + 'Weights per Country'!U59*'French Bonds'!H59 + 'Weights per Country'!V59*'Italian Bonds'!H59 + 'Weights per Country'!W59*'Spanish Bonds'!H59</f>
        <v>3.476353457</v>
      </c>
      <c r="F58" s="3">
        <f> 'Weights per Country'!T59*'German Bonds'!J59 + 'Weights per Country'!U59*'French Bonds'!I59 + 'Weights per Country'!V59*'Italian Bonds'!I59 + 'Weights per Country'!W59*'Spanish Bonds'!J59</f>
        <v>4.120368657</v>
      </c>
      <c r="G58" s="3">
        <f> 'Weights per Country'!T59*'German Bonds'!K59 + 'Weights per Country'!U59*'French Bonds'!K59 + 'Weights per Country'!V59*'Italian Bonds'!J59 + 'Weights per Country'!W59*'Spanish Bonds'!K59</f>
        <v>4.891530716</v>
      </c>
      <c r="H58" s="3">
        <f> 'Weights per Country'!T59*'German Bonds'!L59 + 'Weights per Country'!U59*'French Bonds'!L59 + 'Weights per Country'!V59*'Italian Bonds'!K59 + 'Weights per Country'!W59*'Spanish Bonds'!L59</f>
        <v>5.651231509</v>
      </c>
    </row>
    <row r="59">
      <c r="A59" s="2">
        <v>37165.0</v>
      </c>
      <c r="B59" s="3">
        <f>'Weights per Country'!T60*'German Bonds'!B60 + 'Weights per Country'!U60*'French Bonds'!B60 + 'Weights per Country'!V60*'Italian Bonds'!B60 + 'Weights per Country'!W60*'Spanish Bonds'!B60</f>
        <v>3.032204042</v>
      </c>
      <c r="C59" s="3">
        <f>'Weights per Country'!T60*'German Bonds'!E60 + 'Weights per Country'!U60*'French Bonds'!D60 + 'Weights per Country'!V60*'Italian Bonds'!D60 + 'Weights per Country'!W60*'Spanish Bonds'!D60</f>
        <v>3.109951408</v>
      </c>
      <c r="D59" s="3">
        <f>'Weights per Country'!T60*'German Bonds'!G60 + 'Weights per Country'!U60*'French Bonds'!F60 + 'Weights per Country'!V60*'Italian Bonds'!F60 + 'Weights per Country'!W60*'Spanish Bonds'!F60</f>
        <v>3.102192571</v>
      </c>
      <c r="E59" s="3">
        <f>'Weights per Country'!T60*'German Bonds'!I60 + 'Weights per Country'!U60*'French Bonds'!H60 + 'Weights per Country'!V60*'Italian Bonds'!H60 + 'Weights per Country'!W60*'Spanish Bonds'!H60</f>
        <v>3.193347011</v>
      </c>
      <c r="F59" s="3">
        <f> 'Weights per Country'!T60*'German Bonds'!J60 + 'Weights per Country'!U60*'French Bonds'!I60 + 'Weights per Country'!V60*'Italian Bonds'!I60 + 'Weights per Country'!W60*'Spanish Bonds'!J60</f>
        <v>3.834310078</v>
      </c>
      <c r="G59" s="3">
        <f> 'Weights per Country'!T60*'German Bonds'!K60 + 'Weights per Country'!U60*'French Bonds'!K60 + 'Weights per Country'!V60*'Italian Bonds'!J60 + 'Weights per Country'!W60*'Spanish Bonds'!K60</f>
        <v>4.642987634</v>
      </c>
      <c r="H59" s="3">
        <f> 'Weights per Country'!T60*'German Bonds'!L60 + 'Weights per Country'!U60*'French Bonds'!L60 + 'Weights per Country'!V60*'Italian Bonds'!K60 + 'Weights per Country'!W60*'Spanish Bonds'!L60</f>
        <v>5.146243242</v>
      </c>
    </row>
    <row r="60">
      <c r="A60" s="2">
        <v>37196.0</v>
      </c>
      <c r="B60" s="3">
        <f>'Weights per Country'!T61*'German Bonds'!B61 + 'Weights per Country'!U61*'French Bonds'!B61 + 'Weights per Country'!V61*'Italian Bonds'!B61 + 'Weights per Country'!W61*'Spanish Bonds'!B61</f>
        <v>2.998749901</v>
      </c>
      <c r="C60" s="3">
        <f>'Weights per Country'!T61*'German Bonds'!E61 + 'Weights per Country'!U61*'French Bonds'!D61 + 'Weights per Country'!V61*'Italian Bonds'!D61 + 'Weights per Country'!W61*'Spanish Bonds'!D61</f>
        <v>3.071733779</v>
      </c>
      <c r="D60" s="3">
        <f>'Weights per Country'!T61*'German Bonds'!G61 + 'Weights per Country'!U61*'French Bonds'!F61 + 'Weights per Country'!V61*'Italian Bonds'!F61 + 'Weights per Country'!W61*'Spanish Bonds'!F61</f>
        <v>3.198990296</v>
      </c>
      <c r="E60" s="3">
        <f>'Weights per Country'!T61*'German Bonds'!I61 + 'Weights per Country'!U61*'French Bonds'!H61 + 'Weights per Country'!V61*'Italian Bonds'!H61 + 'Weights per Country'!W61*'Spanish Bonds'!H61</f>
        <v>3.473022712</v>
      </c>
      <c r="F60" s="3">
        <f> 'Weights per Country'!T61*'German Bonds'!J61 + 'Weights per Country'!U61*'French Bonds'!I61 + 'Weights per Country'!V61*'Italian Bonds'!I61 + 'Weights per Country'!W61*'Spanish Bonds'!J61</f>
        <v>4.114987386</v>
      </c>
      <c r="G60" s="3">
        <f> 'Weights per Country'!T61*'German Bonds'!K61 + 'Weights per Country'!U61*'French Bonds'!K61 + 'Weights per Country'!V61*'Italian Bonds'!J61 + 'Weights per Country'!W61*'Spanish Bonds'!K61</f>
        <v>4.712453251</v>
      </c>
      <c r="H60" s="3">
        <f> 'Weights per Country'!T61*'German Bonds'!L61 + 'Weights per Country'!U61*'French Bonds'!L61 + 'Weights per Country'!V61*'Italian Bonds'!K61 + 'Weights per Country'!W61*'Spanish Bonds'!L61</f>
        <v>5.246294397</v>
      </c>
    </row>
    <row r="61">
      <c r="A61" s="2">
        <v>37226.0</v>
      </c>
      <c r="B61" s="3">
        <f>'Weights per Country'!T62*'German Bonds'!B62 + 'Weights per Country'!U62*'French Bonds'!B62 + 'Weights per Country'!V62*'Italian Bonds'!B62 + 'Weights per Country'!W62*'Spanish Bonds'!B62</f>
        <v>3.03138861</v>
      </c>
      <c r="C61" s="3">
        <f>'Weights per Country'!T62*'German Bonds'!E62 + 'Weights per Country'!U62*'French Bonds'!D62 + 'Weights per Country'!V62*'Italian Bonds'!D62 + 'Weights per Country'!W62*'Spanish Bonds'!D62</f>
        <v>3.134490666</v>
      </c>
      <c r="D61" s="3">
        <f>'Weights per Country'!T62*'German Bonds'!G62 + 'Weights per Country'!U62*'French Bonds'!F62 + 'Weights per Country'!V62*'Italian Bonds'!F62 + 'Weights per Country'!W62*'Spanish Bonds'!F62</f>
        <v>3.324010972</v>
      </c>
      <c r="E61" s="3">
        <f>'Weights per Country'!T62*'German Bonds'!I62 + 'Weights per Country'!U62*'French Bonds'!H62 + 'Weights per Country'!V62*'Italian Bonds'!H62 + 'Weights per Country'!W62*'Spanish Bonds'!H62</f>
        <v>3.695714767</v>
      </c>
      <c r="F61" s="3">
        <f> 'Weights per Country'!T62*'German Bonds'!J62 + 'Weights per Country'!U62*'French Bonds'!I62 + 'Weights per Country'!V62*'Italian Bonds'!I62 + 'Weights per Country'!W62*'Spanish Bonds'!J62</f>
        <v>4.489634704</v>
      </c>
      <c r="G61" s="3">
        <f> 'Weights per Country'!T62*'German Bonds'!K62 + 'Weights per Country'!U62*'French Bonds'!K62 + 'Weights per Country'!V62*'Italian Bonds'!J62 + 'Weights per Country'!W62*'Spanish Bonds'!K62</f>
        <v>4.991042003</v>
      </c>
      <c r="H61" s="3">
        <f> 'Weights per Country'!T62*'German Bonds'!L62 + 'Weights per Country'!U62*'French Bonds'!L62 + 'Weights per Country'!V62*'Italian Bonds'!K62 + 'Weights per Country'!W62*'Spanish Bonds'!L62</f>
        <v>5.497170358</v>
      </c>
    </row>
    <row r="62">
      <c r="A62" s="2">
        <v>37257.0</v>
      </c>
      <c r="B62" s="3">
        <f>'Weights per Country'!T63*'German Bonds'!B63 + 'Weights per Country'!U63*'French Bonds'!B63 + 'Weights per Country'!V63*'Italian Bonds'!B63 + 'Weights per Country'!W63*'Spanish Bonds'!B63</f>
        <v>3.148559303</v>
      </c>
      <c r="C62" s="3">
        <f>'Weights per Country'!T63*'German Bonds'!E63 + 'Weights per Country'!U63*'French Bonds'!D63 + 'Weights per Country'!V63*'Italian Bonds'!D63 + 'Weights per Country'!W63*'Spanish Bonds'!D63</f>
        <v>3.254968992</v>
      </c>
      <c r="D62" s="3">
        <f>'Weights per Country'!T63*'German Bonds'!G63 + 'Weights per Country'!U63*'French Bonds'!F63 + 'Weights per Country'!V63*'Italian Bonds'!F63 + 'Weights per Country'!W63*'Spanish Bonds'!F63</f>
        <v>3.543398896</v>
      </c>
      <c r="E62" s="3">
        <f>'Weights per Country'!T63*'German Bonds'!I63 + 'Weights per Country'!U63*'French Bonds'!H63 + 'Weights per Country'!V63*'Italian Bonds'!H63 + 'Weights per Country'!W63*'Spanish Bonds'!H63</f>
        <v>3.913970802</v>
      </c>
      <c r="F62" s="3">
        <f> 'Weights per Country'!T63*'German Bonds'!J63 + 'Weights per Country'!U63*'French Bonds'!I63 + 'Weights per Country'!V63*'Italian Bonds'!I63 + 'Weights per Country'!W63*'Spanish Bonds'!J63</f>
        <v>4.559174326</v>
      </c>
      <c r="G62" s="3">
        <f> 'Weights per Country'!T63*'German Bonds'!K63 + 'Weights per Country'!U63*'French Bonds'!K63 + 'Weights per Country'!V63*'Italian Bonds'!J63 + 'Weights per Country'!W63*'Spanish Bonds'!K63</f>
        <v>4.996864878</v>
      </c>
      <c r="H62" s="3">
        <f> 'Weights per Country'!T63*'German Bonds'!L63 + 'Weights per Country'!U63*'French Bonds'!L63 + 'Weights per Country'!V63*'Italian Bonds'!K63 + 'Weights per Country'!W63*'Spanish Bonds'!L63</f>
        <v>5.331915801</v>
      </c>
    </row>
    <row r="63">
      <c r="A63" s="2">
        <v>37288.0</v>
      </c>
      <c r="B63" s="3">
        <f>'Weights per Country'!T64*'German Bonds'!B64 + 'Weights per Country'!U64*'French Bonds'!B64 + 'Weights per Country'!V64*'Italian Bonds'!B64 + 'Weights per Country'!W64*'Spanish Bonds'!B64</f>
        <v>3.231691913</v>
      </c>
      <c r="C63" s="3">
        <f>'Weights per Country'!T64*'German Bonds'!E64 + 'Weights per Country'!U64*'French Bonds'!D64 + 'Weights per Country'!V64*'Italian Bonds'!D64 + 'Weights per Country'!W64*'Spanish Bonds'!D64</f>
        <v>3.343921122</v>
      </c>
      <c r="D63" s="3">
        <f>'Weights per Country'!T64*'German Bonds'!G64 + 'Weights per Country'!U64*'French Bonds'!F64 + 'Weights per Country'!V64*'Italian Bonds'!F64 + 'Weights per Country'!W64*'Spanish Bonds'!F64</f>
        <v>3.556199876</v>
      </c>
      <c r="E63" s="3">
        <f>'Weights per Country'!T64*'German Bonds'!I64 + 'Weights per Country'!U64*'French Bonds'!H64 + 'Weights per Country'!V64*'Italian Bonds'!H64 + 'Weights per Country'!W64*'Spanish Bonds'!H64</f>
        <v>3.93819566</v>
      </c>
      <c r="F63" s="3">
        <f> 'Weights per Country'!T64*'German Bonds'!J64 + 'Weights per Country'!U64*'French Bonds'!I64 + 'Weights per Country'!V64*'Italian Bonds'!I64 + 'Weights per Country'!W64*'Spanish Bonds'!J64</f>
        <v>4.622900043</v>
      </c>
      <c r="G63" s="3">
        <f> 'Weights per Country'!T64*'German Bonds'!K64 + 'Weights per Country'!U64*'French Bonds'!K64 + 'Weights per Country'!V64*'Italian Bonds'!J64 + 'Weights per Country'!W64*'Spanish Bonds'!K64</f>
        <v>5.085918221</v>
      </c>
      <c r="H63" s="3">
        <f> 'Weights per Country'!T64*'German Bonds'!L64 + 'Weights per Country'!U64*'French Bonds'!L64 + 'Weights per Country'!V64*'Italian Bonds'!K64 + 'Weights per Country'!W64*'Spanish Bonds'!L64</f>
        <v>5.438468726</v>
      </c>
    </row>
    <row r="64">
      <c r="A64" s="2">
        <v>37316.0</v>
      </c>
      <c r="B64" s="3">
        <f>'Weights per Country'!T65*'German Bonds'!B65 + 'Weights per Country'!U65*'French Bonds'!B65 + 'Weights per Country'!V65*'Italian Bonds'!B65 + 'Weights per Country'!W65*'Spanish Bonds'!B65</f>
        <v>3.27943677</v>
      </c>
      <c r="C64" s="3">
        <f>'Weights per Country'!T65*'German Bonds'!E65 + 'Weights per Country'!U65*'French Bonds'!D65 + 'Weights per Country'!V65*'Italian Bonds'!D65 + 'Weights per Country'!W65*'Spanish Bonds'!D65</f>
        <v>3.410912657</v>
      </c>
      <c r="D64" s="3">
        <f>'Weights per Country'!T65*'German Bonds'!G65 + 'Weights per Country'!U65*'French Bonds'!F65 + 'Weights per Country'!V65*'Italian Bonds'!F65 + 'Weights per Country'!W65*'Spanish Bonds'!F65</f>
        <v>3.79063853</v>
      </c>
      <c r="E64" s="3">
        <f>'Weights per Country'!T65*'German Bonds'!I65 + 'Weights per Country'!U65*'French Bonds'!H65 + 'Weights per Country'!V65*'Italian Bonds'!H65 + 'Weights per Country'!W65*'Spanish Bonds'!H65</f>
        <v>4.269952708</v>
      </c>
      <c r="F64" s="3">
        <f> 'Weights per Country'!T65*'German Bonds'!J65 + 'Weights per Country'!U65*'French Bonds'!I65 + 'Weights per Country'!V65*'Italian Bonds'!I65 + 'Weights per Country'!W65*'Spanish Bonds'!J65</f>
        <v>4.936272831</v>
      </c>
      <c r="G64" s="3">
        <f> 'Weights per Country'!T65*'German Bonds'!K65 + 'Weights per Country'!U65*'French Bonds'!K65 + 'Weights per Country'!V65*'Italian Bonds'!J65 + 'Weights per Country'!W65*'Spanish Bonds'!K65</f>
        <v>5.304868656</v>
      </c>
      <c r="H64" s="3">
        <f> 'Weights per Country'!T65*'German Bonds'!L65 + 'Weights per Country'!U65*'French Bonds'!L65 + 'Weights per Country'!V65*'Italian Bonds'!K65 + 'Weights per Country'!W65*'Spanish Bonds'!L65</f>
        <v>5.682160577</v>
      </c>
    </row>
    <row r="65">
      <c r="A65" s="2">
        <v>37347.0</v>
      </c>
      <c r="B65" s="3">
        <f>'Weights per Country'!T66*'German Bonds'!B66 + 'Weights per Country'!U66*'French Bonds'!B66 + 'Weights per Country'!V66*'Italian Bonds'!B66 + 'Weights per Country'!W66*'Spanish Bonds'!B66</f>
        <v>3.23382601</v>
      </c>
      <c r="C65" s="3">
        <f>'Weights per Country'!T66*'German Bonds'!E66 + 'Weights per Country'!U66*'French Bonds'!D66 + 'Weights per Country'!V66*'Italian Bonds'!D66 + 'Weights per Country'!W66*'Spanish Bonds'!D66</f>
        <v>3.362226495</v>
      </c>
      <c r="D65" s="3">
        <f>'Weights per Country'!T66*'German Bonds'!G66 + 'Weights per Country'!U66*'French Bonds'!F66 + 'Weights per Country'!V66*'Italian Bonds'!F66 + 'Weights per Country'!W66*'Spanish Bonds'!F66</f>
        <v>3.761561514</v>
      </c>
      <c r="E65" s="3">
        <f>'Weights per Country'!T66*'German Bonds'!I66 + 'Weights per Country'!U66*'French Bonds'!H66 + 'Weights per Country'!V66*'Italian Bonds'!H66 + 'Weights per Country'!W66*'Spanish Bonds'!H66</f>
        <v>4.070885599</v>
      </c>
      <c r="F65" s="3">
        <f> 'Weights per Country'!T66*'German Bonds'!J66 + 'Weights per Country'!U66*'French Bonds'!I66 + 'Weights per Country'!V66*'Italian Bonds'!I66 + 'Weights per Country'!W66*'Spanish Bonds'!J66</f>
        <v>4.761883219</v>
      </c>
      <c r="G65" s="3">
        <f> 'Weights per Country'!T66*'German Bonds'!K66 + 'Weights per Country'!U66*'French Bonds'!K66 + 'Weights per Country'!V66*'Italian Bonds'!J66 + 'Weights per Country'!W66*'Spanish Bonds'!K66</f>
        <v>5.248904956</v>
      </c>
      <c r="H65" s="3">
        <f> 'Weights per Country'!T66*'German Bonds'!L66 + 'Weights per Country'!U66*'French Bonds'!L66 + 'Weights per Country'!V66*'Italian Bonds'!K66 + 'Weights per Country'!W66*'Spanish Bonds'!L66</f>
        <v>5.609501249</v>
      </c>
    </row>
    <row r="66">
      <c r="A66" s="2">
        <v>37377.0</v>
      </c>
      <c r="B66" s="3">
        <f>'Weights per Country'!T67*'German Bonds'!B67 + 'Weights per Country'!U67*'French Bonds'!B67 + 'Weights per Country'!V67*'Italian Bonds'!B67 + 'Weights per Country'!W67*'Spanish Bonds'!B67</f>
        <v>3.277611156</v>
      </c>
      <c r="C66" s="3">
        <f>'Weights per Country'!T67*'German Bonds'!E67 + 'Weights per Country'!U67*'French Bonds'!D67 + 'Weights per Country'!V67*'Italian Bonds'!D67 + 'Weights per Country'!W67*'Spanish Bonds'!D67</f>
        <v>3.409512626</v>
      </c>
      <c r="D66" s="3">
        <f>'Weights per Country'!T67*'German Bonds'!G67 + 'Weights per Country'!U67*'French Bonds'!F67 + 'Weights per Country'!V67*'Italian Bonds'!F67 + 'Weights per Country'!W67*'Spanish Bonds'!F67</f>
        <v>3.83642431</v>
      </c>
      <c r="E66" s="3">
        <f>'Weights per Country'!T67*'German Bonds'!I67 + 'Weights per Country'!U67*'French Bonds'!H67 + 'Weights per Country'!V67*'Italian Bonds'!H67 + 'Weights per Country'!W67*'Spanish Bonds'!H67</f>
        <v>4.208672351</v>
      </c>
      <c r="F66" s="3">
        <f> 'Weights per Country'!T67*'German Bonds'!J67 + 'Weights per Country'!U67*'French Bonds'!I67 + 'Weights per Country'!V67*'Italian Bonds'!I67 + 'Weights per Country'!W67*'Spanish Bonds'!J67</f>
        <v>4.782081981</v>
      </c>
      <c r="G66" s="3">
        <f> 'Weights per Country'!T67*'German Bonds'!K67 + 'Weights per Country'!U67*'French Bonds'!K67 + 'Weights per Country'!V67*'Italian Bonds'!J67 + 'Weights per Country'!W67*'Spanish Bonds'!K67</f>
        <v>5.248368989</v>
      </c>
      <c r="H66" s="3">
        <f> 'Weights per Country'!T67*'German Bonds'!L67 + 'Weights per Country'!U67*'French Bonds'!L67 + 'Weights per Country'!V67*'Italian Bonds'!K67 + 'Weights per Country'!W67*'Spanish Bonds'!L67</f>
        <v>5.621493752</v>
      </c>
    </row>
    <row r="67">
      <c r="A67" s="2">
        <v>37408.0</v>
      </c>
      <c r="B67" s="3">
        <f>'Weights per Country'!T68*'German Bonds'!B68 + 'Weights per Country'!U68*'French Bonds'!B68 + 'Weights per Country'!V68*'Italian Bonds'!B68 + 'Weights per Country'!W68*'Spanish Bonds'!B68</f>
        <v>3.185199063</v>
      </c>
      <c r="C67" s="3">
        <f>'Weights per Country'!T68*'German Bonds'!E68 + 'Weights per Country'!U68*'French Bonds'!D68 + 'Weights per Country'!V68*'Italian Bonds'!D68 + 'Weights per Country'!W68*'Spanish Bonds'!D68</f>
        <v>3.301567239</v>
      </c>
      <c r="D67" s="3">
        <f>'Weights per Country'!T68*'German Bonds'!G68 + 'Weights per Country'!U68*'French Bonds'!F68 + 'Weights per Country'!V68*'Italian Bonds'!F68 + 'Weights per Country'!W68*'Spanish Bonds'!F68</f>
        <v>3.60397363</v>
      </c>
      <c r="E67" s="3">
        <f>'Weights per Country'!T68*'German Bonds'!I68 + 'Weights per Country'!U68*'French Bonds'!H68 + 'Weights per Country'!V68*'Italian Bonds'!H68 + 'Weights per Country'!W68*'Spanish Bonds'!H68</f>
        <v>3.917715463</v>
      </c>
      <c r="F67" s="3">
        <f> 'Weights per Country'!T68*'German Bonds'!J68 + 'Weights per Country'!U68*'French Bonds'!I68 + 'Weights per Country'!V68*'Italian Bonds'!I68 + 'Weights per Country'!W68*'Spanish Bonds'!J68</f>
        <v>4.511261021</v>
      </c>
      <c r="G67" s="3">
        <f> 'Weights per Country'!T68*'German Bonds'!K68 + 'Weights per Country'!U68*'French Bonds'!K68 + 'Weights per Country'!V68*'Italian Bonds'!J68 + 'Weights per Country'!W68*'Spanish Bonds'!K68</f>
        <v>5.050979424</v>
      </c>
      <c r="H67" s="3">
        <f> 'Weights per Country'!T68*'German Bonds'!L68 + 'Weights per Country'!U68*'French Bonds'!L68 + 'Weights per Country'!V68*'Italian Bonds'!K68 + 'Weights per Country'!W68*'Spanish Bonds'!L68</f>
        <v>5.375591226</v>
      </c>
    </row>
    <row r="68">
      <c r="A68" s="2">
        <v>37438.0</v>
      </c>
      <c r="B68" s="3">
        <f>'Weights per Country'!T69*'German Bonds'!B69 + 'Weights per Country'!U69*'French Bonds'!B69 + 'Weights per Country'!V69*'Italian Bonds'!B69 + 'Weights per Country'!W69*'Spanish Bonds'!B69</f>
        <v>3.027579279</v>
      </c>
      <c r="C68" s="3">
        <f>'Weights per Country'!T69*'German Bonds'!E69 + 'Weights per Country'!U69*'French Bonds'!D69 + 'Weights per Country'!V69*'Italian Bonds'!D69 + 'Weights per Country'!W69*'Spanish Bonds'!D69</f>
        <v>3.135280471</v>
      </c>
      <c r="D68" s="3">
        <f>'Weights per Country'!T69*'German Bonds'!G69 + 'Weights per Country'!U69*'French Bonds'!F69 + 'Weights per Country'!V69*'Italian Bonds'!F69 + 'Weights per Country'!W69*'Spanish Bonds'!F69</f>
        <v>3.191355572</v>
      </c>
      <c r="E68" s="3">
        <f>'Weights per Country'!T69*'German Bonds'!I69 + 'Weights per Country'!U69*'French Bonds'!H69 + 'Weights per Country'!V69*'Italian Bonds'!H69 + 'Weights per Country'!W69*'Spanish Bonds'!H69</f>
        <v>3.597076207</v>
      </c>
      <c r="F68" s="3">
        <f> 'Weights per Country'!T69*'German Bonds'!J69 + 'Weights per Country'!U69*'French Bonds'!I69 + 'Weights per Country'!V69*'Italian Bonds'!I69 + 'Weights per Country'!W69*'Spanish Bonds'!J69</f>
        <v>4.238069138</v>
      </c>
      <c r="G68" s="3">
        <f> 'Weights per Country'!T69*'German Bonds'!K69 + 'Weights per Country'!U69*'French Bonds'!K69 + 'Weights per Country'!V69*'Italian Bonds'!J69 + 'Weights per Country'!W69*'Spanish Bonds'!K69</f>
        <v>4.866682472</v>
      </c>
      <c r="H68" s="3">
        <f> 'Weights per Country'!T69*'German Bonds'!L69 + 'Weights per Country'!U69*'French Bonds'!L69 + 'Weights per Country'!V69*'Italian Bonds'!K69 + 'Weights per Country'!W69*'Spanish Bonds'!L69</f>
        <v>5.285448912</v>
      </c>
    </row>
    <row r="69">
      <c r="A69" s="2">
        <v>37469.0</v>
      </c>
      <c r="B69" s="3">
        <f>'Weights per Country'!T70*'German Bonds'!B70 + 'Weights per Country'!U70*'French Bonds'!B70 + 'Weights per Country'!V70*'Italian Bonds'!B70 + 'Weights per Country'!W70*'Spanish Bonds'!B70</f>
        <v>2.91413506</v>
      </c>
      <c r="C69" s="3">
        <f>'Weights per Country'!T70*'German Bonds'!E70 + 'Weights per Country'!U70*'French Bonds'!D70 + 'Weights per Country'!V70*'Italian Bonds'!D70 + 'Weights per Country'!W70*'Spanish Bonds'!D70</f>
        <v>3.012397128</v>
      </c>
      <c r="D69" s="3">
        <f>'Weights per Country'!T70*'German Bonds'!G70 + 'Weights per Country'!U70*'French Bonds'!F70 + 'Weights per Country'!V70*'Italian Bonds'!F70 + 'Weights per Country'!W70*'Spanish Bonds'!F70</f>
        <v>3.155820921</v>
      </c>
      <c r="E69" s="3">
        <f>'Weights per Country'!T70*'German Bonds'!I70 + 'Weights per Country'!U70*'French Bonds'!H70 + 'Weights per Country'!V70*'Italian Bonds'!H70 + 'Weights per Country'!W70*'Spanish Bonds'!H70</f>
        <v>3.393254058</v>
      </c>
      <c r="F69" s="3">
        <f> 'Weights per Country'!T70*'German Bonds'!J70 + 'Weights per Country'!U70*'French Bonds'!I70 + 'Weights per Country'!V70*'Italian Bonds'!I70 + 'Weights per Country'!W70*'Spanish Bonds'!J70</f>
        <v>3.997035507</v>
      </c>
      <c r="G69" s="3">
        <f> 'Weights per Country'!T70*'German Bonds'!K70 + 'Weights per Country'!U70*'French Bonds'!K70 + 'Weights per Country'!V70*'Italian Bonds'!J70 + 'Weights per Country'!W70*'Spanish Bonds'!K70</f>
        <v>4.627248707</v>
      </c>
      <c r="H69" s="3">
        <f> 'Weights per Country'!T70*'German Bonds'!L70 + 'Weights per Country'!U70*'French Bonds'!L70 + 'Weights per Country'!V70*'Italian Bonds'!K70 + 'Weights per Country'!W70*'Spanish Bonds'!L70</f>
        <v>5.09692508</v>
      </c>
    </row>
    <row r="70">
      <c r="A70" s="2">
        <v>37500.0</v>
      </c>
      <c r="B70" s="3">
        <f>'Weights per Country'!T71*'German Bonds'!B71 + 'Weights per Country'!U71*'French Bonds'!B71 + 'Weights per Country'!V71*'Italian Bonds'!B71 + 'Weights per Country'!W71*'Spanish Bonds'!B71</f>
        <v>2.764510256</v>
      </c>
      <c r="C70" s="3">
        <f>'Weights per Country'!T71*'German Bonds'!E71 + 'Weights per Country'!U71*'French Bonds'!D71 + 'Weights per Country'!V71*'Italian Bonds'!D71 + 'Weights per Country'!W71*'Spanish Bonds'!D71</f>
        <v>2.863686097</v>
      </c>
      <c r="D70" s="3">
        <f>'Weights per Country'!T71*'German Bonds'!G71 + 'Weights per Country'!U71*'French Bonds'!F71 + 'Weights per Country'!V71*'Italian Bonds'!F71 + 'Weights per Country'!W71*'Spanish Bonds'!F71</f>
        <v>2.867563815</v>
      </c>
      <c r="E70" s="3">
        <f>'Weights per Country'!T71*'German Bonds'!I71 + 'Weights per Country'!U71*'French Bonds'!H71 + 'Weights per Country'!V71*'Italian Bonds'!H71 + 'Weights per Country'!W71*'Spanish Bonds'!H71</f>
        <v>3.077779882</v>
      </c>
      <c r="F70" s="3">
        <f> 'Weights per Country'!T71*'German Bonds'!J71 + 'Weights per Country'!U71*'French Bonds'!I71 + 'Weights per Country'!V71*'Italian Bonds'!I71 + 'Weights per Country'!W71*'Spanish Bonds'!J71</f>
        <v>3.65447106</v>
      </c>
      <c r="G70" s="3">
        <f> 'Weights per Country'!T71*'German Bonds'!K71 + 'Weights per Country'!U71*'French Bonds'!K71 + 'Weights per Country'!V71*'Italian Bonds'!J71 + 'Weights per Country'!W71*'Spanish Bonds'!K71</f>
        <v>4.449523493</v>
      </c>
      <c r="H70" s="3">
        <f> 'Weights per Country'!T71*'German Bonds'!L71 + 'Weights per Country'!U71*'French Bonds'!L71 + 'Weights per Country'!V71*'Italian Bonds'!K71 + 'Weights per Country'!W71*'Spanish Bonds'!L71</f>
        <v>4.978744621</v>
      </c>
    </row>
    <row r="71">
      <c r="A71" s="2">
        <v>37530.0</v>
      </c>
      <c r="B71" s="3">
        <f>'Weights per Country'!T72*'German Bonds'!B72 + 'Weights per Country'!U72*'French Bonds'!B72 + 'Weights per Country'!V72*'Italian Bonds'!B72 + 'Weights per Country'!W72*'Spanish Bonds'!B72</f>
        <v>2.747380842</v>
      </c>
      <c r="C71" s="3">
        <f>'Weights per Country'!T72*'German Bonds'!E72 + 'Weights per Country'!U72*'French Bonds'!D72 + 'Weights per Country'!V72*'Italian Bonds'!D72 + 'Weights per Country'!W72*'Spanish Bonds'!D72</f>
        <v>2.828902357</v>
      </c>
      <c r="D71" s="3">
        <f>'Weights per Country'!T72*'German Bonds'!G72 + 'Weights per Country'!U72*'French Bonds'!F72 + 'Weights per Country'!V72*'Italian Bonds'!F72 + 'Weights per Country'!W72*'Spanish Bonds'!F72</f>
        <v>2.893175567</v>
      </c>
      <c r="E71" s="3">
        <f>'Weights per Country'!T72*'German Bonds'!I72 + 'Weights per Country'!U72*'French Bonds'!H72 + 'Weights per Country'!V72*'Italian Bonds'!H72 + 'Weights per Country'!W72*'Spanish Bonds'!H72</f>
        <v>3.097289449</v>
      </c>
      <c r="F71" s="3">
        <f> 'Weights per Country'!T72*'German Bonds'!J72 + 'Weights per Country'!U72*'French Bonds'!I72 + 'Weights per Country'!V72*'Italian Bonds'!I72 + 'Weights per Country'!W72*'Spanish Bonds'!J72</f>
        <v>3.826073187</v>
      </c>
      <c r="G71" s="3">
        <f> 'Weights per Country'!T72*'German Bonds'!K72 + 'Weights per Country'!U72*'French Bonds'!K72 + 'Weights per Country'!V72*'Italian Bonds'!J72 + 'Weights per Country'!W72*'Spanish Bonds'!K72</f>
        <v>4.570461481</v>
      </c>
      <c r="H71" s="3">
        <f> 'Weights per Country'!T72*'German Bonds'!L72 + 'Weights per Country'!U72*'French Bonds'!L72 + 'Weights per Country'!V72*'Italian Bonds'!K72 + 'Weights per Country'!W72*'Spanish Bonds'!L72</f>
        <v>5.177210091</v>
      </c>
    </row>
    <row r="72">
      <c r="A72" s="2">
        <v>37561.0</v>
      </c>
      <c r="B72" s="3">
        <f>'Weights per Country'!T73*'German Bonds'!B73 + 'Weights per Country'!U73*'French Bonds'!B73 + 'Weights per Country'!V73*'Italian Bonds'!B73 + 'Weights per Country'!W73*'Spanish Bonds'!B73</f>
        <v>2.601511171</v>
      </c>
      <c r="C72" s="3">
        <f>'Weights per Country'!T73*'German Bonds'!E73 + 'Weights per Country'!U73*'French Bonds'!D73 + 'Weights per Country'!V73*'Italian Bonds'!D73 + 'Weights per Country'!W73*'Spanish Bonds'!D73</f>
        <v>2.679313559</v>
      </c>
      <c r="D72" s="3">
        <f>'Weights per Country'!T73*'German Bonds'!G73 + 'Weights per Country'!U73*'French Bonds'!F73 + 'Weights per Country'!V73*'Italian Bonds'!F73 + 'Weights per Country'!W73*'Spanish Bonds'!F73</f>
        <v>2.797970579</v>
      </c>
      <c r="E72" s="3">
        <f>'Weights per Country'!T73*'German Bonds'!I73 + 'Weights per Country'!U73*'French Bonds'!H73 + 'Weights per Country'!V73*'Italian Bonds'!H73 + 'Weights per Country'!W73*'Spanish Bonds'!H73</f>
        <v>2.996936337</v>
      </c>
      <c r="F72" s="3">
        <f> 'Weights per Country'!T73*'German Bonds'!J73 + 'Weights per Country'!U73*'French Bonds'!I73 + 'Weights per Country'!V73*'Italian Bonds'!I73 + 'Weights per Country'!W73*'Spanish Bonds'!J73</f>
        <v>3.75764276</v>
      </c>
      <c r="G72" s="3">
        <f> 'Weights per Country'!T73*'German Bonds'!K73 + 'Weights per Country'!U73*'French Bonds'!K73 + 'Weights per Country'!V73*'Italian Bonds'!J73 + 'Weights per Country'!W73*'Spanish Bonds'!K73</f>
        <v>4.521295057</v>
      </c>
      <c r="H72" s="3">
        <f> 'Weights per Country'!T73*'German Bonds'!L73 + 'Weights per Country'!U73*'French Bonds'!L73 + 'Weights per Country'!V73*'Italian Bonds'!K73 + 'Weights per Country'!W73*'Spanish Bonds'!L73</f>
        <v>5.12651457</v>
      </c>
    </row>
    <row r="73">
      <c r="A73" s="2">
        <v>37591.0</v>
      </c>
      <c r="B73" s="3">
        <f>'Weights per Country'!T74*'German Bonds'!B74 + 'Weights per Country'!U74*'French Bonds'!B74 + 'Weights per Country'!V74*'Italian Bonds'!B74 + 'Weights per Country'!W74*'Spanish Bonds'!B74</f>
        <v>2.407983077</v>
      </c>
      <c r="C73" s="3">
        <f>'Weights per Country'!T74*'German Bonds'!E74 + 'Weights per Country'!U74*'French Bonds'!D74 + 'Weights per Country'!V74*'Italian Bonds'!D74 + 'Weights per Country'!W74*'Spanish Bonds'!D74</f>
        <v>2.480523302</v>
      </c>
      <c r="D73" s="3">
        <f>'Weights per Country'!T74*'German Bonds'!G74 + 'Weights per Country'!U74*'French Bonds'!F74 + 'Weights per Country'!V74*'Italian Bonds'!F74 + 'Weights per Country'!W74*'Spanish Bonds'!F74</f>
        <v>2.523795089</v>
      </c>
      <c r="E73" s="3">
        <f>'Weights per Country'!T74*'German Bonds'!I74 + 'Weights per Country'!U74*'French Bonds'!H74 + 'Weights per Country'!V74*'Italian Bonds'!H74 + 'Weights per Country'!W74*'Spanish Bonds'!H74</f>
        <v>2.710269055</v>
      </c>
      <c r="F73" s="3">
        <f> 'Weights per Country'!T74*'German Bonds'!J74 + 'Weights per Country'!U74*'French Bonds'!I74 + 'Weights per Country'!V74*'Italian Bonds'!I74 + 'Weights per Country'!W74*'Spanish Bonds'!J74</f>
        <v>3.378856321</v>
      </c>
      <c r="G73" s="3">
        <f> 'Weights per Country'!T74*'German Bonds'!K74 + 'Weights per Country'!U74*'French Bonds'!K74 + 'Weights per Country'!V74*'Italian Bonds'!J74 + 'Weights per Country'!W74*'Spanish Bonds'!K74</f>
        <v>4.300334295</v>
      </c>
      <c r="H73" s="3">
        <f> 'Weights per Country'!T74*'German Bonds'!L74 + 'Weights per Country'!U74*'French Bonds'!L74 + 'Weights per Country'!V74*'Italian Bonds'!K74 + 'Weights per Country'!W74*'Spanish Bonds'!L74</f>
        <v>4.904353327</v>
      </c>
    </row>
    <row r="74">
      <c r="A74" s="2">
        <v>37622.0</v>
      </c>
      <c r="B74" s="3">
        <f>'Weights per Country'!T75*'German Bonds'!B75 + 'Weights per Country'!U75*'French Bonds'!B75 + 'Weights per Country'!V75*'Italian Bonds'!B75 + 'Weights per Country'!W75*'Spanish Bonds'!B75</f>
        <v>2.302618909</v>
      </c>
      <c r="C74" s="3">
        <f>'Weights per Country'!T75*'German Bonds'!E75 + 'Weights per Country'!U75*'French Bonds'!D75 + 'Weights per Country'!V75*'Italian Bonds'!D75 + 'Weights per Country'!W75*'Spanish Bonds'!D75</f>
        <v>2.372252004</v>
      </c>
      <c r="D74" s="3">
        <f>'Weights per Country'!T75*'German Bonds'!G75 + 'Weights per Country'!U75*'French Bonds'!F75 + 'Weights per Country'!V75*'Italian Bonds'!F75 + 'Weights per Country'!W75*'Spanish Bonds'!F75</f>
        <v>2.387205372</v>
      </c>
      <c r="E74" s="3">
        <f>'Weights per Country'!T75*'German Bonds'!I75 + 'Weights per Country'!U75*'French Bonds'!H75 + 'Weights per Country'!V75*'Italian Bonds'!H75 + 'Weights per Country'!W75*'Spanish Bonds'!H75</f>
        <v>2.556981089</v>
      </c>
      <c r="F74" s="3">
        <f> 'Weights per Country'!T75*'German Bonds'!J75 + 'Weights per Country'!U75*'French Bonds'!I75 + 'Weights per Country'!V75*'Italian Bonds'!I75 + 'Weights per Country'!W75*'Spanish Bonds'!J75</f>
        <v>3.284972482</v>
      </c>
      <c r="G74" s="3">
        <f> 'Weights per Country'!T75*'German Bonds'!K75 + 'Weights per Country'!U75*'French Bonds'!K75 + 'Weights per Country'!V75*'Italian Bonds'!J75 + 'Weights per Country'!W75*'Spanish Bonds'!K75</f>
        <v>4.15132779</v>
      </c>
      <c r="H74" s="3">
        <f> 'Weights per Country'!T75*'German Bonds'!L75 + 'Weights per Country'!U75*'French Bonds'!L75 + 'Weights per Country'!V75*'Italian Bonds'!K75 + 'Weights per Country'!W75*'Spanish Bonds'!L75</f>
        <v>4.773741517</v>
      </c>
    </row>
    <row r="75">
      <c r="A75" s="2">
        <v>37653.0</v>
      </c>
      <c r="B75" s="3">
        <f>'Weights per Country'!T76*'German Bonds'!B76 + 'Weights per Country'!U76*'French Bonds'!B76 + 'Weights per Country'!V76*'Italian Bonds'!B76 + 'Weights per Country'!W76*'Spanish Bonds'!B76</f>
        <v>2.103593579</v>
      </c>
      <c r="C75" s="3">
        <f>'Weights per Country'!T76*'German Bonds'!E76 + 'Weights per Country'!U76*'French Bonds'!D76 + 'Weights per Country'!V76*'Italian Bonds'!D76 + 'Weights per Country'!W76*'Spanish Bonds'!D76</f>
        <v>2.17586036</v>
      </c>
      <c r="D75" s="3">
        <f>'Weights per Country'!T76*'German Bonds'!G76 + 'Weights per Country'!U76*'French Bonds'!F76 + 'Weights per Country'!V76*'Italian Bonds'!F76 + 'Weights per Country'!W76*'Spanish Bonds'!F76</f>
        <v>2.169877527</v>
      </c>
      <c r="E75" s="3">
        <f>'Weights per Country'!T76*'German Bonds'!I76 + 'Weights per Country'!U76*'French Bonds'!H76 + 'Weights per Country'!V76*'Italian Bonds'!H76 + 'Weights per Country'!W76*'Spanish Bonds'!H76</f>
        <v>2.319643707</v>
      </c>
      <c r="F75" s="3">
        <f> 'Weights per Country'!T76*'German Bonds'!J76 + 'Weights per Country'!U76*'French Bonds'!I76 + 'Weights per Country'!V76*'Italian Bonds'!I76 + 'Weights per Country'!W76*'Spanish Bonds'!J76</f>
        <v>3.051905844</v>
      </c>
      <c r="G75" s="3">
        <f> 'Weights per Country'!T76*'German Bonds'!K76 + 'Weights per Country'!U76*'French Bonds'!K76 + 'Weights per Country'!V76*'Italian Bonds'!J76 + 'Weights per Country'!W76*'Spanish Bonds'!K76</f>
        <v>4.004921081</v>
      </c>
      <c r="H75" s="3">
        <f> 'Weights per Country'!T76*'German Bonds'!L76 + 'Weights per Country'!U76*'French Bonds'!L76 + 'Weights per Country'!V76*'Italian Bonds'!K76 + 'Weights per Country'!W76*'Spanish Bonds'!L76</f>
        <v>4.690532996</v>
      </c>
    </row>
    <row r="76">
      <c r="A76" s="2">
        <v>37681.0</v>
      </c>
      <c r="B76" s="3">
        <f>'Weights per Country'!T77*'German Bonds'!B77 + 'Weights per Country'!U77*'French Bonds'!B77 + 'Weights per Country'!V77*'Italian Bonds'!B77 + 'Weights per Country'!W77*'Spanish Bonds'!B77</f>
        <v>2.148140854</v>
      </c>
      <c r="C76" s="3">
        <f>'Weights per Country'!T77*'German Bonds'!E77 + 'Weights per Country'!U77*'French Bonds'!D77 + 'Weights per Country'!V77*'Italian Bonds'!D77 + 'Weights per Country'!W77*'Spanish Bonds'!D77</f>
        <v>2.221142428</v>
      </c>
      <c r="D76" s="3">
        <f>'Weights per Country'!T77*'German Bonds'!G77 + 'Weights per Country'!U77*'French Bonds'!F77 + 'Weights per Country'!V77*'Italian Bonds'!F77 + 'Weights per Country'!W77*'Spanish Bonds'!F77</f>
        <v>2.182496802</v>
      </c>
      <c r="E76" s="3">
        <f>'Weights per Country'!T77*'German Bonds'!I77 + 'Weights per Country'!U77*'French Bonds'!H77 + 'Weights per Country'!V77*'Italian Bonds'!H77 + 'Weights per Country'!W77*'Spanish Bonds'!H77</f>
        <v>2.480460764</v>
      </c>
      <c r="F76" s="3">
        <f> 'Weights per Country'!T77*'German Bonds'!J77 + 'Weights per Country'!U77*'French Bonds'!I77 + 'Weights per Country'!V77*'Italian Bonds'!I77 + 'Weights per Country'!W77*'Spanish Bonds'!J77</f>
        <v>3.267360015</v>
      </c>
      <c r="G76" s="3">
        <f> 'Weights per Country'!T77*'German Bonds'!K77 + 'Weights per Country'!U77*'French Bonds'!K77 + 'Weights per Country'!V77*'Italian Bonds'!J77 + 'Weights per Country'!W77*'Spanish Bonds'!K77</f>
        <v>4.103764254</v>
      </c>
      <c r="H76" s="3">
        <f> 'Weights per Country'!T77*'German Bonds'!L77 + 'Weights per Country'!U77*'French Bonds'!L77 + 'Weights per Country'!V77*'Italian Bonds'!K77 + 'Weights per Country'!W77*'Spanish Bonds'!L77</f>
        <v>4.871830146</v>
      </c>
    </row>
    <row r="77">
      <c r="A77" s="2">
        <v>37712.0</v>
      </c>
      <c r="B77" s="3">
        <f>'Weights per Country'!T78*'German Bonds'!B78 + 'Weights per Country'!U78*'French Bonds'!B78 + 'Weights per Country'!V78*'Italian Bonds'!B78 + 'Weights per Country'!W78*'Spanish Bonds'!B78</f>
        <v>2.110648945</v>
      </c>
      <c r="C77" s="3">
        <f>'Weights per Country'!T78*'German Bonds'!E78 + 'Weights per Country'!U78*'French Bonds'!D78 + 'Weights per Country'!V78*'Italian Bonds'!D78 + 'Weights per Country'!W78*'Spanish Bonds'!D78</f>
        <v>2.165084025</v>
      </c>
      <c r="D77" s="3">
        <f>'Weights per Country'!T78*'German Bonds'!G78 + 'Weights per Country'!U78*'French Bonds'!F78 + 'Weights per Country'!V78*'Italian Bonds'!F78 + 'Weights per Country'!W78*'Spanish Bonds'!F78</f>
        <v>2.227132785</v>
      </c>
      <c r="E77" s="3">
        <f>'Weights per Country'!T78*'German Bonds'!I78 + 'Weights per Country'!U78*'French Bonds'!H78 + 'Weights per Country'!V78*'Italian Bonds'!H78 + 'Weights per Country'!W78*'Spanish Bonds'!H78</f>
        <v>2.39884508</v>
      </c>
      <c r="F77" s="3">
        <f> 'Weights per Country'!T78*'German Bonds'!J78 + 'Weights per Country'!U78*'French Bonds'!I78 + 'Weights per Country'!V78*'Italian Bonds'!I78 + 'Weights per Country'!W78*'Spanish Bonds'!J78</f>
        <v>3.21361284</v>
      </c>
      <c r="G77" s="3">
        <f> 'Weights per Country'!T78*'German Bonds'!K78 + 'Weights per Country'!U78*'French Bonds'!K78 + 'Weights per Country'!V78*'Italian Bonds'!J78 + 'Weights per Country'!W78*'Spanish Bonds'!K78</f>
        <v>4.112644645</v>
      </c>
      <c r="H77" s="3">
        <f> 'Weights per Country'!T78*'German Bonds'!L78 + 'Weights per Country'!U78*'French Bonds'!L78 + 'Weights per Country'!V78*'Italian Bonds'!K78 + 'Weights per Country'!W78*'Spanish Bonds'!L78</f>
        <v>4.894719593</v>
      </c>
    </row>
    <row r="78">
      <c r="A78" s="2">
        <v>37742.0</v>
      </c>
      <c r="B78" s="3">
        <f>'Weights per Country'!T79*'German Bonds'!B79 + 'Weights per Country'!U79*'French Bonds'!B79 + 'Weights per Country'!V79*'Italian Bonds'!B79 + 'Weights per Country'!W79*'Spanish Bonds'!B79</f>
        <v>1.901932062</v>
      </c>
      <c r="C78" s="3">
        <f>'Weights per Country'!T79*'German Bonds'!E79 + 'Weights per Country'!U79*'French Bonds'!D79 + 'Weights per Country'!V79*'Italian Bonds'!D79 + 'Weights per Country'!W79*'Spanish Bonds'!D79</f>
        <v>1.971744861</v>
      </c>
      <c r="D78" s="3">
        <f>'Weights per Country'!T79*'German Bonds'!G79 + 'Weights per Country'!U79*'French Bonds'!F79 + 'Weights per Country'!V79*'Italian Bonds'!F79 + 'Weights per Country'!W79*'Spanish Bonds'!F79</f>
        <v>2.005887434</v>
      </c>
      <c r="E78" s="3">
        <f>'Weights per Country'!T79*'German Bonds'!I79 + 'Weights per Country'!U79*'French Bonds'!H79 + 'Weights per Country'!V79*'Italian Bonds'!H79 + 'Weights per Country'!W79*'Spanish Bonds'!H79</f>
        <v>2.140589184</v>
      </c>
      <c r="F78" s="3">
        <f> 'Weights per Country'!T79*'German Bonds'!J79 + 'Weights per Country'!U79*'French Bonds'!I79 + 'Weights per Country'!V79*'Italian Bonds'!I79 + 'Weights per Country'!W79*'Spanish Bonds'!J79</f>
        <v>2.843367422</v>
      </c>
      <c r="G78" s="3">
        <f> 'Weights per Country'!T79*'German Bonds'!K79 + 'Weights per Country'!U79*'French Bonds'!K79 + 'Weights per Country'!V79*'Italian Bonds'!J79 + 'Weights per Country'!W79*'Spanish Bonds'!K79</f>
        <v>3.811888029</v>
      </c>
      <c r="H78" s="3">
        <f> 'Weights per Country'!T79*'German Bonds'!L79 + 'Weights per Country'!U79*'French Bonds'!L79 + 'Weights per Country'!V79*'Italian Bonds'!K79 + 'Weights per Country'!W79*'Spanish Bonds'!L79</f>
        <v>4.616901372</v>
      </c>
    </row>
    <row r="79">
      <c r="A79" s="2">
        <v>37773.0</v>
      </c>
      <c r="B79" s="3">
        <f>'Weights per Country'!T80*'German Bonds'!B80 + 'Weights per Country'!U80*'French Bonds'!B80 + 'Weights per Country'!V80*'Italian Bonds'!B80 + 'Weights per Country'!W80*'Spanish Bonds'!B80</f>
        <v>1.80121094</v>
      </c>
      <c r="C79" s="3">
        <f>'Weights per Country'!T80*'German Bonds'!E80 + 'Weights per Country'!U80*'French Bonds'!D80 + 'Weights per Country'!V80*'Italian Bonds'!D80 + 'Weights per Country'!W80*'Spanish Bonds'!D80</f>
        <v>1.872937176</v>
      </c>
      <c r="D79" s="3">
        <f>'Weights per Country'!T80*'German Bonds'!G80 + 'Weights per Country'!U80*'French Bonds'!F80 + 'Weights per Country'!V80*'Italian Bonds'!F80 + 'Weights per Country'!W80*'Spanish Bonds'!F80</f>
        <v>1.982230174</v>
      </c>
      <c r="E79" s="3">
        <f>'Weights per Country'!T80*'German Bonds'!I80 + 'Weights per Country'!U80*'French Bonds'!H80 + 'Weights per Country'!V80*'Italian Bonds'!H80 + 'Weights per Country'!W80*'Spanish Bonds'!H80</f>
        <v>2.197555819</v>
      </c>
      <c r="F79" s="3">
        <f> 'Weights per Country'!T80*'German Bonds'!J80 + 'Weights per Country'!U80*'French Bonds'!I80 + 'Weights per Country'!V80*'Italian Bonds'!I80 + 'Weights per Country'!W80*'Spanish Bonds'!J80</f>
        <v>3.028979697</v>
      </c>
      <c r="G79" s="3">
        <f> 'Weights per Country'!T80*'German Bonds'!K80 + 'Weights per Country'!U80*'French Bonds'!K80 + 'Weights per Country'!V80*'Italian Bonds'!J80 + 'Weights per Country'!W80*'Spanish Bonds'!K80</f>
        <v>3.842809608</v>
      </c>
      <c r="H79" s="3">
        <f> 'Weights per Country'!T80*'German Bonds'!L80 + 'Weights per Country'!U80*'French Bonds'!L80 + 'Weights per Country'!V80*'Italian Bonds'!K80 + 'Weights per Country'!W80*'Spanish Bonds'!L80</f>
        <v>4.75483845</v>
      </c>
    </row>
    <row r="80">
      <c r="A80" s="2">
        <v>37803.0</v>
      </c>
      <c r="B80" s="3">
        <f>'Weights per Country'!T81*'German Bonds'!B81 + 'Weights per Country'!U81*'French Bonds'!B81 + 'Weights per Country'!V81*'Italian Bonds'!B81 + 'Weights per Country'!W81*'Spanish Bonds'!B81</f>
        <v>1.90545557</v>
      </c>
      <c r="C80" s="3">
        <f>'Weights per Country'!T81*'German Bonds'!E81 + 'Weights per Country'!U81*'French Bonds'!D81 + 'Weights per Country'!V81*'Italian Bonds'!D81 + 'Weights per Country'!W81*'Spanish Bonds'!D81</f>
        <v>1.992221879</v>
      </c>
      <c r="D80" s="3">
        <f>'Weights per Country'!T81*'German Bonds'!G81 + 'Weights per Country'!U81*'French Bonds'!F81 + 'Weights per Country'!V81*'Italian Bonds'!F81 + 'Weights per Country'!W81*'Spanish Bonds'!F81</f>
        <v>2.173235003</v>
      </c>
      <c r="E80" s="3">
        <f>'Weights per Country'!T81*'German Bonds'!I81 + 'Weights per Country'!U81*'French Bonds'!H81 + 'Weights per Country'!V81*'Italian Bonds'!H81 + 'Weights per Country'!W81*'Spanish Bonds'!H81</f>
        <v>2.530764396</v>
      </c>
      <c r="F80" s="3">
        <f> 'Weights per Country'!T81*'German Bonds'!J81 + 'Weights per Country'!U81*'French Bonds'!I81 + 'Weights per Country'!V81*'Italian Bonds'!I81 + 'Weights per Country'!W81*'Spanish Bonds'!J81</f>
        <v>3.381116251</v>
      </c>
      <c r="G80" s="3">
        <f> 'Weights per Country'!T81*'German Bonds'!K81 + 'Weights per Country'!U81*'French Bonds'!K81 + 'Weights per Country'!V81*'Italian Bonds'!J81 + 'Weights per Country'!W81*'Spanish Bonds'!K81</f>
        <v>4.162375942</v>
      </c>
      <c r="H80" s="3">
        <f> 'Weights per Country'!T81*'German Bonds'!L81 + 'Weights per Country'!U81*'French Bonds'!L81 + 'Weights per Country'!V81*'Italian Bonds'!K81 + 'Weights per Country'!W81*'Spanish Bonds'!L81</f>
        <v>5.046689604</v>
      </c>
    </row>
    <row r="81">
      <c r="A81" s="2">
        <v>37834.0</v>
      </c>
      <c r="B81" s="3">
        <f>'Weights per Country'!T82*'German Bonds'!B82 + 'Weights per Country'!U82*'French Bonds'!B82 + 'Weights per Country'!V82*'Italian Bonds'!B82 + 'Weights per Country'!W82*'Spanish Bonds'!B82</f>
        <v>1.898131696</v>
      </c>
      <c r="C81" s="3">
        <f>'Weights per Country'!T82*'German Bonds'!E82 + 'Weights per Country'!U82*'French Bonds'!D82 + 'Weights per Country'!V82*'Italian Bonds'!D82 + 'Weights per Country'!W82*'Spanish Bonds'!D82</f>
        <v>1.993227078</v>
      </c>
      <c r="D81" s="3">
        <f>'Weights per Country'!T82*'German Bonds'!G82 + 'Weights per Country'!U82*'French Bonds'!F82 + 'Weights per Country'!V82*'Italian Bonds'!F82 + 'Weights per Country'!W82*'Spanish Bonds'!F82</f>
        <v>2.222375718</v>
      </c>
      <c r="E81" s="3">
        <f>'Weights per Country'!T82*'German Bonds'!I82 + 'Weights per Country'!U82*'French Bonds'!H82 + 'Weights per Country'!V82*'Italian Bonds'!H82 + 'Weights per Country'!W82*'Spanish Bonds'!H82</f>
        <v>2.561419607</v>
      </c>
      <c r="F81" s="3">
        <f> 'Weights per Country'!T82*'German Bonds'!J82 + 'Weights per Country'!U82*'French Bonds'!I82 + 'Weights per Country'!V82*'Italian Bonds'!I82 + 'Weights per Country'!W82*'Spanish Bonds'!J82</f>
        <v>3.399329108</v>
      </c>
      <c r="G81" s="3">
        <f> 'Weights per Country'!T82*'German Bonds'!K82 + 'Weights per Country'!U82*'French Bonds'!K82 + 'Weights per Country'!V82*'Italian Bonds'!J82 + 'Weights per Country'!W82*'Spanish Bonds'!K82</f>
        <v>4.166951908</v>
      </c>
      <c r="H81" s="3">
        <f> 'Weights per Country'!T82*'German Bonds'!L82 + 'Weights per Country'!U82*'French Bonds'!L82 + 'Weights per Country'!V82*'Italian Bonds'!K82 + 'Weights per Country'!W82*'Spanish Bonds'!L82</f>
        <v>4.92469026</v>
      </c>
    </row>
    <row r="82">
      <c r="A82" s="2">
        <v>37865.0</v>
      </c>
      <c r="B82" s="3">
        <f>'Weights per Country'!T83*'German Bonds'!B83 + 'Weights per Country'!U83*'French Bonds'!B83 + 'Weights per Country'!V83*'Italian Bonds'!B83 + 'Weights per Country'!W83*'Spanish Bonds'!B83</f>
        <v>1.834643966</v>
      </c>
      <c r="C82" s="3">
        <f>'Weights per Country'!T83*'German Bonds'!E83 + 'Weights per Country'!U83*'French Bonds'!D83 + 'Weights per Country'!V83*'Italian Bonds'!D83 + 'Weights per Country'!W83*'Spanish Bonds'!D83</f>
        <v>1.915851199</v>
      </c>
      <c r="D82" s="3">
        <f>'Weights per Country'!T83*'German Bonds'!G83 + 'Weights per Country'!U83*'French Bonds'!F83 + 'Weights per Country'!V83*'Italian Bonds'!F83 + 'Weights per Country'!W83*'Spanish Bonds'!F83</f>
        <v>2.059090265</v>
      </c>
      <c r="E82" s="3">
        <f>'Weights per Country'!T83*'German Bonds'!I83 + 'Weights per Country'!U83*'French Bonds'!H83 + 'Weights per Country'!V83*'Italian Bonds'!H83 + 'Weights per Country'!W83*'Spanish Bonds'!H83</f>
        <v>2.32740048</v>
      </c>
      <c r="F82" s="3">
        <f> 'Weights per Country'!T83*'German Bonds'!J83 + 'Weights per Country'!U83*'French Bonds'!I83 + 'Weights per Country'!V83*'Italian Bonds'!I83 + 'Weights per Country'!W83*'Spanish Bonds'!J83</f>
        <v>3.187227298</v>
      </c>
      <c r="G82" s="3">
        <f> 'Weights per Country'!T83*'German Bonds'!K83 + 'Weights per Country'!U83*'French Bonds'!K83 + 'Weights per Country'!V83*'Italian Bonds'!J83 + 'Weights per Country'!W83*'Spanish Bonds'!K83</f>
        <v>4.159936027</v>
      </c>
      <c r="H82" s="3">
        <f> 'Weights per Country'!T83*'German Bonds'!L83 + 'Weights per Country'!U83*'French Bonds'!L83 + 'Weights per Country'!V83*'Italian Bonds'!K83 + 'Weights per Country'!W83*'Spanish Bonds'!L83</f>
        <v>4.879965051</v>
      </c>
    </row>
    <row r="83">
      <c r="A83" s="2">
        <v>37895.0</v>
      </c>
      <c r="B83" s="3">
        <f>'Weights per Country'!T84*'German Bonds'!B84 + 'Weights per Country'!U84*'French Bonds'!B84 + 'Weights per Country'!V84*'Italian Bonds'!B84 + 'Weights per Country'!W84*'Spanish Bonds'!B84</f>
        <v>1.934285118</v>
      </c>
      <c r="C83" s="3">
        <f>'Weights per Country'!T84*'German Bonds'!E84 + 'Weights per Country'!U84*'French Bonds'!D84 + 'Weights per Country'!V84*'Italian Bonds'!D84 + 'Weights per Country'!W84*'Spanish Bonds'!D84</f>
        <v>2.040571986</v>
      </c>
      <c r="D83" s="3">
        <f>'Weights per Country'!T84*'German Bonds'!G84 + 'Weights per Country'!U84*'French Bonds'!F84 + 'Weights per Country'!V84*'Italian Bonds'!F84 + 'Weights per Country'!W84*'Spanish Bonds'!F84</f>
        <v>2.285483927</v>
      </c>
      <c r="E83" s="3">
        <f>'Weights per Country'!T84*'German Bonds'!I84 + 'Weights per Country'!U84*'French Bonds'!H84 + 'Weights per Country'!V84*'Italian Bonds'!H84 + 'Weights per Country'!W84*'Spanish Bonds'!H84</f>
        <v>2.65589494</v>
      </c>
      <c r="F83" s="3">
        <f> 'Weights per Country'!T84*'German Bonds'!J84 + 'Weights per Country'!U84*'French Bonds'!I84 + 'Weights per Country'!V84*'Italian Bonds'!I84 + 'Weights per Country'!W84*'Spanish Bonds'!J84</f>
        <v>3.62785824</v>
      </c>
      <c r="G83" s="3">
        <f> 'Weights per Country'!T84*'German Bonds'!K84 + 'Weights per Country'!U84*'French Bonds'!K84 + 'Weights per Country'!V84*'Italian Bonds'!J84 + 'Weights per Country'!W84*'Spanish Bonds'!K84</f>
        <v>4.335949135</v>
      </c>
      <c r="H83" s="3">
        <f> 'Weights per Country'!T84*'German Bonds'!L84 + 'Weights per Country'!U84*'French Bonds'!L84 + 'Weights per Country'!V84*'Italian Bonds'!K84 + 'Weights per Country'!W84*'Spanish Bonds'!L84</f>
        <v>5.038778682</v>
      </c>
    </row>
    <row r="84">
      <c r="A84" s="2">
        <v>37926.0</v>
      </c>
      <c r="B84" s="3">
        <f>'Weights per Country'!T85*'German Bonds'!B85 + 'Weights per Country'!U85*'French Bonds'!B85 + 'Weights per Country'!V85*'Italian Bonds'!B85 + 'Weights per Country'!W85*'Spanish Bonds'!B85</f>
        <v>1.947849009</v>
      </c>
      <c r="C84" s="3">
        <f>'Weights per Country'!T85*'German Bonds'!E85 + 'Weights per Country'!U85*'French Bonds'!D85 + 'Weights per Country'!V85*'Italian Bonds'!D85 + 'Weights per Country'!W85*'Spanish Bonds'!D85</f>
        <v>2.056948671</v>
      </c>
      <c r="D84" s="3">
        <f>'Weights per Country'!T85*'German Bonds'!G85 + 'Weights per Country'!U85*'French Bonds'!F85 + 'Weights per Country'!V85*'Italian Bonds'!F85 + 'Weights per Country'!W85*'Spanish Bonds'!F85</f>
        <v>2.314644499</v>
      </c>
      <c r="E84" s="3">
        <f>'Weights per Country'!T85*'German Bonds'!I85 + 'Weights per Country'!U85*'French Bonds'!H85 + 'Weights per Country'!V85*'Italian Bonds'!H85 + 'Weights per Country'!W85*'Spanish Bonds'!H85</f>
        <v>2.728999676</v>
      </c>
      <c r="F84" s="3">
        <f> 'Weights per Country'!T85*'German Bonds'!J85 + 'Weights per Country'!U85*'French Bonds'!I85 + 'Weights per Country'!V85*'Italian Bonds'!I85 + 'Weights per Country'!W85*'Spanish Bonds'!J85</f>
        <v>3.707256232</v>
      </c>
      <c r="G84" s="3">
        <f> 'Weights per Country'!T85*'German Bonds'!K85 + 'Weights per Country'!U85*'French Bonds'!K85 + 'Weights per Country'!V85*'Italian Bonds'!J85 + 'Weights per Country'!W85*'Spanish Bonds'!K85</f>
        <v>4.429147486</v>
      </c>
      <c r="H84" s="3">
        <f> 'Weights per Country'!T85*'German Bonds'!L85 + 'Weights per Country'!U85*'French Bonds'!L85 + 'Weights per Country'!V85*'Italian Bonds'!K85 + 'Weights per Country'!W85*'Spanish Bonds'!L85</f>
        <v>5.115787709</v>
      </c>
    </row>
    <row r="85">
      <c r="A85" s="2">
        <v>37956.0</v>
      </c>
      <c r="B85" s="3">
        <f>'Weights per Country'!T86*'German Bonds'!B86 + 'Weights per Country'!U86*'French Bonds'!B86 + 'Weights per Country'!V86*'Italian Bonds'!B86 + 'Weights per Country'!W86*'Spanish Bonds'!B86</f>
        <v>1.842889447</v>
      </c>
      <c r="C85" s="3">
        <f>'Weights per Country'!T86*'German Bonds'!E86 + 'Weights per Country'!U86*'French Bonds'!D86 + 'Weights per Country'!V86*'Italian Bonds'!D86 + 'Weights per Country'!W86*'Spanish Bonds'!D86</f>
        <v>1.943246759</v>
      </c>
      <c r="D85" s="3">
        <f>'Weights per Country'!T86*'German Bonds'!G86 + 'Weights per Country'!U86*'French Bonds'!F86 + 'Weights per Country'!V86*'Italian Bonds'!F86 + 'Weights per Country'!W86*'Spanish Bonds'!F86</f>
        <v>2.144353914</v>
      </c>
      <c r="E85" s="3">
        <f>'Weights per Country'!T86*'German Bonds'!I86 + 'Weights per Country'!U86*'French Bonds'!H86 + 'Weights per Country'!V86*'Italian Bonds'!H86 + 'Weights per Country'!W86*'Spanish Bonds'!H86</f>
        <v>2.431202224</v>
      </c>
      <c r="F85" s="3">
        <f> 'Weights per Country'!T86*'German Bonds'!J86 + 'Weights per Country'!U86*'French Bonds'!I86 + 'Weights per Country'!V86*'Italian Bonds'!I86 + 'Weights per Country'!W86*'Spanish Bonds'!J86</f>
        <v>3.481845037</v>
      </c>
      <c r="G85" s="3">
        <f> 'Weights per Country'!T86*'German Bonds'!K86 + 'Weights per Country'!U86*'French Bonds'!K86 + 'Weights per Country'!V86*'Italian Bonds'!J86 + 'Weights per Country'!W86*'Spanish Bonds'!K86</f>
        <v>4.319347583</v>
      </c>
      <c r="H85" s="3">
        <f> 'Weights per Country'!T86*'German Bonds'!L86 + 'Weights per Country'!U86*'French Bonds'!L86 + 'Weights per Country'!V86*'Italian Bonds'!K86 + 'Weights per Country'!W86*'Spanish Bonds'!L86</f>
        <v>4.999770948</v>
      </c>
    </row>
    <row r="86">
      <c r="A86" s="2">
        <v>37987.0</v>
      </c>
      <c r="B86" s="3">
        <f>'Weights per Country'!T87*'German Bonds'!B87 + 'Weights per Country'!U87*'French Bonds'!B87 + 'Weights per Country'!V87*'Italian Bonds'!B87 + 'Weights per Country'!W87*'Spanish Bonds'!B87</f>
        <v>1.823732895</v>
      </c>
      <c r="C86" s="3">
        <f>'Weights per Country'!T87*'German Bonds'!E87 + 'Weights per Country'!U87*'French Bonds'!D87 + 'Weights per Country'!V87*'Italian Bonds'!D87 + 'Weights per Country'!W87*'Spanish Bonds'!D87</f>
        <v>1.915248573</v>
      </c>
      <c r="D86" s="3">
        <f>'Weights per Country'!T87*'German Bonds'!G87 + 'Weights per Country'!U87*'French Bonds'!F87 + 'Weights per Country'!V87*'Italian Bonds'!F87 + 'Weights per Country'!W87*'Spanish Bonds'!F87</f>
        <v>2.105874092</v>
      </c>
      <c r="E86" s="3">
        <f>'Weights per Country'!T87*'German Bonds'!I87 + 'Weights per Country'!U87*'French Bonds'!H87 + 'Weights per Country'!V87*'Italian Bonds'!H87 + 'Weights per Country'!W87*'Spanish Bonds'!H87</f>
        <v>2.481407458</v>
      </c>
      <c r="F86" s="3">
        <f> 'Weights per Country'!T87*'German Bonds'!J87 + 'Weights per Country'!U87*'French Bonds'!I87 + 'Weights per Country'!V87*'Italian Bonds'!I87 + 'Weights per Country'!W87*'Spanish Bonds'!J87</f>
        <v>3.380330098</v>
      </c>
      <c r="G86" s="3">
        <f> 'Weights per Country'!T87*'German Bonds'!K87 + 'Weights per Country'!U87*'French Bonds'!K87 + 'Weights per Country'!V87*'Italian Bonds'!J87 + 'Weights per Country'!W87*'Spanish Bonds'!K87</f>
        <v>4.222816242</v>
      </c>
      <c r="H86" s="3">
        <f> 'Weights per Country'!T87*'German Bonds'!L87 + 'Weights per Country'!U87*'French Bonds'!L87 + 'Weights per Country'!V87*'Italian Bonds'!K87 + 'Weights per Country'!W87*'Spanish Bonds'!L87</f>
        <v>4.993082135</v>
      </c>
    </row>
    <row r="87">
      <c r="A87" s="2">
        <v>38018.0</v>
      </c>
      <c r="B87" s="3">
        <f>'Weights per Country'!T88*'German Bonds'!B88 + 'Weights per Country'!U88*'French Bonds'!B88 + 'Weights per Country'!V88*'Italian Bonds'!B88 + 'Weights per Country'!W88*'Spanish Bonds'!B88</f>
        <v>1.719069249</v>
      </c>
      <c r="C87" s="3">
        <f>'Weights per Country'!T88*'German Bonds'!E88 + 'Weights per Country'!U88*'French Bonds'!D88 + 'Weights per Country'!V88*'Italian Bonds'!D88 + 'Weights per Country'!W88*'Spanish Bonds'!D88</f>
        <v>1.804252834</v>
      </c>
      <c r="D87" s="3">
        <f>'Weights per Country'!T88*'German Bonds'!G88 + 'Weights per Country'!U88*'French Bonds'!F88 + 'Weights per Country'!V88*'Italian Bonds'!F88 + 'Weights per Country'!W88*'Spanish Bonds'!F88</f>
        <v>1.963382344</v>
      </c>
      <c r="E87" s="3">
        <f>'Weights per Country'!T88*'German Bonds'!I88 + 'Weights per Country'!U88*'French Bonds'!H88 + 'Weights per Country'!V88*'Italian Bonds'!H88 + 'Weights per Country'!W88*'Spanish Bonds'!H88</f>
        <v>2.212835709</v>
      </c>
      <c r="F87" s="3">
        <f> 'Weights per Country'!T88*'German Bonds'!J88 + 'Weights per Country'!U88*'French Bonds'!I88 + 'Weights per Country'!V88*'Italian Bonds'!I88 + 'Weights per Country'!W88*'Spanish Bonds'!J88</f>
        <v>3.149652661</v>
      </c>
      <c r="G87" s="3">
        <f> 'Weights per Country'!T88*'German Bonds'!K88 + 'Weights per Country'!U88*'French Bonds'!K88 + 'Weights per Country'!V88*'Italian Bonds'!J88 + 'Weights per Country'!W88*'Spanish Bonds'!K88</f>
        <v>4.110339781</v>
      </c>
      <c r="H87" s="3">
        <f> 'Weights per Country'!T88*'German Bonds'!L88 + 'Weights per Country'!U88*'French Bonds'!L88 + 'Weights per Country'!V88*'Italian Bonds'!K88 + 'Weights per Country'!W88*'Spanish Bonds'!L88</f>
        <v>4.927063158</v>
      </c>
    </row>
    <row r="88">
      <c r="A88" s="2">
        <v>38047.0</v>
      </c>
      <c r="B88" s="3">
        <f>'Weights per Country'!T89*'German Bonds'!B89 + 'Weights per Country'!U89*'French Bonds'!B89 + 'Weights per Country'!V89*'Italian Bonds'!B89 + 'Weights per Country'!W89*'Spanish Bonds'!B89</f>
        <v>1.689594557</v>
      </c>
      <c r="C88" s="3">
        <f>'Weights per Country'!T89*'German Bonds'!E89 + 'Weights per Country'!U89*'French Bonds'!D89 + 'Weights per Country'!V89*'Italian Bonds'!D89 + 'Weights per Country'!W89*'Spanish Bonds'!D89</f>
        <v>1.775028291</v>
      </c>
      <c r="D88" s="3">
        <f>'Weights per Country'!T89*'German Bonds'!G89 + 'Weights per Country'!U89*'French Bonds'!F89 + 'Weights per Country'!V89*'Italian Bonds'!F89 + 'Weights per Country'!W89*'Spanish Bonds'!F89</f>
        <v>1.900648479</v>
      </c>
      <c r="E88" s="3">
        <f>'Weights per Country'!T89*'German Bonds'!I89 + 'Weights per Country'!U89*'French Bonds'!H89 + 'Weights per Country'!V89*'Italian Bonds'!H89 + 'Weights per Country'!W89*'Spanish Bonds'!H89</f>
        <v>2.148626059</v>
      </c>
      <c r="F88" s="3">
        <f> 'Weights per Country'!T89*'German Bonds'!J89 + 'Weights per Country'!U89*'French Bonds'!I89 + 'Weights per Country'!V89*'Italian Bonds'!I89 + 'Weights per Country'!W89*'Spanish Bonds'!J89</f>
        <v>3.115302425</v>
      </c>
      <c r="G88" s="3">
        <f> 'Weights per Country'!T89*'German Bonds'!K89 + 'Weights per Country'!U89*'French Bonds'!K89 + 'Weights per Country'!V89*'Italian Bonds'!J89 + 'Weights per Country'!W89*'Spanish Bonds'!K89</f>
        <v>4.045133645</v>
      </c>
      <c r="H88" s="3">
        <f> 'Weights per Country'!T89*'German Bonds'!L89 + 'Weights per Country'!U89*'French Bonds'!L89 + 'Weights per Country'!V89*'Italian Bonds'!K89 + 'Weights per Country'!W89*'Spanish Bonds'!L89</f>
        <v>4.829473421</v>
      </c>
    </row>
    <row r="89">
      <c r="A89" s="2">
        <v>38078.0</v>
      </c>
      <c r="B89" s="3">
        <f>'Weights per Country'!T90*'German Bonds'!B90 + 'Weights per Country'!U90*'French Bonds'!B90 + 'Weights per Country'!V90*'Italian Bonds'!B90 + 'Weights per Country'!W90*'Spanish Bonds'!B90</f>
        <v>1.815044294</v>
      </c>
      <c r="C89" s="3">
        <f>'Weights per Country'!T90*'German Bonds'!E90 + 'Weights per Country'!U90*'French Bonds'!D90 + 'Weights per Country'!V90*'Italian Bonds'!D90 + 'Weights per Country'!W90*'Spanish Bonds'!D90</f>
        <v>1.914534336</v>
      </c>
      <c r="D89" s="3">
        <f>'Weights per Country'!T90*'German Bonds'!G90 + 'Weights per Country'!U90*'French Bonds'!F90 + 'Weights per Country'!V90*'Italian Bonds'!F90 + 'Weights per Country'!W90*'Spanish Bonds'!F90</f>
        <v>2.150268788</v>
      </c>
      <c r="E89" s="3">
        <f>'Weights per Country'!T90*'German Bonds'!I90 + 'Weights per Country'!U90*'French Bonds'!H90 + 'Weights per Country'!V90*'Italian Bonds'!H90 + 'Weights per Country'!W90*'Spanish Bonds'!H90</f>
        <v>2.443404197</v>
      </c>
      <c r="F89" s="3">
        <f> 'Weights per Country'!T90*'German Bonds'!J90 + 'Weights per Country'!U90*'French Bonds'!I90 + 'Weights per Country'!V90*'Italian Bonds'!I90 + 'Weights per Country'!W90*'Spanish Bonds'!J90</f>
        <v>3.432665472</v>
      </c>
      <c r="G89" s="3">
        <f> 'Weights per Country'!T90*'German Bonds'!K90 + 'Weights per Country'!U90*'French Bonds'!K90 + 'Weights per Country'!V90*'Italian Bonds'!J90 + 'Weights per Country'!W90*'Spanish Bonds'!K90</f>
        <v>4.257794417</v>
      </c>
      <c r="H89" s="3">
        <f> 'Weights per Country'!T90*'German Bonds'!L90 + 'Weights per Country'!U90*'French Bonds'!L90 + 'Weights per Country'!V90*'Italian Bonds'!K90 + 'Weights per Country'!W90*'Spanish Bonds'!L90</f>
        <v>4.993621586</v>
      </c>
    </row>
    <row r="90">
      <c r="A90" s="2">
        <v>38108.0</v>
      </c>
      <c r="B90" s="3">
        <f>'Weights per Country'!T91*'German Bonds'!B91 + 'Weights per Country'!U91*'French Bonds'!B91 + 'Weights per Country'!V91*'Italian Bonds'!B91 + 'Weights per Country'!W91*'Spanish Bonds'!B91</f>
        <v>1.900267524</v>
      </c>
      <c r="C90" s="3">
        <f>'Weights per Country'!T91*'German Bonds'!E91 + 'Weights per Country'!U91*'French Bonds'!D91 + 'Weights per Country'!V91*'Italian Bonds'!D91 + 'Weights per Country'!W91*'Spanish Bonds'!D91</f>
        <v>2.009862548</v>
      </c>
      <c r="D90" s="3">
        <f>'Weights per Country'!T91*'German Bonds'!G91 + 'Weights per Country'!U91*'French Bonds'!F91 + 'Weights per Country'!V91*'Italian Bonds'!F91 + 'Weights per Country'!W91*'Spanish Bonds'!F91</f>
        <v>2.263047003</v>
      </c>
      <c r="E90" s="3">
        <f>'Weights per Country'!T91*'German Bonds'!I91 + 'Weights per Country'!U91*'French Bonds'!H91 + 'Weights per Country'!V91*'Italian Bonds'!H91 + 'Weights per Country'!W91*'Spanish Bonds'!H91</f>
        <v>2.566498889</v>
      </c>
      <c r="F90" s="3">
        <f> 'Weights per Country'!T91*'German Bonds'!J91 + 'Weights per Country'!U91*'French Bonds'!I91 + 'Weights per Country'!V91*'Italian Bonds'!I91 + 'Weights per Country'!W91*'Spanish Bonds'!J91</f>
        <v>3.521694342</v>
      </c>
      <c r="G90" s="3">
        <f> 'Weights per Country'!T91*'German Bonds'!K91 + 'Weights per Country'!U91*'French Bonds'!K91 + 'Weights per Country'!V91*'Italian Bonds'!J91 + 'Weights per Country'!W91*'Spanish Bonds'!K91</f>
        <v>4.360667387</v>
      </c>
      <c r="H90" s="3">
        <f> 'Weights per Country'!T91*'German Bonds'!L91 + 'Weights per Country'!U91*'French Bonds'!L91 + 'Weights per Country'!V91*'Italian Bonds'!K91 + 'Weights per Country'!W91*'Spanish Bonds'!L91</f>
        <v>5.055499698</v>
      </c>
    </row>
    <row r="91">
      <c r="A91" s="2">
        <v>38139.0</v>
      </c>
      <c r="B91" s="3">
        <f>'Weights per Country'!T92*'German Bonds'!B92 + 'Weights per Country'!U92*'French Bonds'!B92 + 'Weights per Country'!V92*'Italian Bonds'!B92 + 'Weights per Country'!W92*'Spanish Bonds'!B92</f>
        <v>1.97408411</v>
      </c>
      <c r="C91" s="3">
        <f>'Weights per Country'!T92*'German Bonds'!E92 + 'Weights per Country'!U92*'French Bonds'!D92 + 'Weights per Country'!V92*'Italian Bonds'!D92 + 'Weights per Country'!W92*'Spanish Bonds'!D92</f>
        <v>2.081691255</v>
      </c>
      <c r="D91" s="3">
        <f>'Weights per Country'!T92*'German Bonds'!G92 + 'Weights per Country'!U92*'French Bonds'!F92 + 'Weights per Country'!V92*'Italian Bonds'!F92 + 'Weights per Country'!W92*'Spanish Bonds'!F92</f>
        <v>2.349511239</v>
      </c>
      <c r="E91" s="3">
        <f>'Weights per Country'!T92*'German Bonds'!I92 + 'Weights per Country'!U92*'French Bonds'!H92 + 'Weights per Country'!V92*'Italian Bonds'!H92 + 'Weights per Country'!W92*'Spanish Bonds'!H92</f>
        <v>2.795392834</v>
      </c>
      <c r="F91" s="3">
        <f> 'Weights per Country'!T92*'German Bonds'!J92 + 'Weights per Country'!U92*'French Bonds'!I92 + 'Weights per Country'!V92*'Italian Bonds'!I92 + 'Weights per Country'!W92*'Spanish Bonds'!J92</f>
        <v>3.59076793</v>
      </c>
      <c r="G91" s="3">
        <f> 'Weights per Country'!T92*'German Bonds'!K92 + 'Weights per Country'!U92*'French Bonds'!K92 + 'Weights per Country'!V92*'Italian Bonds'!J92 + 'Weights per Country'!W92*'Spanish Bonds'!K92</f>
        <v>4.360812614</v>
      </c>
      <c r="H91" s="3">
        <f> 'Weights per Country'!T92*'German Bonds'!L92 + 'Weights per Country'!U92*'French Bonds'!L92 + 'Weights per Country'!V92*'Italian Bonds'!K92 + 'Weights per Country'!W92*'Spanish Bonds'!L92</f>
        <v>5.015367339</v>
      </c>
    </row>
    <row r="92">
      <c r="A92" s="2">
        <v>38169.0</v>
      </c>
      <c r="B92" s="3">
        <f>'Weights per Country'!T93*'German Bonds'!B93 + 'Weights per Country'!U93*'French Bonds'!B93 + 'Weights per Country'!V93*'Italian Bonds'!B93 + 'Weights per Country'!W93*'Spanish Bonds'!B93</f>
        <v>1.928765518</v>
      </c>
      <c r="C92" s="3">
        <f>'Weights per Country'!T93*'German Bonds'!E93 + 'Weights per Country'!U93*'French Bonds'!D93 + 'Weights per Country'!V93*'Italian Bonds'!D93 + 'Weights per Country'!W93*'Spanish Bonds'!D93</f>
        <v>2.028219123</v>
      </c>
      <c r="D92" s="3">
        <f>'Weights per Country'!T93*'German Bonds'!G93 + 'Weights per Country'!U93*'French Bonds'!F93 + 'Weights per Country'!V93*'Italian Bonds'!F93 + 'Weights per Country'!W93*'Spanish Bonds'!F93</f>
        <v>2.300120351</v>
      </c>
      <c r="E92" s="3">
        <f>'Weights per Country'!T93*'German Bonds'!I93 + 'Weights per Country'!U93*'French Bonds'!H93 + 'Weights per Country'!V93*'Italian Bonds'!H93 + 'Weights per Country'!W93*'Spanish Bonds'!H93</f>
        <v>2.68368154</v>
      </c>
      <c r="F92" s="3">
        <f> 'Weights per Country'!T93*'German Bonds'!J93 + 'Weights per Country'!U93*'French Bonds'!I93 + 'Weights per Country'!V93*'Italian Bonds'!I93 + 'Weights per Country'!W93*'Spanish Bonds'!J93</f>
        <v>3.468808366</v>
      </c>
      <c r="G92" s="3">
        <f> 'Weights per Country'!T93*'German Bonds'!K93 + 'Weights per Country'!U93*'French Bonds'!K93 + 'Weights per Country'!V93*'Italian Bonds'!J93 + 'Weights per Country'!W93*'Spanish Bonds'!K93</f>
        <v>4.260322991</v>
      </c>
      <c r="H92" s="3">
        <f> 'Weights per Country'!T93*'German Bonds'!L93 + 'Weights per Country'!U93*'French Bonds'!L93 + 'Weights per Country'!V93*'Italian Bonds'!K93 + 'Weights per Country'!W93*'Spanish Bonds'!L93</f>
        <v>4.938571938</v>
      </c>
    </row>
    <row r="93">
      <c r="A93" s="2">
        <v>38200.0</v>
      </c>
      <c r="B93" s="3">
        <f>'Weights per Country'!T94*'German Bonds'!B94 + 'Weights per Country'!U94*'French Bonds'!B94 + 'Weights per Country'!V94*'Italian Bonds'!B94 + 'Weights per Country'!W94*'Spanish Bonds'!B94</f>
        <v>1.880280621</v>
      </c>
      <c r="C93" s="3">
        <f>'Weights per Country'!T94*'German Bonds'!E94 + 'Weights per Country'!U94*'French Bonds'!D94 + 'Weights per Country'!V94*'Italian Bonds'!D94 + 'Weights per Country'!W94*'Spanish Bonds'!D94</f>
        <v>1.98449762</v>
      </c>
      <c r="D93" s="3">
        <f>'Weights per Country'!T94*'German Bonds'!G94 + 'Weights per Country'!U94*'French Bonds'!F94 + 'Weights per Country'!V94*'Italian Bonds'!F94 + 'Weights per Country'!W94*'Spanish Bonds'!F94</f>
        <v>2.20629967</v>
      </c>
      <c r="E93" s="3">
        <f>'Weights per Country'!T94*'German Bonds'!I94 + 'Weights per Country'!U94*'French Bonds'!H94 + 'Weights per Country'!V94*'Italian Bonds'!H94 + 'Weights per Country'!W94*'Spanish Bonds'!H94</f>
        <v>2.504686753</v>
      </c>
      <c r="F93" s="3">
        <f> 'Weights per Country'!T94*'German Bonds'!J94 + 'Weights per Country'!U94*'French Bonds'!I94 + 'Weights per Country'!V94*'Italian Bonds'!I94 + 'Weights per Country'!W94*'Spanish Bonds'!J94</f>
        <v>3.330937331</v>
      </c>
      <c r="G93" s="3">
        <f> 'Weights per Country'!T94*'German Bonds'!K94 + 'Weights per Country'!U94*'French Bonds'!K94 + 'Weights per Country'!V94*'Italian Bonds'!J94 + 'Weights per Country'!W94*'Spanish Bonds'!K94</f>
        <v>4.100173889</v>
      </c>
      <c r="H93" s="3">
        <f> 'Weights per Country'!T94*'German Bonds'!L94 + 'Weights per Country'!U94*'French Bonds'!L94 + 'Weights per Country'!V94*'Italian Bonds'!K94 + 'Weights per Country'!W94*'Spanish Bonds'!L94</f>
        <v>4.787387675</v>
      </c>
    </row>
    <row r="94">
      <c r="A94" s="2">
        <v>38231.0</v>
      </c>
      <c r="B94" s="3">
        <f>'Weights per Country'!T95*'German Bonds'!B95 + 'Weights per Country'!U95*'French Bonds'!B95 + 'Weights per Country'!V95*'Italian Bonds'!B95 + 'Weights per Country'!W95*'Spanish Bonds'!B95</f>
        <v>1.883912209</v>
      </c>
      <c r="C94" s="3">
        <f>'Weights per Country'!T95*'German Bonds'!E95 + 'Weights per Country'!U95*'French Bonds'!D95 + 'Weights per Country'!V95*'Italian Bonds'!D95 + 'Weights per Country'!W95*'Spanish Bonds'!D95</f>
        <v>1.990300981</v>
      </c>
      <c r="D94" s="3">
        <f>'Weights per Country'!T95*'German Bonds'!G95 + 'Weights per Country'!U95*'French Bonds'!F95 + 'Weights per Country'!V95*'Italian Bonds'!F95 + 'Weights per Country'!W95*'Spanish Bonds'!F95</f>
        <v>2.236798074</v>
      </c>
      <c r="E94" s="3">
        <f>'Weights per Country'!T95*'German Bonds'!I95 + 'Weights per Country'!U95*'French Bonds'!H95 + 'Weights per Country'!V95*'Italian Bonds'!H95 + 'Weights per Country'!W95*'Spanish Bonds'!H95</f>
        <v>2.57077205</v>
      </c>
      <c r="F94" s="3">
        <f> 'Weights per Country'!T95*'German Bonds'!J95 + 'Weights per Country'!U95*'French Bonds'!I95 + 'Weights per Country'!V95*'Italian Bonds'!I95 + 'Weights per Country'!W95*'Spanish Bonds'!J95</f>
        <v>3.261182372</v>
      </c>
      <c r="G94" s="3">
        <f> 'Weights per Country'!T95*'German Bonds'!K95 + 'Weights per Country'!U95*'French Bonds'!K95 + 'Weights per Country'!V95*'Italian Bonds'!J95 + 'Weights per Country'!W95*'Spanish Bonds'!K95</f>
        <v>4.03849573</v>
      </c>
      <c r="H94" s="3">
        <f> 'Weights per Country'!T95*'German Bonds'!L95 + 'Weights per Country'!U95*'French Bonds'!L95 + 'Weights per Country'!V95*'Italian Bonds'!K95 + 'Weights per Country'!W95*'Spanish Bonds'!L95</f>
        <v>4.689017476</v>
      </c>
    </row>
    <row r="95">
      <c r="A95" s="2">
        <v>38261.0</v>
      </c>
      <c r="B95" s="3">
        <f>'Weights per Country'!T96*'German Bonds'!B96 + 'Weights per Country'!U96*'French Bonds'!B96 + 'Weights per Country'!V96*'Italian Bonds'!B96 + 'Weights per Country'!W96*'Spanish Bonds'!B96</f>
        <v>1.854994077</v>
      </c>
      <c r="C95" s="3">
        <f>'Weights per Country'!T96*'German Bonds'!E96 + 'Weights per Country'!U96*'French Bonds'!D96 + 'Weights per Country'!V96*'Italian Bonds'!D96 + 'Weights per Country'!W96*'Spanish Bonds'!D96</f>
        <v>1.959666321</v>
      </c>
      <c r="D95" s="3">
        <f>'Weights per Country'!T96*'German Bonds'!G96 + 'Weights per Country'!U96*'French Bonds'!F96 + 'Weights per Country'!V96*'Italian Bonds'!F96 + 'Weights per Country'!W96*'Spanish Bonds'!F96</f>
        <v>2.173826496</v>
      </c>
      <c r="E95" s="3">
        <f>'Weights per Country'!T96*'German Bonds'!I96 + 'Weights per Country'!U96*'French Bonds'!H96 + 'Weights per Country'!V96*'Italian Bonds'!H96 + 'Weights per Country'!W96*'Spanish Bonds'!H96</f>
        <v>2.41868187</v>
      </c>
      <c r="F95" s="3">
        <f> 'Weights per Country'!T96*'German Bonds'!J96 + 'Weights per Country'!U96*'French Bonds'!I96 + 'Weights per Country'!V96*'Italian Bonds'!I96 + 'Weights per Country'!W96*'Spanish Bonds'!J96</f>
        <v>3.12227835</v>
      </c>
      <c r="G95" s="3">
        <f> 'Weights per Country'!T96*'German Bonds'!K96 + 'Weights per Country'!U96*'French Bonds'!K96 + 'Weights per Country'!V96*'Italian Bonds'!J96 + 'Weights per Country'!W96*'Spanish Bonds'!K96</f>
        <v>3.910271168</v>
      </c>
      <c r="H95" s="3">
        <f> 'Weights per Country'!T96*'German Bonds'!L96 + 'Weights per Country'!U96*'French Bonds'!L96 + 'Weights per Country'!V96*'Italian Bonds'!K96 + 'Weights per Country'!W96*'Spanish Bonds'!L96</f>
        <v>4.620599153</v>
      </c>
    </row>
    <row r="96">
      <c r="A96" s="2">
        <v>38292.0</v>
      </c>
      <c r="B96" s="3">
        <f>'Weights per Country'!T97*'German Bonds'!B97 + 'Weights per Country'!U97*'French Bonds'!B97 + 'Weights per Country'!V97*'Italian Bonds'!B97 + 'Weights per Country'!W97*'Spanish Bonds'!B97</f>
        <v>1.864481867</v>
      </c>
      <c r="C96" s="3">
        <f>'Weights per Country'!T97*'German Bonds'!E97 + 'Weights per Country'!U97*'French Bonds'!D97 + 'Weights per Country'!V97*'Italian Bonds'!D97 + 'Weights per Country'!W97*'Spanish Bonds'!D97</f>
        <v>1.965433894</v>
      </c>
      <c r="D96" s="3">
        <f>'Weights per Country'!T97*'German Bonds'!G97 + 'Weights per Country'!U97*'French Bonds'!F97 + 'Weights per Country'!V97*'Italian Bonds'!F97 + 'Weights per Country'!W97*'Spanish Bonds'!F97</f>
        <v>2.207677982</v>
      </c>
      <c r="E96" s="3">
        <f>'Weights per Country'!T97*'German Bonds'!I97 + 'Weights per Country'!U97*'French Bonds'!H97 + 'Weights per Country'!V97*'Italian Bonds'!H97 + 'Weights per Country'!W97*'Spanish Bonds'!H97</f>
        <v>2.380670407</v>
      </c>
      <c r="F96" s="3">
        <f> 'Weights per Country'!T97*'German Bonds'!J97 + 'Weights per Country'!U97*'French Bonds'!I97 + 'Weights per Country'!V97*'Italian Bonds'!I97 + 'Weights per Country'!W97*'Spanish Bonds'!J97</f>
        <v>3.017297499</v>
      </c>
      <c r="G96" s="3">
        <f> 'Weights per Country'!T97*'German Bonds'!K97 + 'Weights per Country'!U97*'French Bonds'!K97 + 'Weights per Country'!V97*'Italian Bonds'!J97 + 'Weights per Country'!W97*'Spanish Bonds'!K97</f>
        <v>3.813284579</v>
      </c>
      <c r="H96" s="3">
        <f> 'Weights per Country'!T97*'German Bonds'!L97 + 'Weights per Country'!U97*'French Bonds'!L97 + 'Weights per Country'!V97*'Italian Bonds'!K97 + 'Weights per Country'!W97*'Spanish Bonds'!L97</f>
        <v>4.475479789</v>
      </c>
    </row>
    <row r="97">
      <c r="A97" s="2">
        <v>38322.0</v>
      </c>
      <c r="B97" s="3">
        <f>'Weights per Country'!T98*'German Bonds'!B98 + 'Weights per Country'!U98*'French Bonds'!B98 + 'Weights per Country'!V98*'Italian Bonds'!B98 + 'Weights per Country'!W98*'Spanish Bonds'!B98</f>
        <v>1.858687391</v>
      </c>
      <c r="C97" s="3">
        <f>'Weights per Country'!T98*'German Bonds'!E98 + 'Weights per Country'!U98*'French Bonds'!D98 + 'Weights per Country'!V98*'Italian Bonds'!D98 + 'Weights per Country'!W98*'Spanish Bonds'!D98</f>
        <v>1.965909256</v>
      </c>
      <c r="D97" s="3">
        <f>'Weights per Country'!T98*'German Bonds'!G98 + 'Weights per Country'!U98*'French Bonds'!F98 + 'Weights per Country'!V98*'Italian Bonds'!F98 + 'Weights per Country'!W98*'Spanish Bonds'!F98</f>
        <v>2.217061347</v>
      </c>
      <c r="E97" s="3">
        <f>'Weights per Country'!T98*'German Bonds'!I98 + 'Weights per Country'!U98*'French Bonds'!H98 + 'Weights per Country'!V98*'Italian Bonds'!H98 + 'Weights per Country'!W98*'Spanish Bonds'!H98</f>
        <v>2.40479544</v>
      </c>
      <c r="F97" s="3">
        <f> 'Weights per Country'!T98*'German Bonds'!J98 + 'Weights per Country'!U98*'French Bonds'!I98 + 'Weights per Country'!V98*'Italian Bonds'!I98 + 'Weights per Country'!W98*'Spanish Bonds'!J98</f>
        <v>2.982980637</v>
      </c>
      <c r="G97" s="3">
        <f> 'Weights per Country'!T98*'German Bonds'!K98 + 'Weights per Country'!U98*'French Bonds'!K98 + 'Weights per Country'!V98*'Italian Bonds'!J98 + 'Weights per Country'!W98*'Spanish Bonds'!K98</f>
        <v>3.66238702</v>
      </c>
      <c r="H97" s="3">
        <f> 'Weights per Country'!T98*'German Bonds'!L98 + 'Weights per Country'!U98*'French Bonds'!L98 + 'Weights per Country'!V98*'Italian Bonds'!K98 + 'Weights per Country'!W98*'Spanish Bonds'!L98</f>
        <v>4.329261818</v>
      </c>
    </row>
    <row r="98">
      <c r="A98" s="2">
        <v>38353.0</v>
      </c>
      <c r="B98" s="3">
        <f>'Weights per Country'!T99*'German Bonds'!B99 + 'Weights per Country'!U99*'French Bonds'!B99 + 'Weights per Country'!V99*'Italian Bonds'!B99 + 'Weights per Country'!W99*'Spanish Bonds'!B99</f>
        <v>1.852408311</v>
      </c>
      <c r="C98" s="3">
        <f>'Weights per Country'!T99*'German Bonds'!E99 + 'Weights per Country'!U99*'French Bonds'!D99 + 'Weights per Country'!V99*'Italian Bonds'!D99 + 'Weights per Country'!W99*'Spanish Bonds'!D99</f>
        <v>1.954539772</v>
      </c>
      <c r="D98" s="3">
        <f>'Weights per Country'!T99*'German Bonds'!G99 + 'Weights per Country'!U99*'French Bonds'!F99 + 'Weights per Country'!V99*'Italian Bonds'!F99 + 'Weights per Country'!W99*'Spanish Bonds'!F99</f>
        <v>2.178820003</v>
      </c>
      <c r="E98" s="3">
        <f>'Weights per Country'!T99*'German Bonds'!I99 + 'Weights per Country'!U99*'French Bonds'!H99 + 'Weights per Country'!V99*'Italian Bonds'!H99 + 'Weights per Country'!W99*'Spanish Bonds'!H99</f>
        <v>2.377997454</v>
      </c>
      <c r="F98" s="3">
        <f> 'Weights per Country'!T99*'German Bonds'!J99 + 'Weights per Country'!U99*'French Bonds'!I99 + 'Weights per Country'!V99*'Italian Bonds'!I99 + 'Weights per Country'!W99*'Spanish Bonds'!J99</f>
        <v>2.901067986</v>
      </c>
      <c r="G98" s="3">
        <f> 'Weights per Country'!T99*'German Bonds'!K99 + 'Weights per Country'!U99*'French Bonds'!K99 + 'Weights per Country'!V99*'Italian Bonds'!J99 + 'Weights per Country'!W99*'Spanish Bonds'!K99</f>
        <v>3.602649575</v>
      </c>
      <c r="H98" s="3">
        <f> 'Weights per Country'!T99*'German Bonds'!L99 + 'Weights per Country'!U99*'French Bonds'!L99 + 'Weights per Country'!V99*'Italian Bonds'!K99 + 'Weights per Country'!W99*'Spanish Bonds'!L99</f>
        <v>4.096273205</v>
      </c>
    </row>
    <row r="99">
      <c r="A99" s="2">
        <v>38384.0</v>
      </c>
      <c r="B99" s="3">
        <f>'Weights per Country'!T100*'German Bonds'!B100 + 'Weights per Country'!U100*'French Bonds'!B100 + 'Weights per Country'!V100*'Italian Bonds'!B100 + 'Weights per Country'!W100*'Spanish Bonds'!B100</f>
        <v>1.858484375</v>
      </c>
      <c r="C99" s="3">
        <f>'Weights per Country'!T100*'German Bonds'!E100 + 'Weights per Country'!U100*'French Bonds'!D100 + 'Weights per Country'!V100*'Italian Bonds'!D100 + 'Weights per Country'!W100*'Spanish Bonds'!D100</f>
        <v>1.969919162</v>
      </c>
      <c r="D99" s="3">
        <f>'Weights per Country'!T100*'German Bonds'!G100 + 'Weights per Country'!U100*'French Bonds'!F100 + 'Weights per Country'!V100*'Italian Bonds'!F100 + 'Weights per Country'!W100*'Spanish Bonds'!F100</f>
        <v>2.215797614</v>
      </c>
      <c r="E99" s="3">
        <f>'Weights per Country'!T100*'German Bonds'!I100 + 'Weights per Country'!U100*'French Bonds'!H100 + 'Weights per Country'!V100*'Italian Bonds'!H100 + 'Weights per Country'!W100*'Spanish Bonds'!H100</f>
        <v>2.483314324</v>
      </c>
      <c r="F99" s="3">
        <f> 'Weights per Country'!T100*'German Bonds'!J100 + 'Weights per Country'!U100*'French Bonds'!I100 + 'Weights per Country'!V100*'Italian Bonds'!I100 + 'Weights per Country'!W100*'Spanish Bonds'!J100</f>
        <v>3.042337048</v>
      </c>
      <c r="G99" s="3">
        <f> 'Weights per Country'!T100*'German Bonds'!K100 + 'Weights per Country'!U100*'French Bonds'!K100 + 'Weights per Country'!V100*'Italian Bonds'!J100 + 'Weights per Country'!W100*'Spanish Bonds'!K100</f>
        <v>3.678266237</v>
      </c>
      <c r="H99" s="3">
        <f> 'Weights per Country'!T100*'German Bonds'!L100 + 'Weights per Country'!U100*'French Bonds'!L100 + 'Weights per Country'!V100*'Italian Bonds'!K100 + 'Weights per Country'!W100*'Spanish Bonds'!L100</f>
        <v>4.22633486</v>
      </c>
    </row>
    <row r="100">
      <c r="A100" s="2">
        <v>38412.0</v>
      </c>
      <c r="B100" s="3">
        <f>'Weights per Country'!T101*'German Bonds'!B101 + 'Weights per Country'!U101*'French Bonds'!B101 + 'Weights per Country'!V101*'Italian Bonds'!B101 + 'Weights per Country'!W101*'Spanish Bonds'!B101</f>
        <v>1.828770413</v>
      </c>
      <c r="C100" s="3">
        <f>'Weights per Country'!T101*'German Bonds'!E101 + 'Weights per Country'!U101*'French Bonds'!D101 + 'Weights per Country'!V101*'Italian Bonds'!D101 + 'Weights per Country'!W101*'Spanish Bonds'!D101</f>
        <v>1.934725858</v>
      </c>
      <c r="D100" s="3">
        <f>'Weights per Country'!T101*'German Bonds'!G101 + 'Weights per Country'!U101*'French Bonds'!F101 + 'Weights per Country'!V101*'Italian Bonds'!F101 + 'Weights per Country'!W101*'Spanish Bonds'!F101</f>
        <v>2.161767847</v>
      </c>
      <c r="E100" s="3">
        <f>'Weights per Country'!T101*'German Bonds'!I101 + 'Weights per Country'!U101*'French Bonds'!H101 + 'Weights per Country'!V101*'Italian Bonds'!H101 + 'Weights per Country'!W101*'Spanish Bonds'!H101</f>
        <v>2.430207952</v>
      </c>
      <c r="F100" s="3">
        <f> 'Weights per Country'!T101*'German Bonds'!J101 + 'Weights per Country'!U101*'French Bonds'!I101 + 'Weights per Country'!V101*'Italian Bonds'!I101 + 'Weights per Country'!W101*'Spanish Bonds'!J101</f>
        <v>2.995251059</v>
      </c>
      <c r="G100" s="3">
        <f> 'Weights per Country'!T101*'German Bonds'!K101 + 'Weights per Country'!U101*'French Bonds'!K101 + 'Weights per Country'!V101*'Italian Bonds'!J101 + 'Weights per Country'!W101*'Spanish Bonds'!K101</f>
        <v>3.674370173</v>
      </c>
      <c r="H100" s="3">
        <f> 'Weights per Country'!T101*'German Bonds'!L101 + 'Weights per Country'!U101*'French Bonds'!L101 + 'Weights per Country'!V101*'Italian Bonds'!K101 + 'Weights per Country'!W101*'Spanish Bonds'!L101</f>
        <v>4.196684177</v>
      </c>
    </row>
    <row r="101">
      <c r="A101" s="2">
        <v>38443.0</v>
      </c>
      <c r="B101" s="3">
        <f>'Weights per Country'!T102*'German Bonds'!B102 + 'Weights per Country'!U102*'French Bonds'!B102 + 'Weights per Country'!V102*'Italian Bonds'!B102 + 'Weights per Country'!W102*'Spanish Bonds'!B102</f>
        <v>1.763811895</v>
      </c>
      <c r="C101" s="3">
        <f>'Weights per Country'!T102*'German Bonds'!E102 + 'Weights per Country'!U102*'French Bonds'!D102 + 'Weights per Country'!V102*'Italian Bonds'!D102 + 'Weights per Country'!W102*'Spanish Bonds'!D102</f>
        <v>1.85535013</v>
      </c>
      <c r="D101" s="3">
        <f>'Weights per Country'!T102*'German Bonds'!G102 + 'Weights per Country'!U102*'French Bonds'!F102 + 'Weights per Country'!V102*'Italian Bonds'!F102 + 'Weights per Country'!W102*'Spanish Bonds'!F102</f>
        <v>2.014431905</v>
      </c>
      <c r="E101" s="3">
        <f>'Weights per Country'!T102*'German Bonds'!I102 + 'Weights per Country'!U102*'French Bonds'!H102 + 'Weights per Country'!V102*'Italian Bonds'!H102 + 'Weights per Country'!W102*'Spanish Bonds'!H102</f>
        <v>2.200021169</v>
      </c>
      <c r="F101" s="3">
        <f> 'Weights per Country'!T102*'German Bonds'!J102 + 'Weights per Country'!U102*'French Bonds'!I102 + 'Weights per Country'!V102*'Italian Bonds'!I102 + 'Weights per Country'!W102*'Spanish Bonds'!J102</f>
        <v>2.747689095</v>
      </c>
      <c r="G101" s="3">
        <f> 'Weights per Country'!T102*'German Bonds'!K102 + 'Weights per Country'!U102*'French Bonds'!K102 + 'Weights per Country'!V102*'Italian Bonds'!J102 + 'Weights per Country'!W102*'Spanish Bonds'!K102</f>
        <v>3.461560476</v>
      </c>
      <c r="H101" s="3">
        <f> 'Weights per Country'!T102*'German Bonds'!L102 + 'Weights per Country'!U102*'French Bonds'!L102 + 'Weights per Country'!V102*'Italian Bonds'!K102 + 'Weights per Country'!W102*'Spanish Bonds'!L102</f>
        <v>4.023493193</v>
      </c>
    </row>
    <row r="102">
      <c r="A102" s="2">
        <v>38473.0</v>
      </c>
      <c r="B102" s="3">
        <f>'Weights per Country'!T103*'German Bonds'!B103 + 'Weights per Country'!U103*'French Bonds'!B103 + 'Weights per Country'!V103*'Italian Bonds'!B103 + 'Weights per Country'!W103*'Spanish Bonds'!B103</f>
        <v>1.712122814</v>
      </c>
      <c r="C102" s="3">
        <f>'Weights per Country'!T103*'German Bonds'!E103 + 'Weights per Country'!U103*'French Bonds'!D103 + 'Weights per Country'!V103*'Italian Bonds'!D103 + 'Weights per Country'!W103*'Spanish Bonds'!D103</f>
        <v>1.804838875</v>
      </c>
      <c r="D102" s="3">
        <f>'Weights per Country'!T103*'German Bonds'!G103 + 'Weights per Country'!U103*'French Bonds'!F103 + 'Weights per Country'!V103*'Italian Bonds'!F103 + 'Weights per Country'!W103*'Spanish Bonds'!F103</f>
        <v>1.980249639</v>
      </c>
      <c r="E102" s="3">
        <f>'Weights per Country'!T103*'German Bonds'!I103 + 'Weights per Country'!U103*'French Bonds'!H103 + 'Weights per Country'!V103*'Italian Bonds'!H103 + 'Weights per Country'!W103*'Spanish Bonds'!H103</f>
        <v>2.102402026</v>
      </c>
      <c r="F102" s="3">
        <f> 'Weights per Country'!T103*'German Bonds'!J103 + 'Weights per Country'!U103*'French Bonds'!I103 + 'Weights per Country'!V103*'Italian Bonds'!I103 + 'Weights per Country'!W103*'Spanish Bonds'!J103</f>
        <v>2.665665575</v>
      </c>
      <c r="G102" s="3">
        <f> 'Weights per Country'!T103*'German Bonds'!K103 + 'Weights per Country'!U103*'French Bonds'!K103 + 'Weights per Country'!V103*'Italian Bonds'!J103 + 'Weights per Country'!W103*'Spanish Bonds'!K103</f>
        <v>3.33094985</v>
      </c>
      <c r="H102" s="3">
        <f> 'Weights per Country'!T103*'German Bonds'!L103 + 'Weights per Country'!U103*'French Bonds'!L103 + 'Weights per Country'!V103*'Italian Bonds'!K103 + 'Weights per Country'!W103*'Spanish Bonds'!L103</f>
        <v>3.95825406</v>
      </c>
    </row>
    <row r="103">
      <c r="A103" s="2">
        <v>38504.0</v>
      </c>
      <c r="B103" s="3">
        <f>'Weights per Country'!T104*'German Bonds'!B104 + 'Weights per Country'!U104*'French Bonds'!B104 + 'Weights per Country'!V104*'Italian Bonds'!B104 + 'Weights per Country'!W104*'Spanish Bonds'!B104</f>
        <v>1.703116161</v>
      </c>
      <c r="C103" s="3">
        <f>'Weights per Country'!T104*'German Bonds'!E104 + 'Weights per Country'!U104*'French Bonds'!D104 + 'Weights per Country'!V104*'Italian Bonds'!D104 + 'Weights per Country'!W104*'Spanish Bonds'!D104</f>
        <v>1.793599019</v>
      </c>
      <c r="D103" s="3">
        <f>'Weights per Country'!T104*'German Bonds'!G104 + 'Weights per Country'!U104*'French Bonds'!F104 + 'Weights per Country'!V104*'Italian Bonds'!F104 + 'Weights per Country'!W104*'Spanish Bonds'!F104</f>
        <v>1.90759195</v>
      </c>
      <c r="E103" s="3">
        <f>'Weights per Country'!T104*'German Bonds'!I104 + 'Weights per Country'!U104*'French Bonds'!H104 + 'Weights per Country'!V104*'Italian Bonds'!H104 + 'Weights per Country'!W104*'Spanish Bonds'!H104</f>
        <v>2.045245896</v>
      </c>
      <c r="F103" s="3">
        <f> 'Weights per Country'!T104*'German Bonds'!J104 + 'Weights per Country'!U104*'French Bonds'!I104 + 'Weights per Country'!V104*'Italian Bonds'!I104 + 'Weights per Country'!W104*'Spanish Bonds'!J104</f>
        <v>2.569904363</v>
      </c>
      <c r="G103" s="3">
        <f> 'Weights per Country'!T104*'German Bonds'!K104 + 'Weights per Country'!U104*'French Bonds'!K104 + 'Weights per Country'!V104*'Italian Bonds'!J104 + 'Weights per Country'!W104*'Spanish Bonds'!K104</f>
        <v>3.207088542</v>
      </c>
      <c r="H103" s="3">
        <f> 'Weights per Country'!T104*'German Bonds'!L104 + 'Weights per Country'!U104*'French Bonds'!L104 + 'Weights per Country'!V104*'Italian Bonds'!K104 + 'Weights per Country'!W104*'Spanish Bonds'!L104</f>
        <v>3.79517657</v>
      </c>
    </row>
    <row r="104">
      <c r="A104" s="2">
        <v>38534.0</v>
      </c>
      <c r="B104" s="3">
        <f>'Weights per Country'!T105*'German Bonds'!B105 + 'Weights per Country'!U105*'French Bonds'!B105 + 'Weights per Country'!V105*'Italian Bonds'!B105 + 'Weights per Country'!W105*'Spanish Bonds'!B105</f>
        <v>1.74851589</v>
      </c>
      <c r="C104" s="3">
        <f>'Weights per Country'!T105*'German Bonds'!E105 + 'Weights per Country'!U105*'French Bonds'!D105 + 'Weights per Country'!V105*'Italian Bonds'!D105 + 'Weights per Country'!W105*'Spanish Bonds'!D105</f>
        <v>1.847290146</v>
      </c>
      <c r="D104" s="3">
        <f>'Weights per Country'!T105*'German Bonds'!G105 + 'Weights per Country'!U105*'French Bonds'!F105 + 'Weights per Country'!V105*'Italian Bonds'!F105 + 'Weights per Country'!W105*'Spanish Bonds'!F105</f>
        <v>2.032868077</v>
      </c>
      <c r="E104" s="3">
        <f>'Weights per Country'!T105*'German Bonds'!I105 + 'Weights per Country'!U105*'French Bonds'!H105 + 'Weights per Country'!V105*'Italian Bonds'!H105 + 'Weights per Country'!W105*'Spanish Bonds'!H105</f>
        <v>2.203403322</v>
      </c>
      <c r="F104" s="3">
        <f> 'Weights per Country'!T105*'German Bonds'!J105 + 'Weights per Country'!U105*'French Bonds'!I105 + 'Weights per Country'!V105*'Italian Bonds'!I105 + 'Weights per Country'!W105*'Spanish Bonds'!J105</f>
        <v>2.652724676</v>
      </c>
      <c r="G104" s="3">
        <f> 'Weights per Country'!T105*'German Bonds'!K105 + 'Weights per Country'!U105*'French Bonds'!K105 + 'Weights per Country'!V105*'Italian Bonds'!J105 + 'Weights per Country'!W105*'Spanish Bonds'!K105</f>
        <v>3.264734147</v>
      </c>
      <c r="H104" s="3">
        <f> 'Weights per Country'!T105*'German Bonds'!L105 + 'Weights per Country'!U105*'French Bonds'!L105 + 'Weights per Country'!V105*'Italian Bonds'!K105 + 'Weights per Country'!W105*'Spanish Bonds'!L105</f>
        <v>3.819149685</v>
      </c>
    </row>
    <row r="105">
      <c r="A105" s="2">
        <v>38565.0</v>
      </c>
      <c r="B105" s="3">
        <f>'Weights per Country'!T106*'German Bonds'!B106 + 'Weights per Country'!U106*'French Bonds'!B106 + 'Weights per Country'!V106*'Italian Bonds'!B106 + 'Weights per Country'!W106*'Spanish Bonds'!B106</f>
        <v>1.753626503</v>
      </c>
      <c r="C105" s="3">
        <f>'Weights per Country'!T106*'German Bonds'!E106 + 'Weights per Country'!U106*'French Bonds'!D106 + 'Weights per Country'!V106*'Italian Bonds'!D106 + 'Weights per Country'!W106*'Spanish Bonds'!D106</f>
        <v>1.855690988</v>
      </c>
      <c r="D105" s="3">
        <f>'Weights per Country'!T106*'German Bonds'!G106 + 'Weights per Country'!U106*'French Bonds'!F106 + 'Weights per Country'!V106*'Italian Bonds'!F106 + 'Weights per Country'!W106*'Spanish Bonds'!F106</f>
        <v>2.04095306</v>
      </c>
      <c r="E105" s="3">
        <f>'Weights per Country'!T106*'German Bonds'!I106 + 'Weights per Country'!U106*'French Bonds'!H106 + 'Weights per Country'!V106*'Italian Bonds'!H106 + 'Weights per Country'!W106*'Spanish Bonds'!H106</f>
        <v>2.198306643</v>
      </c>
      <c r="F105" s="3">
        <f> 'Weights per Country'!T106*'German Bonds'!J106 + 'Weights per Country'!U106*'French Bonds'!I106 + 'Weights per Country'!V106*'Italian Bonds'!I106 + 'Weights per Country'!W106*'Spanish Bonds'!J106</f>
        <v>2.635660823</v>
      </c>
      <c r="G105" s="3">
        <f> 'Weights per Country'!T106*'German Bonds'!K106 + 'Weights per Country'!U106*'French Bonds'!K106 + 'Weights per Country'!V106*'Italian Bonds'!J106 + 'Weights per Country'!W106*'Spanish Bonds'!K106</f>
        <v>3.226814338</v>
      </c>
      <c r="H105" s="3">
        <f> 'Weights per Country'!T106*'German Bonds'!L106 + 'Weights per Country'!U106*'French Bonds'!L106 + 'Weights per Country'!V106*'Italian Bonds'!K106 + 'Weights per Country'!W106*'Spanish Bonds'!L106</f>
        <v>3.711624799</v>
      </c>
    </row>
    <row r="106">
      <c r="A106" s="2">
        <v>38596.0</v>
      </c>
      <c r="B106" s="3">
        <f>'Weights per Country'!T107*'German Bonds'!B107 + 'Weights per Country'!U107*'French Bonds'!B107 + 'Weights per Country'!V107*'Italian Bonds'!B107 + 'Weights per Country'!W107*'Spanish Bonds'!B107</f>
        <v>1.821601469</v>
      </c>
      <c r="C106" s="3">
        <f>'Weights per Country'!T107*'German Bonds'!E107 + 'Weights per Country'!U107*'French Bonds'!D107 + 'Weights per Country'!V107*'Italian Bonds'!D107 + 'Weights per Country'!W107*'Spanish Bonds'!D107</f>
        <v>1.927478165</v>
      </c>
      <c r="D106" s="3">
        <f>'Weights per Country'!T107*'German Bonds'!G107 + 'Weights per Country'!U107*'French Bonds'!F107 + 'Weights per Country'!V107*'Italian Bonds'!F107 + 'Weights per Country'!W107*'Spanish Bonds'!F107</f>
        <v>2.164430113</v>
      </c>
      <c r="E106" s="3">
        <f>'Weights per Country'!T107*'German Bonds'!I107 + 'Weights per Country'!U107*'French Bonds'!H107 + 'Weights per Country'!V107*'Italian Bonds'!H107 + 'Weights per Country'!W107*'Spanish Bonds'!H107</f>
        <v>2.29546856</v>
      </c>
      <c r="F106" s="3">
        <f> 'Weights per Country'!T107*'German Bonds'!J107 + 'Weights per Country'!U107*'French Bonds'!I107 + 'Weights per Country'!V107*'Italian Bonds'!I107 + 'Weights per Country'!W107*'Spanish Bonds'!J107</f>
        <v>2.779358215</v>
      </c>
      <c r="G106" s="3">
        <f> 'Weights per Country'!T107*'German Bonds'!K107 + 'Weights per Country'!U107*'French Bonds'!K107 + 'Weights per Country'!V107*'Italian Bonds'!J107 + 'Weights per Country'!W107*'Spanish Bonds'!K107</f>
        <v>3.208327795</v>
      </c>
      <c r="H106" s="3">
        <f> 'Weights per Country'!T107*'German Bonds'!L107 + 'Weights per Country'!U107*'French Bonds'!L107 + 'Weights per Country'!V107*'Italian Bonds'!K107 + 'Weights per Country'!W107*'Spanish Bonds'!L107</f>
        <v>3.679518174</v>
      </c>
    </row>
    <row r="107">
      <c r="A107" s="2">
        <v>38626.0</v>
      </c>
      <c r="B107" s="3">
        <f>'Weights per Country'!T108*'German Bonds'!B108 + 'Weights per Country'!U108*'French Bonds'!B108 + 'Weights per Country'!V108*'Italian Bonds'!B108 + 'Weights per Country'!W108*'Spanish Bonds'!B108</f>
        <v>2.089352683</v>
      </c>
      <c r="C107" s="3">
        <f>'Weights per Country'!T108*'German Bonds'!E108 + 'Weights per Country'!U108*'French Bonds'!D108 + 'Weights per Country'!V108*'Italian Bonds'!D108 + 'Weights per Country'!W108*'Spanish Bonds'!D108</f>
        <v>2.233834474</v>
      </c>
      <c r="D107" s="3">
        <f>'Weights per Country'!T108*'German Bonds'!G108 + 'Weights per Country'!U108*'French Bonds'!F108 + 'Weights per Country'!V108*'Italian Bonds'!F108 + 'Weights per Country'!W108*'Spanish Bonds'!F108</f>
        <v>2.430285915</v>
      </c>
      <c r="E107" s="3">
        <f>'Weights per Country'!T108*'German Bonds'!I108 + 'Weights per Country'!U108*'French Bonds'!H108 + 'Weights per Country'!V108*'Italian Bonds'!H108 + 'Weights per Country'!W108*'Spanish Bonds'!H108</f>
        <v>2.630772016</v>
      </c>
      <c r="F107" s="3">
        <f> 'Weights per Country'!T108*'German Bonds'!J108 + 'Weights per Country'!U108*'French Bonds'!I108 + 'Weights per Country'!V108*'Italian Bonds'!I108 + 'Weights per Country'!W108*'Spanish Bonds'!J108</f>
        <v>3.019976121</v>
      </c>
      <c r="G107" s="3">
        <f> 'Weights per Country'!T108*'German Bonds'!K108 + 'Weights per Country'!U108*'French Bonds'!K108 + 'Weights per Country'!V108*'Italian Bonds'!J108 + 'Weights per Country'!W108*'Spanish Bonds'!K108</f>
        <v>3.406515178</v>
      </c>
      <c r="H107" s="3">
        <f> 'Weights per Country'!T108*'German Bonds'!L108 + 'Weights per Country'!U108*'French Bonds'!L108 + 'Weights per Country'!V108*'Italian Bonds'!K108 + 'Weights per Country'!W108*'Spanish Bonds'!L108</f>
        <v>3.887193781</v>
      </c>
    </row>
    <row r="108">
      <c r="A108" s="2">
        <v>38657.0</v>
      </c>
      <c r="B108" s="3">
        <f>'Weights per Country'!T109*'German Bonds'!B109 + 'Weights per Country'!U109*'French Bonds'!B109 + 'Weights per Country'!V109*'Italian Bonds'!B109 + 'Weights per Country'!W109*'Spanish Bonds'!B109</f>
        <v>2.213502396</v>
      </c>
      <c r="C108" s="3">
        <f>'Weights per Country'!T109*'German Bonds'!E109 + 'Weights per Country'!U109*'French Bonds'!D109 + 'Weights per Country'!V109*'Italian Bonds'!D109 + 'Weights per Country'!W109*'Spanish Bonds'!D109</f>
        <v>2.418245905</v>
      </c>
      <c r="D108" s="3">
        <f>'Weights per Country'!T109*'German Bonds'!G109 + 'Weights per Country'!U109*'French Bonds'!F109 + 'Weights per Country'!V109*'Italian Bonds'!F109 + 'Weights per Country'!W109*'Spanish Bonds'!F109</f>
        <v>2.579979117</v>
      </c>
      <c r="E108" s="3">
        <f>'Weights per Country'!T109*'German Bonds'!I109 + 'Weights per Country'!U109*'French Bonds'!H109 + 'Weights per Country'!V109*'Italian Bonds'!H109 + 'Weights per Country'!W109*'Spanish Bonds'!H109</f>
        <v>2.760512737</v>
      </c>
      <c r="F108" s="3">
        <f> 'Weights per Country'!T109*'German Bonds'!J109 + 'Weights per Country'!U109*'French Bonds'!I109 + 'Weights per Country'!V109*'Italian Bonds'!I109 + 'Weights per Country'!W109*'Spanish Bonds'!J109</f>
        <v>3.102255088</v>
      </c>
      <c r="G108" s="3">
        <f> 'Weights per Country'!T109*'German Bonds'!K109 + 'Weights per Country'!U109*'French Bonds'!K109 + 'Weights per Country'!V109*'Italian Bonds'!J109 + 'Weights per Country'!W109*'Spanish Bonds'!K109</f>
        <v>3.477614514</v>
      </c>
      <c r="H108" s="3">
        <f> 'Weights per Country'!T109*'German Bonds'!L109 + 'Weights per Country'!U109*'French Bonds'!L109 + 'Weights per Country'!V109*'Italian Bonds'!K109 + 'Weights per Country'!W109*'Spanish Bonds'!L109</f>
        <v>3.887885202</v>
      </c>
    </row>
    <row r="109">
      <c r="A109" s="2">
        <v>38687.0</v>
      </c>
      <c r="B109" s="3">
        <f>'Weights per Country'!T110*'German Bonds'!B110 + 'Weights per Country'!U110*'French Bonds'!B110 + 'Weights per Country'!V110*'Italian Bonds'!B110 + 'Weights per Country'!W110*'Spanish Bonds'!B110</f>
        <v>2.305674837</v>
      </c>
      <c r="C109" s="3">
        <f>'Weights per Country'!T110*'German Bonds'!E110 + 'Weights per Country'!U110*'French Bonds'!D110 + 'Weights per Country'!V110*'Italian Bonds'!D110 + 'Weights per Country'!W110*'Spanish Bonds'!D110</f>
        <v>2.474050914</v>
      </c>
      <c r="D109" s="3">
        <f>'Weights per Country'!T110*'German Bonds'!G110 + 'Weights per Country'!U110*'French Bonds'!F110 + 'Weights per Country'!V110*'Italian Bonds'!F110 + 'Weights per Country'!W110*'Spanish Bonds'!F110</f>
        <v>2.699372219</v>
      </c>
      <c r="E109" s="3">
        <f>'Weights per Country'!T110*'German Bonds'!I110 + 'Weights per Country'!U110*'French Bonds'!H110 + 'Weights per Country'!V110*'Italian Bonds'!H110 + 'Weights per Country'!W110*'Spanish Bonds'!H110</f>
        <v>2.895127091</v>
      </c>
      <c r="F109" s="3">
        <f> 'Weights per Country'!T110*'German Bonds'!J110 + 'Weights per Country'!U110*'French Bonds'!I110 + 'Weights per Country'!V110*'Italian Bonds'!I110 + 'Weights per Country'!W110*'Spanish Bonds'!J110</f>
        <v>3.113478644</v>
      </c>
      <c r="G109" s="3">
        <f> 'Weights per Country'!T110*'German Bonds'!K110 + 'Weights per Country'!U110*'French Bonds'!K110 + 'Weights per Country'!V110*'Italian Bonds'!J110 + 'Weights per Country'!W110*'Spanish Bonds'!K110</f>
        <v>3.394846808</v>
      </c>
      <c r="H109" s="3">
        <f> 'Weights per Country'!T110*'German Bonds'!L110 + 'Weights per Country'!U110*'French Bonds'!L110 + 'Weights per Country'!V110*'Italian Bonds'!K110 + 'Weights per Country'!W110*'Spanish Bonds'!L110</f>
        <v>3.677609532</v>
      </c>
    </row>
    <row r="110">
      <c r="A110" s="2">
        <v>38718.0</v>
      </c>
      <c r="B110" s="3">
        <f>'Weights per Country'!T111*'German Bonds'!B111 + 'Weights per Country'!U111*'French Bonds'!B111 + 'Weights per Country'!V111*'Italian Bonds'!B111 + 'Weights per Country'!W111*'Spanish Bonds'!B111</f>
        <v>2.380647716</v>
      </c>
      <c r="C110" s="3">
        <f>'Weights per Country'!T111*'German Bonds'!E111 + 'Weights per Country'!U111*'French Bonds'!D111 + 'Weights per Country'!V111*'Italian Bonds'!D111 + 'Weights per Country'!W111*'Spanish Bonds'!D111</f>
        <v>2.548820794</v>
      </c>
      <c r="D110" s="3">
        <f>'Weights per Country'!T111*'German Bonds'!G111 + 'Weights per Country'!U111*'French Bonds'!F111 + 'Weights per Country'!V111*'Italian Bonds'!F111 + 'Weights per Country'!W111*'Spanish Bonds'!F111</f>
        <v>2.724172637</v>
      </c>
      <c r="E110" s="3">
        <f>'Weights per Country'!T111*'German Bonds'!I111 + 'Weights per Country'!U111*'French Bonds'!H111 + 'Weights per Country'!V111*'Italian Bonds'!H111 + 'Weights per Country'!W111*'Spanish Bonds'!H111</f>
        <v>2.973924013</v>
      </c>
      <c r="F110" s="3">
        <f> 'Weights per Country'!T111*'German Bonds'!J111 + 'Weights per Country'!U111*'French Bonds'!I111 + 'Weights per Country'!V111*'Italian Bonds'!I111 + 'Weights per Country'!W111*'Spanish Bonds'!J111</f>
        <v>3.235644222</v>
      </c>
      <c r="G110" s="3">
        <f> 'Weights per Country'!T111*'German Bonds'!K111 + 'Weights per Country'!U111*'French Bonds'!K111 + 'Weights per Country'!V111*'Italian Bonds'!J111 + 'Weights per Country'!W111*'Spanish Bonds'!K111</f>
        <v>3.474983628</v>
      </c>
      <c r="H110" s="3">
        <f> 'Weights per Country'!T111*'German Bonds'!L111 + 'Weights per Country'!U111*'French Bonds'!L111 + 'Weights per Country'!V111*'Italian Bonds'!K111 + 'Weights per Country'!W111*'Spanish Bonds'!L111</f>
        <v>3.838474563</v>
      </c>
    </row>
    <row r="111">
      <c r="A111" s="2">
        <v>38749.0</v>
      </c>
      <c r="B111" s="3">
        <f>'Weights per Country'!T112*'German Bonds'!B112 + 'Weights per Country'!U112*'French Bonds'!B112 + 'Weights per Country'!V112*'Italian Bonds'!B112 + 'Weights per Country'!W112*'Spanish Bonds'!B112</f>
        <v>2.493811587</v>
      </c>
      <c r="C111" s="3">
        <f>'Weights per Country'!T112*'German Bonds'!E112 + 'Weights per Country'!U112*'French Bonds'!D112 + 'Weights per Country'!V112*'Italian Bonds'!D112 + 'Weights per Country'!W112*'Spanish Bonds'!D112</f>
        <v>2.664324356</v>
      </c>
      <c r="D111" s="3">
        <f>'Weights per Country'!T112*'German Bonds'!G112 + 'Weights per Country'!U112*'French Bonds'!F112 + 'Weights per Country'!V112*'Italian Bonds'!F112 + 'Weights per Country'!W112*'Spanish Bonds'!F112</f>
        <v>2.842119019</v>
      </c>
      <c r="E111" s="3">
        <f>'Weights per Country'!T112*'German Bonds'!I112 + 'Weights per Country'!U112*'French Bonds'!H112 + 'Weights per Country'!V112*'Italian Bonds'!H112 + 'Weights per Country'!W112*'Spanish Bonds'!H112</f>
        <v>3.102099872</v>
      </c>
      <c r="F111" s="3">
        <f> 'Weights per Country'!T112*'German Bonds'!J112 + 'Weights per Country'!U112*'French Bonds'!I112 + 'Weights per Country'!V112*'Italian Bonds'!I112 + 'Weights per Country'!W112*'Spanish Bonds'!J112</f>
        <v>3.351370092</v>
      </c>
      <c r="G111" s="3">
        <f> 'Weights per Country'!T112*'German Bonds'!K112 + 'Weights per Country'!U112*'French Bonds'!K112 + 'Weights per Country'!V112*'Italian Bonds'!J112 + 'Weights per Country'!W112*'Spanish Bonds'!K112</f>
        <v>3.594645616</v>
      </c>
      <c r="H111" s="3">
        <f> 'Weights per Country'!T112*'German Bonds'!L112 + 'Weights per Country'!U112*'French Bonds'!L112 + 'Weights per Country'!V112*'Italian Bonds'!K112 + 'Weights per Country'!W112*'Spanish Bonds'!L112</f>
        <v>3.86014766</v>
      </c>
    </row>
    <row r="112">
      <c r="A112" s="2">
        <v>38777.0</v>
      </c>
      <c r="B112" s="3">
        <f>'Weights per Country'!T113*'German Bonds'!B113 + 'Weights per Country'!U113*'French Bonds'!B113 + 'Weights per Country'!V113*'Italian Bonds'!B113 + 'Weights per Country'!W113*'Spanish Bonds'!B113</f>
        <v>2.638832153</v>
      </c>
      <c r="C112" s="3">
        <f>'Weights per Country'!T113*'German Bonds'!E113 + 'Weights per Country'!U113*'French Bonds'!D113 + 'Weights per Country'!V113*'Italian Bonds'!D113 + 'Weights per Country'!W113*'Spanish Bonds'!D113</f>
        <v>2.82817839</v>
      </c>
      <c r="D112" s="3">
        <f>'Weights per Country'!T113*'German Bonds'!G113 + 'Weights per Country'!U113*'French Bonds'!F113 + 'Weights per Country'!V113*'Italian Bonds'!F113 + 'Weights per Country'!W113*'Spanish Bonds'!F113</f>
        <v>3.086413653</v>
      </c>
      <c r="E112" s="3">
        <f>'Weights per Country'!T113*'German Bonds'!I113 + 'Weights per Country'!U113*'French Bonds'!H113 + 'Weights per Country'!V113*'Italian Bonds'!H113 + 'Weights per Country'!W113*'Spanish Bonds'!H113</f>
        <v>3.328725626</v>
      </c>
      <c r="F112" s="3">
        <f> 'Weights per Country'!T113*'German Bonds'!J113 + 'Weights per Country'!U113*'French Bonds'!I113 + 'Weights per Country'!V113*'Italian Bonds'!I113 + 'Weights per Country'!W113*'Spanish Bonds'!J113</f>
        <v>3.626175347</v>
      </c>
      <c r="G112" s="3">
        <f> 'Weights per Country'!T113*'German Bonds'!K113 + 'Weights per Country'!U113*'French Bonds'!K113 + 'Weights per Country'!V113*'Italian Bonds'!J113 + 'Weights per Country'!W113*'Spanish Bonds'!K113</f>
        <v>3.831983053</v>
      </c>
      <c r="H112" s="3">
        <f> 'Weights per Country'!T113*'German Bonds'!L113 + 'Weights per Country'!U113*'French Bonds'!L113 + 'Weights per Country'!V113*'Italian Bonds'!K113 + 'Weights per Country'!W113*'Spanish Bonds'!L113</f>
        <v>4.120169316</v>
      </c>
    </row>
    <row r="113">
      <c r="A113" s="2">
        <v>38808.0</v>
      </c>
      <c r="B113" s="3">
        <f>'Weights per Country'!T114*'German Bonds'!B114 + 'Weights per Country'!U114*'French Bonds'!B114 + 'Weights per Country'!V114*'Italian Bonds'!B114 + 'Weights per Country'!W114*'Spanish Bonds'!B114</f>
        <v>2.654854854</v>
      </c>
      <c r="C113" s="3">
        <f>'Weights per Country'!T114*'German Bonds'!E114 + 'Weights per Country'!U114*'French Bonds'!D114 + 'Weights per Country'!V114*'Italian Bonds'!D114 + 'Weights per Country'!W114*'Spanish Bonds'!D114</f>
        <v>2.873768737</v>
      </c>
      <c r="D113" s="3">
        <f>'Weights per Country'!T114*'German Bonds'!G114 + 'Weights per Country'!U114*'French Bonds'!F114 + 'Weights per Country'!V114*'Italian Bonds'!F114 + 'Weights per Country'!W114*'Spanish Bonds'!F114</f>
        <v>3.088352249</v>
      </c>
      <c r="E113" s="3">
        <f>'Weights per Country'!T114*'German Bonds'!I114 + 'Weights per Country'!U114*'French Bonds'!H114 + 'Weights per Country'!V114*'Italian Bonds'!H114 + 'Weights per Country'!W114*'Spanish Bonds'!H114</f>
        <v>3.401913532</v>
      </c>
      <c r="F113" s="3">
        <f> 'Weights per Country'!T114*'German Bonds'!J114 + 'Weights per Country'!U114*'French Bonds'!I114 + 'Weights per Country'!V114*'Italian Bonds'!I114 + 'Weights per Country'!W114*'Spanish Bonds'!J114</f>
        <v>3.779127645</v>
      </c>
      <c r="G113" s="3">
        <f> 'Weights per Country'!T114*'German Bonds'!K114 + 'Weights per Country'!U114*'French Bonds'!K114 + 'Weights per Country'!V114*'Italian Bonds'!J114 + 'Weights per Country'!W114*'Spanish Bonds'!K114</f>
        <v>4.022939151</v>
      </c>
      <c r="H113" s="3">
        <f> 'Weights per Country'!T114*'German Bonds'!L114 + 'Weights per Country'!U114*'French Bonds'!L114 + 'Weights per Country'!V114*'Italian Bonds'!K114 + 'Weights per Country'!W114*'Spanish Bonds'!L114</f>
        <v>4.333423277</v>
      </c>
    </row>
    <row r="114">
      <c r="A114" s="2">
        <v>38838.0</v>
      </c>
      <c r="B114" s="3">
        <f>'Weights per Country'!T115*'German Bonds'!B115 + 'Weights per Country'!U115*'French Bonds'!B115 + 'Weights per Country'!V115*'Italian Bonds'!B115 + 'Weights per Country'!W115*'Spanish Bonds'!B115</f>
        <v>2.730088154</v>
      </c>
      <c r="C114" s="3">
        <f>'Weights per Country'!T115*'German Bonds'!E115 + 'Weights per Country'!U115*'French Bonds'!D115 + 'Weights per Country'!V115*'Italian Bonds'!D115 + 'Weights per Country'!W115*'Spanish Bonds'!D115</f>
        <v>2.939440524</v>
      </c>
      <c r="D114" s="3">
        <f>'Weights per Country'!T115*'German Bonds'!G115 + 'Weights per Country'!U115*'French Bonds'!F115 + 'Weights per Country'!V115*'Italian Bonds'!F115 + 'Weights per Country'!W115*'Spanish Bonds'!F115</f>
        <v>3.152682756</v>
      </c>
      <c r="E114" s="3">
        <f>'Weights per Country'!T115*'German Bonds'!I115 + 'Weights per Country'!U115*'French Bonds'!H115 + 'Weights per Country'!V115*'Italian Bonds'!H115 + 'Weights per Country'!W115*'Spanish Bonds'!H115</f>
        <v>3.373468315</v>
      </c>
      <c r="F114" s="3">
        <f> 'Weights per Country'!T115*'German Bonds'!J115 + 'Weights per Country'!U115*'French Bonds'!I115 + 'Weights per Country'!V115*'Italian Bonds'!I115 + 'Weights per Country'!W115*'Spanish Bonds'!J115</f>
        <v>3.698355677</v>
      </c>
      <c r="G114" s="3">
        <f> 'Weights per Country'!T115*'German Bonds'!K115 + 'Weights per Country'!U115*'French Bonds'!K115 + 'Weights per Country'!V115*'Italian Bonds'!J115 + 'Weights per Country'!W115*'Spanish Bonds'!K115</f>
        <v>4.047418803</v>
      </c>
      <c r="H114" s="3">
        <f> 'Weights per Country'!T115*'German Bonds'!L115 + 'Weights per Country'!U115*'French Bonds'!L115 + 'Weights per Country'!V115*'Italian Bonds'!K115 + 'Weights per Country'!W115*'Spanish Bonds'!L115</f>
        <v>4.357141079</v>
      </c>
    </row>
    <row r="115">
      <c r="A115" s="2">
        <v>38869.0</v>
      </c>
      <c r="B115" s="3">
        <f>'Weights per Country'!T116*'German Bonds'!B116 + 'Weights per Country'!U116*'French Bonds'!B116 + 'Weights per Country'!V116*'Italian Bonds'!B116 + 'Weights per Country'!W116*'Spanish Bonds'!B116</f>
        <v>2.846998831</v>
      </c>
      <c r="C115" s="3">
        <f>'Weights per Country'!T116*'German Bonds'!E116 + 'Weights per Country'!U116*'French Bonds'!D116 + 'Weights per Country'!V116*'Italian Bonds'!D116 + 'Weights per Country'!W116*'Spanish Bonds'!D116</f>
        <v>3.030748411</v>
      </c>
      <c r="D115" s="3">
        <f>'Weights per Country'!T116*'German Bonds'!G116 + 'Weights per Country'!U116*'French Bonds'!F116 + 'Weights per Country'!V116*'Italian Bonds'!F116 + 'Weights per Country'!W116*'Spanish Bonds'!F116</f>
        <v>3.294151593</v>
      </c>
      <c r="E115" s="3">
        <f>'Weights per Country'!T116*'German Bonds'!I116 + 'Weights per Country'!U116*'French Bonds'!H116 + 'Weights per Country'!V116*'Italian Bonds'!H116 + 'Weights per Country'!W116*'Spanish Bonds'!H116</f>
        <v>3.547912838</v>
      </c>
      <c r="F115" s="3">
        <f> 'Weights per Country'!T116*'German Bonds'!J116 + 'Weights per Country'!U116*'French Bonds'!I116 + 'Weights per Country'!V116*'Italian Bonds'!I116 + 'Weights per Country'!W116*'Spanish Bonds'!J116</f>
        <v>3.840311504</v>
      </c>
      <c r="G115" s="3">
        <f> 'Weights per Country'!T116*'German Bonds'!K116 + 'Weights per Country'!U116*'French Bonds'!K116 + 'Weights per Country'!V116*'Italian Bonds'!J116 + 'Weights per Country'!W116*'Spanish Bonds'!K116</f>
        <v>4.074631702</v>
      </c>
      <c r="H115" s="3">
        <f> 'Weights per Country'!T116*'German Bonds'!L116 + 'Weights per Country'!U116*'French Bonds'!L116 + 'Weights per Country'!V116*'Italian Bonds'!K116 + 'Weights per Country'!W116*'Spanish Bonds'!L116</f>
        <v>4.429793645</v>
      </c>
    </row>
    <row r="116">
      <c r="A116" s="2">
        <v>38899.0</v>
      </c>
      <c r="B116" s="3">
        <f>'Weights per Country'!T117*'German Bonds'!B117 + 'Weights per Country'!U117*'French Bonds'!B117 + 'Weights per Country'!V117*'Italian Bonds'!B117 + 'Weights per Country'!W117*'Spanish Bonds'!B117</f>
        <v>2.929686491</v>
      </c>
      <c r="C116" s="3">
        <f>'Weights per Country'!T117*'German Bonds'!E117 + 'Weights per Country'!U117*'French Bonds'!D117 + 'Weights per Country'!V117*'Italian Bonds'!D117 + 'Weights per Country'!W117*'Spanish Bonds'!D117</f>
        <v>3.125539218</v>
      </c>
      <c r="D116" s="3">
        <f>'Weights per Country'!T117*'German Bonds'!G117 + 'Weights per Country'!U117*'French Bonds'!F117 + 'Weights per Country'!V117*'Italian Bonds'!F117 + 'Weights per Country'!W117*'Spanish Bonds'!F117</f>
        <v>3.304767734</v>
      </c>
      <c r="E116" s="3">
        <f>'Weights per Country'!T117*'German Bonds'!I117 + 'Weights per Country'!U117*'French Bonds'!H117 + 'Weights per Country'!V117*'Italian Bonds'!H117 + 'Weights per Country'!W117*'Spanish Bonds'!H117</f>
        <v>3.548665227</v>
      </c>
      <c r="F116" s="3">
        <f> 'Weights per Country'!T117*'German Bonds'!J117 + 'Weights per Country'!U117*'French Bonds'!I117 + 'Weights per Country'!V117*'Italian Bonds'!I117 + 'Weights per Country'!W117*'Spanish Bonds'!J117</f>
        <v>3.720773358</v>
      </c>
      <c r="G116" s="3">
        <f> 'Weights per Country'!T117*'German Bonds'!K117 + 'Weights per Country'!U117*'French Bonds'!K117 + 'Weights per Country'!V117*'Italian Bonds'!J117 + 'Weights per Country'!W117*'Spanish Bonds'!K117</f>
        <v>3.997929514</v>
      </c>
      <c r="H116" s="3">
        <f> 'Weights per Country'!T117*'German Bonds'!L117 + 'Weights per Country'!U117*'French Bonds'!L117 + 'Weights per Country'!V117*'Italian Bonds'!K117 + 'Weights per Country'!W117*'Spanish Bonds'!L117</f>
        <v>4.312551404</v>
      </c>
    </row>
    <row r="117">
      <c r="A117" s="2">
        <v>38930.0</v>
      </c>
      <c r="B117" s="3">
        <f>'Weights per Country'!T118*'German Bonds'!B118 + 'Weights per Country'!U118*'French Bonds'!B118 + 'Weights per Country'!V118*'Italian Bonds'!B118 + 'Weights per Country'!W118*'Spanish Bonds'!B118</f>
        <v>3.03963496</v>
      </c>
      <c r="C117" s="3">
        <f>'Weights per Country'!T118*'German Bonds'!E118 + 'Weights per Country'!U118*'French Bonds'!D118 + 'Weights per Country'!V118*'Italian Bonds'!D118 + 'Weights per Country'!W118*'Spanish Bonds'!D118</f>
        <v>3.21331823</v>
      </c>
      <c r="D117" s="3">
        <f>'Weights per Country'!T118*'German Bonds'!G118 + 'Weights per Country'!U118*'French Bonds'!F118 + 'Weights per Country'!V118*'Italian Bonds'!F118 + 'Weights per Country'!W118*'Spanish Bonds'!F118</f>
        <v>3.377836753</v>
      </c>
      <c r="E117" s="3">
        <f>'Weights per Country'!T118*'German Bonds'!I118 + 'Weights per Country'!U118*'French Bonds'!H118 + 'Weights per Country'!V118*'Italian Bonds'!H118 + 'Weights per Country'!W118*'Spanish Bonds'!H118</f>
        <v>3.5401835</v>
      </c>
      <c r="F117" s="3">
        <f> 'Weights per Country'!T118*'German Bonds'!J118 + 'Weights per Country'!U118*'French Bonds'!I118 + 'Weights per Country'!V118*'Italian Bonds'!I118 + 'Weights per Country'!W118*'Spanish Bonds'!J118</f>
        <v>3.637790611</v>
      </c>
      <c r="G117" s="3">
        <f> 'Weights per Country'!T118*'German Bonds'!K118 + 'Weights per Country'!U118*'French Bonds'!K118 + 'Weights per Country'!V118*'Italian Bonds'!J118 + 'Weights per Country'!W118*'Spanish Bonds'!K118</f>
        <v>3.860222258</v>
      </c>
      <c r="H117" s="3">
        <f> 'Weights per Country'!T118*'German Bonds'!L118 + 'Weights per Country'!U118*'French Bonds'!L118 + 'Weights per Country'!V118*'Italian Bonds'!K118 + 'Weights per Country'!W118*'Spanish Bonds'!L118</f>
        <v>4.135558475</v>
      </c>
    </row>
    <row r="118">
      <c r="A118" s="2">
        <v>38961.0</v>
      </c>
      <c r="B118" s="3">
        <f>'Weights per Country'!T119*'German Bonds'!B119 + 'Weights per Country'!U119*'French Bonds'!B119 + 'Weights per Country'!V119*'Italian Bonds'!B119 + 'Weights per Country'!W119*'Spanish Bonds'!B119</f>
        <v>3.142898364</v>
      </c>
      <c r="C118" s="3">
        <f>'Weights per Country'!T119*'German Bonds'!E119 + 'Weights per Country'!U119*'French Bonds'!D119 + 'Weights per Country'!V119*'Italian Bonds'!D119 + 'Weights per Country'!W119*'Spanish Bonds'!D119</f>
        <v>3.289116533</v>
      </c>
      <c r="D118" s="3">
        <f>'Weights per Country'!T119*'German Bonds'!G119 + 'Weights per Country'!U119*'French Bonds'!F119 + 'Weights per Country'!V119*'Italian Bonds'!F119 + 'Weights per Country'!W119*'Spanish Bonds'!F119</f>
        <v>3.484226083</v>
      </c>
      <c r="E118" s="3">
        <f>'Weights per Country'!T119*'German Bonds'!I119 + 'Weights per Country'!U119*'French Bonds'!H119 + 'Weights per Country'!V119*'Italian Bonds'!H119 + 'Weights per Country'!W119*'Spanish Bonds'!H119</f>
        <v>3.572003203</v>
      </c>
      <c r="F118" s="3">
        <f> 'Weights per Country'!T119*'German Bonds'!J119 + 'Weights per Country'!U119*'French Bonds'!I119 + 'Weights per Country'!V119*'Italian Bonds'!I119 + 'Weights per Country'!W119*'Spanish Bonds'!J119</f>
        <v>3.641654313</v>
      </c>
      <c r="G118" s="3">
        <f> 'Weights per Country'!T119*'German Bonds'!K119 + 'Weights per Country'!U119*'French Bonds'!K119 + 'Weights per Country'!V119*'Italian Bonds'!J119 + 'Weights per Country'!W119*'Spanish Bonds'!K119</f>
        <v>3.79351314</v>
      </c>
      <c r="H118" s="3">
        <f> 'Weights per Country'!T119*'German Bonds'!L119 + 'Weights per Country'!U119*'French Bonds'!L119 + 'Weights per Country'!V119*'Italian Bonds'!K119 + 'Weights per Country'!W119*'Spanish Bonds'!L119</f>
        <v>3.983618244</v>
      </c>
    </row>
    <row r="119">
      <c r="A119" s="2">
        <v>38991.0</v>
      </c>
      <c r="B119" s="3">
        <f>'Weights per Country'!T120*'German Bonds'!B120 + 'Weights per Country'!U120*'French Bonds'!B120 + 'Weights per Country'!V120*'Italian Bonds'!B120 + 'Weights per Country'!W120*'Spanish Bonds'!B120</f>
        <v>3.202619232</v>
      </c>
      <c r="C119" s="3">
        <f>'Weights per Country'!T120*'German Bonds'!E120 + 'Weights per Country'!U120*'French Bonds'!D120 + 'Weights per Country'!V120*'Italian Bonds'!D120 + 'Weights per Country'!W120*'Spanish Bonds'!D120</f>
        <v>3.385199319</v>
      </c>
      <c r="D119" s="3">
        <f>'Weights per Country'!T120*'German Bonds'!G120 + 'Weights per Country'!U120*'French Bonds'!F120 + 'Weights per Country'!V120*'Italian Bonds'!F120 + 'Weights per Country'!W120*'Spanish Bonds'!F120</f>
        <v>3.598249674</v>
      </c>
      <c r="E119" s="3">
        <f>'Weights per Country'!T120*'German Bonds'!I120 + 'Weights per Country'!U120*'French Bonds'!H120 + 'Weights per Country'!V120*'Italian Bonds'!H120 + 'Weights per Country'!W120*'Spanish Bonds'!H120</f>
        <v>3.71762266</v>
      </c>
      <c r="F119" s="3">
        <f> 'Weights per Country'!T120*'German Bonds'!J120 + 'Weights per Country'!U120*'French Bonds'!I120 + 'Weights per Country'!V120*'Italian Bonds'!I120 + 'Weights per Country'!W120*'Spanish Bonds'!J120</f>
        <v>3.748401369</v>
      </c>
      <c r="G119" s="3">
        <f> 'Weights per Country'!T120*'German Bonds'!K120 + 'Weights per Country'!U120*'French Bonds'!K120 + 'Weights per Country'!V120*'Italian Bonds'!J120 + 'Weights per Country'!W120*'Spanish Bonds'!K120</f>
        <v>3.8271621</v>
      </c>
      <c r="H119" s="3">
        <f> 'Weights per Country'!T120*'German Bonds'!L120 + 'Weights per Country'!U120*'French Bonds'!L120 + 'Weights per Country'!V120*'Italian Bonds'!K120 + 'Weights per Country'!W120*'Spanish Bonds'!L120</f>
        <v>3.994703993</v>
      </c>
    </row>
    <row r="120">
      <c r="A120" s="2">
        <v>39022.0</v>
      </c>
      <c r="B120" s="3">
        <f>'Weights per Country'!T121*'German Bonds'!B121 + 'Weights per Country'!U121*'French Bonds'!B121 + 'Weights per Country'!V121*'Italian Bonds'!B121 + 'Weights per Country'!W121*'Spanish Bonds'!B121</f>
        <v>3.288113777</v>
      </c>
      <c r="C120" s="3">
        <f>'Weights per Country'!T121*'German Bonds'!E121 + 'Weights per Country'!U121*'French Bonds'!D121 + 'Weights per Country'!V121*'Italian Bonds'!D121 + 'Weights per Country'!W121*'Spanish Bonds'!D121</f>
        <v>3.423004089</v>
      </c>
      <c r="D120" s="3">
        <f>'Weights per Country'!T121*'German Bonds'!G121 + 'Weights per Country'!U121*'French Bonds'!F121 + 'Weights per Country'!V121*'Italian Bonds'!F121 + 'Weights per Country'!W121*'Spanish Bonds'!F121</f>
        <v>3.645330247</v>
      </c>
      <c r="E120" s="3">
        <f>'Weights per Country'!T121*'German Bonds'!I121 + 'Weights per Country'!U121*'French Bonds'!H121 + 'Weights per Country'!V121*'Italian Bonds'!H121 + 'Weights per Country'!W121*'Spanish Bonds'!H121</f>
        <v>3.707941101</v>
      </c>
      <c r="F120" s="3">
        <f> 'Weights per Country'!T121*'German Bonds'!J121 + 'Weights per Country'!U121*'French Bonds'!I121 + 'Weights per Country'!V121*'Italian Bonds'!I121 + 'Weights per Country'!W121*'Spanish Bonds'!J121</f>
        <v>3.733152459</v>
      </c>
      <c r="G120" s="3">
        <f> 'Weights per Country'!T121*'German Bonds'!K121 + 'Weights per Country'!U121*'French Bonds'!K121 + 'Weights per Country'!V121*'Italian Bonds'!J121 + 'Weights per Country'!W121*'Spanish Bonds'!K121</f>
        <v>3.809822636</v>
      </c>
      <c r="H120" s="3">
        <f> 'Weights per Country'!T121*'German Bonds'!L121 + 'Weights per Country'!U121*'French Bonds'!L121 + 'Weights per Country'!V121*'Italian Bonds'!K121 + 'Weights per Country'!W121*'Spanish Bonds'!L121</f>
        <v>3.964450651</v>
      </c>
    </row>
    <row r="121">
      <c r="A121" s="2">
        <v>39052.0</v>
      </c>
      <c r="B121" s="3">
        <f>'Weights per Country'!T122*'German Bonds'!B122 + 'Weights per Country'!U122*'French Bonds'!B122 + 'Weights per Country'!V122*'Italian Bonds'!B122 + 'Weights per Country'!W122*'Spanish Bonds'!B122</f>
        <v>3.351342329</v>
      </c>
      <c r="C121" s="3">
        <f>'Weights per Country'!T122*'German Bonds'!E122 + 'Weights per Country'!U122*'French Bonds'!D122 + 'Weights per Country'!V122*'Italian Bonds'!D122 + 'Weights per Country'!W122*'Spanish Bonds'!D122</f>
        <v>3.560391368</v>
      </c>
      <c r="D121" s="3">
        <f>'Weights per Country'!T122*'German Bonds'!G122 + 'Weights per Country'!U122*'French Bonds'!F122 + 'Weights per Country'!V122*'Italian Bonds'!F122 + 'Weights per Country'!W122*'Spanish Bonds'!F122</f>
        <v>3.751720545</v>
      </c>
      <c r="E121" s="3">
        <f>'Weights per Country'!T122*'German Bonds'!I122 + 'Weights per Country'!U122*'French Bonds'!H122 + 'Weights per Country'!V122*'Italian Bonds'!H122 + 'Weights per Country'!W122*'Spanish Bonds'!H122</f>
        <v>3.900842182</v>
      </c>
      <c r="F121" s="3">
        <f> 'Weights per Country'!T122*'German Bonds'!J122 + 'Weights per Country'!U122*'French Bonds'!I122 + 'Weights per Country'!V122*'Italian Bonds'!I122 + 'Weights per Country'!W122*'Spanish Bonds'!J122</f>
        <v>3.978877912</v>
      </c>
      <c r="G121" s="3">
        <f> 'Weights per Country'!T122*'German Bonds'!K122 + 'Weights per Country'!U122*'French Bonds'!K122 + 'Weights per Country'!V122*'Italian Bonds'!J122 + 'Weights per Country'!W122*'Spanish Bonds'!K122</f>
        <v>3.981715232</v>
      </c>
      <c r="H121" s="3">
        <f> 'Weights per Country'!T122*'German Bonds'!L122 + 'Weights per Country'!U122*'French Bonds'!L122 + 'Weights per Country'!V122*'Italian Bonds'!K122 + 'Weights per Country'!W122*'Spanish Bonds'!L122</f>
        <v>4.184652732</v>
      </c>
    </row>
    <row r="122">
      <c r="A122" s="2">
        <v>39083.0</v>
      </c>
      <c r="B122" s="3">
        <f>'Weights per Country'!T123*'German Bonds'!B123 + 'Weights per Country'!U123*'French Bonds'!B123 + 'Weights per Country'!V123*'Italian Bonds'!B123 + 'Weights per Country'!W123*'Spanish Bonds'!B123</f>
        <v>3.492726567</v>
      </c>
      <c r="C122" s="3">
        <f>'Weights per Country'!T123*'German Bonds'!E123 + 'Weights per Country'!U123*'French Bonds'!D123 + 'Weights per Country'!V123*'Italian Bonds'!D123 + 'Weights per Country'!W123*'Spanish Bonds'!D123</f>
        <v>3.651775008</v>
      </c>
      <c r="D122" s="3">
        <f>'Weights per Country'!T123*'German Bonds'!G123 + 'Weights per Country'!U123*'French Bonds'!F123 + 'Weights per Country'!V123*'Italian Bonds'!F123 + 'Weights per Country'!W123*'Spanish Bonds'!F123</f>
        <v>3.820608839</v>
      </c>
      <c r="E122" s="3">
        <f>'Weights per Country'!T123*'German Bonds'!I123 + 'Weights per Country'!U123*'French Bonds'!H123 + 'Weights per Country'!V123*'Italian Bonds'!H123 + 'Weights per Country'!W123*'Spanish Bonds'!H123</f>
        <v>3.973600435</v>
      </c>
      <c r="F122" s="3">
        <f> 'Weights per Country'!T123*'German Bonds'!J123 + 'Weights per Country'!U123*'French Bonds'!I123 + 'Weights per Country'!V123*'Italian Bonds'!I123 + 'Weights per Country'!W123*'Spanish Bonds'!J123</f>
        <v>4.058377981</v>
      </c>
      <c r="G122" s="3">
        <f> 'Weights per Country'!T123*'German Bonds'!K123 + 'Weights per Country'!U123*'French Bonds'!K123 + 'Weights per Country'!V123*'Italian Bonds'!J123 + 'Weights per Country'!W123*'Spanish Bonds'!K123</f>
        <v>4.119359249</v>
      </c>
      <c r="H122" s="3">
        <f> 'Weights per Country'!T123*'German Bonds'!L123 + 'Weights per Country'!U123*'French Bonds'!L123 + 'Weights per Country'!V123*'Italian Bonds'!K123 + 'Weights per Country'!W123*'Spanish Bonds'!L123</f>
        <v>4.331374767</v>
      </c>
    </row>
    <row r="123">
      <c r="A123" s="2">
        <v>39114.0</v>
      </c>
      <c r="B123" s="3">
        <f>'Weights per Country'!T124*'German Bonds'!B124 + 'Weights per Country'!U124*'French Bonds'!B124 + 'Weights per Country'!V124*'Italian Bonds'!B124 + 'Weights per Country'!W124*'Spanish Bonds'!B124</f>
        <v>3.522411434</v>
      </c>
      <c r="C123" s="3">
        <f>'Weights per Country'!T124*'German Bonds'!E124 + 'Weights per Country'!U124*'French Bonds'!D124 + 'Weights per Country'!V124*'Italian Bonds'!D124 + 'Weights per Country'!W124*'Spanish Bonds'!D124</f>
        <v>3.670143324</v>
      </c>
      <c r="D123" s="3">
        <f>'Weights per Country'!T124*'German Bonds'!G124 + 'Weights per Country'!U124*'French Bonds'!F124 + 'Weights per Country'!V124*'Italian Bonds'!F124 + 'Weights per Country'!W124*'Spanish Bonds'!F124</f>
        <v>3.804449237</v>
      </c>
      <c r="E123" s="3">
        <f>'Weights per Country'!T124*'German Bonds'!I124 + 'Weights per Country'!U124*'French Bonds'!H124 + 'Weights per Country'!V124*'Italian Bonds'!H124 + 'Weights per Country'!W124*'Spanish Bonds'!H124</f>
        <v>3.885055442</v>
      </c>
      <c r="F123" s="3">
        <f> 'Weights per Country'!T124*'German Bonds'!J124 + 'Weights per Country'!U124*'French Bonds'!I124 + 'Weights per Country'!V124*'Italian Bonds'!I124 + 'Weights per Country'!W124*'Spanish Bonds'!J124</f>
        <v>3.914423106</v>
      </c>
      <c r="G123" s="3">
        <f> 'Weights per Country'!T124*'German Bonds'!K124 + 'Weights per Country'!U124*'French Bonds'!K124 + 'Weights per Country'!V124*'Italian Bonds'!J124 + 'Weights per Country'!W124*'Spanish Bonds'!K124</f>
        <v>4.070882444</v>
      </c>
      <c r="H123" s="3">
        <f> 'Weights per Country'!T124*'German Bonds'!L124 + 'Weights per Country'!U124*'French Bonds'!L124 + 'Weights per Country'!V124*'Italian Bonds'!K124 + 'Weights per Country'!W124*'Spanish Bonds'!L124</f>
        <v>4.172182357</v>
      </c>
    </row>
    <row r="124">
      <c r="A124" s="2">
        <v>39142.0</v>
      </c>
      <c r="B124" s="3">
        <f>'Weights per Country'!T125*'German Bonds'!B125 + 'Weights per Country'!U125*'French Bonds'!B125 + 'Weights per Country'!V125*'Italian Bonds'!B125 + 'Weights per Country'!W125*'Spanish Bonds'!B125</f>
        <v>3.624914968</v>
      </c>
      <c r="C124" s="3">
        <f>'Weights per Country'!T125*'German Bonds'!E125 + 'Weights per Country'!U125*'French Bonds'!D125 + 'Weights per Country'!V125*'Italian Bonds'!D125 + 'Weights per Country'!W125*'Spanish Bonds'!D125</f>
        <v>3.772988511</v>
      </c>
      <c r="D124" s="3">
        <f>'Weights per Country'!T125*'German Bonds'!G125 + 'Weights per Country'!U125*'French Bonds'!F125 + 'Weights per Country'!V125*'Italian Bonds'!F125 + 'Weights per Country'!W125*'Spanish Bonds'!F125</f>
        <v>3.90881405</v>
      </c>
      <c r="E124" s="3">
        <f>'Weights per Country'!T125*'German Bonds'!I125 + 'Weights per Country'!U125*'French Bonds'!H125 + 'Weights per Country'!V125*'Italian Bonds'!H125 + 'Weights per Country'!W125*'Spanish Bonds'!H125</f>
        <v>4.023660342</v>
      </c>
      <c r="F124" s="3">
        <f> 'Weights per Country'!T125*'German Bonds'!J125 + 'Weights per Country'!U125*'French Bonds'!I125 + 'Weights per Country'!V125*'Italian Bonds'!I125 + 'Weights per Country'!W125*'Spanish Bonds'!J125</f>
        <v>4.058656876</v>
      </c>
      <c r="G124" s="3">
        <f> 'Weights per Country'!T125*'German Bonds'!K125 + 'Weights per Country'!U125*'French Bonds'!K125 + 'Weights per Country'!V125*'Italian Bonds'!J125 + 'Weights per Country'!W125*'Spanish Bonds'!K125</f>
        <v>4.099304167</v>
      </c>
      <c r="H124" s="3">
        <f> 'Weights per Country'!T125*'German Bonds'!L125 + 'Weights per Country'!U125*'French Bonds'!L125 + 'Weights per Country'!V125*'Italian Bonds'!K125 + 'Weights per Country'!W125*'Spanish Bonds'!L125</f>
        <v>4.349474739</v>
      </c>
    </row>
    <row r="125">
      <c r="A125" s="2">
        <v>39173.0</v>
      </c>
      <c r="B125" s="3">
        <f>'Weights per Country'!T126*'German Bonds'!B126 + 'Weights per Country'!U126*'French Bonds'!B126 + 'Weights per Country'!V126*'Italian Bonds'!B126 + 'Weights per Country'!W126*'Spanish Bonds'!B126</f>
        <v>3.699795995</v>
      </c>
      <c r="C125" s="3">
        <f>'Weights per Country'!T126*'German Bonds'!E126 + 'Weights per Country'!U126*'French Bonds'!D126 + 'Weights per Country'!V126*'Italian Bonds'!D126 + 'Weights per Country'!W126*'Spanish Bonds'!D126</f>
        <v>3.853655022</v>
      </c>
      <c r="D125" s="3">
        <f>'Weights per Country'!T126*'German Bonds'!G126 + 'Weights per Country'!U126*'French Bonds'!F126 + 'Weights per Country'!V126*'Italian Bonds'!F126 + 'Weights per Country'!W126*'Spanish Bonds'!F126</f>
        <v>4.029914538</v>
      </c>
      <c r="E125" s="3">
        <f>'Weights per Country'!T126*'German Bonds'!I126 + 'Weights per Country'!U126*'French Bonds'!H126 + 'Weights per Country'!V126*'Italian Bonds'!H126 + 'Weights per Country'!W126*'Spanish Bonds'!H126</f>
        <v>4.159845163</v>
      </c>
      <c r="F125" s="3">
        <f> 'Weights per Country'!T126*'German Bonds'!J126 + 'Weights per Country'!U126*'French Bonds'!I126 + 'Weights per Country'!V126*'Italian Bonds'!I126 + 'Weights per Country'!W126*'Spanish Bonds'!J126</f>
        <v>4.246177355</v>
      </c>
      <c r="G125" s="3">
        <f> 'Weights per Country'!T126*'German Bonds'!K126 + 'Weights per Country'!U126*'French Bonds'!K126 + 'Weights per Country'!V126*'Italian Bonds'!J126 + 'Weights per Country'!W126*'Spanish Bonds'!K126</f>
        <v>4.275833317</v>
      </c>
      <c r="H125" s="3">
        <f> 'Weights per Country'!T126*'German Bonds'!L126 + 'Weights per Country'!U126*'French Bonds'!L126 + 'Weights per Country'!V126*'Italian Bonds'!K126 + 'Weights per Country'!W126*'Spanish Bonds'!L126</f>
        <v>4.469639759</v>
      </c>
    </row>
    <row r="126">
      <c r="A126" s="2">
        <v>39203.0</v>
      </c>
      <c r="B126" s="3">
        <f>'Weights per Country'!T127*'German Bonds'!B127 + 'Weights per Country'!U127*'French Bonds'!B127 + 'Weights per Country'!V127*'Italian Bonds'!B127 + 'Weights per Country'!W127*'Spanish Bonds'!B127</f>
        <v>3.899232971</v>
      </c>
      <c r="C126" s="3">
        <f>'Weights per Country'!T127*'German Bonds'!E127 + 'Weights per Country'!U127*'French Bonds'!D127 + 'Weights per Country'!V127*'Italian Bonds'!D127 + 'Weights per Country'!W127*'Spanish Bonds'!D127</f>
        <v>4.020257743</v>
      </c>
      <c r="D126" s="3">
        <f>'Weights per Country'!T127*'German Bonds'!G127 + 'Weights per Country'!U127*'French Bonds'!F127 + 'Weights per Country'!V127*'Italian Bonds'!F127 + 'Weights per Country'!W127*'Spanish Bonds'!F127</f>
        <v>4.191992053</v>
      </c>
      <c r="E126" s="3">
        <f>'Weights per Country'!T127*'German Bonds'!I127 + 'Weights per Country'!U127*'French Bonds'!H127 + 'Weights per Country'!V127*'Italian Bonds'!H127 + 'Weights per Country'!W127*'Spanish Bonds'!H127</f>
        <v>4.35235968</v>
      </c>
      <c r="F126" s="3">
        <f> 'Weights per Country'!T127*'German Bonds'!J127 + 'Weights per Country'!U127*'French Bonds'!I127 + 'Weights per Country'!V127*'Italian Bonds'!I127 + 'Weights per Country'!W127*'Spanish Bonds'!J127</f>
        <v>4.445179177</v>
      </c>
      <c r="G126" s="3">
        <f> 'Weights per Country'!T127*'German Bonds'!K127 + 'Weights per Country'!U127*'French Bonds'!K127 + 'Weights per Country'!V127*'Italian Bonds'!J127 + 'Weights per Country'!W127*'Spanish Bonds'!K127</f>
        <v>4.445226843</v>
      </c>
      <c r="H126" s="3">
        <f> 'Weights per Country'!T127*'German Bonds'!L127 + 'Weights per Country'!U127*'French Bonds'!L127 + 'Weights per Country'!V127*'Italian Bonds'!K127 + 'Weights per Country'!W127*'Spanish Bonds'!L127</f>
        <v>4.627517547</v>
      </c>
    </row>
    <row r="127">
      <c r="A127" s="2">
        <v>39234.0</v>
      </c>
      <c r="B127" s="3">
        <f>'Weights per Country'!T128*'German Bonds'!B128 + 'Weights per Country'!U128*'French Bonds'!B128 + 'Weights per Country'!V128*'Italian Bonds'!B128 + 'Weights per Country'!W128*'Spanish Bonds'!B128</f>
        <v>3.91158713</v>
      </c>
      <c r="C127" s="3">
        <f>'Weights per Country'!T128*'German Bonds'!E128 + 'Weights per Country'!U128*'French Bonds'!D128 + 'Weights per Country'!V128*'Italian Bonds'!D128 + 'Weights per Country'!W128*'Spanish Bonds'!D128</f>
        <v>4.06025166</v>
      </c>
      <c r="D127" s="3">
        <f>'Weights per Country'!T128*'German Bonds'!G128 + 'Weights per Country'!U128*'French Bonds'!F128 + 'Weights per Country'!V128*'Italian Bonds'!F128 + 'Weights per Country'!W128*'Spanish Bonds'!F128</f>
        <v>4.28624991</v>
      </c>
      <c r="E127" s="3">
        <f>'Weights per Country'!T128*'German Bonds'!I128 + 'Weights per Country'!U128*'French Bonds'!H128 + 'Weights per Country'!V128*'Italian Bonds'!H128 + 'Weights per Country'!W128*'Spanish Bonds'!H128</f>
        <v>4.444436169</v>
      </c>
      <c r="F127" s="3">
        <f> 'Weights per Country'!T128*'German Bonds'!J128 + 'Weights per Country'!U128*'French Bonds'!I128 + 'Weights per Country'!V128*'Italian Bonds'!I128 + 'Weights per Country'!W128*'Spanish Bonds'!J128</f>
        <v>4.538734853</v>
      </c>
      <c r="G127" s="3">
        <f> 'Weights per Country'!T128*'German Bonds'!K128 + 'Weights per Country'!U128*'French Bonds'!K128 + 'Weights per Country'!V128*'Italian Bonds'!J128 + 'Weights per Country'!W128*'Spanish Bonds'!K128</f>
        <v>4.607117378</v>
      </c>
      <c r="H127" s="3">
        <f> 'Weights per Country'!T128*'German Bonds'!L128 + 'Weights per Country'!U128*'French Bonds'!L128 + 'Weights per Country'!V128*'Italian Bonds'!K128 + 'Weights per Country'!W128*'Spanish Bonds'!L128</f>
        <v>4.806437515</v>
      </c>
    </row>
    <row r="128">
      <c r="A128" s="2">
        <v>39264.0</v>
      </c>
      <c r="B128" s="3">
        <f>'Weights per Country'!T129*'German Bonds'!B129 + 'Weights per Country'!U129*'French Bonds'!B129 + 'Weights per Country'!V129*'Italian Bonds'!B129 + 'Weights per Country'!W129*'Spanish Bonds'!B129</f>
        <v>3.896016814</v>
      </c>
      <c r="C128" s="3">
        <f>'Weights per Country'!T129*'German Bonds'!E129 + 'Weights per Country'!U129*'French Bonds'!D129 + 'Weights per Country'!V129*'Italian Bonds'!D129 + 'Weights per Country'!W129*'Spanish Bonds'!D129</f>
        <v>4.046098781</v>
      </c>
      <c r="D128" s="3">
        <f>'Weights per Country'!T129*'German Bonds'!G129 + 'Weights per Country'!U129*'French Bonds'!F129 + 'Weights per Country'!V129*'Italian Bonds'!F129 + 'Weights per Country'!W129*'Spanish Bonds'!F129</f>
        <v>4.200045047</v>
      </c>
      <c r="E128" s="3">
        <f>'Weights per Country'!T129*'German Bonds'!I129 + 'Weights per Country'!U129*'French Bonds'!H129 + 'Weights per Country'!V129*'Italian Bonds'!H129 + 'Weights per Country'!W129*'Spanish Bonds'!H129</f>
        <v>4.289410894</v>
      </c>
      <c r="F128" s="3">
        <f> 'Weights per Country'!T129*'German Bonds'!J129 + 'Weights per Country'!U129*'French Bonds'!I129 + 'Weights per Country'!V129*'Italian Bonds'!I129 + 'Weights per Country'!W129*'Spanish Bonds'!J129</f>
        <v>4.351785452</v>
      </c>
      <c r="G128" s="3">
        <f> 'Weights per Country'!T129*'German Bonds'!K129 + 'Weights per Country'!U129*'French Bonds'!K129 + 'Weights per Country'!V129*'Italian Bonds'!J129 + 'Weights per Country'!W129*'Spanish Bonds'!K129</f>
        <v>4.489174597</v>
      </c>
      <c r="H128" s="3">
        <f> 'Weights per Country'!T129*'German Bonds'!L129 + 'Weights per Country'!U129*'French Bonds'!L129 + 'Weights per Country'!V129*'Italian Bonds'!K129 + 'Weights per Country'!W129*'Spanish Bonds'!L129</f>
        <v>4.619623569</v>
      </c>
    </row>
    <row r="129">
      <c r="A129" s="2">
        <v>39295.0</v>
      </c>
      <c r="B129" s="3">
        <f>'Weights per Country'!T130*'German Bonds'!B130 + 'Weights per Country'!U130*'French Bonds'!B130 + 'Weights per Country'!V130*'Italian Bonds'!B130 + 'Weights per Country'!W130*'Spanish Bonds'!B130</f>
        <v>3.730303012</v>
      </c>
      <c r="C129" s="3">
        <f>'Weights per Country'!T130*'German Bonds'!E130 + 'Weights per Country'!U130*'French Bonds'!D130 + 'Weights per Country'!V130*'Italian Bonds'!D130 + 'Weights per Country'!W130*'Spanish Bonds'!D130</f>
        <v>3.868474129</v>
      </c>
      <c r="D129" s="3">
        <f>'Weights per Country'!T130*'German Bonds'!G130 + 'Weights per Country'!U130*'French Bonds'!F130 + 'Weights per Country'!V130*'Italian Bonds'!F130 + 'Weights per Country'!W130*'Spanish Bonds'!F130</f>
        <v>4.004890726</v>
      </c>
      <c r="E129" s="3">
        <f>'Weights per Country'!T130*'German Bonds'!I130 + 'Weights per Country'!U130*'French Bonds'!H130 + 'Weights per Country'!V130*'Italian Bonds'!H130 + 'Weights per Country'!W130*'Spanish Bonds'!H130</f>
        <v>4.0580955</v>
      </c>
      <c r="F129" s="3">
        <f> 'Weights per Country'!T130*'German Bonds'!J130 + 'Weights per Country'!U130*'French Bonds'!I130 + 'Weights per Country'!V130*'Italian Bonds'!I130 + 'Weights per Country'!W130*'Spanish Bonds'!J130</f>
        <v>4.157828736</v>
      </c>
      <c r="G129" s="3">
        <f> 'Weights per Country'!T130*'German Bonds'!K130 + 'Weights per Country'!U130*'French Bonds'!K130 + 'Weights per Country'!V130*'Italian Bonds'!J130 + 'Weights per Country'!W130*'Spanish Bonds'!K130</f>
        <v>4.368184803</v>
      </c>
      <c r="H129" s="3">
        <f> 'Weights per Country'!T130*'German Bonds'!L130 + 'Weights per Country'!U130*'French Bonds'!L130 + 'Weights per Country'!V130*'Italian Bonds'!K130 + 'Weights per Country'!W130*'Spanish Bonds'!L130</f>
        <v>4.622703699</v>
      </c>
    </row>
    <row r="130">
      <c r="A130" s="2">
        <v>39326.0</v>
      </c>
      <c r="B130" s="3">
        <f>'Weights per Country'!T131*'German Bonds'!B131 + 'Weights per Country'!U131*'French Bonds'!B131 + 'Weights per Country'!V131*'Italian Bonds'!B131 + 'Weights per Country'!W131*'Spanish Bonds'!B131</f>
        <v>3.725486094</v>
      </c>
      <c r="C130" s="3">
        <f>'Weights per Country'!T131*'German Bonds'!E131 + 'Weights per Country'!U131*'French Bonds'!D131 + 'Weights per Country'!V131*'Italian Bonds'!D131 + 'Weights per Country'!W131*'Spanish Bonds'!D131</f>
        <v>3.840860866</v>
      </c>
      <c r="D130" s="3">
        <f>'Weights per Country'!T131*'German Bonds'!G131 + 'Weights per Country'!U131*'French Bonds'!F131 + 'Weights per Country'!V131*'Italian Bonds'!F131 + 'Weights per Country'!W131*'Spanish Bonds'!F131</f>
        <v>3.977074785</v>
      </c>
      <c r="E130" s="3">
        <f>'Weights per Country'!T131*'German Bonds'!I131 + 'Weights per Country'!U131*'French Bonds'!H131 + 'Weights per Country'!V131*'Italian Bonds'!H131 + 'Weights per Country'!W131*'Spanish Bonds'!H131</f>
        <v>4.103182889</v>
      </c>
      <c r="F130" s="3">
        <f> 'Weights per Country'!T131*'German Bonds'!J131 + 'Weights per Country'!U131*'French Bonds'!I131 + 'Weights per Country'!V131*'Italian Bonds'!I131 + 'Weights per Country'!W131*'Spanish Bonds'!J131</f>
        <v>4.248091607</v>
      </c>
      <c r="G130" s="3">
        <f> 'Weights per Country'!T131*'German Bonds'!K131 + 'Weights per Country'!U131*'French Bonds'!K131 + 'Weights per Country'!V131*'Italian Bonds'!J131 + 'Weights per Country'!W131*'Spanish Bonds'!K131</f>
        <v>4.397818179</v>
      </c>
      <c r="H130" s="3">
        <f> 'Weights per Country'!T131*'German Bonds'!L131 + 'Weights per Country'!U131*'French Bonds'!L131 + 'Weights per Country'!V131*'Italian Bonds'!K131 + 'Weights per Country'!W131*'Spanish Bonds'!L131</f>
        <v>4.729157308</v>
      </c>
    </row>
    <row r="131">
      <c r="A131" s="2">
        <v>39356.0</v>
      </c>
      <c r="B131" s="3">
        <f>'Weights per Country'!T132*'German Bonds'!B132 + 'Weights per Country'!U132*'French Bonds'!B132 + 'Weights per Country'!V132*'Italian Bonds'!B132 + 'Weights per Country'!W132*'Spanish Bonds'!B132</f>
        <v>3.7586715</v>
      </c>
      <c r="C131" s="3">
        <f>'Weights per Country'!T132*'German Bonds'!E132 + 'Weights per Country'!U132*'French Bonds'!D132 + 'Weights per Country'!V132*'Italian Bonds'!D132 + 'Weights per Country'!W132*'Spanish Bonds'!D132</f>
        <v>3.891214566</v>
      </c>
      <c r="D131" s="3">
        <f>'Weights per Country'!T132*'German Bonds'!G132 + 'Weights per Country'!U132*'French Bonds'!F132 + 'Weights per Country'!V132*'Italian Bonds'!F132 + 'Weights per Country'!W132*'Spanish Bonds'!F132</f>
        <v>4.038720605</v>
      </c>
      <c r="E131" s="3">
        <f>'Weights per Country'!T132*'German Bonds'!I132 + 'Weights per Country'!U132*'French Bonds'!H132 + 'Weights per Country'!V132*'Italian Bonds'!H132 + 'Weights per Country'!W132*'Spanish Bonds'!H132</f>
        <v>4.129725933</v>
      </c>
      <c r="F131" s="3">
        <f> 'Weights per Country'!T132*'German Bonds'!J132 + 'Weights per Country'!U132*'French Bonds'!I132 + 'Weights per Country'!V132*'Italian Bonds'!I132 + 'Weights per Country'!W132*'Spanish Bonds'!J132</f>
        <v>4.184725234</v>
      </c>
      <c r="G131" s="3">
        <f> 'Weights per Country'!T132*'German Bonds'!K132 + 'Weights per Country'!U132*'French Bonds'!K132 + 'Weights per Country'!V132*'Italian Bonds'!J132 + 'Weights per Country'!W132*'Spanish Bonds'!K132</f>
        <v>4.375103828</v>
      </c>
      <c r="H131" s="3">
        <f> 'Weights per Country'!T132*'German Bonds'!L132 + 'Weights per Country'!U132*'French Bonds'!L132 + 'Weights per Country'!V132*'Italian Bonds'!K132 + 'Weights per Country'!W132*'Spanish Bonds'!L132</f>
        <v>4.664462758</v>
      </c>
    </row>
    <row r="132">
      <c r="A132" s="2">
        <v>39387.0</v>
      </c>
      <c r="B132" s="3">
        <f>'Weights per Country'!T133*'German Bonds'!B133 + 'Weights per Country'!U133*'French Bonds'!B133 + 'Weights per Country'!V133*'Italian Bonds'!B133 + 'Weights per Country'!W133*'Spanish Bonds'!B133</f>
        <v>3.714550443</v>
      </c>
      <c r="C132" s="3">
        <f>'Weights per Country'!T133*'German Bonds'!E133 + 'Weights per Country'!U133*'French Bonds'!D133 + 'Weights per Country'!V133*'Italian Bonds'!D133 + 'Weights per Country'!W133*'Spanish Bonds'!D133</f>
        <v>3.805756093</v>
      </c>
      <c r="D132" s="3">
        <f>'Weights per Country'!T133*'German Bonds'!G133 + 'Weights per Country'!U133*'French Bonds'!F133 + 'Weights per Country'!V133*'Italian Bonds'!F133 + 'Weights per Country'!W133*'Spanish Bonds'!F133</f>
        <v>3.91299847</v>
      </c>
      <c r="E132" s="3">
        <f>'Weights per Country'!T133*'German Bonds'!I133 + 'Weights per Country'!U133*'French Bonds'!H133 + 'Weights per Country'!V133*'Italian Bonds'!H133 + 'Weights per Country'!W133*'Spanish Bonds'!H133</f>
        <v>3.930999106</v>
      </c>
      <c r="F132" s="3">
        <f> 'Weights per Country'!T133*'German Bonds'!J133 + 'Weights per Country'!U133*'French Bonds'!I133 + 'Weights per Country'!V133*'Italian Bonds'!I133 + 'Weights per Country'!W133*'Spanish Bonds'!J133</f>
        <v>4.040306723</v>
      </c>
      <c r="G132" s="3">
        <f> 'Weights per Country'!T133*'German Bonds'!K133 + 'Weights per Country'!U133*'French Bonds'!K133 + 'Weights per Country'!V133*'Italian Bonds'!J133 + 'Weights per Country'!W133*'Spanish Bonds'!K133</f>
        <v>4.268281772</v>
      </c>
      <c r="H132" s="3">
        <f> 'Weights per Country'!T133*'German Bonds'!L133 + 'Weights per Country'!U133*'French Bonds'!L133 + 'Weights per Country'!V133*'Italian Bonds'!K133 + 'Weights per Country'!W133*'Spanish Bonds'!L133</f>
        <v>4.693553394</v>
      </c>
    </row>
    <row r="133">
      <c r="A133" s="2">
        <v>39417.0</v>
      </c>
      <c r="B133" s="3">
        <f>'Weights per Country'!T134*'German Bonds'!B134 + 'Weights per Country'!U134*'French Bonds'!B134 + 'Weights per Country'!V134*'Italian Bonds'!B134 + 'Weights per Country'!W134*'Spanish Bonds'!B134</f>
        <v>3.627647484</v>
      </c>
      <c r="C133" s="3">
        <f>'Weights per Country'!T134*'German Bonds'!E134 + 'Weights per Country'!U134*'French Bonds'!D134 + 'Weights per Country'!V134*'Italian Bonds'!D134 + 'Weights per Country'!W134*'Spanish Bonds'!D134</f>
        <v>3.790695805</v>
      </c>
      <c r="D133" s="3">
        <f>'Weights per Country'!T134*'German Bonds'!G134 + 'Weights per Country'!U134*'French Bonds'!F134 + 'Weights per Country'!V134*'Italian Bonds'!F134 + 'Weights per Country'!W134*'Spanish Bonds'!F134</f>
        <v>3.900004238</v>
      </c>
      <c r="E133" s="3">
        <f>'Weights per Country'!T134*'German Bonds'!I134 + 'Weights per Country'!U134*'French Bonds'!H134 + 'Weights per Country'!V134*'Italian Bonds'!H134 + 'Weights per Country'!W134*'Spanish Bonds'!H134</f>
        <v>3.990114249</v>
      </c>
      <c r="F133" s="3">
        <f> 'Weights per Country'!T134*'German Bonds'!J134 + 'Weights per Country'!U134*'French Bonds'!I134 + 'Weights per Country'!V134*'Italian Bonds'!I134 + 'Weights per Country'!W134*'Spanish Bonds'!J134</f>
        <v>4.133555798</v>
      </c>
      <c r="G133" s="3">
        <f> 'Weights per Country'!T134*'German Bonds'!K134 + 'Weights per Country'!U134*'French Bonds'!K134 + 'Weights per Country'!V134*'Italian Bonds'!J134 + 'Weights per Country'!W134*'Spanish Bonds'!K134</f>
        <v>4.354745262</v>
      </c>
      <c r="H133" s="3">
        <f> 'Weights per Country'!T134*'German Bonds'!L134 + 'Weights per Country'!U134*'French Bonds'!L134 + 'Weights per Country'!V134*'Italian Bonds'!K134 + 'Weights per Country'!W134*'Spanish Bonds'!L134</f>
        <v>4.726175934</v>
      </c>
    </row>
    <row r="134">
      <c r="A134" s="2">
        <v>39448.0</v>
      </c>
      <c r="B134" s="3">
        <f>'Weights per Country'!T135*'German Bonds'!B135 + 'Weights per Country'!U135*'French Bonds'!B135 + 'Weights per Country'!V135*'Italian Bonds'!B135 + 'Weights per Country'!W135*'Spanish Bonds'!B135</f>
        <v>3.496965717</v>
      </c>
      <c r="C134" s="3">
        <f>'Weights per Country'!T135*'German Bonds'!E135 + 'Weights per Country'!U135*'French Bonds'!D135 + 'Weights per Country'!V135*'Italian Bonds'!D135 + 'Weights per Country'!W135*'Spanish Bonds'!D135</f>
        <v>3.537942048</v>
      </c>
      <c r="D134" s="3">
        <f>'Weights per Country'!T135*'German Bonds'!G135 + 'Weights per Country'!U135*'French Bonds'!F135 + 'Weights per Country'!V135*'Italian Bonds'!F135 + 'Weights per Country'!W135*'Spanish Bonds'!F135</f>
        <v>3.506054491</v>
      </c>
      <c r="E134" s="3">
        <f>'Weights per Country'!T135*'German Bonds'!I135 + 'Weights per Country'!U135*'French Bonds'!H135 + 'Weights per Country'!V135*'Italian Bonds'!H135 + 'Weights per Country'!W135*'Spanish Bonds'!H135</f>
        <v>3.437492099</v>
      </c>
      <c r="F134" s="3">
        <f> 'Weights per Country'!T135*'German Bonds'!J135 + 'Weights per Country'!U135*'French Bonds'!I135 + 'Weights per Country'!V135*'Italian Bonds'!I135 + 'Weights per Country'!W135*'Spanish Bonds'!J135</f>
        <v>3.640574176</v>
      </c>
      <c r="G134" s="3">
        <f> 'Weights per Country'!T135*'German Bonds'!K135 + 'Weights per Country'!U135*'French Bonds'!K135 + 'Weights per Country'!V135*'Italian Bonds'!J135 + 'Weights per Country'!W135*'Spanish Bonds'!K135</f>
        <v>4.115214188</v>
      </c>
      <c r="H134" s="3">
        <f> 'Weights per Country'!T135*'German Bonds'!L135 + 'Weights per Country'!U135*'French Bonds'!L135 + 'Weights per Country'!V135*'Italian Bonds'!K135 + 'Weights per Country'!W135*'Spanish Bonds'!L135</f>
        <v>4.592482853</v>
      </c>
    </row>
    <row r="135">
      <c r="A135" s="2">
        <v>39479.0</v>
      </c>
      <c r="B135" s="3">
        <f>'Weights per Country'!T136*'German Bonds'!B136 + 'Weights per Country'!U136*'French Bonds'!B136 + 'Weights per Country'!V136*'Italian Bonds'!B136 + 'Weights per Country'!W136*'Spanish Bonds'!B136</f>
        <v>3.496121076</v>
      </c>
      <c r="C135" s="3">
        <f>'Weights per Country'!T136*'German Bonds'!E136 + 'Weights per Country'!U136*'French Bonds'!D136 + 'Weights per Country'!V136*'Italian Bonds'!D136 + 'Weights per Country'!W136*'Spanish Bonds'!D136</f>
        <v>3.528239864</v>
      </c>
      <c r="D135" s="3">
        <f>'Weights per Country'!T136*'German Bonds'!G136 + 'Weights per Country'!U136*'French Bonds'!F136 + 'Weights per Country'!V136*'Italian Bonds'!F136 + 'Weights per Country'!W136*'Spanish Bonds'!F136</f>
        <v>3.510666663</v>
      </c>
      <c r="E135" s="3">
        <f>'Weights per Country'!T136*'German Bonds'!I136 + 'Weights per Country'!U136*'French Bonds'!H136 + 'Weights per Country'!V136*'Italian Bonds'!H136 + 'Weights per Country'!W136*'Spanish Bonds'!H136</f>
        <v>3.322798462</v>
      </c>
      <c r="F135" s="3">
        <f> 'Weights per Country'!T136*'German Bonds'!J136 + 'Weights per Country'!U136*'French Bonds'!I136 + 'Weights per Country'!V136*'Italian Bonds'!I136 + 'Weights per Country'!W136*'Spanish Bonds'!J136</f>
        <v>3.536471877</v>
      </c>
      <c r="G135" s="3">
        <f> 'Weights per Country'!T136*'German Bonds'!K136 + 'Weights per Country'!U136*'French Bonds'!K136 + 'Weights per Country'!V136*'Italian Bonds'!J136 + 'Weights per Country'!W136*'Spanish Bonds'!K136</f>
        <v>4.080928223</v>
      </c>
      <c r="H135" s="3">
        <f> 'Weights per Country'!T136*'German Bonds'!L136 + 'Weights per Country'!U136*'French Bonds'!L136 + 'Weights per Country'!V136*'Italian Bonds'!K136 + 'Weights per Country'!W136*'Spanish Bonds'!L136</f>
        <v>4.612052863</v>
      </c>
    </row>
    <row r="136">
      <c r="A136" s="2">
        <v>39508.0</v>
      </c>
      <c r="B136" s="3">
        <f>'Weights per Country'!T137*'German Bonds'!B137 + 'Weights per Country'!U137*'French Bonds'!B137 + 'Weights per Country'!V137*'Italian Bonds'!B137 + 'Weights per Country'!W137*'Spanish Bonds'!B137</f>
        <v>3.640300124</v>
      </c>
      <c r="C136" s="3">
        <f>'Weights per Country'!T137*'German Bonds'!E137 + 'Weights per Country'!U137*'French Bonds'!D137 + 'Weights per Country'!V137*'Italian Bonds'!D137 + 'Weights per Country'!W137*'Spanish Bonds'!D137</f>
        <v>3.647409364</v>
      </c>
      <c r="D136" s="3">
        <f>'Weights per Country'!T137*'German Bonds'!G137 + 'Weights per Country'!U137*'French Bonds'!F137 + 'Weights per Country'!V137*'Italian Bonds'!F137 + 'Weights per Country'!W137*'Spanish Bonds'!F137</f>
        <v>3.712576644</v>
      </c>
      <c r="E136" s="3">
        <f>'Weights per Country'!T137*'German Bonds'!I137 + 'Weights per Country'!U137*'French Bonds'!H137 + 'Weights per Country'!V137*'Italian Bonds'!H137 + 'Weights per Country'!W137*'Spanish Bonds'!H137</f>
        <v>3.659977244</v>
      </c>
      <c r="F136" s="3">
        <f> 'Weights per Country'!T137*'German Bonds'!J137 + 'Weights per Country'!U137*'French Bonds'!I137 + 'Weights per Country'!V137*'Italian Bonds'!I137 + 'Weights per Country'!W137*'Spanish Bonds'!J137</f>
        <v>3.80116559</v>
      </c>
      <c r="G136" s="3">
        <f> 'Weights per Country'!T137*'German Bonds'!K137 + 'Weights per Country'!U137*'French Bonds'!K137 + 'Weights per Country'!V137*'Italian Bonds'!J137 + 'Weights per Country'!W137*'Spanish Bonds'!K137</f>
        <v>4.109421679</v>
      </c>
      <c r="H136" s="3">
        <f> 'Weights per Country'!T137*'German Bonds'!L137 + 'Weights per Country'!U137*'French Bonds'!L137 + 'Weights per Country'!V137*'Italian Bonds'!K137 + 'Weights per Country'!W137*'Spanish Bonds'!L137</f>
        <v>4.707348509</v>
      </c>
    </row>
    <row r="137">
      <c r="A137" s="2">
        <v>39539.0</v>
      </c>
      <c r="B137" s="3">
        <f>'Weights per Country'!T138*'German Bonds'!B138 + 'Weights per Country'!U138*'French Bonds'!B138 + 'Weights per Country'!V138*'Italian Bonds'!B138 + 'Weights per Country'!W138*'Spanish Bonds'!B138</f>
        <v>3.804727548</v>
      </c>
      <c r="C137" s="3">
        <f>'Weights per Country'!T138*'German Bonds'!E138 + 'Weights per Country'!U138*'French Bonds'!D138 + 'Weights per Country'!V138*'Italian Bonds'!D138 + 'Weights per Country'!W138*'Spanish Bonds'!D138</f>
        <v>3.876398242</v>
      </c>
      <c r="D137" s="3">
        <f>'Weights per Country'!T138*'German Bonds'!G138 + 'Weights per Country'!U138*'French Bonds'!F138 + 'Weights per Country'!V138*'Italian Bonds'!F138 + 'Weights per Country'!W138*'Spanish Bonds'!F138</f>
        <v>3.970287398</v>
      </c>
      <c r="E137" s="3">
        <f>'Weights per Country'!T138*'German Bonds'!I138 + 'Weights per Country'!U138*'French Bonds'!H138 + 'Weights per Country'!V138*'Italian Bonds'!H138 + 'Weights per Country'!W138*'Spanish Bonds'!H138</f>
        <v>3.942947919</v>
      </c>
      <c r="F137" s="3">
        <f> 'Weights per Country'!T138*'German Bonds'!J138 + 'Weights per Country'!U138*'French Bonds'!I138 + 'Weights per Country'!V138*'Italian Bonds'!I138 + 'Weights per Country'!W138*'Spanish Bonds'!J138</f>
        <v>4.081519737</v>
      </c>
      <c r="G137" s="3">
        <f> 'Weights per Country'!T138*'German Bonds'!K138 + 'Weights per Country'!U138*'French Bonds'!K138 + 'Weights per Country'!V138*'Italian Bonds'!J138 + 'Weights per Country'!W138*'Spanish Bonds'!K138</f>
        <v>4.316543456</v>
      </c>
      <c r="H137" s="3">
        <f> 'Weights per Country'!T138*'German Bonds'!L138 + 'Weights per Country'!U138*'French Bonds'!L138 + 'Weights per Country'!V138*'Italian Bonds'!K138 + 'Weights per Country'!W138*'Spanish Bonds'!L138</f>
        <v>4.772850154</v>
      </c>
    </row>
    <row r="138">
      <c r="A138" s="2">
        <v>39569.0</v>
      </c>
      <c r="B138" s="3">
        <f>'Weights per Country'!T139*'German Bonds'!B139 + 'Weights per Country'!U139*'French Bonds'!B139 + 'Weights per Country'!V139*'Italian Bonds'!B139 + 'Weights per Country'!W139*'Spanish Bonds'!B139</f>
        <v>3.91312241</v>
      </c>
      <c r="C138" s="3">
        <f>'Weights per Country'!T139*'German Bonds'!E139 + 'Weights per Country'!U139*'French Bonds'!D139 + 'Weights per Country'!V139*'Italian Bonds'!D139 + 'Weights per Country'!W139*'Spanish Bonds'!D139</f>
        <v>4.089236492</v>
      </c>
      <c r="D138" s="3">
        <f>'Weights per Country'!T139*'German Bonds'!G139 + 'Weights per Country'!U139*'French Bonds'!F139 + 'Weights per Country'!V139*'Italian Bonds'!F139 + 'Weights per Country'!W139*'Spanish Bonds'!F139</f>
        <v>4.287256625</v>
      </c>
      <c r="E138" s="3">
        <f>'Weights per Country'!T139*'German Bonds'!I139 + 'Weights per Country'!U139*'French Bonds'!H139 + 'Weights per Country'!V139*'Italian Bonds'!H139 + 'Weights per Country'!W139*'Spanish Bonds'!H139</f>
        <v>4.443717552</v>
      </c>
      <c r="F138" s="3">
        <f> 'Weights per Country'!T139*'German Bonds'!J139 + 'Weights per Country'!U139*'French Bonds'!I139 + 'Weights per Country'!V139*'Italian Bonds'!I139 + 'Weights per Country'!W139*'Spanish Bonds'!J139</f>
        <v>4.488688253</v>
      </c>
      <c r="G138" s="3">
        <f> 'Weights per Country'!T139*'German Bonds'!K139 + 'Weights per Country'!U139*'French Bonds'!K139 + 'Weights per Country'!V139*'Italian Bonds'!J139 + 'Weights per Country'!W139*'Spanish Bonds'!K139</f>
        <v>4.55888152</v>
      </c>
      <c r="H138" s="3">
        <f> 'Weights per Country'!T139*'German Bonds'!L139 + 'Weights per Country'!U139*'French Bonds'!L139 + 'Weights per Country'!V139*'Italian Bonds'!K139 + 'Weights per Country'!W139*'Spanish Bonds'!L139</f>
        <v>4.983895528</v>
      </c>
    </row>
    <row r="139">
      <c r="A139" s="2">
        <v>39600.0</v>
      </c>
      <c r="B139" s="3">
        <f>'Weights per Country'!T140*'German Bonds'!B140 + 'Weights per Country'!U140*'French Bonds'!B140 + 'Weights per Country'!V140*'Italian Bonds'!B140 + 'Weights per Country'!W140*'Spanish Bonds'!B140</f>
        <v>4.169719836</v>
      </c>
      <c r="C139" s="3">
        <f>'Weights per Country'!T140*'German Bonds'!E140 + 'Weights per Country'!U140*'French Bonds'!D140 + 'Weights per Country'!V140*'Italian Bonds'!D140 + 'Weights per Country'!W140*'Spanish Bonds'!D140</f>
        <v>4.35143688</v>
      </c>
      <c r="D139" s="3">
        <f>'Weights per Country'!T140*'German Bonds'!G140 + 'Weights per Country'!U140*'French Bonds'!F140 + 'Weights per Country'!V140*'Italian Bonds'!F140 + 'Weights per Country'!W140*'Spanish Bonds'!F140</f>
        <v>4.563814135</v>
      </c>
      <c r="E139" s="3">
        <f>'Weights per Country'!T140*'German Bonds'!I140 + 'Weights per Country'!U140*'French Bonds'!H140 + 'Weights per Country'!V140*'Italian Bonds'!H140 + 'Weights per Country'!W140*'Spanish Bonds'!H140</f>
        <v>4.687210818</v>
      </c>
      <c r="F139" s="3">
        <f> 'Weights per Country'!T140*'German Bonds'!J140 + 'Weights per Country'!U140*'French Bonds'!I140 + 'Weights per Country'!V140*'Italian Bonds'!I140 + 'Weights per Country'!W140*'Spanish Bonds'!J140</f>
        <v>4.75941542</v>
      </c>
      <c r="G139" s="3">
        <f> 'Weights per Country'!T140*'German Bonds'!K140 + 'Weights per Country'!U140*'French Bonds'!K140 + 'Weights per Country'!V140*'Italian Bonds'!J140 + 'Weights per Country'!W140*'Spanish Bonds'!K140</f>
        <v>4.782794349</v>
      </c>
      <c r="H139" s="3">
        <f> 'Weights per Country'!T140*'German Bonds'!L140 + 'Weights per Country'!U140*'French Bonds'!L140 + 'Weights per Country'!V140*'Italian Bonds'!K140 + 'Weights per Country'!W140*'Spanish Bonds'!L140</f>
        <v>5.0836241</v>
      </c>
    </row>
    <row r="140">
      <c r="A140" s="2">
        <v>39630.0</v>
      </c>
      <c r="B140" s="3">
        <f>'Weights per Country'!T141*'German Bonds'!B141 + 'Weights per Country'!U141*'French Bonds'!B141 + 'Weights per Country'!V141*'Italian Bonds'!B141 + 'Weights per Country'!W141*'Spanish Bonds'!B141</f>
        <v>4.077142929</v>
      </c>
      <c r="C140" s="3">
        <f>'Weights per Country'!T141*'German Bonds'!E141 + 'Weights per Country'!U141*'French Bonds'!D141 + 'Weights per Country'!V141*'Italian Bonds'!D141 + 'Weights per Country'!W141*'Spanish Bonds'!D141</f>
        <v>4.22077873</v>
      </c>
      <c r="D140" s="3">
        <f>'Weights per Country'!T141*'German Bonds'!G141 + 'Weights per Country'!U141*'French Bonds'!F141 + 'Weights per Country'!V141*'Italian Bonds'!F141 + 'Weights per Country'!W141*'Spanish Bonds'!F141</f>
        <v>4.331257612</v>
      </c>
      <c r="E140" s="3">
        <f>'Weights per Country'!T141*'German Bonds'!I141 + 'Weights per Country'!U141*'French Bonds'!H141 + 'Weights per Country'!V141*'Italian Bonds'!H141 + 'Weights per Country'!W141*'Spanish Bonds'!H141</f>
        <v>4.339743594</v>
      </c>
      <c r="F140" s="3">
        <f> 'Weights per Country'!T141*'German Bonds'!J141 + 'Weights per Country'!U141*'French Bonds'!I141 + 'Weights per Country'!V141*'Italian Bonds'!I141 + 'Weights per Country'!W141*'Spanish Bonds'!J141</f>
        <v>4.415108124</v>
      </c>
      <c r="G140" s="3">
        <f> 'Weights per Country'!T141*'German Bonds'!K141 + 'Weights per Country'!U141*'French Bonds'!K141 + 'Weights per Country'!V141*'Italian Bonds'!J141 + 'Weights per Country'!W141*'Spanish Bonds'!K141</f>
        <v>4.613866598</v>
      </c>
      <c r="H140" s="3">
        <f> 'Weights per Country'!T141*'German Bonds'!L141 + 'Weights per Country'!U141*'French Bonds'!L141 + 'Weights per Country'!V141*'Italian Bonds'!K141 + 'Weights per Country'!W141*'Spanish Bonds'!L141</f>
        <v>4.84870285</v>
      </c>
    </row>
    <row r="141">
      <c r="A141" s="2">
        <v>39661.0</v>
      </c>
      <c r="B141" s="3">
        <f>'Weights per Country'!T142*'German Bonds'!B142 + 'Weights per Country'!U142*'French Bonds'!B142 + 'Weights per Country'!V142*'Italian Bonds'!B142 + 'Weights per Country'!W142*'Spanish Bonds'!B142</f>
        <v>4.027439786</v>
      </c>
      <c r="C141" s="3">
        <f>'Weights per Country'!T142*'German Bonds'!E142 + 'Weights per Country'!U142*'French Bonds'!D142 + 'Weights per Country'!V142*'Italian Bonds'!D142 + 'Weights per Country'!W142*'Spanish Bonds'!D142</f>
        <v>4.087760626</v>
      </c>
      <c r="D141" s="3">
        <f>'Weights per Country'!T142*'German Bonds'!G142 + 'Weights per Country'!U142*'French Bonds'!F142 + 'Weights per Country'!V142*'Italian Bonds'!F142 + 'Weights per Country'!W142*'Spanish Bonds'!F142</f>
        <v>4.186191267</v>
      </c>
      <c r="E141" s="3">
        <f>'Weights per Country'!T142*'German Bonds'!I142 + 'Weights per Country'!U142*'French Bonds'!H142 + 'Weights per Country'!V142*'Italian Bonds'!H142 + 'Weights per Country'!W142*'Spanish Bonds'!H142</f>
        <v>4.169661447</v>
      </c>
      <c r="F141" s="3">
        <f> 'Weights per Country'!T142*'German Bonds'!J142 + 'Weights per Country'!U142*'French Bonds'!I142 + 'Weights per Country'!V142*'Italian Bonds'!I142 + 'Weights per Country'!W142*'Spanish Bonds'!J142</f>
        <v>4.28279755</v>
      </c>
      <c r="G141" s="3">
        <f> 'Weights per Country'!T142*'German Bonds'!K142 + 'Weights per Country'!U142*'French Bonds'!K142 + 'Weights per Country'!V142*'Italian Bonds'!J142 + 'Weights per Country'!W142*'Spanish Bonds'!K142</f>
        <v>4.443246058</v>
      </c>
      <c r="H141" s="3">
        <f> 'Weights per Country'!T142*'German Bonds'!L142 + 'Weights per Country'!U142*'French Bonds'!L142 + 'Weights per Country'!V142*'Italian Bonds'!K142 + 'Weights per Country'!W142*'Spanish Bonds'!L142</f>
        <v>4.760113268</v>
      </c>
    </row>
    <row r="142">
      <c r="A142" s="2">
        <v>39692.0</v>
      </c>
      <c r="B142" s="3">
        <f>'Weights per Country'!T143*'German Bonds'!B143 + 'Weights per Country'!U143*'French Bonds'!B143 + 'Weights per Country'!V143*'Italian Bonds'!B143 + 'Weights per Country'!W143*'Spanish Bonds'!B143</f>
        <v>3.310915838</v>
      </c>
      <c r="C142" s="3">
        <f>'Weights per Country'!T143*'German Bonds'!E143 + 'Weights per Country'!U143*'French Bonds'!D143 + 'Weights per Country'!V143*'Italian Bonds'!D143 + 'Weights per Country'!W143*'Spanish Bonds'!D143</f>
        <v>3.464989253</v>
      </c>
      <c r="D142" s="3">
        <f>'Weights per Country'!T143*'German Bonds'!G143 + 'Weights per Country'!U143*'French Bonds'!F143 + 'Weights per Country'!V143*'Italian Bonds'!F143 + 'Weights per Country'!W143*'Spanish Bonds'!F143</f>
        <v>3.472881013</v>
      </c>
      <c r="E142" s="3">
        <f>'Weights per Country'!T143*'German Bonds'!I143 + 'Weights per Country'!U143*'French Bonds'!H143 + 'Weights per Country'!V143*'Italian Bonds'!H143 + 'Weights per Country'!W143*'Spanish Bonds'!H143</f>
        <v>3.629260683</v>
      </c>
      <c r="F142" s="3">
        <f> 'Weights per Country'!T143*'German Bonds'!J143 + 'Weights per Country'!U143*'French Bonds'!I143 + 'Weights per Country'!V143*'Italian Bonds'!I143 + 'Weights per Country'!W143*'Spanish Bonds'!J143</f>
        <v>4.005929252</v>
      </c>
      <c r="G142" s="3">
        <f> 'Weights per Country'!T143*'German Bonds'!K143 + 'Weights per Country'!U143*'French Bonds'!K143 + 'Weights per Country'!V143*'Italian Bonds'!J143 + 'Weights per Country'!W143*'Spanish Bonds'!K143</f>
        <v>4.411083402</v>
      </c>
      <c r="H142" s="3">
        <f> 'Weights per Country'!T143*'German Bonds'!L143 + 'Weights per Country'!U143*'French Bonds'!L143 + 'Weights per Country'!V143*'Italian Bonds'!K143 + 'Weights per Country'!W143*'Spanish Bonds'!L143</f>
        <v>4.837855918</v>
      </c>
    </row>
    <row r="143">
      <c r="A143" s="2">
        <v>39722.0</v>
      </c>
      <c r="B143" s="3">
        <f>'Weights per Country'!T144*'German Bonds'!B144 + 'Weights per Country'!U144*'French Bonds'!B144 + 'Weights per Country'!V144*'Italian Bonds'!B144 + 'Weights per Country'!W144*'Spanish Bonds'!B144</f>
        <v>2.602183025</v>
      </c>
      <c r="C143" s="3">
        <f>'Weights per Country'!T144*'German Bonds'!E144 + 'Weights per Country'!U144*'French Bonds'!D144 + 'Weights per Country'!V144*'Italian Bonds'!D144 + 'Weights per Country'!W144*'Spanish Bonds'!D144</f>
        <v>2.604269625</v>
      </c>
      <c r="D143" s="3">
        <f>'Weights per Country'!T144*'German Bonds'!G144 + 'Weights per Country'!U144*'French Bonds'!F144 + 'Weights per Country'!V144*'Italian Bonds'!F144 + 'Weights per Country'!W144*'Spanish Bonds'!F144</f>
        <v>2.744018386</v>
      </c>
      <c r="E143" s="3">
        <f>'Weights per Country'!T144*'German Bonds'!I144 + 'Weights per Country'!U144*'French Bonds'!H144 + 'Weights per Country'!V144*'Italian Bonds'!H144 + 'Weights per Country'!W144*'Spanish Bonds'!H144</f>
        <v>2.867458942</v>
      </c>
      <c r="F143" s="3">
        <f> 'Weights per Country'!T144*'German Bonds'!J144 + 'Weights per Country'!U144*'French Bonds'!I144 + 'Weights per Country'!V144*'Italian Bonds'!I144 + 'Weights per Country'!W144*'Spanish Bonds'!J144</f>
        <v>3.555667134</v>
      </c>
      <c r="G143" s="3">
        <f> 'Weights per Country'!T144*'German Bonds'!K144 + 'Weights per Country'!U144*'French Bonds'!K144 + 'Weights per Country'!V144*'Italian Bonds'!J144 + 'Weights per Country'!W144*'Spanish Bonds'!K144</f>
        <v>4.233020095</v>
      </c>
      <c r="H143" s="3">
        <f> 'Weights per Country'!T144*'German Bonds'!L144 + 'Weights per Country'!U144*'French Bonds'!L144 + 'Weights per Country'!V144*'Italian Bonds'!K144 + 'Weights per Country'!W144*'Spanish Bonds'!L144</f>
        <v>4.73369143</v>
      </c>
    </row>
    <row r="144">
      <c r="A144" s="2">
        <v>39753.0</v>
      </c>
      <c r="B144" s="3">
        <f>'Weights per Country'!T145*'German Bonds'!B145 + 'Weights per Country'!U145*'French Bonds'!B145 + 'Weights per Country'!V145*'Italian Bonds'!B145 + 'Weights per Country'!W145*'Spanish Bonds'!B145</f>
        <v>2.170933142</v>
      </c>
      <c r="C144" s="3">
        <f>'Weights per Country'!T145*'German Bonds'!E145 + 'Weights per Country'!U145*'French Bonds'!D145 + 'Weights per Country'!V145*'Italian Bonds'!D145 + 'Weights per Country'!W145*'Spanish Bonds'!D145</f>
        <v>2.176027049</v>
      </c>
      <c r="D144" s="3">
        <f>'Weights per Country'!T145*'German Bonds'!G145 + 'Weights per Country'!U145*'French Bonds'!F145 + 'Weights per Country'!V145*'Italian Bonds'!F145 + 'Weights per Country'!W145*'Spanish Bonds'!F145</f>
        <v>2.256257231</v>
      </c>
      <c r="E144" s="3">
        <f>'Weights per Country'!T145*'German Bonds'!I145 + 'Weights per Country'!U145*'French Bonds'!H145 + 'Weights per Country'!V145*'Italian Bonds'!H145 + 'Weights per Country'!W145*'Spanish Bonds'!H145</f>
        <v>2.50272738</v>
      </c>
      <c r="F144" s="3">
        <f> 'Weights per Country'!T145*'German Bonds'!J145 + 'Weights per Country'!U145*'French Bonds'!I145 + 'Weights per Country'!V145*'Italian Bonds'!I145 + 'Weights per Country'!W145*'Spanish Bonds'!J145</f>
        <v>3.147459664</v>
      </c>
      <c r="G144" s="3">
        <f> 'Weights per Country'!T145*'German Bonds'!K145 + 'Weights per Country'!U145*'French Bonds'!K145 + 'Weights per Country'!V145*'Italian Bonds'!J145 + 'Weights per Country'!W145*'Spanish Bonds'!K145</f>
        <v>3.836607065</v>
      </c>
      <c r="H144" s="3">
        <f> 'Weights per Country'!T145*'German Bonds'!L145 + 'Weights per Country'!U145*'French Bonds'!L145 + 'Weights per Country'!V145*'Italian Bonds'!K145 + 'Weights per Country'!W145*'Spanish Bonds'!L145</f>
        <v>4.142041052</v>
      </c>
    </row>
    <row r="145">
      <c r="A145" s="2">
        <v>39783.0</v>
      </c>
      <c r="B145" s="3">
        <f>'Weights per Country'!T146*'German Bonds'!B146 + 'Weights per Country'!U146*'French Bonds'!B146 + 'Weights per Country'!V146*'Italian Bonds'!B146 + 'Weights per Country'!W146*'Spanish Bonds'!B146</f>
        <v>1.927556337</v>
      </c>
      <c r="C145" s="3">
        <f>'Weights per Country'!T146*'German Bonds'!E146 + 'Weights per Country'!U146*'French Bonds'!D146 + 'Weights per Country'!V146*'Italian Bonds'!D146 + 'Weights per Country'!W146*'Spanish Bonds'!D146</f>
        <v>1.973395473</v>
      </c>
      <c r="D145" s="3">
        <f>'Weights per Country'!T146*'German Bonds'!G146 + 'Weights per Country'!U146*'French Bonds'!F146 + 'Weights per Country'!V146*'Italian Bonds'!F146 + 'Weights per Country'!W146*'Spanish Bonds'!F146</f>
        <v>2.05644681</v>
      </c>
      <c r="E145" s="3">
        <f>'Weights per Country'!T146*'German Bonds'!I146 + 'Weights per Country'!U146*'French Bonds'!H146 + 'Weights per Country'!V146*'Italian Bonds'!H146 + 'Weights per Country'!W146*'Spanish Bonds'!H146</f>
        <v>2.220836201</v>
      </c>
      <c r="F145" s="3">
        <f> 'Weights per Country'!T146*'German Bonds'!J146 + 'Weights per Country'!U146*'French Bonds'!I146 + 'Weights per Country'!V146*'Italian Bonds'!I146 + 'Weights per Country'!W146*'Spanish Bonds'!J146</f>
        <v>2.946663987</v>
      </c>
      <c r="G145" s="3">
        <f> 'Weights per Country'!T146*'German Bonds'!K146 + 'Weights per Country'!U146*'French Bonds'!K146 + 'Weights per Country'!V146*'Italian Bonds'!J146 + 'Weights per Country'!W146*'Spanish Bonds'!K146</f>
        <v>3.634732986</v>
      </c>
      <c r="H145" s="3">
        <f> 'Weights per Country'!T146*'German Bonds'!L146 + 'Weights per Country'!U146*'French Bonds'!L146 + 'Weights per Country'!V146*'Italian Bonds'!K146 + 'Weights per Country'!W146*'Spanish Bonds'!L146</f>
        <v>4.031853318</v>
      </c>
    </row>
    <row r="146">
      <c r="A146" s="2">
        <v>39814.0</v>
      </c>
      <c r="B146" s="3">
        <f>'Weights per Country'!T147*'German Bonds'!B147 + 'Weights per Country'!U147*'French Bonds'!B147 + 'Weights per Country'!V147*'Italian Bonds'!B147 + 'Weights per Country'!W147*'Spanish Bonds'!B147</f>
        <v>1.443216848</v>
      </c>
      <c r="C146" s="3">
        <f>'Weights per Country'!T147*'German Bonds'!E147 + 'Weights per Country'!U147*'French Bonds'!D147 + 'Weights per Country'!V147*'Italian Bonds'!D147 + 'Weights per Country'!W147*'Spanish Bonds'!D147</f>
        <v>1.373949029</v>
      </c>
      <c r="D146" s="3">
        <f>'Weights per Country'!T147*'German Bonds'!G147 + 'Weights per Country'!U147*'French Bonds'!F147 + 'Weights per Country'!V147*'Italian Bonds'!F147 + 'Weights per Country'!W147*'Spanish Bonds'!F147</f>
        <v>1.520505133</v>
      </c>
      <c r="E146" s="3">
        <f>'Weights per Country'!T147*'German Bonds'!I147 + 'Weights per Country'!U147*'French Bonds'!H147 + 'Weights per Country'!V147*'Italian Bonds'!H147 + 'Weights per Country'!W147*'Spanish Bonds'!H147</f>
        <v>1.843522728</v>
      </c>
      <c r="F146" s="3">
        <f> 'Weights per Country'!T147*'German Bonds'!J147 + 'Weights per Country'!U147*'French Bonds'!I147 + 'Weights per Country'!V147*'Italian Bonds'!I147 + 'Weights per Country'!W147*'Spanish Bonds'!J147</f>
        <v>2.889576387</v>
      </c>
      <c r="G146" s="3">
        <f> 'Weights per Country'!T147*'German Bonds'!K147 + 'Weights per Country'!U147*'French Bonds'!K147 + 'Weights per Country'!V147*'Italian Bonds'!J147 + 'Weights per Country'!W147*'Spanish Bonds'!K147</f>
        <v>3.793612994</v>
      </c>
      <c r="H146" s="3">
        <f> 'Weights per Country'!T147*'German Bonds'!L147 + 'Weights per Country'!U147*'French Bonds'!L147 + 'Weights per Country'!V147*'Italian Bonds'!K147 + 'Weights per Country'!W147*'Spanish Bonds'!L147</f>
        <v>4.397118104</v>
      </c>
    </row>
    <row r="147">
      <c r="A147" s="2">
        <v>39845.0</v>
      </c>
      <c r="B147" s="3">
        <f>'Weights per Country'!T148*'German Bonds'!B148 + 'Weights per Country'!U148*'French Bonds'!B148 + 'Weights per Country'!V148*'Italian Bonds'!B148 + 'Weights per Country'!W148*'Spanish Bonds'!B148</f>
        <v>1.070622294</v>
      </c>
      <c r="C147" s="3">
        <f>'Weights per Country'!T148*'German Bonds'!E148 + 'Weights per Country'!U148*'French Bonds'!D148 + 'Weights per Country'!V148*'Italian Bonds'!D148 + 'Weights per Country'!W148*'Spanish Bonds'!D148</f>
        <v>1.143009086</v>
      </c>
      <c r="D147" s="3">
        <f>'Weights per Country'!T148*'German Bonds'!G148 + 'Weights per Country'!U148*'French Bonds'!F148 + 'Weights per Country'!V148*'Italian Bonds'!F148 + 'Weights per Country'!W148*'Spanish Bonds'!F148</f>
        <v>1.242683843</v>
      </c>
      <c r="E147" s="3">
        <f>'Weights per Country'!T148*'German Bonds'!I148 + 'Weights per Country'!U148*'French Bonds'!H148 + 'Weights per Country'!V148*'Italian Bonds'!H148 + 'Weights per Country'!W148*'Spanish Bonds'!H148</f>
        <v>1.641274778</v>
      </c>
      <c r="F147" s="3">
        <f> 'Weights per Country'!T148*'German Bonds'!J148 + 'Weights per Country'!U148*'French Bonds'!I148 + 'Weights per Country'!V148*'Italian Bonds'!I148 + 'Weights per Country'!W148*'Spanish Bonds'!J148</f>
        <v>2.740825206</v>
      </c>
      <c r="G147" s="3">
        <f> 'Weights per Country'!T148*'German Bonds'!K148 + 'Weights per Country'!U148*'French Bonds'!K148 + 'Weights per Country'!V148*'Italian Bonds'!J148 + 'Weights per Country'!W148*'Spanish Bonds'!K148</f>
        <v>3.736726728</v>
      </c>
      <c r="H147" s="3">
        <f> 'Weights per Country'!T148*'German Bonds'!L148 + 'Weights per Country'!U148*'French Bonds'!L148 + 'Weights per Country'!V148*'Italian Bonds'!K148 + 'Weights per Country'!W148*'Spanish Bonds'!L148</f>
        <v>4.329253987</v>
      </c>
    </row>
    <row r="148">
      <c r="A148" s="2">
        <v>39873.0</v>
      </c>
      <c r="B148" s="3">
        <f>'Weights per Country'!T149*'German Bonds'!B149 + 'Weights per Country'!U149*'French Bonds'!B149 + 'Weights per Country'!V149*'Italian Bonds'!B149 + 'Weights per Country'!W149*'Spanish Bonds'!B149</f>
        <v>0.8498478936</v>
      </c>
      <c r="C148" s="3">
        <f>'Weights per Country'!T149*'German Bonds'!E149 + 'Weights per Country'!U149*'French Bonds'!D149 + 'Weights per Country'!V149*'Italian Bonds'!D149 + 'Weights per Country'!W149*'Spanish Bonds'!D149</f>
        <v>0.9713488138</v>
      </c>
      <c r="D148" s="3">
        <f>'Weights per Country'!T149*'German Bonds'!G149 + 'Weights per Country'!U149*'French Bonds'!F149 + 'Weights per Country'!V149*'Italian Bonds'!F149 + 'Weights per Country'!W149*'Spanish Bonds'!F149</f>
        <v>1.086102937</v>
      </c>
      <c r="E148" s="3">
        <f>'Weights per Country'!T149*'German Bonds'!I149 + 'Weights per Country'!U149*'French Bonds'!H149 + 'Weights per Country'!V149*'Italian Bonds'!H149 + 'Weights per Country'!W149*'Spanish Bonds'!H149</f>
        <v>1.482814451</v>
      </c>
      <c r="F148" s="3">
        <f> 'Weights per Country'!T149*'German Bonds'!J149 + 'Weights per Country'!U149*'French Bonds'!I149 + 'Weights per Country'!V149*'Italian Bonds'!I149 + 'Weights per Country'!W149*'Spanish Bonds'!J149</f>
        <v>2.627248919</v>
      </c>
      <c r="G148" s="3">
        <f> 'Weights per Country'!T149*'German Bonds'!K149 + 'Weights per Country'!U149*'French Bonds'!K149 + 'Weights per Country'!V149*'Italian Bonds'!J149 + 'Weights per Country'!W149*'Spanish Bonds'!K149</f>
        <v>3.619043534</v>
      </c>
      <c r="H148" s="3">
        <f> 'Weights per Country'!T149*'German Bonds'!L149 + 'Weights per Country'!U149*'French Bonds'!L149 + 'Weights per Country'!V149*'Italian Bonds'!K149 + 'Weights per Country'!W149*'Spanish Bonds'!L149</f>
        <v>4.351218999</v>
      </c>
    </row>
    <row r="149">
      <c r="A149" s="2">
        <v>39904.0</v>
      </c>
      <c r="B149" s="3">
        <f>'Weights per Country'!T150*'German Bonds'!B150 + 'Weights per Country'!U150*'French Bonds'!B150 + 'Weights per Country'!V150*'Italian Bonds'!B150 + 'Weights per Country'!W150*'Spanish Bonds'!B150</f>
        <v>0.8429733594</v>
      </c>
      <c r="C149" s="3">
        <f>'Weights per Country'!T150*'German Bonds'!E150 + 'Weights per Country'!U150*'French Bonds'!D150 + 'Weights per Country'!V150*'Italian Bonds'!D150 + 'Weights per Country'!W150*'Spanish Bonds'!D150</f>
        <v>0.9528432794</v>
      </c>
      <c r="D149" s="3">
        <f>'Weights per Country'!T150*'German Bonds'!G150 + 'Weights per Country'!U150*'French Bonds'!F150 + 'Weights per Country'!V150*'Italian Bonds'!F150 + 'Weights per Country'!W150*'Spanish Bonds'!F150</f>
        <v>1.103464179</v>
      </c>
      <c r="E149" s="3">
        <f>'Weights per Country'!T150*'German Bonds'!I150 + 'Weights per Country'!U150*'French Bonds'!H150 + 'Weights per Country'!V150*'Italian Bonds'!H150 + 'Weights per Country'!W150*'Spanish Bonds'!H150</f>
        <v>1.493308037</v>
      </c>
      <c r="F149" s="3">
        <f> 'Weights per Country'!T150*'German Bonds'!J150 + 'Weights per Country'!U150*'French Bonds'!I150 + 'Weights per Country'!V150*'Italian Bonds'!I150 + 'Weights per Country'!W150*'Spanish Bonds'!J150</f>
        <v>2.729278546</v>
      </c>
      <c r="G149" s="3">
        <f> 'Weights per Country'!T150*'German Bonds'!K150 + 'Weights per Country'!U150*'French Bonds'!K150 + 'Weights per Country'!V150*'Italian Bonds'!J150 + 'Weights per Country'!W150*'Spanish Bonds'!K150</f>
        <v>3.693124975</v>
      </c>
      <c r="H149" s="3">
        <f> 'Weights per Country'!T150*'German Bonds'!L150 + 'Weights per Country'!U150*'French Bonds'!L150 + 'Weights per Country'!V150*'Italian Bonds'!K150 + 'Weights per Country'!W150*'Spanish Bonds'!L150</f>
        <v>4.318209366</v>
      </c>
    </row>
    <row r="150">
      <c r="A150" s="2">
        <v>39934.0</v>
      </c>
      <c r="B150" s="3">
        <f>'Weights per Country'!T151*'German Bonds'!B151 + 'Weights per Country'!U151*'French Bonds'!B151 + 'Weights per Country'!V151*'Italian Bonds'!B151 + 'Weights per Country'!W151*'Spanish Bonds'!B151</f>
        <v>0.8311252647</v>
      </c>
      <c r="C150" s="3">
        <f>'Weights per Country'!T151*'German Bonds'!E151 + 'Weights per Country'!U151*'French Bonds'!D151 + 'Weights per Country'!V151*'Italian Bonds'!D151 + 'Weights per Country'!W151*'Spanish Bonds'!D151</f>
        <v>0.9233787086</v>
      </c>
      <c r="D150" s="3">
        <f>'Weights per Country'!T151*'German Bonds'!G151 + 'Weights per Country'!U151*'French Bonds'!F151 + 'Weights per Country'!V151*'Italian Bonds'!F151 + 'Weights per Country'!W151*'Spanish Bonds'!F151</f>
        <v>1.046431327</v>
      </c>
      <c r="E150" s="3">
        <f>'Weights per Country'!T151*'German Bonds'!I151 + 'Weights per Country'!U151*'French Bonds'!H151 + 'Weights per Country'!V151*'Italian Bonds'!H151 + 'Weights per Country'!W151*'Spanish Bonds'!H151</f>
        <v>1.563376679</v>
      </c>
      <c r="F150" s="3">
        <f> 'Weights per Country'!T151*'German Bonds'!J151 + 'Weights per Country'!U151*'French Bonds'!I151 + 'Weights per Country'!V151*'Italian Bonds'!I151 + 'Weights per Country'!W151*'Spanish Bonds'!J151</f>
        <v>2.924621959</v>
      </c>
      <c r="G150" s="3">
        <f> 'Weights per Country'!T151*'German Bonds'!K151 + 'Weights per Country'!U151*'French Bonds'!K151 + 'Weights per Country'!V151*'Italian Bonds'!J151 + 'Weights per Country'!W151*'Spanish Bonds'!K151</f>
        <v>3.918108143</v>
      </c>
      <c r="H150" s="3">
        <f> 'Weights per Country'!T151*'German Bonds'!L151 + 'Weights per Country'!U151*'French Bonds'!L151 + 'Weights per Country'!V151*'Italian Bonds'!K151 + 'Weights per Country'!W151*'Spanish Bonds'!L151</f>
        <v>4.714488978</v>
      </c>
    </row>
    <row r="151">
      <c r="A151" s="2">
        <v>39965.0</v>
      </c>
      <c r="B151" s="3">
        <f>'Weights per Country'!T152*'German Bonds'!B152 + 'Weights per Country'!U152*'French Bonds'!B152 + 'Weights per Country'!V152*'Italian Bonds'!B152 + 'Weights per Country'!W152*'Spanish Bonds'!B152</f>
        <v>0.7601959557</v>
      </c>
      <c r="C151" s="3">
        <f>'Weights per Country'!T152*'German Bonds'!E152 + 'Weights per Country'!U152*'French Bonds'!D152 + 'Weights per Country'!V152*'Italian Bonds'!D152 + 'Weights per Country'!W152*'Spanish Bonds'!D152</f>
        <v>0.8795634698</v>
      </c>
      <c r="D151" s="3">
        <f>'Weights per Country'!T152*'German Bonds'!G152 + 'Weights per Country'!U152*'French Bonds'!F152 + 'Weights per Country'!V152*'Italian Bonds'!F152 + 'Weights per Country'!W152*'Spanish Bonds'!F152</f>
        <v>1.002628002</v>
      </c>
      <c r="E151" s="3">
        <f>'Weights per Country'!T152*'German Bonds'!I152 + 'Weights per Country'!U152*'French Bonds'!H152 + 'Weights per Country'!V152*'Italian Bonds'!H152 + 'Weights per Country'!W152*'Spanish Bonds'!H152</f>
        <v>1.453820986</v>
      </c>
      <c r="F151" s="3">
        <f> 'Weights per Country'!T152*'German Bonds'!J152 + 'Weights per Country'!U152*'French Bonds'!I152 + 'Weights per Country'!V152*'Italian Bonds'!I152 + 'Weights per Country'!W152*'Spanish Bonds'!J152</f>
        <v>2.785263916</v>
      </c>
      <c r="G151" s="3">
        <f> 'Weights per Country'!T152*'German Bonds'!K152 + 'Weights per Country'!U152*'French Bonds'!K152 + 'Weights per Country'!V152*'Italian Bonds'!J152 + 'Weights per Country'!W152*'Spanish Bonds'!K152</f>
        <v>3.813101323</v>
      </c>
      <c r="H151" s="3">
        <f> 'Weights per Country'!T152*'German Bonds'!L152 + 'Weights per Country'!U152*'French Bonds'!L152 + 'Weights per Country'!V152*'Italian Bonds'!K152 + 'Weights per Country'!W152*'Spanish Bonds'!L152</f>
        <v>4.578675015</v>
      </c>
    </row>
    <row r="152">
      <c r="A152" s="2">
        <v>39995.0</v>
      </c>
      <c r="B152" s="3">
        <f>'Weights per Country'!T153*'German Bonds'!B153 + 'Weights per Country'!U153*'French Bonds'!B153 + 'Weights per Country'!V153*'Italian Bonds'!B153 + 'Weights per Country'!W153*'Spanish Bonds'!B153</f>
        <v>0.4273851683</v>
      </c>
      <c r="C152" s="3">
        <f>'Weights per Country'!T153*'German Bonds'!E153 + 'Weights per Country'!U153*'French Bonds'!D153 + 'Weights per Country'!V153*'Italian Bonds'!D153 + 'Weights per Country'!W153*'Spanish Bonds'!D153</f>
        <v>0.585477191</v>
      </c>
      <c r="D152" s="3">
        <f>'Weights per Country'!T153*'German Bonds'!G153 + 'Weights per Country'!U153*'French Bonds'!F153 + 'Weights per Country'!V153*'Italian Bonds'!F153 + 'Weights per Country'!W153*'Spanish Bonds'!F153</f>
        <v>0.7525058547</v>
      </c>
      <c r="E152" s="3">
        <f>'Weights per Country'!T153*'German Bonds'!I153 + 'Weights per Country'!U153*'French Bonds'!H153 + 'Weights per Country'!V153*'Italian Bonds'!H153 + 'Weights per Country'!W153*'Spanish Bonds'!H153</f>
        <v>1.353715515</v>
      </c>
      <c r="F152" s="3">
        <f> 'Weights per Country'!T153*'German Bonds'!J153 + 'Weights per Country'!U153*'French Bonds'!I153 + 'Weights per Country'!V153*'Italian Bonds'!I153 + 'Weights per Country'!W153*'Spanish Bonds'!J153</f>
        <v>2.645030434</v>
      </c>
      <c r="G152" s="3">
        <f> 'Weights per Country'!T153*'German Bonds'!K153 + 'Weights per Country'!U153*'French Bonds'!K153 + 'Weights per Country'!V153*'Italian Bonds'!J153 + 'Weights per Country'!W153*'Spanish Bonds'!K153</f>
        <v>3.648584432</v>
      </c>
      <c r="H152" s="3">
        <f> 'Weights per Country'!T153*'German Bonds'!L153 + 'Weights per Country'!U153*'French Bonds'!L153 + 'Weights per Country'!V153*'Italian Bonds'!K153 + 'Weights per Country'!W153*'Spanish Bonds'!L153</f>
        <v>4.353555333</v>
      </c>
    </row>
    <row r="153">
      <c r="A153" s="2">
        <v>40026.0</v>
      </c>
      <c r="B153" s="3">
        <f>'Weights per Country'!T154*'German Bonds'!B154 + 'Weights per Country'!U154*'French Bonds'!B154 + 'Weights per Country'!V154*'Italian Bonds'!B154 + 'Weights per Country'!W154*'Spanish Bonds'!B154</f>
        <v>0.445094095</v>
      </c>
      <c r="C153" s="3">
        <f>'Weights per Country'!T154*'German Bonds'!E154 + 'Weights per Country'!U154*'French Bonds'!D154 + 'Weights per Country'!V154*'Italian Bonds'!D154 + 'Weights per Country'!W154*'Spanish Bonds'!D154</f>
        <v>0.5438559794</v>
      </c>
      <c r="D153" s="3">
        <f>'Weights per Country'!T154*'German Bonds'!G154 + 'Weights per Country'!U154*'French Bonds'!F154 + 'Weights per Country'!V154*'Italian Bonds'!F154 + 'Weights per Country'!W154*'Spanish Bonds'!F154</f>
        <v>0.7416720535</v>
      </c>
      <c r="E153" s="3">
        <f>'Weights per Country'!T154*'German Bonds'!I154 + 'Weights per Country'!U154*'French Bonds'!H154 + 'Weights per Country'!V154*'Italian Bonds'!H154 + 'Weights per Country'!W154*'Spanish Bonds'!H154</f>
        <v>1.346051953</v>
      </c>
      <c r="F153" s="3">
        <f> 'Weights per Country'!T154*'German Bonds'!J154 + 'Weights per Country'!U154*'French Bonds'!I154 + 'Weights per Country'!V154*'Italian Bonds'!I154 + 'Weights per Country'!W154*'Spanish Bonds'!J154</f>
        <v>2.633261151</v>
      </c>
      <c r="G153" s="3">
        <f> 'Weights per Country'!T154*'German Bonds'!K154 + 'Weights per Country'!U154*'French Bonds'!K154 + 'Weights per Country'!V154*'Italian Bonds'!J154 + 'Weights per Country'!W154*'Spanish Bonds'!K154</f>
        <v>3.61299995</v>
      </c>
      <c r="H153" s="3">
        <f> 'Weights per Country'!T154*'German Bonds'!L154 + 'Weights per Country'!U154*'French Bonds'!L154 + 'Weights per Country'!V154*'Italian Bonds'!K154 + 'Weights per Country'!W154*'Spanish Bonds'!L154</f>
        <v>4.320969841</v>
      </c>
    </row>
    <row r="154">
      <c r="A154" s="2">
        <v>40057.0</v>
      </c>
      <c r="B154" s="3">
        <f>'Weights per Country'!T155*'German Bonds'!B155 + 'Weights per Country'!U155*'French Bonds'!B155 + 'Weights per Country'!V155*'Italian Bonds'!B155 + 'Weights per Country'!W155*'Spanish Bonds'!B155</f>
        <v>0.4875796795</v>
      </c>
      <c r="C154" s="3">
        <f>'Weights per Country'!T155*'German Bonds'!E155 + 'Weights per Country'!U155*'French Bonds'!D155 + 'Weights per Country'!V155*'Italian Bonds'!D155 + 'Weights per Country'!W155*'Spanish Bonds'!D155</f>
        <v>0.5752479824</v>
      </c>
      <c r="D154" s="3">
        <f>'Weights per Country'!T155*'German Bonds'!G155 + 'Weights per Country'!U155*'French Bonds'!F155 + 'Weights per Country'!V155*'Italian Bonds'!F155 + 'Weights per Country'!W155*'Spanish Bonds'!F155</f>
        <v>0.7440970199</v>
      </c>
      <c r="E154" s="3">
        <f>'Weights per Country'!T155*'German Bonds'!I155 + 'Weights per Country'!U155*'French Bonds'!H155 + 'Weights per Country'!V155*'Italian Bonds'!H155 + 'Weights per Country'!W155*'Spanish Bonds'!H155</f>
        <v>1.343717254</v>
      </c>
      <c r="F154" s="3">
        <f> 'Weights per Country'!T155*'German Bonds'!J155 + 'Weights per Country'!U155*'French Bonds'!I155 + 'Weights per Country'!V155*'Italian Bonds'!I155 + 'Weights per Country'!W155*'Spanish Bonds'!J155</f>
        <v>2.577820628</v>
      </c>
      <c r="G154" s="3">
        <f> 'Weights per Country'!T155*'German Bonds'!K155 + 'Weights per Country'!U155*'French Bonds'!K155 + 'Weights per Country'!V155*'Italian Bonds'!J155 + 'Weights per Country'!W155*'Spanish Bonds'!K155</f>
        <v>3.575521692</v>
      </c>
      <c r="H154" s="3">
        <f> 'Weights per Country'!T155*'German Bonds'!L155 + 'Weights per Country'!U155*'French Bonds'!L155 + 'Weights per Country'!V155*'Italian Bonds'!K155 + 'Weights per Country'!W155*'Spanish Bonds'!L155</f>
        <v>4.251599837</v>
      </c>
    </row>
    <row r="155">
      <c r="A155" s="2">
        <v>40087.0</v>
      </c>
      <c r="B155" s="3">
        <f>'Weights per Country'!T156*'German Bonds'!B156 + 'Weights per Country'!U156*'French Bonds'!B156 + 'Weights per Country'!V156*'Italian Bonds'!B156 + 'Weights per Country'!W156*'Spanish Bonds'!B156</f>
        <v>0.4680675873</v>
      </c>
      <c r="C155" s="3">
        <f>'Weights per Country'!T156*'German Bonds'!E156 + 'Weights per Country'!U156*'French Bonds'!D156 + 'Weights per Country'!V156*'Italian Bonds'!D156 + 'Weights per Country'!W156*'Spanish Bonds'!D156</f>
        <v>0.6177619807</v>
      </c>
      <c r="D155" s="3">
        <f>'Weights per Country'!T156*'German Bonds'!G156 + 'Weights per Country'!U156*'French Bonds'!F156 + 'Weights per Country'!V156*'Italian Bonds'!F156 + 'Weights per Country'!W156*'Spanish Bonds'!F156</f>
        <v>0.8492180245</v>
      </c>
      <c r="E155" s="3">
        <f>'Weights per Country'!T156*'German Bonds'!I156 + 'Weights per Country'!U156*'French Bonds'!H156 + 'Weights per Country'!V156*'Italian Bonds'!H156 + 'Weights per Country'!W156*'Spanish Bonds'!H156</f>
        <v>1.371643107</v>
      </c>
      <c r="F155" s="3">
        <f> 'Weights per Country'!T156*'German Bonds'!J156 + 'Weights per Country'!U156*'French Bonds'!I156 + 'Weights per Country'!V156*'Italian Bonds'!I156 + 'Weights per Country'!W156*'Spanish Bonds'!J156</f>
        <v>2.572040271</v>
      </c>
      <c r="G155" s="3">
        <f> 'Weights per Country'!T156*'German Bonds'!K156 + 'Weights per Country'!U156*'French Bonds'!K156 + 'Weights per Country'!V156*'Italian Bonds'!J156 + 'Weights per Country'!W156*'Spanish Bonds'!K156</f>
        <v>3.539766815</v>
      </c>
      <c r="H155" s="3">
        <f> 'Weights per Country'!T156*'German Bonds'!L156 + 'Weights per Country'!U156*'French Bonds'!L156 + 'Weights per Country'!V156*'Italian Bonds'!K156 + 'Weights per Country'!W156*'Spanish Bonds'!L156</f>
        <v>4.328239736</v>
      </c>
    </row>
    <row r="156">
      <c r="A156" s="2">
        <v>40118.0</v>
      </c>
      <c r="B156" s="3">
        <f>'Weights per Country'!T157*'German Bonds'!B157 + 'Weights per Country'!U157*'French Bonds'!B157 + 'Weights per Country'!V157*'Italian Bonds'!B157 + 'Weights per Country'!W157*'Spanish Bonds'!B157</f>
        <v>0.4988588416</v>
      </c>
      <c r="C156" s="3">
        <f>'Weights per Country'!T157*'German Bonds'!E157 + 'Weights per Country'!U157*'French Bonds'!D157 + 'Weights per Country'!V157*'Italian Bonds'!D157 + 'Weights per Country'!W157*'Spanish Bonds'!D157</f>
        <v>0.6364524833</v>
      </c>
      <c r="D156" s="3">
        <f>'Weights per Country'!T157*'German Bonds'!G157 + 'Weights per Country'!U157*'French Bonds'!F157 + 'Weights per Country'!V157*'Italian Bonds'!F157 + 'Weights per Country'!W157*'Spanish Bonds'!F157</f>
        <v>0.8710885242</v>
      </c>
      <c r="E156" s="3">
        <f>'Weights per Country'!T157*'German Bonds'!I157 + 'Weights per Country'!U157*'French Bonds'!H157 + 'Weights per Country'!V157*'Italian Bonds'!H157 + 'Weights per Country'!W157*'Spanish Bonds'!H157</f>
        <v>1.361621045</v>
      </c>
      <c r="F156" s="3">
        <f> 'Weights per Country'!T157*'German Bonds'!J157 + 'Weights per Country'!U157*'French Bonds'!I157 + 'Weights per Country'!V157*'Italian Bonds'!I157 + 'Weights per Country'!W157*'Spanish Bonds'!J157</f>
        <v>2.487450333</v>
      </c>
      <c r="G156" s="3">
        <f> 'Weights per Country'!T157*'German Bonds'!K157 + 'Weights per Country'!U157*'French Bonds'!K157 + 'Weights per Country'!V157*'Italian Bonds'!J157 + 'Weights per Country'!W157*'Spanish Bonds'!K157</f>
        <v>3.558584497</v>
      </c>
      <c r="H156" s="3">
        <f> 'Weights per Country'!T157*'German Bonds'!L157 + 'Weights per Country'!U157*'French Bonds'!L157 + 'Weights per Country'!V157*'Italian Bonds'!K157 + 'Weights per Country'!W157*'Spanish Bonds'!L157</f>
        <v>4.241001095</v>
      </c>
    </row>
    <row r="157">
      <c r="A157" s="2">
        <v>40148.0</v>
      </c>
      <c r="B157" s="3">
        <f>'Weights per Country'!T158*'German Bonds'!B158 + 'Weights per Country'!U158*'French Bonds'!B158 + 'Weights per Country'!V158*'Italian Bonds'!B158 + 'Weights per Country'!W158*'Spanish Bonds'!B158</f>
        <v>0.4663349858</v>
      </c>
      <c r="C157" s="3">
        <f>'Weights per Country'!T158*'German Bonds'!E158 + 'Weights per Country'!U158*'French Bonds'!D158 + 'Weights per Country'!V158*'Italian Bonds'!D158 + 'Weights per Country'!W158*'Spanish Bonds'!D158</f>
        <v>0.6255197029</v>
      </c>
      <c r="D157" s="3">
        <f>'Weights per Country'!T158*'German Bonds'!G158 + 'Weights per Country'!U158*'French Bonds'!F158 + 'Weights per Country'!V158*'Italian Bonds'!F158 + 'Weights per Country'!W158*'Spanish Bonds'!F158</f>
        <v>0.9503584907</v>
      </c>
      <c r="E157" s="3">
        <f>'Weights per Country'!T158*'German Bonds'!I158 + 'Weights per Country'!U158*'French Bonds'!H158 + 'Weights per Country'!V158*'Italian Bonds'!H158 + 'Weights per Country'!W158*'Spanish Bonds'!H158</f>
        <v>1.451590307</v>
      </c>
      <c r="F157" s="3">
        <f> 'Weights per Country'!T158*'German Bonds'!J158 + 'Weights per Country'!U158*'French Bonds'!I158 + 'Weights per Country'!V158*'Italian Bonds'!I158 + 'Weights per Country'!W158*'Spanish Bonds'!J158</f>
        <v>2.640789659</v>
      </c>
      <c r="G157" s="3">
        <f> 'Weights per Country'!T158*'German Bonds'!K158 + 'Weights per Country'!U158*'French Bonds'!K158 + 'Weights per Country'!V158*'Italian Bonds'!J158 + 'Weights per Country'!W158*'Spanish Bonds'!K158</f>
        <v>3.630730215</v>
      </c>
      <c r="H157" s="3">
        <f> 'Weights per Country'!T158*'German Bonds'!L158 + 'Weights per Country'!U158*'French Bonds'!L158 + 'Weights per Country'!V158*'Italian Bonds'!K158 + 'Weights per Country'!W158*'Spanish Bonds'!L158</f>
        <v>4.401984878</v>
      </c>
    </row>
    <row r="158">
      <c r="A158" s="2">
        <v>40179.0</v>
      </c>
      <c r="B158" s="3">
        <f>'Weights per Country'!T159*'German Bonds'!B159 + 'Weights per Country'!U159*'French Bonds'!B159 + 'Weights per Country'!V159*'Italian Bonds'!B159 + 'Weights per Country'!W159*'Spanish Bonds'!B159</f>
        <v>0.400012843</v>
      </c>
      <c r="C158" s="3">
        <f>'Weights per Country'!T159*'German Bonds'!E159 + 'Weights per Country'!U159*'French Bonds'!D159 + 'Weights per Country'!V159*'Italian Bonds'!D159 + 'Weights per Country'!W159*'Spanish Bonds'!D159</f>
        <v>0.485648728</v>
      </c>
      <c r="D158" s="3">
        <f>'Weights per Country'!T159*'German Bonds'!G159 + 'Weights per Country'!U159*'French Bonds'!F159 + 'Weights per Country'!V159*'Italian Bonds'!F159 + 'Weights per Country'!W159*'Spanish Bonds'!F159</f>
        <v>0.7903952634</v>
      </c>
      <c r="E158" s="3">
        <f>'Weights per Country'!T159*'German Bonds'!I159 + 'Weights per Country'!U159*'French Bonds'!H159 + 'Weights per Country'!V159*'Italian Bonds'!H159 + 'Weights per Country'!W159*'Spanish Bonds'!H159</f>
        <v>1.349468596</v>
      </c>
      <c r="F158" s="3">
        <f> 'Weights per Country'!T159*'German Bonds'!J159 + 'Weights per Country'!U159*'French Bonds'!I159 + 'Weights per Country'!V159*'Italian Bonds'!I159 + 'Weights per Country'!W159*'Spanish Bonds'!J159</f>
        <v>2.562515301</v>
      </c>
      <c r="G158" s="3">
        <f> 'Weights per Country'!T159*'German Bonds'!K159 + 'Weights per Country'!U159*'French Bonds'!K159 + 'Weights per Country'!V159*'Italian Bonds'!J159 + 'Weights per Country'!W159*'Spanish Bonds'!K159</f>
        <v>3.591303302</v>
      </c>
      <c r="H158" s="3">
        <f> 'Weights per Country'!T159*'German Bonds'!L159 + 'Weights per Country'!U159*'French Bonds'!L159 + 'Weights per Country'!V159*'Italian Bonds'!K159 + 'Weights per Country'!W159*'Spanish Bonds'!L159</f>
        <v>4.316540456</v>
      </c>
    </row>
    <row r="159">
      <c r="A159" s="2">
        <v>40210.0</v>
      </c>
      <c r="B159" s="3">
        <f>'Weights per Country'!T160*'German Bonds'!B160 + 'Weights per Country'!U160*'French Bonds'!B160 + 'Weights per Country'!V160*'Italian Bonds'!B160 + 'Weights per Country'!W160*'Spanish Bonds'!B160</f>
        <v>0.3666507172</v>
      </c>
      <c r="C159" s="3">
        <f>'Weights per Country'!T160*'German Bonds'!E160 + 'Weights per Country'!U160*'French Bonds'!D160 + 'Weights per Country'!V160*'Italian Bonds'!D160 + 'Weights per Country'!W160*'Spanish Bonds'!D160</f>
        <v>0.4814171451</v>
      </c>
      <c r="D159" s="3">
        <f>'Weights per Country'!T160*'German Bonds'!G160 + 'Weights per Country'!U160*'French Bonds'!F160 + 'Weights per Country'!V160*'Italian Bonds'!F160 + 'Weights per Country'!W160*'Spanish Bonds'!F160</f>
        <v>0.6673274007</v>
      </c>
      <c r="E159" s="3">
        <f>'Weights per Country'!T160*'German Bonds'!I160 + 'Weights per Country'!U160*'French Bonds'!H160 + 'Weights per Country'!V160*'Italian Bonds'!H160 + 'Weights per Country'!W160*'Spanish Bonds'!H160</f>
        <v>1.033453966</v>
      </c>
      <c r="F159" s="3">
        <f> 'Weights per Country'!T160*'German Bonds'!J160 + 'Weights per Country'!U160*'French Bonds'!I160 + 'Weights per Country'!V160*'Italian Bonds'!I160 + 'Weights per Country'!W160*'Spanish Bonds'!J160</f>
        <v>2.38471131</v>
      </c>
      <c r="G159" s="3">
        <f> 'Weights per Country'!T160*'German Bonds'!K160 + 'Weights per Country'!U160*'French Bonds'!K160 + 'Weights per Country'!V160*'Italian Bonds'!J160 + 'Weights per Country'!W160*'Spanish Bonds'!K160</f>
        <v>3.515567371</v>
      </c>
      <c r="H159" s="3">
        <f> 'Weights per Country'!T160*'German Bonds'!L160 + 'Weights per Country'!U160*'French Bonds'!L160 + 'Weights per Country'!V160*'Italian Bonds'!K160 + 'Weights per Country'!W160*'Spanish Bonds'!L160</f>
        <v>4.252686254</v>
      </c>
    </row>
    <row r="160">
      <c r="A160" s="2">
        <v>40238.0</v>
      </c>
      <c r="B160" s="3">
        <f>'Weights per Country'!T161*'German Bonds'!B161 + 'Weights per Country'!U161*'French Bonds'!B161 + 'Weights per Country'!V161*'Italian Bonds'!B161 + 'Weights per Country'!W161*'Spanish Bonds'!B161</f>
        <v>0.4906429462</v>
      </c>
      <c r="C160" s="3">
        <f>'Weights per Country'!T161*'German Bonds'!E161 + 'Weights per Country'!U161*'French Bonds'!D161 + 'Weights per Country'!V161*'Italian Bonds'!D161 + 'Weights per Country'!W161*'Spanish Bonds'!D161</f>
        <v>0.5889112752</v>
      </c>
      <c r="D160" s="3">
        <f>'Weights per Country'!T161*'German Bonds'!G161 + 'Weights per Country'!U161*'French Bonds'!F161 + 'Weights per Country'!V161*'Italian Bonds'!F161 + 'Weights per Country'!W161*'Spanish Bonds'!F161</f>
        <v>0.8314773982</v>
      </c>
      <c r="E160" s="3">
        <f>'Weights per Country'!T161*'German Bonds'!I161 + 'Weights per Country'!U161*'French Bonds'!H161 + 'Weights per Country'!V161*'Italian Bonds'!H161 + 'Weights per Country'!W161*'Spanish Bonds'!H161</f>
        <v>1.189050299</v>
      </c>
      <c r="F160" s="3">
        <f> 'Weights per Country'!T161*'German Bonds'!J161 + 'Weights per Country'!U161*'French Bonds'!I161 + 'Weights per Country'!V161*'Italian Bonds'!I161 + 'Weights per Country'!W161*'Spanish Bonds'!J161</f>
        <v>2.426676466</v>
      </c>
      <c r="G160" s="3">
        <f> 'Weights per Country'!T161*'German Bonds'!K161 + 'Weights per Country'!U161*'French Bonds'!K161 + 'Weights per Country'!V161*'Italian Bonds'!J161 + 'Weights per Country'!W161*'Spanish Bonds'!K161</f>
        <v>3.49677645</v>
      </c>
      <c r="H160" s="3">
        <f> 'Weights per Country'!T161*'German Bonds'!L161 + 'Weights per Country'!U161*'French Bonds'!L161 + 'Weights per Country'!V161*'Italian Bonds'!K161 + 'Weights per Country'!W161*'Spanish Bonds'!L161</f>
        <v>4.213404161</v>
      </c>
    </row>
    <row r="161">
      <c r="A161" s="2">
        <v>40269.0</v>
      </c>
      <c r="B161" s="3">
        <f>'Weights per Country'!T162*'German Bonds'!B162 + 'Weights per Country'!U162*'French Bonds'!B162 + 'Weights per Country'!V162*'Italian Bonds'!B162 + 'Weights per Country'!W162*'Spanish Bonds'!B162</f>
        <v>0.4948930728</v>
      </c>
      <c r="C161" s="3">
        <f>'Weights per Country'!T162*'German Bonds'!E162 + 'Weights per Country'!U162*'French Bonds'!D162 + 'Weights per Country'!V162*'Italian Bonds'!D162 + 'Weights per Country'!W162*'Spanish Bonds'!D162</f>
        <v>0.675872588</v>
      </c>
      <c r="D161" s="3">
        <f>'Weights per Country'!T162*'German Bonds'!G162 + 'Weights per Country'!U162*'French Bonds'!F162 + 'Weights per Country'!V162*'Italian Bonds'!F162 + 'Weights per Country'!W162*'Spanish Bonds'!F162</f>
        <v>0.9017775753</v>
      </c>
      <c r="E161" s="3">
        <f>'Weights per Country'!T162*'German Bonds'!I162 + 'Weights per Country'!U162*'French Bonds'!H162 + 'Weights per Country'!V162*'Italian Bonds'!H162 + 'Weights per Country'!W162*'Spanish Bonds'!H162</f>
        <v>1.257400168</v>
      </c>
      <c r="F161" s="3">
        <f> 'Weights per Country'!T162*'German Bonds'!J162 + 'Weights per Country'!U162*'French Bonds'!I162 + 'Weights per Country'!V162*'Italian Bonds'!I162 + 'Weights per Country'!W162*'Spanish Bonds'!J162</f>
        <v>2.402489636</v>
      </c>
      <c r="G161" s="3">
        <f> 'Weights per Country'!T162*'German Bonds'!K162 + 'Weights per Country'!U162*'French Bonds'!K162 + 'Weights per Country'!V162*'Italian Bonds'!J162 + 'Weights per Country'!W162*'Spanish Bonds'!K162</f>
        <v>3.504512879</v>
      </c>
      <c r="H161" s="3">
        <f> 'Weights per Country'!T162*'German Bonds'!L162 + 'Weights per Country'!U162*'French Bonds'!L162 + 'Weights per Country'!V162*'Italian Bonds'!K162 + 'Weights per Country'!W162*'Spanish Bonds'!L162</f>
        <v>4.19001867</v>
      </c>
    </row>
    <row r="162">
      <c r="A162" s="2">
        <v>40299.0</v>
      </c>
      <c r="B162" s="3">
        <f>'Weights per Country'!T163*'German Bonds'!B163 + 'Weights per Country'!U163*'French Bonds'!B163 + 'Weights per Country'!V163*'Italian Bonds'!B163 + 'Weights per Country'!W163*'Spanish Bonds'!B163</f>
        <v>0.5472445275</v>
      </c>
      <c r="C162" s="3">
        <f>'Weights per Country'!T163*'German Bonds'!E163 + 'Weights per Country'!U163*'French Bonds'!D163 + 'Weights per Country'!V163*'Italian Bonds'!D163 + 'Weights per Country'!W163*'Spanish Bonds'!D163</f>
        <v>0.7300398624</v>
      </c>
      <c r="D162" s="3">
        <f>'Weights per Country'!T163*'German Bonds'!G163 + 'Weights per Country'!U163*'French Bonds'!F163 + 'Weights per Country'!V163*'Italian Bonds'!F163 + 'Weights per Country'!W163*'Spanish Bonds'!F163</f>
        <v>0.9067170969</v>
      </c>
      <c r="E162" s="3">
        <f>'Weights per Country'!T163*'German Bonds'!I163 + 'Weights per Country'!U163*'French Bonds'!H163 + 'Weights per Country'!V163*'Italian Bonds'!H163 + 'Weights per Country'!W163*'Spanish Bonds'!H163</f>
        <v>1.226879875</v>
      </c>
      <c r="F162" s="3">
        <f> 'Weights per Country'!T163*'German Bonds'!J163 + 'Weights per Country'!U163*'French Bonds'!I163 + 'Weights per Country'!V163*'Italian Bonds'!I163 + 'Weights per Country'!W163*'Spanish Bonds'!J163</f>
        <v>2.232256759</v>
      </c>
      <c r="G162" s="3">
        <f> 'Weights per Country'!T163*'German Bonds'!K163 + 'Weights per Country'!U163*'French Bonds'!K163 + 'Weights per Country'!V163*'Italian Bonds'!J163 + 'Weights per Country'!W163*'Spanish Bonds'!K163</f>
        <v>3.358484141</v>
      </c>
      <c r="H162" s="3">
        <f> 'Weights per Country'!T163*'German Bonds'!L163 + 'Weights per Country'!U163*'French Bonds'!L163 + 'Weights per Country'!V163*'Italian Bonds'!K163 + 'Weights per Country'!W163*'Spanish Bonds'!L163</f>
        <v>4.082581708</v>
      </c>
    </row>
    <row r="163">
      <c r="A163" s="2">
        <v>40330.0</v>
      </c>
      <c r="B163" s="3">
        <f>'Weights per Country'!T164*'German Bonds'!B164 + 'Weights per Country'!U164*'French Bonds'!B164 + 'Weights per Country'!V164*'Italian Bonds'!B164 + 'Weights per Country'!W164*'Spanish Bonds'!B164</f>
        <v>0.5631288968</v>
      </c>
      <c r="C163" s="3">
        <f>'Weights per Country'!T164*'German Bonds'!E164 + 'Weights per Country'!U164*'French Bonds'!D164 + 'Weights per Country'!V164*'Italian Bonds'!D164 + 'Weights per Country'!W164*'Spanish Bonds'!D164</f>
        <v>0.6788928501</v>
      </c>
      <c r="D163" s="3">
        <f>'Weights per Country'!T164*'German Bonds'!G164 + 'Weights per Country'!U164*'French Bonds'!F164 + 'Weights per Country'!V164*'Italian Bonds'!F164 + 'Weights per Country'!W164*'Spanish Bonds'!F164</f>
        <v>0.8970589239</v>
      </c>
      <c r="E163" s="3">
        <f>'Weights per Country'!T164*'German Bonds'!I164 + 'Weights per Country'!U164*'French Bonds'!H164 + 'Weights per Country'!V164*'Italian Bonds'!H164 + 'Weights per Country'!W164*'Spanish Bonds'!H164</f>
        <v>1.200554781</v>
      </c>
      <c r="F163" s="3">
        <f> 'Weights per Country'!T164*'German Bonds'!J164 + 'Weights per Country'!U164*'French Bonds'!I164 + 'Weights per Country'!V164*'Italian Bonds'!I164 + 'Weights per Country'!W164*'Spanish Bonds'!J164</f>
        <v>2.085349157</v>
      </c>
      <c r="G163" s="3">
        <f> 'Weights per Country'!T164*'German Bonds'!K164 + 'Weights per Country'!U164*'French Bonds'!K164 + 'Weights per Country'!V164*'Italian Bonds'!J164 + 'Weights per Country'!W164*'Spanish Bonds'!K164</f>
        <v>3.267959903</v>
      </c>
      <c r="H163" s="3">
        <f> 'Weights per Country'!T164*'German Bonds'!L164 + 'Weights per Country'!U164*'French Bonds'!L164 + 'Weights per Country'!V164*'Italian Bonds'!K164 + 'Weights per Country'!W164*'Spanish Bonds'!L164</f>
        <v>4.092257814</v>
      </c>
    </row>
    <row r="164">
      <c r="A164" s="2">
        <v>40360.0</v>
      </c>
      <c r="B164" s="3">
        <f>'Weights per Country'!T165*'German Bonds'!B165 + 'Weights per Country'!U165*'French Bonds'!B165 + 'Weights per Country'!V165*'Italian Bonds'!B165 + 'Weights per Country'!W165*'Spanish Bonds'!B165</f>
        <v>0.5885795425</v>
      </c>
      <c r="C164" s="3">
        <f>'Weights per Country'!T165*'German Bonds'!E165 + 'Weights per Country'!U165*'French Bonds'!D165 + 'Weights per Country'!V165*'Italian Bonds'!D165 + 'Weights per Country'!W165*'Spanish Bonds'!D165</f>
        <v>0.7694701149</v>
      </c>
      <c r="D164" s="3">
        <f>'Weights per Country'!T165*'German Bonds'!G165 + 'Weights per Country'!U165*'French Bonds'!F165 + 'Weights per Country'!V165*'Italian Bonds'!F165 + 'Weights per Country'!W165*'Spanish Bonds'!F165</f>
        <v>0.9587308081</v>
      </c>
      <c r="E164" s="3">
        <f>'Weights per Country'!T165*'German Bonds'!I165 + 'Weights per Country'!U165*'French Bonds'!H165 + 'Weights per Country'!V165*'Italian Bonds'!H165 + 'Weights per Country'!W165*'Spanish Bonds'!H165</f>
        <v>1.268184624</v>
      </c>
      <c r="F164" s="3">
        <f> 'Weights per Country'!T165*'German Bonds'!J165 + 'Weights per Country'!U165*'French Bonds'!I165 + 'Weights per Country'!V165*'Italian Bonds'!I165 + 'Weights per Country'!W165*'Spanish Bonds'!J165</f>
        <v>2.178906086</v>
      </c>
      <c r="G164" s="3">
        <f> 'Weights per Country'!T165*'German Bonds'!K165 + 'Weights per Country'!U165*'French Bonds'!K165 + 'Weights per Country'!V165*'Italian Bonds'!J165 + 'Weights per Country'!W165*'Spanish Bonds'!K165</f>
        <v>3.208056419</v>
      </c>
      <c r="H164" s="3">
        <f> 'Weights per Country'!T165*'German Bonds'!L165 + 'Weights per Country'!U165*'French Bonds'!L165 + 'Weights per Country'!V165*'Italian Bonds'!K165 + 'Weights per Country'!W165*'Spanish Bonds'!L165</f>
        <v>4.039698267</v>
      </c>
    </row>
    <row r="165">
      <c r="A165" s="2">
        <v>40391.0</v>
      </c>
      <c r="B165" s="3">
        <f>'Weights per Country'!T166*'German Bonds'!B166 + 'Weights per Country'!U166*'French Bonds'!B166 + 'Weights per Country'!V166*'Italian Bonds'!B166 + 'Weights per Country'!W166*'Spanish Bonds'!B166</f>
        <v>0.5374568939</v>
      </c>
      <c r="C165" s="3">
        <f>'Weights per Country'!T166*'German Bonds'!E166 + 'Weights per Country'!U166*'French Bonds'!D166 + 'Weights per Country'!V166*'Italian Bonds'!D166 + 'Weights per Country'!W166*'Spanish Bonds'!D166</f>
        <v>0.7113954057</v>
      </c>
      <c r="D165" s="3">
        <f>'Weights per Country'!T166*'German Bonds'!G166 + 'Weights per Country'!U166*'French Bonds'!F166 + 'Weights per Country'!V166*'Italian Bonds'!F166 + 'Weights per Country'!W166*'Spanish Bonds'!F166</f>
        <v>0.8767252417</v>
      </c>
      <c r="E165" s="3">
        <f>'Weights per Country'!T166*'German Bonds'!I166 + 'Weights per Country'!U166*'French Bonds'!H166 + 'Weights per Country'!V166*'Italian Bonds'!H166 + 'Weights per Country'!W166*'Spanish Bonds'!H166</f>
        <v>1.102679711</v>
      </c>
      <c r="F165" s="3">
        <f> 'Weights per Country'!T166*'German Bonds'!J166 + 'Weights per Country'!U166*'French Bonds'!I166 + 'Weights per Country'!V166*'Italian Bonds'!I166 + 'Weights per Country'!W166*'Spanish Bonds'!J166</f>
        <v>1.875114162</v>
      </c>
      <c r="G165" s="3">
        <f> 'Weights per Country'!T166*'German Bonds'!K166 + 'Weights per Country'!U166*'French Bonds'!K166 + 'Weights per Country'!V166*'Italian Bonds'!J166 + 'Weights per Country'!W166*'Spanish Bonds'!K166</f>
        <v>2.945737537</v>
      </c>
      <c r="H165" s="3">
        <f> 'Weights per Country'!T166*'German Bonds'!L166 + 'Weights per Country'!U166*'French Bonds'!L166 + 'Weights per Country'!V166*'Italian Bonds'!K166 + 'Weights per Country'!W166*'Spanish Bonds'!L166</f>
        <v>3.506760252</v>
      </c>
    </row>
    <row r="166">
      <c r="A166" s="2">
        <v>40422.0</v>
      </c>
      <c r="B166" s="3">
        <f>'Weights per Country'!T167*'German Bonds'!B167 + 'Weights per Country'!U167*'French Bonds'!B167 + 'Weights per Country'!V167*'Italian Bonds'!B167 + 'Weights per Country'!W167*'Spanish Bonds'!B167</f>
        <v>0.6683673865</v>
      </c>
      <c r="C166" s="3">
        <f>'Weights per Country'!T167*'German Bonds'!E167 + 'Weights per Country'!U167*'French Bonds'!D167 + 'Weights per Country'!V167*'Italian Bonds'!D167 + 'Weights per Country'!W167*'Spanish Bonds'!D167</f>
        <v>0.8335518991</v>
      </c>
      <c r="D166" s="3">
        <f>'Weights per Country'!T167*'German Bonds'!G167 + 'Weights per Country'!U167*'French Bonds'!F167 + 'Weights per Country'!V167*'Italian Bonds'!F167 + 'Weights per Country'!W167*'Spanish Bonds'!F167</f>
        <v>1.057913755</v>
      </c>
      <c r="E166" s="3">
        <f>'Weights per Country'!T167*'German Bonds'!I167 + 'Weights per Country'!U167*'French Bonds'!H167 + 'Weights per Country'!V167*'Italian Bonds'!H167 + 'Weights per Country'!W167*'Spanish Bonds'!H167</f>
        <v>1.281905167</v>
      </c>
      <c r="F166" s="3">
        <f> 'Weights per Country'!T167*'German Bonds'!J167 + 'Weights per Country'!U167*'French Bonds'!I167 + 'Weights per Country'!V167*'Italian Bonds'!I167 + 'Weights per Country'!W167*'Spanish Bonds'!J167</f>
        <v>2.091983747</v>
      </c>
      <c r="G166" s="3">
        <f> 'Weights per Country'!T167*'German Bonds'!K167 + 'Weights per Country'!U167*'French Bonds'!K167 + 'Weights per Country'!V167*'Italian Bonds'!J167 + 'Weights per Country'!W167*'Spanish Bonds'!K167</f>
        <v>3.018063668</v>
      </c>
      <c r="H166" s="3">
        <f> 'Weights per Country'!T167*'German Bonds'!L167 + 'Weights per Country'!U167*'French Bonds'!L167 + 'Weights per Country'!V167*'Italian Bonds'!K167 + 'Weights per Country'!W167*'Spanish Bonds'!L167</f>
        <v>3.722694426</v>
      </c>
    </row>
    <row r="167">
      <c r="A167" s="2">
        <v>40452.0</v>
      </c>
      <c r="B167" s="3">
        <f>'Weights per Country'!T168*'German Bonds'!B168 + 'Weights per Country'!U168*'French Bonds'!B168 + 'Weights per Country'!V168*'Italian Bonds'!B168 + 'Weights per Country'!W168*'Spanish Bonds'!B168</f>
        <v>1.061078953</v>
      </c>
      <c r="C167" s="3">
        <f>'Weights per Country'!T168*'German Bonds'!E168 + 'Weights per Country'!U168*'French Bonds'!D168 + 'Weights per Country'!V168*'Italian Bonds'!D168 + 'Weights per Country'!W168*'Spanish Bonds'!D168</f>
        <v>1.243551017</v>
      </c>
      <c r="D167" s="3">
        <f>'Weights per Country'!T168*'German Bonds'!G168 + 'Weights per Country'!U168*'French Bonds'!F168 + 'Weights per Country'!V168*'Italian Bonds'!F168 + 'Weights per Country'!W168*'Spanish Bonds'!F168</f>
        <v>1.433038186</v>
      </c>
      <c r="E167" s="3">
        <f>'Weights per Country'!T168*'German Bonds'!I168 + 'Weights per Country'!U168*'French Bonds'!H168 + 'Weights per Country'!V168*'Italian Bonds'!H168 + 'Weights per Country'!W168*'Spanish Bonds'!H168</f>
        <v>1.656514379</v>
      </c>
      <c r="F167" s="3">
        <f> 'Weights per Country'!T168*'German Bonds'!J168 + 'Weights per Country'!U168*'French Bonds'!I168 + 'Weights per Country'!V168*'Italian Bonds'!I168 + 'Weights per Country'!W168*'Spanish Bonds'!J168</f>
        <v>2.481559273</v>
      </c>
      <c r="G167" s="3">
        <f> 'Weights per Country'!T168*'German Bonds'!K168 + 'Weights per Country'!U168*'French Bonds'!K168 + 'Weights per Country'!V168*'Italian Bonds'!J168 + 'Weights per Country'!W168*'Spanish Bonds'!K168</f>
        <v>3.308075644</v>
      </c>
      <c r="H167" s="3">
        <f> 'Weights per Country'!T168*'German Bonds'!L168 + 'Weights per Country'!U168*'French Bonds'!L168 + 'Weights per Country'!V168*'Italian Bonds'!K168 + 'Weights per Country'!W168*'Spanish Bonds'!L168</f>
        <v>3.815422156</v>
      </c>
    </row>
    <row r="168">
      <c r="A168" s="2">
        <v>40483.0</v>
      </c>
      <c r="B168" s="3">
        <f>'Weights per Country'!T169*'German Bonds'!B169 + 'Weights per Country'!U169*'French Bonds'!B169 + 'Weights per Country'!V169*'Italian Bonds'!B169 + 'Weights per Country'!W169*'Spanish Bonds'!B169</f>
        <v>0.988914496</v>
      </c>
      <c r="C168" s="3">
        <f>'Weights per Country'!T169*'German Bonds'!E169 + 'Weights per Country'!U169*'French Bonds'!D169 + 'Weights per Country'!V169*'Italian Bonds'!D169 + 'Weights per Country'!W169*'Spanish Bonds'!D169</f>
        <v>1.308582749</v>
      </c>
      <c r="D168" s="3">
        <f>'Weights per Country'!T169*'German Bonds'!G169 + 'Weights per Country'!U169*'French Bonds'!F169 + 'Weights per Country'!V169*'Italian Bonds'!F169 + 'Weights per Country'!W169*'Spanish Bonds'!F169</f>
        <v>1.564212002</v>
      </c>
      <c r="E168" s="3">
        <f>'Weights per Country'!T169*'German Bonds'!I169 + 'Weights per Country'!U169*'French Bonds'!H169 + 'Weights per Country'!V169*'Italian Bonds'!H169 + 'Weights per Country'!W169*'Spanish Bonds'!H169</f>
        <v>1.775229693</v>
      </c>
      <c r="F168" s="3">
        <f> 'Weights per Country'!T169*'German Bonds'!J169 + 'Weights per Country'!U169*'French Bonds'!I169 + 'Weights per Country'!V169*'Italian Bonds'!I169 + 'Weights per Country'!W169*'Spanish Bonds'!J169</f>
        <v>2.665634391</v>
      </c>
      <c r="G168" s="3">
        <f> 'Weights per Country'!T169*'German Bonds'!K169 + 'Weights per Country'!U169*'French Bonds'!K169 + 'Weights per Country'!V169*'Italian Bonds'!J169 + 'Weights per Country'!W169*'Spanish Bonds'!K169</f>
        <v>3.593902566</v>
      </c>
      <c r="H168" s="3">
        <f> 'Weights per Country'!T169*'German Bonds'!L169 + 'Weights per Country'!U169*'French Bonds'!L169 + 'Weights per Country'!V169*'Italian Bonds'!K169 + 'Weights per Country'!W169*'Spanish Bonds'!L169</f>
        <v>4.208239139</v>
      </c>
    </row>
    <row r="169">
      <c r="A169" s="2">
        <v>40513.0</v>
      </c>
      <c r="B169" s="3">
        <f>'Weights per Country'!T170*'German Bonds'!B170 + 'Weights per Country'!U170*'French Bonds'!B170 + 'Weights per Country'!V170*'Italian Bonds'!B170 + 'Weights per Country'!W170*'Spanish Bonds'!B170</f>
        <v>0.7030223305</v>
      </c>
      <c r="C169" s="3">
        <f>'Weights per Country'!T170*'German Bonds'!E170 + 'Weights per Country'!U170*'French Bonds'!D170 + 'Weights per Country'!V170*'Italian Bonds'!D170 + 'Weights per Country'!W170*'Spanish Bonds'!D170</f>
        <v>1.099017107</v>
      </c>
      <c r="D169" s="3">
        <f>'Weights per Country'!T170*'German Bonds'!G170 + 'Weights per Country'!U170*'French Bonds'!F170 + 'Weights per Country'!V170*'Italian Bonds'!F170 + 'Weights per Country'!W170*'Spanish Bonds'!F170</f>
        <v>1.138690085</v>
      </c>
      <c r="E169" s="3">
        <f>'Weights per Country'!T170*'German Bonds'!I170 + 'Weights per Country'!U170*'French Bonds'!H170 + 'Weights per Country'!V170*'Italian Bonds'!H170 + 'Weights per Country'!W170*'Spanish Bonds'!H170</f>
        <v>1.636698821</v>
      </c>
      <c r="F169" s="3">
        <f> 'Weights per Country'!T170*'German Bonds'!J170 + 'Weights per Country'!U170*'French Bonds'!I170 + 'Weights per Country'!V170*'Italian Bonds'!I170 + 'Weights per Country'!W170*'Spanish Bonds'!J170</f>
        <v>2.732613212</v>
      </c>
      <c r="G169" s="3">
        <f> 'Weights per Country'!T170*'German Bonds'!K170 + 'Weights per Country'!U170*'French Bonds'!K170 + 'Weights per Country'!V170*'Italian Bonds'!J170 + 'Weights per Country'!W170*'Spanish Bonds'!K170</f>
        <v>3.806603163</v>
      </c>
      <c r="H169" s="3">
        <f> 'Weights per Country'!T170*'German Bonds'!L170 + 'Weights per Country'!U170*'French Bonds'!L170 + 'Weights per Country'!V170*'Italian Bonds'!K170 + 'Weights per Country'!W170*'Spanish Bonds'!L170</f>
        <v>4.372110142</v>
      </c>
    </row>
    <row r="170">
      <c r="A170" s="2">
        <v>40544.0</v>
      </c>
      <c r="B170" s="3">
        <f>'Weights per Country'!T171*'German Bonds'!B171 + 'Weights per Country'!U171*'French Bonds'!B171 + 'Weights per Country'!V171*'Italian Bonds'!B171 + 'Weights per Country'!W171*'Spanish Bonds'!B171</f>
        <v>0.8502629628</v>
      </c>
      <c r="C170" s="3">
        <f>'Weights per Country'!T171*'German Bonds'!E171 + 'Weights per Country'!U171*'French Bonds'!D171 + 'Weights per Country'!V171*'Italian Bonds'!D171 + 'Weights per Country'!W171*'Spanish Bonds'!D171</f>
        <v>1.011497979</v>
      </c>
      <c r="D170" s="3">
        <f>'Weights per Country'!T171*'German Bonds'!G171 + 'Weights per Country'!U171*'French Bonds'!F171 + 'Weights per Country'!V171*'Italian Bonds'!F171 + 'Weights per Country'!W171*'Spanish Bonds'!F171</f>
        <v>1.275928122</v>
      </c>
      <c r="E170" s="3">
        <f>'Weights per Country'!T171*'German Bonds'!I171 + 'Weights per Country'!U171*'French Bonds'!H171 + 'Weights per Country'!V171*'Italian Bonds'!H171 + 'Weights per Country'!W171*'Spanish Bonds'!H171</f>
        <v>1.949815876</v>
      </c>
      <c r="F170" s="3">
        <f> 'Weights per Country'!T171*'German Bonds'!J171 + 'Weights per Country'!U171*'French Bonds'!I171 + 'Weights per Country'!V171*'Italian Bonds'!I171 + 'Weights per Country'!W171*'Spanish Bonds'!J171</f>
        <v>3.094478528</v>
      </c>
      <c r="G170" s="3">
        <f> 'Weights per Country'!T171*'German Bonds'!K171 + 'Weights per Country'!U171*'French Bonds'!K171 + 'Weights per Country'!V171*'Italian Bonds'!J171 + 'Weights per Country'!W171*'Spanish Bonds'!K171</f>
        <v>3.870515957</v>
      </c>
      <c r="H170" s="3">
        <f> 'Weights per Country'!T171*'German Bonds'!L171 + 'Weights per Country'!U171*'French Bonds'!L171 + 'Weights per Country'!V171*'Italian Bonds'!K171 + 'Weights per Country'!W171*'Spanish Bonds'!L171</f>
        <v>4.467090759</v>
      </c>
    </row>
    <row r="171">
      <c r="A171" s="2">
        <v>40575.0</v>
      </c>
      <c r="B171" s="3">
        <f>'Weights per Country'!T172*'German Bonds'!B172 + 'Weights per Country'!U172*'French Bonds'!B172 + 'Weights per Country'!V172*'Italian Bonds'!B172 + 'Weights per Country'!W172*'Spanish Bonds'!B172</f>
        <v>0.8118748094</v>
      </c>
      <c r="C171" s="3">
        <f>'Weights per Country'!T172*'German Bonds'!E172 + 'Weights per Country'!U172*'French Bonds'!D172 + 'Weights per Country'!V172*'Italian Bonds'!D172 + 'Weights per Country'!W172*'Spanish Bonds'!D172</f>
        <v>1.015901601</v>
      </c>
      <c r="D171" s="3">
        <f>'Weights per Country'!T172*'German Bonds'!G172 + 'Weights per Country'!U172*'French Bonds'!F172 + 'Weights per Country'!V172*'Italian Bonds'!F172 + 'Weights per Country'!W172*'Spanish Bonds'!F172</f>
        <v>1.297542036</v>
      </c>
      <c r="E171" s="3">
        <f>'Weights per Country'!T172*'German Bonds'!I172 + 'Weights per Country'!U172*'French Bonds'!H172 + 'Weights per Country'!V172*'Italian Bonds'!H172 + 'Weights per Country'!W172*'Spanish Bonds'!H172</f>
        <v>1.994747772</v>
      </c>
      <c r="F171" s="3">
        <f> 'Weights per Country'!T172*'German Bonds'!J172 + 'Weights per Country'!U172*'French Bonds'!I172 + 'Weights per Country'!V172*'Italian Bonds'!I172 + 'Weights per Country'!W172*'Spanish Bonds'!J172</f>
        <v>3.095816219</v>
      </c>
      <c r="G171" s="3">
        <f> 'Weights per Country'!T172*'German Bonds'!K172 + 'Weights per Country'!U172*'French Bonds'!K172 + 'Weights per Country'!V172*'Italian Bonds'!J172 + 'Weights per Country'!W172*'Spanish Bonds'!K172</f>
        <v>3.95340747</v>
      </c>
      <c r="H171" s="3">
        <f> 'Weights per Country'!T172*'German Bonds'!L172 + 'Weights per Country'!U172*'French Bonds'!L172 + 'Weights per Country'!V172*'Italian Bonds'!K172 + 'Weights per Country'!W172*'Spanish Bonds'!L172</f>
        <v>4.511124176</v>
      </c>
    </row>
    <row r="172">
      <c r="A172" s="2">
        <v>40603.0</v>
      </c>
      <c r="B172" s="3">
        <f>'Weights per Country'!T173*'German Bonds'!B173 + 'Weights per Country'!U173*'French Bonds'!B173 + 'Weights per Country'!V173*'Italian Bonds'!B173 + 'Weights per Country'!W173*'Spanish Bonds'!B173</f>
        <v>1.045322013</v>
      </c>
      <c r="C172" s="3">
        <f>'Weights per Country'!T173*'German Bonds'!E173 + 'Weights per Country'!U173*'French Bonds'!D173 + 'Weights per Country'!V173*'Italian Bonds'!D173 + 'Weights per Country'!W173*'Spanish Bonds'!D173</f>
        <v>1.123246785</v>
      </c>
      <c r="D172" s="3">
        <f>'Weights per Country'!T173*'German Bonds'!G173 + 'Weights per Country'!U173*'French Bonds'!F173 + 'Weights per Country'!V173*'Italian Bonds'!F173 + 'Weights per Country'!W173*'Spanish Bonds'!F173</f>
        <v>1.563318216</v>
      </c>
      <c r="E172" s="3">
        <f>'Weights per Country'!T173*'German Bonds'!I173 + 'Weights per Country'!U173*'French Bonds'!H173 + 'Weights per Country'!V173*'Italian Bonds'!H173 + 'Weights per Country'!W173*'Spanish Bonds'!H173</f>
        <v>2.261817038</v>
      </c>
      <c r="F172" s="3">
        <f> 'Weights per Country'!T173*'German Bonds'!J173 + 'Weights per Country'!U173*'French Bonds'!I173 + 'Weights per Country'!V173*'Italian Bonds'!I173 + 'Weights per Country'!W173*'Spanish Bonds'!J173</f>
        <v>3.278888542</v>
      </c>
      <c r="G172" s="3">
        <f> 'Weights per Country'!T173*'German Bonds'!K173 + 'Weights per Country'!U173*'French Bonds'!K173 + 'Weights per Country'!V173*'Italian Bonds'!J173 + 'Weights per Country'!W173*'Spanish Bonds'!K173</f>
        <v>3.997094347</v>
      </c>
      <c r="H172" s="3">
        <f> 'Weights per Country'!T173*'German Bonds'!L173 + 'Weights per Country'!U173*'French Bonds'!L173 + 'Weights per Country'!V173*'Italian Bonds'!K173 + 'Weights per Country'!W173*'Spanish Bonds'!L173</f>
        <v>4.651990715</v>
      </c>
    </row>
    <row r="173">
      <c r="A173" s="2">
        <v>40634.0</v>
      </c>
      <c r="B173" s="3">
        <f>'Weights per Country'!T174*'German Bonds'!B174 + 'Weights per Country'!U174*'French Bonds'!B174 + 'Weights per Country'!V174*'Italian Bonds'!B174 + 'Weights per Country'!W174*'Spanish Bonds'!B174</f>
        <v>1.087082764</v>
      </c>
      <c r="C173" s="3">
        <f>'Weights per Country'!T174*'German Bonds'!E174 + 'Weights per Country'!U174*'French Bonds'!D174 + 'Weights per Country'!V174*'Italian Bonds'!D174 + 'Weights per Country'!W174*'Spanish Bonds'!D174</f>
        <v>1.392071645</v>
      </c>
      <c r="D173" s="3">
        <f>'Weights per Country'!T174*'German Bonds'!G174 + 'Weights per Country'!U174*'French Bonds'!F174 + 'Weights per Country'!V174*'Italian Bonds'!F174 + 'Weights per Country'!W174*'Spanish Bonds'!F174</f>
        <v>1.721626266</v>
      </c>
      <c r="E173" s="3">
        <f>'Weights per Country'!T174*'German Bonds'!I174 + 'Weights per Country'!U174*'French Bonds'!H174 + 'Weights per Country'!V174*'Italian Bonds'!H174 + 'Weights per Country'!W174*'Spanish Bonds'!H174</f>
        <v>2.300237494</v>
      </c>
      <c r="F173" s="3">
        <f> 'Weights per Country'!T174*'German Bonds'!J174 + 'Weights per Country'!U174*'French Bonds'!I174 + 'Weights per Country'!V174*'Italian Bonds'!I174 + 'Weights per Country'!W174*'Spanish Bonds'!J174</f>
        <v>3.274388279</v>
      </c>
      <c r="G173" s="3">
        <f> 'Weights per Country'!T174*'German Bonds'!K174 + 'Weights per Country'!U174*'French Bonds'!K174 + 'Weights per Country'!V174*'Italian Bonds'!J174 + 'Weights per Country'!W174*'Spanish Bonds'!K174</f>
        <v>4.003039541</v>
      </c>
      <c r="H173" s="3">
        <f> 'Weights per Country'!T174*'German Bonds'!L174 + 'Weights per Country'!U174*'French Bonds'!L174 + 'Weights per Country'!V174*'Italian Bonds'!K174 + 'Weights per Country'!W174*'Spanish Bonds'!L174</f>
        <v>4.540828312</v>
      </c>
    </row>
    <row r="174">
      <c r="A174" s="2">
        <v>40664.0</v>
      </c>
      <c r="B174" s="3">
        <f>'Weights per Country'!T175*'German Bonds'!B175 + 'Weights per Country'!U175*'French Bonds'!B175 + 'Weights per Country'!V175*'Italian Bonds'!B175 + 'Weights per Country'!W175*'Spanish Bonds'!B175</f>
        <v>1.125083362</v>
      </c>
      <c r="C174" s="3">
        <f>'Weights per Country'!T175*'German Bonds'!E175 + 'Weights per Country'!U175*'French Bonds'!D175 + 'Weights per Country'!V175*'Italian Bonds'!D175 + 'Weights per Country'!W175*'Spanish Bonds'!D175</f>
        <v>1.349934973</v>
      </c>
      <c r="D174" s="3">
        <f>'Weights per Country'!T175*'German Bonds'!G175 + 'Weights per Country'!U175*'French Bonds'!F175 + 'Weights per Country'!V175*'Italian Bonds'!F175 + 'Weights per Country'!W175*'Spanish Bonds'!F175</f>
        <v>1.707668155</v>
      </c>
      <c r="E174" s="3">
        <f>'Weights per Country'!T175*'German Bonds'!I175 + 'Weights per Country'!U175*'French Bonds'!H175 + 'Weights per Country'!V175*'Italian Bonds'!H175 + 'Weights per Country'!W175*'Spanish Bonds'!H175</f>
        <v>2.177291301</v>
      </c>
      <c r="F174" s="3">
        <f> 'Weights per Country'!T175*'German Bonds'!J175 + 'Weights per Country'!U175*'French Bonds'!I175 + 'Weights per Country'!V175*'Italian Bonds'!I175 + 'Weights per Country'!W175*'Spanish Bonds'!J175</f>
        <v>3.098807847</v>
      </c>
      <c r="G174" s="3">
        <f> 'Weights per Country'!T175*'German Bonds'!K175 + 'Weights per Country'!U175*'French Bonds'!K175 + 'Weights per Country'!V175*'Italian Bonds'!J175 + 'Weights per Country'!W175*'Spanish Bonds'!K175</f>
        <v>3.875999559</v>
      </c>
      <c r="H174" s="3">
        <f> 'Weights per Country'!T175*'German Bonds'!L175 + 'Weights per Country'!U175*'French Bonds'!L175 + 'Weights per Country'!V175*'Italian Bonds'!K175 + 'Weights per Country'!W175*'Spanish Bonds'!L175</f>
        <v>4.442172347</v>
      </c>
    </row>
    <row r="175">
      <c r="A175" s="2">
        <v>40695.0</v>
      </c>
      <c r="B175" s="3">
        <f>'Weights per Country'!T176*'German Bonds'!B176 + 'Weights per Country'!U176*'French Bonds'!B176 + 'Weights per Country'!V176*'Italian Bonds'!B176 + 'Weights per Country'!W176*'Spanish Bonds'!B176</f>
        <v>1.422362592</v>
      </c>
      <c r="C175" s="3">
        <f>'Weights per Country'!T176*'German Bonds'!E176 + 'Weights per Country'!U176*'French Bonds'!D176 + 'Weights per Country'!V176*'Italian Bonds'!D176 + 'Weights per Country'!W176*'Spanish Bonds'!D176</f>
        <v>1.50281503</v>
      </c>
      <c r="D175" s="3">
        <f>'Weights per Country'!T176*'German Bonds'!G176 + 'Weights per Country'!U176*'French Bonds'!F176 + 'Weights per Country'!V176*'Italian Bonds'!F176 + 'Weights per Country'!W176*'Spanish Bonds'!F176</f>
        <v>2.008444713</v>
      </c>
      <c r="E175" s="3">
        <f>'Weights per Country'!T176*'German Bonds'!I176 + 'Weights per Country'!U176*'French Bonds'!H176 + 'Weights per Country'!V176*'Italian Bonds'!H176 + 'Weights per Country'!W176*'Spanish Bonds'!H176</f>
        <v>2.322745517</v>
      </c>
      <c r="F175" s="3">
        <f> 'Weights per Country'!T176*'German Bonds'!J176 + 'Weights per Country'!U176*'French Bonds'!I176 + 'Weights per Country'!V176*'Italian Bonds'!I176 + 'Weights per Country'!W176*'Spanish Bonds'!J176</f>
        <v>3.229574657</v>
      </c>
      <c r="G175" s="3">
        <f> 'Weights per Country'!T176*'German Bonds'!K176 + 'Weights per Country'!U176*'French Bonds'!K176 + 'Weights per Country'!V176*'Italian Bonds'!J176 + 'Weights per Country'!W176*'Spanish Bonds'!K176</f>
        <v>3.958897363</v>
      </c>
      <c r="H175" s="3">
        <f> 'Weights per Country'!T176*'German Bonds'!L176 + 'Weights per Country'!U176*'French Bonds'!L176 + 'Weights per Country'!V176*'Italian Bonds'!K176 + 'Weights per Country'!W176*'Spanish Bonds'!L176</f>
        <v>4.623048664</v>
      </c>
    </row>
    <row r="176">
      <c r="A176" s="2">
        <v>40725.0</v>
      </c>
      <c r="B176" s="3">
        <f>'Weights per Country'!T177*'German Bonds'!B177 + 'Weights per Country'!U177*'French Bonds'!B177 + 'Weights per Country'!V177*'Italian Bonds'!B177 + 'Weights per Country'!W177*'Spanish Bonds'!B177</f>
        <v>1.213953013</v>
      </c>
      <c r="C176" s="3">
        <f>'Weights per Country'!T177*'German Bonds'!E177 + 'Weights per Country'!U177*'French Bonds'!D177 + 'Weights per Country'!V177*'Italian Bonds'!D177 + 'Weights per Country'!W177*'Spanish Bonds'!D177</f>
        <v>1.542713372</v>
      </c>
      <c r="D176" s="3">
        <f>'Weights per Country'!T177*'German Bonds'!G177 + 'Weights per Country'!U177*'French Bonds'!F177 + 'Weights per Country'!V177*'Italian Bonds'!F177 + 'Weights per Country'!W177*'Spanish Bonds'!F177</f>
        <v>1.842361994</v>
      </c>
      <c r="E176" s="3">
        <f>'Weights per Country'!T177*'German Bonds'!I177 + 'Weights per Country'!U177*'French Bonds'!H177 + 'Weights per Country'!V177*'Italian Bonds'!H177 + 'Weights per Country'!W177*'Spanish Bonds'!H177</f>
        <v>2.248698359</v>
      </c>
      <c r="F176" s="3">
        <f> 'Weights per Country'!T177*'German Bonds'!J177 + 'Weights per Country'!U177*'French Bonds'!I177 + 'Weights per Country'!V177*'Italian Bonds'!I177 + 'Weights per Country'!W177*'Spanish Bonds'!J177</f>
        <v>3.005347357</v>
      </c>
      <c r="G176" s="3">
        <f> 'Weights per Country'!T177*'German Bonds'!K177 + 'Weights per Country'!U177*'French Bonds'!K177 + 'Weights per Country'!V177*'Italian Bonds'!J177 + 'Weights per Country'!W177*'Spanish Bonds'!K177</f>
        <v>3.901205799</v>
      </c>
      <c r="H176" s="3">
        <f> 'Weights per Country'!T177*'German Bonds'!L177 + 'Weights per Country'!U177*'French Bonds'!L177 + 'Weights per Country'!V177*'Italian Bonds'!K177 + 'Weights per Country'!W177*'Spanish Bonds'!L177</f>
        <v>4.549390739</v>
      </c>
    </row>
    <row r="177">
      <c r="A177" s="2">
        <v>40756.0</v>
      </c>
      <c r="B177" s="3">
        <f>'Weights per Country'!T178*'German Bonds'!B178 + 'Weights per Country'!U178*'French Bonds'!B178 + 'Weights per Country'!V178*'Italian Bonds'!B178 + 'Weights per Country'!W178*'Spanish Bonds'!B178</f>
        <v>0.8401562875</v>
      </c>
      <c r="C177" s="3">
        <f>'Weights per Country'!T178*'German Bonds'!E178 + 'Weights per Country'!U178*'French Bonds'!D178 + 'Weights per Country'!V178*'Italian Bonds'!D178 + 'Weights per Country'!W178*'Spanish Bonds'!D178</f>
        <v>1.113091216</v>
      </c>
      <c r="D177" s="3">
        <f>'Weights per Country'!T178*'German Bonds'!G178 + 'Weights per Country'!U178*'French Bonds'!F178 + 'Weights per Country'!V178*'Italian Bonds'!F178 + 'Weights per Country'!W178*'Spanish Bonds'!F178</f>
        <v>1.572144001</v>
      </c>
      <c r="E177" s="3">
        <f>'Weights per Country'!T178*'German Bonds'!I178 + 'Weights per Country'!U178*'French Bonds'!H178 + 'Weights per Country'!V178*'Italian Bonds'!H178 + 'Weights per Country'!W178*'Spanish Bonds'!H178</f>
        <v>1.802026156</v>
      </c>
      <c r="F177" s="3">
        <f> 'Weights per Country'!T178*'German Bonds'!J178 + 'Weights per Country'!U178*'French Bonds'!I178 + 'Weights per Country'!V178*'Italian Bonds'!I178 + 'Weights per Country'!W178*'Spanish Bonds'!J178</f>
        <v>2.562948762</v>
      </c>
      <c r="G177" s="3">
        <f> 'Weights per Country'!T178*'German Bonds'!K178 + 'Weights per Country'!U178*'French Bonds'!K178 + 'Weights per Country'!V178*'Italian Bonds'!J178 + 'Weights per Country'!W178*'Spanish Bonds'!K178</f>
        <v>3.4527398</v>
      </c>
      <c r="H177" s="3">
        <f> 'Weights per Country'!T178*'German Bonds'!L178 + 'Weights per Country'!U178*'French Bonds'!L178 + 'Weights per Country'!V178*'Italian Bonds'!K178 + 'Weights per Country'!W178*'Spanish Bonds'!L178</f>
        <v>4.341361432</v>
      </c>
    </row>
    <row r="178">
      <c r="A178" s="2">
        <v>40787.0</v>
      </c>
      <c r="B178" s="3">
        <f>'Weights per Country'!T179*'German Bonds'!B179 + 'Weights per Country'!U179*'French Bonds'!B179 + 'Weights per Country'!V179*'Italian Bonds'!B179 + 'Weights per Country'!W179*'Spanish Bonds'!B179</f>
        <v>0.9118619614</v>
      </c>
      <c r="C178" s="3">
        <f>'Weights per Country'!T179*'German Bonds'!E179 + 'Weights per Country'!U179*'French Bonds'!D179 + 'Weights per Country'!V179*'Italian Bonds'!D179 + 'Weights per Country'!W179*'Spanish Bonds'!D179</f>
        <v>1.137665327</v>
      </c>
      <c r="D178" s="3">
        <f>'Weights per Country'!T179*'German Bonds'!G179 + 'Weights per Country'!U179*'French Bonds'!F179 + 'Weights per Country'!V179*'Italian Bonds'!F179 + 'Weights per Country'!W179*'Spanish Bonds'!F179</f>
        <v>1.63861889</v>
      </c>
      <c r="E178" s="3">
        <f>'Weights per Country'!T179*'German Bonds'!I179 + 'Weights per Country'!U179*'French Bonds'!H179 + 'Weights per Country'!V179*'Italian Bonds'!H179 + 'Weights per Country'!W179*'Spanish Bonds'!H179</f>
        <v>2.005318718</v>
      </c>
      <c r="F178" s="3">
        <f> 'Weights per Country'!T179*'German Bonds'!J179 + 'Weights per Country'!U179*'French Bonds'!I179 + 'Weights per Country'!V179*'Italian Bonds'!I179 + 'Weights per Country'!W179*'Spanish Bonds'!J179</f>
        <v>2.674713904</v>
      </c>
      <c r="G178" s="3">
        <f> 'Weights per Country'!T179*'German Bonds'!K179 + 'Weights per Country'!U179*'French Bonds'!K179 + 'Weights per Country'!V179*'Italian Bonds'!J179 + 'Weights per Country'!W179*'Spanish Bonds'!K179</f>
        <v>3.382126487</v>
      </c>
      <c r="H178" s="3">
        <f> 'Weights per Country'!T179*'German Bonds'!L179 + 'Weights per Country'!U179*'French Bonds'!L179 + 'Weights per Country'!V179*'Italian Bonds'!K179 + 'Weights per Country'!W179*'Spanish Bonds'!L179</f>
        <v>4.175579026</v>
      </c>
    </row>
    <row r="179">
      <c r="A179" s="2">
        <v>40817.0</v>
      </c>
      <c r="B179" s="3">
        <f>'Weights per Country'!T180*'German Bonds'!B180 + 'Weights per Country'!U180*'French Bonds'!B180 + 'Weights per Country'!V180*'Italian Bonds'!B180 + 'Weights per Country'!W180*'Spanish Bonds'!B180</f>
        <v>1.502507173</v>
      </c>
      <c r="C179" s="3">
        <f>'Weights per Country'!T180*'German Bonds'!E180 + 'Weights per Country'!U180*'French Bonds'!D180 + 'Weights per Country'!V180*'Italian Bonds'!D180 + 'Weights per Country'!W180*'Spanish Bonds'!D180</f>
        <v>1.648532737</v>
      </c>
      <c r="D179" s="3">
        <f>'Weights per Country'!T180*'German Bonds'!G180 + 'Weights per Country'!U180*'French Bonds'!F180 + 'Weights per Country'!V180*'Italian Bonds'!F180 + 'Weights per Country'!W180*'Spanish Bonds'!F180</f>
        <v>2.120644021</v>
      </c>
      <c r="E179" s="3">
        <f>'Weights per Country'!T180*'German Bonds'!I180 + 'Weights per Country'!U180*'French Bonds'!H180 + 'Weights per Country'!V180*'Italian Bonds'!H180 + 'Weights per Country'!W180*'Spanish Bonds'!H180</f>
        <v>2.384768472</v>
      </c>
      <c r="F179" s="3">
        <f> 'Weights per Country'!T180*'German Bonds'!J180 + 'Weights per Country'!U180*'French Bonds'!I180 + 'Weights per Country'!V180*'Italian Bonds'!I180 + 'Weights per Country'!W180*'Spanish Bonds'!J180</f>
        <v>3.121689386</v>
      </c>
      <c r="G179" s="3">
        <f> 'Weights per Country'!T180*'German Bonds'!K180 + 'Weights per Country'!U180*'French Bonds'!K180 + 'Weights per Country'!V180*'Italian Bonds'!J180 + 'Weights per Country'!W180*'Spanish Bonds'!K180</f>
        <v>3.814231214</v>
      </c>
      <c r="H179" s="3">
        <f> 'Weights per Country'!T180*'German Bonds'!L180 + 'Weights per Country'!U180*'French Bonds'!L180 + 'Weights per Country'!V180*'Italian Bonds'!K180 + 'Weights per Country'!W180*'Spanish Bonds'!L180</f>
        <v>4.473616465</v>
      </c>
    </row>
    <row r="180">
      <c r="A180" s="2">
        <v>40848.0</v>
      </c>
      <c r="B180" s="3">
        <f>'Weights per Country'!T181*'German Bonds'!B181 + 'Weights per Country'!U181*'French Bonds'!B181 + 'Weights per Country'!V181*'Italian Bonds'!B181 + 'Weights per Country'!W181*'Spanish Bonds'!B181</f>
        <v>1.457267259</v>
      </c>
      <c r="C180" s="3">
        <f>'Weights per Country'!T181*'German Bonds'!E181 + 'Weights per Country'!U181*'French Bonds'!D181 + 'Weights per Country'!V181*'Italian Bonds'!D181 + 'Weights per Country'!W181*'Spanish Bonds'!D181</f>
        <v>2.194623497</v>
      </c>
      <c r="D180" s="3">
        <f>'Weights per Country'!T181*'German Bonds'!G181 + 'Weights per Country'!U181*'French Bonds'!F181 + 'Weights per Country'!V181*'Italian Bonds'!F181 + 'Weights per Country'!W181*'Spanish Bonds'!F181</f>
        <v>1.951194878</v>
      </c>
      <c r="E180" s="3">
        <f>'Weights per Country'!T181*'German Bonds'!I181 + 'Weights per Country'!U181*'French Bonds'!H181 + 'Weights per Country'!V181*'Italian Bonds'!H181 + 'Weights per Country'!W181*'Spanish Bonds'!H181</f>
        <v>2.442877567</v>
      </c>
      <c r="F180" s="3">
        <f> 'Weights per Country'!T181*'German Bonds'!J181 + 'Weights per Country'!U181*'French Bonds'!I181 + 'Weights per Country'!V181*'Italian Bonds'!I181 + 'Weights per Country'!W181*'Spanish Bonds'!J181</f>
        <v>3.293243423</v>
      </c>
      <c r="G180" s="3">
        <f> 'Weights per Country'!T181*'German Bonds'!K181 + 'Weights per Country'!U181*'French Bonds'!K181 + 'Weights per Country'!V181*'Italian Bonds'!J181 + 'Weights per Country'!W181*'Spanish Bonds'!K181</f>
        <v>3.879339645</v>
      </c>
      <c r="H180" s="3">
        <f> 'Weights per Country'!T181*'German Bonds'!L181 + 'Weights per Country'!U181*'French Bonds'!L181 + 'Weights per Country'!V181*'Italian Bonds'!K181 + 'Weights per Country'!W181*'Spanish Bonds'!L181</f>
        <v>4.635739047</v>
      </c>
    </row>
    <row r="181">
      <c r="A181" s="2">
        <v>40878.0</v>
      </c>
      <c r="B181" s="3">
        <f>'Weights per Country'!T182*'German Bonds'!B182 + 'Weights per Country'!U182*'French Bonds'!B182 + 'Weights per Country'!V182*'Italian Bonds'!B182 + 'Weights per Country'!W182*'Spanish Bonds'!B182</f>
        <v>0.6306094573</v>
      </c>
      <c r="C181" s="3">
        <f>'Weights per Country'!T182*'German Bonds'!E182 + 'Weights per Country'!U182*'French Bonds'!D182 + 'Weights per Country'!V182*'Italian Bonds'!D182 + 'Weights per Country'!W182*'Spanish Bonds'!D182</f>
        <v>1.131363116</v>
      </c>
      <c r="D181" s="3">
        <f>'Weights per Country'!T182*'German Bonds'!G182 + 'Weights per Country'!U182*'French Bonds'!F182 + 'Weights per Country'!V182*'Italian Bonds'!F182 + 'Weights per Country'!W182*'Spanish Bonds'!F182</f>
        <v>1.205009671</v>
      </c>
      <c r="E181" s="3">
        <f>'Weights per Country'!T182*'German Bonds'!I182 + 'Weights per Country'!U182*'French Bonds'!H182 + 'Weights per Country'!V182*'Italian Bonds'!H182 + 'Weights per Country'!W182*'Spanish Bonds'!H182</f>
        <v>1.675025742</v>
      </c>
      <c r="F181" s="3">
        <f> 'Weights per Country'!T182*'German Bonds'!J182 + 'Weights per Country'!U182*'French Bonds'!I182 + 'Weights per Country'!V182*'Italian Bonds'!I182 + 'Weights per Country'!W182*'Spanish Bonds'!J182</f>
        <v>2.650752101</v>
      </c>
      <c r="G181" s="3">
        <f> 'Weights per Country'!T182*'German Bonds'!K182 + 'Weights per Country'!U182*'French Bonds'!K182 + 'Weights per Country'!V182*'Italian Bonds'!J182 + 'Weights per Country'!W182*'Spanish Bonds'!K182</f>
        <v>3.815297619</v>
      </c>
      <c r="H181" s="3">
        <f> 'Weights per Country'!T182*'German Bonds'!L182 + 'Weights per Country'!U182*'French Bonds'!L182 + 'Weights per Country'!V182*'Italian Bonds'!K182 + 'Weights per Country'!W182*'Spanish Bonds'!L182</f>
        <v>4.191719841</v>
      </c>
    </row>
    <row r="182">
      <c r="A182" s="2">
        <v>40909.0</v>
      </c>
      <c r="B182" s="3">
        <f>'Weights per Country'!T183*'German Bonds'!B183 + 'Weights per Country'!U183*'French Bonds'!B183 + 'Weights per Country'!V183*'Italian Bonds'!B183 + 'Weights per Country'!W183*'Spanish Bonds'!B183</f>
        <v>0.4763171229</v>
      </c>
      <c r="C182" s="3">
        <f>'Weights per Country'!T183*'German Bonds'!E183 + 'Weights per Country'!U183*'French Bonds'!D183 + 'Weights per Country'!V183*'Italian Bonds'!D183 + 'Weights per Country'!W183*'Spanish Bonds'!D183</f>
        <v>0.7294697078</v>
      </c>
      <c r="D182" s="3">
        <f>'Weights per Country'!T183*'German Bonds'!G183 + 'Weights per Country'!U183*'French Bonds'!F183 + 'Weights per Country'!V183*'Italian Bonds'!F183 + 'Weights per Country'!W183*'Spanish Bonds'!F183</f>
        <v>0.8484805603</v>
      </c>
      <c r="E182" s="3">
        <f>'Weights per Country'!T183*'German Bonds'!I183 + 'Weights per Country'!U183*'French Bonds'!H183 + 'Weights per Country'!V183*'Italian Bonds'!H183 + 'Weights per Country'!W183*'Spanish Bonds'!H183</f>
        <v>1.359558611</v>
      </c>
      <c r="F182" s="3">
        <f> 'Weights per Country'!T183*'German Bonds'!J183 + 'Weights per Country'!U183*'French Bonds'!I183 + 'Weights per Country'!V183*'Italian Bonds'!I183 + 'Weights per Country'!W183*'Spanish Bonds'!J183</f>
        <v>2.302014827</v>
      </c>
      <c r="G182" s="3">
        <f> 'Weights per Country'!T183*'German Bonds'!K183 + 'Weights per Country'!U183*'French Bonds'!K183 + 'Weights per Country'!V183*'Italian Bonds'!J183 + 'Weights per Country'!W183*'Spanish Bonds'!K183</f>
        <v>3.515750441</v>
      </c>
      <c r="H182" s="3">
        <f> 'Weights per Country'!T183*'German Bonds'!L183 + 'Weights per Country'!U183*'French Bonds'!L183 + 'Weights per Country'!V183*'Italian Bonds'!K183 + 'Weights per Country'!W183*'Spanish Bonds'!L183</f>
        <v>4.166385226</v>
      </c>
    </row>
    <row r="183">
      <c r="A183" s="2">
        <v>40940.0</v>
      </c>
      <c r="B183" s="3">
        <f>'Weights per Country'!T184*'German Bonds'!B184 + 'Weights per Country'!U184*'French Bonds'!B184 + 'Weights per Country'!V184*'Italian Bonds'!B184 + 'Weights per Country'!W184*'Spanish Bonds'!B184</f>
        <v>0.2559545459</v>
      </c>
      <c r="C183" s="3">
        <f>'Weights per Country'!T184*'German Bonds'!E184 + 'Weights per Country'!U184*'French Bonds'!D184 + 'Weights per Country'!V184*'Italian Bonds'!D184 + 'Weights per Country'!W184*'Spanish Bonds'!D184</f>
        <v>0.3986249805</v>
      </c>
      <c r="D183" s="3">
        <f>'Weights per Country'!T184*'German Bonds'!G184 + 'Weights per Country'!U184*'French Bonds'!F184 + 'Weights per Country'!V184*'Italian Bonds'!F184 + 'Weights per Country'!W184*'Spanish Bonds'!F184</f>
        <v>0.6591327627</v>
      </c>
      <c r="E183" s="3">
        <f>'Weights per Country'!T184*'German Bonds'!I184 + 'Weights per Country'!U184*'French Bonds'!H184 + 'Weights per Country'!V184*'Italian Bonds'!H184 + 'Weights per Country'!W184*'Spanish Bonds'!H184</f>
        <v>1.085744553</v>
      </c>
      <c r="F183" s="3">
        <f> 'Weights per Country'!T184*'German Bonds'!J184 + 'Weights per Country'!U184*'French Bonds'!I184 + 'Weights per Country'!V184*'Italian Bonds'!I184 + 'Weights per Country'!W184*'Spanish Bonds'!J184</f>
        <v>2.228073858</v>
      </c>
      <c r="G183" s="3">
        <f> 'Weights per Country'!T184*'German Bonds'!K184 + 'Weights per Country'!U184*'French Bonds'!K184 + 'Weights per Country'!V184*'Italian Bonds'!J184 + 'Weights per Country'!W184*'Spanish Bonds'!K184</f>
        <v>3.391502891</v>
      </c>
      <c r="H183" s="3">
        <f> 'Weights per Country'!T184*'German Bonds'!L184 + 'Weights per Country'!U184*'French Bonds'!L184 + 'Weights per Country'!V184*'Italian Bonds'!K184 + 'Weights per Country'!W184*'Spanish Bonds'!L184</f>
        <v>3.948030878</v>
      </c>
    </row>
    <row r="184">
      <c r="A184" s="2">
        <v>40969.0</v>
      </c>
      <c r="B184" s="3">
        <f>'Weights per Country'!T185*'German Bonds'!B185 + 'Weights per Country'!U185*'French Bonds'!B185 + 'Weights per Country'!V185*'Italian Bonds'!B185 + 'Weights per Country'!W185*'Spanish Bonds'!B185</f>
        <v>0.283444664</v>
      </c>
      <c r="C184" s="3">
        <f>'Weights per Country'!T185*'German Bonds'!E185 + 'Weights per Country'!U185*'French Bonds'!D185 + 'Weights per Country'!V185*'Italian Bonds'!D185 + 'Weights per Country'!W185*'Spanish Bonds'!D185</f>
        <v>0.644636721</v>
      </c>
      <c r="D184" s="3">
        <f>'Weights per Country'!T185*'German Bonds'!G185 + 'Weights per Country'!U185*'French Bonds'!F185 + 'Weights per Country'!V185*'Italian Bonds'!F185 + 'Weights per Country'!W185*'Spanish Bonds'!F185</f>
        <v>0.8197011258</v>
      </c>
      <c r="E184" s="3">
        <f>'Weights per Country'!T185*'German Bonds'!I185 + 'Weights per Country'!U185*'French Bonds'!H185 + 'Weights per Country'!V185*'Italian Bonds'!H185 + 'Weights per Country'!W185*'Spanish Bonds'!H185</f>
        <v>1.343862354</v>
      </c>
      <c r="F184" s="3">
        <f> 'Weights per Country'!T185*'German Bonds'!J185 + 'Weights per Country'!U185*'French Bonds'!I185 + 'Weights per Country'!V185*'Italian Bonds'!I185 + 'Weights per Country'!W185*'Spanish Bonds'!J185</f>
        <v>2.366301001</v>
      </c>
      <c r="G184" s="3">
        <f> 'Weights per Country'!T185*'German Bonds'!K185 + 'Weights per Country'!U185*'French Bonds'!K185 + 'Weights per Country'!V185*'Italian Bonds'!J185 + 'Weights per Country'!W185*'Spanish Bonds'!K185</f>
        <v>3.405288255</v>
      </c>
      <c r="H184" s="3">
        <f> 'Weights per Country'!T185*'German Bonds'!L185 + 'Weights per Country'!U185*'French Bonds'!L185 + 'Weights per Country'!V185*'Italian Bonds'!K185 + 'Weights per Country'!W185*'Spanish Bonds'!L185</f>
        <v>4.052213254</v>
      </c>
    </row>
    <row r="185">
      <c r="A185" s="2">
        <v>41000.0</v>
      </c>
      <c r="B185" s="3">
        <f>'Weights per Country'!T186*'German Bonds'!B186 + 'Weights per Country'!U186*'French Bonds'!B186 + 'Weights per Country'!V186*'Italian Bonds'!B186 + 'Weights per Country'!W186*'Spanish Bonds'!B186</f>
        <v>0.3927759134</v>
      </c>
      <c r="C185" s="3">
        <f>'Weights per Country'!T186*'German Bonds'!E186 + 'Weights per Country'!U186*'French Bonds'!D186 + 'Weights per Country'!V186*'Italian Bonds'!D186 + 'Weights per Country'!W186*'Spanish Bonds'!D186</f>
        <v>0.5947767303</v>
      </c>
      <c r="D185" s="3">
        <f>'Weights per Country'!T186*'German Bonds'!G186 + 'Weights per Country'!U186*'French Bonds'!F186 + 'Weights per Country'!V186*'Italian Bonds'!F186 + 'Weights per Country'!W186*'Spanish Bonds'!F186</f>
        <v>1.133852413</v>
      </c>
      <c r="E185" s="3">
        <f>'Weights per Country'!T186*'German Bonds'!I186 + 'Weights per Country'!U186*'French Bonds'!H186 + 'Weights per Country'!V186*'Italian Bonds'!H186 + 'Weights per Country'!W186*'Spanish Bonds'!H186</f>
        <v>1.577412297</v>
      </c>
      <c r="F185" s="3">
        <f> 'Weights per Country'!T186*'German Bonds'!J186 + 'Weights per Country'!U186*'French Bonds'!I186 + 'Weights per Country'!V186*'Italian Bonds'!I186 + 'Weights per Country'!W186*'Spanish Bonds'!J186</f>
        <v>2.562409685</v>
      </c>
      <c r="G185" s="3">
        <f> 'Weights per Country'!T186*'German Bonds'!K186 + 'Weights per Country'!U186*'French Bonds'!K186 + 'Weights per Country'!V186*'Italian Bonds'!J186 + 'Weights per Country'!W186*'Spanish Bonds'!K186</f>
        <v>3.541106294</v>
      </c>
      <c r="H185" s="3">
        <f> 'Weights per Country'!T186*'German Bonds'!L186 + 'Weights per Country'!U186*'French Bonds'!L186 + 'Weights per Country'!V186*'Italian Bonds'!K186 + 'Weights per Country'!W186*'Spanish Bonds'!L186</f>
        <v>4.081646737</v>
      </c>
    </row>
    <row r="186">
      <c r="A186" s="2">
        <v>41030.0</v>
      </c>
      <c r="B186" s="3">
        <f>'Weights per Country'!T187*'German Bonds'!B187 + 'Weights per Country'!U187*'French Bonds'!B187 + 'Weights per Country'!V187*'Italian Bonds'!B187 + 'Weights per Country'!W187*'Spanish Bonds'!B187</f>
        <v>0.729334623</v>
      </c>
      <c r="C186" s="3">
        <f>'Weights per Country'!T187*'German Bonds'!E187 + 'Weights per Country'!U187*'French Bonds'!D187 + 'Weights per Country'!V187*'Italian Bonds'!D187 + 'Weights per Country'!W187*'Spanish Bonds'!D187</f>
        <v>0.9637189604</v>
      </c>
      <c r="D186" s="3">
        <f>'Weights per Country'!T187*'German Bonds'!G187 + 'Weights per Country'!U187*'French Bonds'!F187 + 'Weights per Country'!V187*'Italian Bonds'!F187 + 'Weights per Country'!W187*'Spanish Bonds'!F187</f>
        <v>1.36844106</v>
      </c>
      <c r="E186" s="3">
        <f>'Weights per Country'!T187*'German Bonds'!I187 + 'Weights per Country'!U187*'French Bonds'!H187 + 'Weights per Country'!V187*'Italian Bonds'!H187 + 'Weights per Country'!W187*'Spanish Bonds'!H187</f>
        <v>1.75642402</v>
      </c>
      <c r="F186" s="3">
        <f> 'Weights per Country'!T187*'German Bonds'!J187 + 'Weights per Country'!U187*'French Bonds'!I187 + 'Weights per Country'!V187*'Italian Bonds'!I187 + 'Weights per Country'!W187*'Spanish Bonds'!J187</f>
        <v>2.490283887</v>
      </c>
      <c r="G186" s="3">
        <f> 'Weights per Country'!T187*'German Bonds'!K187 + 'Weights per Country'!U187*'French Bonds'!K187 + 'Weights per Country'!V187*'Italian Bonds'!J187 + 'Weights per Country'!W187*'Spanish Bonds'!K187</f>
        <v>3.371018922</v>
      </c>
      <c r="H186" s="3">
        <f> 'Weights per Country'!T187*'German Bonds'!L187 + 'Weights per Country'!U187*'French Bonds'!L187 + 'Weights per Country'!V187*'Italian Bonds'!K187 + 'Weights per Country'!W187*'Spanish Bonds'!L187</f>
        <v>3.792872262</v>
      </c>
    </row>
    <row r="187">
      <c r="A187" s="2">
        <v>41061.0</v>
      </c>
      <c r="B187" s="3">
        <f>'Weights per Country'!T188*'German Bonds'!B188 + 'Weights per Country'!U188*'French Bonds'!B188 + 'Weights per Country'!V188*'Italian Bonds'!B188 + 'Weights per Country'!W188*'Spanish Bonds'!B188</f>
        <v>0.7593723614</v>
      </c>
      <c r="C187" s="3">
        <f>'Weights per Country'!T188*'German Bonds'!E188 + 'Weights per Country'!U188*'French Bonds'!D188 + 'Weights per Country'!V188*'Italian Bonds'!D188 + 'Weights per Country'!W188*'Spanish Bonds'!D188</f>
        <v>1.125426501</v>
      </c>
      <c r="D187" s="3">
        <f>'Weights per Country'!T188*'German Bonds'!G188 + 'Weights per Country'!U188*'French Bonds'!F188 + 'Weights per Country'!V188*'Italian Bonds'!F188 + 'Weights per Country'!W188*'Spanish Bonds'!F188</f>
        <v>1.413916083</v>
      </c>
      <c r="E187" s="3">
        <f>'Weights per Country'!T188*'German Bonds'!I188 + 'Weights per Country'!U188*'French Bonds'!H188 + 'Weights per Country'!V188*'Italian Bonds'!H188 + 'Weights per Country'!W188*'Spanish Bonds'!H188</f>
        <v>1.70974319</v>
      </c>
      <c r="F187" s="3">
        <f> 'Weights per Country'!T188*'German Bonds'!J188 + 'Weights per Country'!U188*'French Bonds'!I188 + 'Weights per Country'!V188*'Italian Bonds'!I188 + 'Weights per Country'!W188*'Spanish Bonds'!J188</f>
        <v>2.65179744</v>
      </c>
      <c r="G187" s="3">
        <f> 'Weights per Country'!T188*'German Bonds'!K188 + 'Weights per Country'!U188*'French Bonds'!K188 + 'Weights per Country'!V188*'Italian Bonds'!J188 + 'Weights per Country'!W188*'Spanish Bonds'!K188</f>
        <v>3.438956622</v>
      </c>
      <c r="H187" s="3">
        <f> 'Weights per Country'!T188*'German Bonds'!L188 + 'Weights per Country'!U188*'French Bonds'!L188 + 'Weights per Country'!V188*'Italian Bonds'!K188 + 'Weights per Country'!W188*'Spanish Bonds'!L188</f>
        <v>4.167266516</v>
      </c>
    </row>
    <row r="188">
      <c r="A188" s="2">
        <v>41091.0</v>
      </c>
      <c r="B188" s="3">
        <f>'Weights per Country'!T189*'German Bonds'!B189 + 'Weights per Country'!U189*'French Bonds'!B189 + 'Weights per Country'!V189*'Italian Bonds'!B189 + 'Weights per Country'!W189*'Spanish Bonds'!B189</f>
        <v>0.4537778838</v>
      </c>
      <c r="C188" s="3">
        <f>'Weights per Country'!T189*'German Bonds'!E189 + 'Weights per Country'!U189*'French Bonds'!D189 + 'Weights per Country'!V189*'Italian Bonds'!D189 + 'Weights per Country'!W189*'Spanish Bonds'!D189</f>
        <v>0.84331451</v>
      </c>
      <c r="D188" s="3">
        <f>'Weights per Country'!T189*'German Bonds'!G189 + 'Weights per Country'!U189*'French Bonds'!F189 + 'Weights per Country'!V189*'Italian Bonds'!F189 + 'Weights per Country'!W189*'Spanish Bonds'!F189</f>
        <v>1.049536655</v>
      </c>
      <c r="E188" s="3">
        <f>'Weights per Country'!T189*'German Bonds'!I189 + 'Weights per Country'!U189*'French Bonds'!H189 + 'Weights per Country'!V189*'Italian Bonds'!H189 + 'Weights per Country'!W189*'Spanish Bonds'!H189</f>
        <v>1.432362451</v>
      </c>
      <c r="F188" s="3">
        <f> 'Weights per Country'!T189*'German Bonds'!J189 + 'Weights per Country'!U189*'French Bonds'!I189 + 'Weights per Country'!V189*'Italian Bonds'!I189 + 'Weights per Country'!W189*'Spanish Bonds'!J189</f>
        <v>2.369426077</v>
      </c>
      <c r="G188" s="3">
        <f> 'Weights per Country'!T189*'German Bonds'!K189 + 'Weights per Country'!U189*'French Bonds'!K189 + 'Weights per Country'!V189*'Italian Bonds'!J189 + 'Weights per Country'!W189*'Spanish Bonds'!K189</f>
        <v>3.305518102</v>
      </c>
      <c r="H188" s="3">
        <f> 'Weights per Country'!T189*'German Bonds'!L189 + 'Weights per Country'!U189*'French Bonds'!L189 + 'Weights per Country'!V189*'Italian Bonds'!K189 + 'Weights per Country'!W189*'Spanish Bonds'!L189</f>
        <v>4.043674803</v>
      </c>
    </row>
    <row r="189">
      <c r="A189" s="2">
        <v>41122.0</v>
      </c>
      <c r="B189" s="3">
        <f>'Weights per Country'!T190*'German Bonds'!B190 + 'Weights per Country'!U190*'French Bonds'!B190 + 'Weights per Country'!V190*'Italian Bonds'!B190 + 'Weights per Country'!W190*'Spanish Bonds'!B190</f>
        <v>0.4526027906</v>
      </c>
      <c r="C189" s="3">
        <f>'Weights per Country'!T190*'German Bonds'!E190 + 'Weights per Country'!U190*'French Bonds'!D190 + 'Weights per Country'!V190*'Italian Bonds'!D190 + 'Weights per Country'!W190*'Spanish Bonds'!D190</f>
        <v>0.6480247329</v>
      </c>
      <c r="D189" s="3">
        <f>'Weights per Country'!T190*'German Bonds'!G190 + 'Weights per Country'!U190*'French Bonds'!F190 + 'Weights per Country'!V190*'Italian Bonds'!F190 + 'Weights per Country'!W190*'Spanish Bonds'!F190</f>
        <v>0.9860778225</v>
      </c>
      <c r="E189" s="3">
        <f>'Weights per Country'!T190*'German Bonds'!I190 + 'Weights per Country'!U190*'French Bonds'!H190 + 'Weights per Country'!V190*'Italian Bonds'!H190 + 'Weights per Country'!W190*'Spanish Bonds'!H190</f>
        <v>1.196098253</v>
      </c>
      <c r="F189" s="3">
        <f> 'Weights per Country'!T190*'German Bonds'!J190 + 'Weights per Country'!U190*'French Bonds'!I190 + 'Weights per Country'!V190*'Italian Bonds'!I190 + 'Weights per Country'!W190*'Spanish Bonds'!J190</f>
        <v>2.099088312</v>
      </c>
      <c r="G189" s="3">
        <f> 'Weights per Country'!T190*'German Bonds'!K190 + 'Weights per Country'!U190*'French Bonds'!K190 + 'Weights per Country'!V190*'Italian Bonds'!J190 + 'Weights per Country'!W190*'Spanish Bonds'!K190</f>
        <v>3.203875679</v>
      </c>
      <c r="H189" s="3">
        <f> 'Weights per Country'!T190*'German Bonds'!L190 + 'Weights per Country'!U190*'French Bonds'!L190 + 'Weights per Country'!V190*'Italian Bonds'!K190 + 'Weights per Country'!W190*'Spanish Bonds'!L190</f>
        <v>4.007378366</v>
      </c>
    </row>
    <row r="190">
      <c r="A190" s="2">
        <v>41153.0</v>
      </c>
      <c r="B190" s="3">
        <f>'Weights per Country'!T191*'German Bonds'!B191 + 'Weights per Country'!U191*'French Bonds'!B191 + 'Weights per Country'!V191*'Italian Bonds'!B191 + 'Weights per Country'!W191*'Spanish Bonds'!B191</f>
        <v>0.4664799174</v>
      </c>
      <c r="C190" s="3">
        <f>'Weights per Country'!T191*'German Bonds'!E191 + 'Weights per Country'!U191*'French Bonds'!D191 + 'Weights per Country'!V191*'Italian Bonds'!D191 + 'Weights per Country'!W191*'Spanish Bonds'!D191</f>
        <v>0.7404322606</v>
      </c>
      <c r="D190" s="3">
        <f>'Weights per Country'!T191*'German Bonds'!G191 + 'Weights per Country'!U191*'French Bonds'!F191 + 'Weights per Country'!V191*'Italian Bonds'!F191 + 'Weights per Country'!W191*'Spanish Bonds'!F191</f>
        <v>0.8128675019</v>
      </c>
      <c r="E190" s="3">
        <f>'Weights per Country'!T191*'German Bonds'!I191 + 'Weights per Country'!U191*'French Bonds'!H191 + 'Weights per Country'!V191*'Italian Bonds'!H191 + 'Weights per Country'!W191*'Spanish Bonds'!H191</f>
        <v>1.057031611</v>
      </c>
      <c r="F190" s="3">
        <f> 'Weights per Country'!T191*'German Bonds'!J191 + 'Weights per Country'!U191*'French Bonds'!I191 + 'Weights per Country'!V191*'Italian Bonds'!I191 + 'Weights per Country'!W191*'Spanish Bonds'!J191</f>
        <v>1.945679338</v>
      </c>
      <c r="G190" s="3">
        <f> 'Weights per Country'!T191*'German Bonds'!K191 + 'Weights per Country'!U191*'French Bonds'!K191 + 'Weights per Country'!V191*'Italian Bonds'!J191 + 'Weights per Country'!W191*'Spanish Bonds'!K191</f>
        <v>3.068452048</v>
      </c>
      <c r="H190" s="3">
        <f> 'Weights per Country'!T191*'German Bonds'!L191 + 'Weights per Country'!U191*'French Bonds'!L191 + 'Weights per Country'!V191*'Italian Bonds'!K191 + 'Weights per Country'!W191*'Spanish Bonds'!L191</f>
        <v>3.906442234</v>
      </c>
    </row>
    <row r="191">
      <c r="A191" s="2">
        <v>41183.0</v>
      </c>
      <c r="B191" s="3">
        <f>'Weights per Country'!T192*'German Bonds'!B192 + 'Weights per Country'!U192*'French Bonds'!B192 + 'Weights per Country'!V192*'Italian Bonds'!B192 + 'Weights per Country'!W192*'Spanish Bonds'!B192</f>
        <v>0.3347519254</v>
      </c>
      <c r="C191" s="3">
        <f>'Weights per Country'!T192*'German Bonds'!E192 + 'Weights per Country'!U192*'French Bonds'!D192 + 'Weights per Country'!V192*'Italian Bonds'!D192 + 'Weights per Country'!W192*'Spanish Bonds'!D192</f>
        <v>0.5662293423</v>
      </c>
      <c r="D191" s="3">
        <f>'Weights per Country'!T192*'German Bonds'!G192 + 'Weights per Country'!U192*'French Bonds'!F192 + 'Weights per Country'!V192*'Italian Bonds'!F192 + 'Weights per Country'!W192*'Spanish Bonds'!F192</f>
        <v>0.7493562327</v>
      </c>
      <c r="E191" s="3">
        <f>'Weights per Country'!T192*'German Bonds'!I192 + 'Weights per Country'!U192*'French Bonds'!H192 + 'Weights per Country'!V192*'Italian Bonds'!H192 + 'Weights per Country'!W192*'Spanish Bonds'!H192</f>
        <v>1.019857647</v>
      </c>
      <c r="F191" s="3">
        <f> 'Weights per Country'!T192*'German Bonds'!J192 + 'Weights per Country'!U192*'French Bonds'!I192 + 'Weights per Country'!V192*'Italian Bonds'!I192 + 'Weights per Country'!W192*'Spanish Bonds'!J192</f>
        <v>1.876975853</v>
      </c>
      <c r="G191" s="3">
        <f> 'Weights per Country'!T192*'German Bonds'!K192 + 'Weights per Country'!U192*'French Bonds'!K192 + 'Weights per Country'!V192*'Italian Bonds'!J192 + 'Weights per Country'!W192*'Spanish Bonds'!K192</f>
        <v>2.992471417</v>
      </c>
      <c r="H191" s="3">
        <f> 'Weights per Country'!T192*'German Bonds'!L192 + 'Weights per Country'!U192*'French Bonds'!L192 + 'Weights per Country'!V192*'Italian Bonds'!K192 + 'Weights per Country'!W192*'Spanish Bonds'!L192</f>
        <v>3.823979674</v>
      </c>
    </row>
    <row r="192">
      <c r="A192" s="2">
        <v>41214.0</v>
      </c>
      <c r="B192" s="3">
        <f>'Weights per Country'!T193*'German Bonds'!B193 + 'Weights per Country'!U193*'French Bonds'!B193 + 'Weights per Country'!V193*'Italian Bonds'!B193 + 'Weights per Country'!W193*'Spanish Bonds'!B193</f>
        <v>0.2574336247</v>
      </c>
      <c r="C192" s="3">
        <f>'Weights per Country'!T193*'German Bonds'!E193 + 'Weights per Country'!U193*'French Bonds'!D193 + 'Weights per Country'!V193*'Italian Bonds'!D193 + 'Weights per Country'!W193*'Spanish Bonds'!D193</f>
        <v>0.512541938</v>
      </c>
      <c r="D192" s="3">
        <f>'Weights per Country'!T193*'German Bonds'!G193 + 'Weights per Country'!U193*'French Bonds'!F193 + 'Weights per Country'!V193*'Italian Bonds'!F193 + 'Weights per Country'!W193*'Spanish Bonds'!F193</f>
        <v>0.6466257711</v>
      </c>
      <c r="E192" s="3">
        <f>'Weights per Country'!T193*'German Bonds'!I193 + 'Weights per Country'!U193*'French Bonds'!H193 + 'Weights per Country'!V193*'Italian Bonds'!H193 + 'Weights per Country'!W193*'Spanish Bonds'!H193</f>
        <v>0.8848617696</v>
      </c>
      <c r="F192" s="3">
        <f> 'Weights per Country'!T193*'German Bonds'!J193 + 'Weights per Country'!U193*'French Bonds'!I193 + 'Weights per Country'!V193*'Italian Bonds'!I193 + 'Weights per Country'!W193*'Spanish Bonds'!J193</f>
        <v>1.676738269</v>
      </c>
      <c r="G192" s="3">
        <f> 'Weights per Country'!T193*'German Bonds'!K193 + 'Weights per Country'!U193*'French Bonds'!K193 + 'Weights per Country'!V193*'Italian Bonds'!J193 + 'Weights per Country'!W193*'Spanish Bonds'!K193</f>
        <v>2.787251144</v>
      </c>
      <c r="H192" s="3">
        <f> 'Weights per Country'!T193*'German Bonds'!L193 + 'Weights per Country'!U193*'French Bonds'!L193 + 'Weights per Country'!V193*'Italian Bonds'!K193 + 'Weights per Country'!W193*'Spanish Bonds'!L193</f>
        <v>3.665773917</v>
      </c>
    </row>
    <row r="193">
      <c r="A193" s="2">
        <v>41244.0</v>
      </c>
      <c r="B193" s="3">
        <f>'Weights per Country'!T194*'German Bonds'!B194 + 'Weights per Country'!U194*'French Bonds'!B194 + 'Weights per Country'!V194*'Italian Bonds'!B194 + 'Weights per Country'!W194*'Spanish Bonds'!B194</f>
        <v>0.1632179799</v>
      </c>
      <c r="C193" s="3">
        <f>'Weights per Country'!T194*'German Bonds'!E194 + 'Weights per Country'!U194*'French Bonds'!D194 + 'Weights per Country'!V194*'Italian Bonds'!D194 + 'Weights per Country'!W194*'Spanish Bonds'!D194</f>
        <v>0.4508596829</v>
      </c>
      <c r="D193" s="3">
        <f>'Weights per Country'!T194*'German Bonds'!G194 + 'Weights per Country'!U194*'French Bonds'!F194 + 'Weights per Country'!V194*'Italian Bonds'!F194 + 'Weights per Country'!W194*'Spanish Bonds'!F194</f>
        <v>0.5303267433</v>
      </c>
      <c r="E193" s="3">
        <f>'Weights per Country'!T194*'German Bonds'!I194 + 'Weights per Country'!U194*'French Bonds'!H194 + 'Weights per Country'!V194*'Italian Bonds'!H194 + 'Weights per Country'!W194*'Spanish Bonds'!H194</f>
        <v>0.8340677518</v>
      </c>
      <c r="F193" s="3">
        <f> 'Weights per Country'!T194*'German Bonds'!J194 + 'Weights per Country'!U194*'French Bonds'!I194 + 'Weights per Country'!V194*'Italian Bonds'!I194 + 'Weights per Country'!W194*'Spanish Bonds'!J194</f>
        <v>1.569701861</v>
      </c>
      <c r="G193" s="3">
        <f> 'Weights per Country'!T194*'German Bonds'!K194 + 'Weights per Country'!U194*'French Bonds'!K194 + 'Weights per Country'!V194*'Italian Bonds'!J194 + 'Weights per Country'!W194*'Spanish Bonds'!K194</f>
        <v>2.748768592</v>
      </c>
      <c r="H193" s="3">
        <f> 'Weights per Country'!T194*'German Bonds'!L194 + 'Weights per Country'!U194*'French Bonds'!L194 + 'Weights per Country'!V194*'Italian Bonds'!K194 + 'Weights per Country'!W194*'Spanish Bonds'!L194</f>
        <v>3.539560269</v>
      </c>
    </row>
    <row r="194">
      <c r="A194" s="2">
        <v>41275.0</v>
      </c>
      <c r="B194" s="3">
        <f>'Weights per Country'!T195*'German Bonds'!B195 + 'Weights per Country'!U195*'French Bonds'!B195 + 'Weights per Country'!V195*'Italian Bonds'!B195 + 'Weights per Country'!W195*'Spanish Bonds'!B195</f>
        <v>0.2082883744</v>
      </c>
      <c r="C194" s="3">
        <f>'Weights per Country'!T195*'German Bonds'!E195 + 'Weights per Country'!U195*'French Bonds'!D195 + 'Weights per Country'!V195*'Italian Bonds'!D195 + 'Weights per Country'!W195*'Spanish Bonds'!D195</f>
        <v>0.344559186</v>
      </c>
      <c r="D194" s="3">
        <f>'Weights per Country'!T195*'German Bonds'!G195 + 'Weights per Country'!U195*'French Bonds'!F195 + 'Weights per Country'!V195*'Italian Bonds'!F195 + 'Weights per Country'!W195*'Spanish Bonds'!F195</f>
        <v>0.5915493878</v>
      </c>
      <c r="E194" s="3">
        <f>'Weights per Country'!T195*'German Bonds'!I195 + 'Weights per Country'!U195*'French Bonds'!H195 + 'Weights per Country'!V195*'Italian Bonds'!H195 + 'Weights per Country'!W195*'Spanish Bonds'!H195</f>
        <v>0.9328282139</v>
      </c>
      <c r="F194" s="3">
        <f> 'Weights per Country'!T195*'German Bonds'!J195 + 'Weights per Country'!U195*'French Bonds'!I195 + 'Weights per Country'!V195*'Italian Bonds'!I195 + 'Weights per Country'!W195*'Spanish Bonds'!J195</f>
        <v>1.819794289</v>
      </c>
      <c r="G194" s="3">
        <f> 'Weights per Country'!T195*'German Bonds'!K195 + 'Weights per Country'!U195*'French Bonds'!K195 + 'Weights per Country'!V195*'Italian Bonds'!J195 + 'Weights per Country'!W195*'Spanish Bonds'!K195</f>
        <v>2.83484338</v>
      </c>
      <c r="H194" s="3">
        <f> 'Weights per Country'!T195*'German Bonds'!L195 + 'Weights per Country'!U195*'French Bonds'!L195 + 'Weights per Country'!V195*'Italian Bonds'!K195 + 'Weights per Country'!W195*'Spanish Bonds'!L195</f>
        <v>3.625634907</v>
      </c>
    </row>
    <row r="195">
      <c r="A195" s="2">
        <v>41306.0</v>
      </c>
      <c r="B195" s="3">
        <f>'Weights per Country'!T196*'German Bonds'!B196 + 'Weights per Country'!U196*'French Bonds'!B196 + 'Weights per Country'!V196*'Italian Bonds'!B196 + 'Weights per Country'!W196*'Spanish Bonds'!B196</f>
        <v>0.2236642778</v>
      </c>
      <c r="C195" s="3">
        <f>'Weights per Country'!T196*'German Bonds'!E196 + 'Weights per Country'!U196*'French Bonds'!D196 + 'Weights per Country'!V196*'Italian Bonds'!D196 + 'Weights per Country'!W196*'Spanish Bonds'!D196</f>
        <v>0.3860430752</v>
      </c>
      <c r="D195" s="3">
        <f>'Weights per Country'!T196*'German Bonds'!G196 + 'Weights per Country'!U196*'French Bonds'!F196 + 'Weights per Country'!V196*'Italian Bonds'!F196 + 'Weights per Country'!W196*'Spanish Bonds'!F196</f>
        <v>0.5475273277</v>
      </c>
      <c r="E195" s="3">
        <f>'Weights per Country'!T196*'German Bonds'!I196 + 'Weights per Country'!U196*'French Bonds'!H196 + 'Weights per Country'!V196*'Italian Bonds'!H196 + 'Weights per Country'!W196*'Spanish Bonds'!H196</f>
        <v>0.9274448968</v>
      </c>
      <c r="F195" s="3">
        <f> 'Weights per Country'!T196*'German Bonds'!J196 + 'Weights per Country'!U196*'French Bonds'!I196 + 'Weights per Country'!V196*'Italian Bonds'!I196 + 'Weights per Country'!W196*'Spanish Bonds'!J196</f>
        <v>1.741672455</v>
      </c>
      <c r="G195" s="3">
        <f> 'Weights per Country'!T196*'German Bonds'!K196 + 'Weights per Country'!U196*'French Bonds'!K196 + 'Weights per Country'!V196*'Italian Bonds'!J196 + 'Weights per Country'!W196*'Spanish Bonds'!K196</f>
        <v>2.91457194</v>
      </c>
      <c r="H195" s="3">
        <f> 'Weights per Country'!T196*'German Bonds'!L196 + 'Weights per Country'!U196*'French Bonds'!L196 + 'Weights per Country'!V196*'Italian Bonds'!K196 + 'Weights per Country'!W196*'Spanish Bonds'!L196</f>
        <v>3.688383784</v>
      </c>
    </row>
    <row r="196">
      <c r="A196" s="2">
        <v>41334.0</v>
      </c>
      <c r="B196" s="3">
        <f>'Weights per Country'!T197*'German Bonds'!B197 + 'Weights per Country'!U197*'French Bonds'!B197 + 'Weights per Country'!V197*'Italian Bonds'!B197 + 'Weights per Country'!W197*'Spanish Bonds'!B197</f>
        <v>0.1753487213</v>
      </c>
      <c r="C196" s="3">
        <f>'Weights per Country'!T197*'German Bonds'!E197 + 'Weights per Country'!U197*'French Bonds'!D197 + 'Weights per Country'!V197*'Italian Bonds'!D197 + 'Weights per Country'!W197*'Spanish Bonds'!D197</f>
        <v>0.348499575</v>
      </c>
      <c r="D196" s="3">
        <f>'Weights per Country'!T197*'German Bonds'!G197 + 'Weights per Country'!U197*'French Bonds'!F197 + 'Weights per Country'!V197*'Italian Bonds'!F197 + 'Weights per Country'!W197*'Spanish Bonds'!F197</f>
        <v>0.4664237063</v>
      </c>
      <c r="E196" s="3">
        <f>'Weights per Country'!T197*'German Bonds'!I197 + 'Weights per Country'!U197*'French Bonds'!H197 + 'Weights per Country'!V197*'Italian Bonds'!H197 + 'Weights per Country'!W197*'Spanish Bonds'!H197</f>
        <v>0.743153093</v>
      </c>
      <c r="F196" s="3">
        <f> 'Weights per Country'!T197*'German Bonds'!J197 + 'Weights per Country'!U197*'French Bonds'!I197 + 'Weights per Country'!V197*'Italian Bonds'!I197 + 'Weights per Country'!W197*'Spanish Bonds'!J197</f>
        <v>1.549987753</v>
      </c>
      <c r="G196" s="3">
        <f> 'Weights per Country'!T197*'German Bonds'!K197 + 'Weights per Country'!U197*'French Bonds'!K197 + 'Weights per Country'!V197*'Italian Bonds'!J197 + 'Weights per Country'!W197*'Spanish Bonds'!K197</f>
        <v>2.66304854</v>
      </c>
      <c r="H196" s="3">
        <f> 'Weights per Country'!T197*'German Bonds'!L197 + 'Weights per Country'!U197*'French Bonds'!L197 + 'Weights per Country'!V197*'Italian Bonds'!K197 + 'Weights per Country'!W197*'Spanish Bonds'!L197</f>
        <v>3.608822224</v>
      </c>
    </row>
    <row r="197">
      <c r="A197" s="2">
        <v>41365.0</v>
      </c>
      <c r="B197" s="3">
        <f>'Weights per Country'!T198*'German Bonds'!B198 + 'Weights per Country'!U198*'French Bonds'!B198 + 'Weights per Country'!V198*'Italian Bonds'!B198 + 'Weights per Country'!W198*'Spanish Bonds'!B198</f>
        <v>0.1511542693</v>
      </c>
      <c r="C197" s="3">
        <f>'Weights per Country'!T198*'German Bonds'!E198 + 'Weights per Country'!U198*'French Bonds'!D198 + 'Weights per Country'!V198*'Italian Bonds'!D198 + 'Weights per Country'!W198*'Spanish Bonds'!D198</f>
        <v>0.2138060806</v>
      </c>
      <c r="D197" s="3">
        <f>'Weights per Country'!T198*'German Bonds'!G198 + 'Weights per Country'!U198*'French Bonds'!F198 + 'Weights per Country'!V198*'Italian Bonds'!F198 + 'Weights per Country'!W198*'Spanish Bonds'!F198</f>
        <v>0.3392367316</v>
      </c>
      <c r="E197" s="3">
        <f>'Weights per Country'!T198*'German Bonds'!I198 + 'Weights per Country'!U198*'French Bonds'!H198 + 'Weights per Country'!V198*'Italian Bonds'!H198 + 'Weights per Country'!W198*'Spanish Bonds'!H198</f>
        <v>0.6067239386</v>
      </c>
      <c r="F197" s="3">
        <f> 'Weights per Country'!T198*'German Bonds'!J198 + 'Weights per Country'!U198*'French Bonds'!I198 + 'Weights per Country'!V198*'Italian Bonds'!I198 + 'Weights per Country'!W198*'Spanish Bonds'!J198</f>
        <v>1.3854295</v>
      </c>
      <c r="G197" s="3">
        <f> 'Weights per Country'!T198*'German Bonds'!K198 + 'Weights per Country'!U198*'French Bonds'!K198 + 'Weights per Country'!V198*'Italian Bonds'!J198 + 'Weights per Country'!W198*'Spanish Bonds'!K198</f>
        <v>2.380041174</v>
      </c>
      <c r="H197" s="3">
        <f> 'Weights per Country'!T198*'German Bonds'!L198 + 'Weights per Country'!U198*'French Bonds'!L198 + 'Weights per Country'!V198*'Italian Bonds'!K198 + 'Weights per Country'!W198*'Spanish Bonds'!L198</f>
        <v>3.24551882</v>
      </c>
    </row>
    <row r="198">
      <c r="A198" s="2">
        <v>41395.0</v>
      </c>
      <c r="B198" s="3">
        <f>'Weights per Country'!T199*'German Bonds'!B199 + 'Weights per Country'!U199*'French Bonds'!B199 + 'Weights per Country'!V199*'Italian Bonds'!B199 + 'Weights per Country'!W199*'Spanish Bonds'!B199</f>
        <v>0.2270071269</v>
      </c>
      <c r="C198" s="3">
        <f>'Weights per Country'!T199*'German Bonds'!E199 + 'Weights per Country'!U199*'French Bonds'!D199 + 'Weights per Country'!V199*'Italian Bonds'!D199 + 'Weights per Country'!W199*'Spanish Bonds'!D199</f>
        <v>0.2422510969</v>
      </c>
      <c r="D198" s="3">
        <f>'Weights per Country'!T199*'German Bonds'!G199 + 'Weights per Country'!U199*'French Bonds'!F199 + 'Weights per Country'!V199*'Italian Bonds'!F199 + 'Weights per Country'!W199*'Spanish Bonds'!F199</f>
        <v>0.4382461733</v>
      </c>
      <c r="E198" s="3">
        <f>'Weights per Country'!T199*'German Bonds'!I199 + 'Weights per Country'!U199*'French Bonds'!H199 + 'Weights per Country'!V199*'Italian Bonds'!H199 + 'Weights per Country'!W199*'Spanish Bonds'!H199</f>
        <v>0.7755465279</v>
      </c>
      <c r="F198" s="3">
        <f> 'Weights per Country'!T199*'German Bonds'!J199 + 'Weights per Country'!U199*'French Bonds'!I199 + 'Weights per Country'!V199*'Italian Bonds'!I199 + 'Weights per Country'!W199*'Spanish Bonds'!J199</f>
        <v>1.601776789</v>
      </c>
      <c r="G198" s="3">
        <f> 'Weights per Country'!T199*'German Bonds'!K199 + 'Weights per Country'!U199*'French Bonds'!K199 + 'Weights per Country'!V199*'Italian Bonds'!J199 + 'Weights per Country'!W199*'Spanish Bonds'!K199</f>
        <v>2.620210538</v>
      </c>
      <c r="H198" s="3">
        <f> 'Weights per Country'!T199*'German Bonds'!L199 + 'Weights per Country'!U199*'French Bonds'!L199 + 'Weights per Country'!V199*'Italian Bonds'!K199 + 'Weights per Country'!W199*'Spanish Bonds'!L199</f>
        <v>3.496211356</v>
      </c>
    </row>
    <row r="199">
      <c r="A199" s="2">
        <v>41426.0</v>
      </c>
      <c r="B199" s="3">
        <f>'Weights per Country'!T200*'German Bonds'!B200 + 'Weights per Country'!U200*'French Bonds'!B200 + 'Weights per Country'!V200*'Italian Bonds'!B200 + 'Weights per Country'!W200*'Spanish Bonds'!B200</f>
        <v>0.2221771163</v>
      </c>
      <c r="C199" s="3">
        <f>'Weights per Country'!T200*'German Bonds'!E200 + 'Weights per Country'!U200*'French Bonds'!D200 + 'Weights per Country'!V200*'Italian Bonds'!D200 + 'Weights per Country'!W200*'Spanish Bonds'!D200</f>
        <v>0.3713449511</v>
      </c>
      <c r="D199" s="3">
        <f>'Weights per Country'!T200*'German Bonds'!G200 + 'Weights per Country'!U200*'French Bonds'!F200 + 'Weights per Country'!V200*'Italian Bonds'!F200 + 'Weights per Country'!W200*'Spanish Bonds'!F200</f>
        <v>0.5615261495</v>
      </c>
      <c r="E199" s="3">
        <f>'Weights per Country'!T200*'German Bonds'!I200 + 'Weights per Country'!U200*'French Bonds'!H200 + 'Weights per Country'!V200*'Italian Bonds'!H200 + 'Weights per Country'!W200*'Spanish Bonds'!H200</f>
        <v>0.8999407318</v>
      </c>
      <c r="F199" s="3">
        <f> 'Weights per Country'!T200*'German Bonds'!J200 + 'Weights per Country'!U200*'French Bonds'!I200 + 'Weights per Country'!V200*'Italian Bonds'!I200 + 'Weights per Country'!W200*'Spanish Bonds'!J200</f>
        <v>1.82083958</v>
      </c>
      <c r="G199" s="3">
        <f> 'Weights per Country'!T200*'German Bonds'!K200 + 'Weights per Country'!U200*'French Bonds'!K200 + 'Weights per Country'!V200*'Italian Bonds'!J200 + 'Weights per Country'!W200*'Spanish Bonds'!K200</f>
        <v>2.851296318</v>
      </c>
      <c r="H199" s="3">
        <f> 'Weights per Country'!T200*'German Bonds'!L200 + 'Weights per Country'!U200*'French Bonds'!L200 + 'Weights per Country'!V200*'Italian Bonds'!K200 + 'Weights per Country'!W200*'Spanish Bonds'!L200</f>
        <v>3.657758304</v>
      </c>
    </row>
    <row r="200">
      <c r="A200" s="2">
        <v>41456.0</v>
      </c>
      <c r="B200" s="3">
        <f>'Weights per Country'!T201*'German Bonds'!B201 + 'Weights per Country'!U201*'French Bonds'!B201 + 'Weights per Country'!V201*'Italian Bonds'!B201 + 'Weights per Country'!W201*'Spanish Bonds'!B201</f>
        <v>0.1625555895</v>
      </c>
      <c r="C200" s="3">
        <f>'Weights per Country'!T201*'German Bonds'!E201 + 'Weights per Country'!U201*'French Bonds'!D201 + 'Weights per Country'!V201*'Italian Bonds'!D201 + 'Weights per Country'!W201*'Spanish Bonds'!D201</f>
        <v>0.3217402935</v>
      </c>
      <c r="D200" s="3">
        <f>'Weights per Country'!T201*'German Bonds'!G201 + 'Weights per Country'!U201*'French Bonds'!F201 + 'Weights per Country'!V201*'Italian Bonds'!F201 + 'Weights per Country'!W201*'Spanish Bonds'!F201</f>
        <v>0.5060865175</v>
      </c>
      <c r="E200" s="3">
        <f>'Weights per Country'!T201*'German Bonds'!I201 + 'Weights per Country'!U201*'French Bonds'!H201 + 'Weights per Country'!V201*'Italian Bonds'!H201 + 'Weights per Country'!W201*'Spanish Bonds'!H201</f>
        <v>0.7924857211</v>
      </c>
      <c r="F200" s="3">
        <f> 'Weights per Country'!T201*'German Bonds'!J201 + 'Weights per Country'!U201*'French Bonds'!I201 + 'Weights per Country'!V201*'Italian Bonds'!I201 + 'Weights per Country'!W201*'Spanish Bonds'!J201</f>
        <v>1.725057813</v>
      </c>
      <c r="G200" s="3">
        <f> 'Weights per Country'!T201*'German Bonds'!K201 + 'Weights per Country'!U201*'French Bonds'!K201 + 'Weights per Country'!V201*'Italian Bonds'!J201 + 'Weights per Country'!W201*'Spanish Bonds'!K201</f>
        <v>2.789253676</v>
      </c>
      <c r="H200" s="3">
        <f> 'Weights per Country'!T201*'German Bonds'!L201 + 'Weights per Country'!U201*'French Bonds'!L201 + 'Weights per Country'!V201*'Italian Bonds'!K201 + 'Weights per Country'!W201*'Spanish Bonds'!L201</f>
        <v>3.64608995</v>
      </c>
    </row>
    <row r="201">
      <c r="A201" s="2">
        <v>41487.0</v>
      </c>
      <c r="B201" s="3">
        <f>'Weights per Country'!T202*'German Bonds'!B202 + 'Weights per Country'!U202*'French Bonds'!B202 + 'Weights per Country'!V202*'Italian Bonds'!B202 + 'Weights per Country'!W202*'Spanish Bonds'!B202</f>
        <v>0.1698674924</v>
      </c>
      <c r="C201" s="3">
        <f>'Weights per Country'!T202*'German Bonds'!E202 + 'Weights per Country'!U202*'French Bonds'!D202 + 'Weights per Country'!V202*'Italian Bonds'!D202 + 'Weights per Country'!W202*'Spanish Bonds'!D202</f>
        <v>0.3669064899</v>
      </c>
      <c r="D201" s="3">
        <f>'Weights per Country'!T202*'German Bonds'!G202 + 'Weights per Country'!U202*'French Bonds'!F202 + 'Weights per Country'!V202*'Italian Bonds'!F202 + 'Weights per Country'!W202*'Spanish Bonds'!F202</f>
        <v>0.5516870967</v>
      </c>
      <c r="E201" s="3">
        <f>'Weights per Country'!T202*'German Bonds'!I202 + 'Weights per Country'!U202*'French Bonds'!H202 + 'Weights per Country'!V202*'Italian Bonds'!H202 + 'Weights per Country'!W202*'Spanish Bonds'!H202</f>
        <v>0.8057230004</v>
      </c>
      <c r="F201" s="3">
        <f> 'Weights per Country'!T202*'German Bonds'!J202 + 'Weights per Country'!U202*'French Bonds'!I202 + 'Weights per Country'!V202*'Italian Bonds'!I202 + 'Weights per Country'!W202*'Spanish Bonds'!J202</f>
        <v>1.789784337</v>
      </c>
      <c r="G201" s="3">
        <f> 'Weights per Country'!T202*'German Bonds'!K202 + 'Weights per Country'!U202*'French Bonds'!K202 + 'Weights per Country'!V202*'Italian Bonds'!J202 + 'Weights per Country'!W202*'Spanish Bonds'!K202</f>
        <v>2.87628247</v>
      </c>
      <c r="H201" s="3">
        <f> 'Weights per Country'!T202*'German Bonds'!L202 + 'Weights per Country'!U202*'French Bonds'!L202 + 'Weights per Country'!V202*'Italian Bonds'!K202 + 'Weights per Country'!W202*'Spanish Bonds'!L202</f>
        <v>3.743376521</v>
      </c>
    </row>
    <row r="202">
      <c r="A202" s="2">
        <v>41518.0</v>
      </c>
      <c r="B202" s="3">
        <f>'Weights per Country'!T203*'German Bonds'!B203 + 'Weights per Country'!U203*'French Bonds'!B203 + 'Weights per Country'!V203*'Italian Bonds'!B203 + 'Weights per Country'!W203*'Spanish Bonds'!B203</f>
        <v>0.1970786558</v>
      </c>
      <c r="C202" s="3">
        <f>'Weights per Country'!T203*'German Bonds'!E203 + 'Weights per Country'!U203*'French Bonds'!D203 + 'Weights per Country'!V203*'Italian Bonds'!D203 + 'Weights per Country'!W203*'Spanish Bonds'!D203</f>
        <v>0.3159804405</v>
      </c>
      <c r="D202" s="3">
        <f>'Weights per Country'!T203*'German Bonds'!G203 + 'Weights per Country'!U203*'French Bonds'!F203 + 'Weights per Country'!V203*'Italian Bonds'!F203 + 'Weights per Country'!W203*'Spanish Bonds'!F203</f>
        <v>0.4550729925</v>
      </c>
      <c r="E202" s="3">
        <f>'Weights per Country'!T203*'German Bonds'!I203 + 'Weights per Country'!U203*'French Bonds'!H203 + 'Weights per Country'!V203*'Italian Bonds'!H203 + 'Weights per Country'!W203*'Spanish Bonds'!H203</f>
        <v>0.75699233</v>
      </c>
      <c r="F202" s="3">
        <f> 'Weights per Country'!T203*'German Bonds'!J203 + 'Weights per Country'!U203*'French Bonds'!I203 + 'Weights per Country'!V203*'Italian Bonds'!I203 + 'Weights per Country'!W203*'Spanish Bonds'!J203</f>
        <v>1.775160236</v>
      </c>
      <c r="G202" s="3">
        <f> 'Weights per Country'!T203*'German Bonds'!K203 + 'Weights per Country'!U203*'French Bonds'!K203 + 'Weights per Country'!V203*'Italian Bonds'!J203 + 'Weights per Country'!W203*'Spanish Bonds'!K203</f>
        <v>2.900723956</v>
      </c>
      <c r="H202" s="3">
        <f> 'Weights per Country'!T203*'German Bonds'!L203 + 'Weights per Country'!U203*'French Bonds'!L203 + 'Weights per Country'!V203*'Italian Bonds'!K203 + 'Weights per Country'!W203*'Spanish Bonds'!L203</f>
        <v>3.723830793</v>
      </c>
    </row>
    <row r="203">
      <c r="A203" s="2">
        <v>41548.0</v>
      </c>
      <c r="B203" s="3">
        <f>'Weights per Country'!T204*'German Bonds'!B204 + 'Weights per Country'!U204*'French Bonds'!B204 + 'Weights per Country'!V204*'Italian Bonds'!B204 + 'Weights per Country'!W204*'Spanish Bonds'!B204</f>
        <v>0.2044277362</v>
      </c>
      <c r="C203" s="3">
        <f>'Weights per Country'!T204*'German Bonds'!E204 + 'Weights per Country'!U204*'French Bonds'!D204 + 'Weights per Country'!V204*'Italian Bonds'!D204 + 'Weights per Country'!W204*'Spanish Bonds'!D204</f>
        <v>0.2547401139</v>
      </c>
      <c r="D203" s="3">
        <f>'Weights per Country'!T204*'German Bonds'!G204 + 'Weights per Country'!U204*'French Bonds'!F204 + 'Weights per Country'!V204*'Italian Bonds'!F204 + 'Weights per Country'!W204*'Spanish Bonds'!F204</f>
        <v>0.3602909795</v>
      </c>
      <c r="E203" s="3">
        <f>'Weights per Country'!T204*'German Bonds'!I204 + 'Weights per Country'!U204*'French Bonds'!H204 + 'Weights per Country'!V204*'Italian Bonds'!H204 + 'Weights per Country'!W204*'Spanish Bonds'!H204</f>
        <v>0.5900537524</v>
      </c>
      <c r="F203" s="3">
        <f> 'Weights per Country'!T204*'German Bonds'!J204 + 'Weights per Country'!U204*'French Bonds'!I204 + 'Weights per Country'!V204*'Italian Bonds'!I204 + 'Weights per Country'!W204*'Spanish Bonds'!J204</f>
        <v>1.54141132</v>
      </c>
      <c r="G203" s="3">
        <f> 'Weights per Country'!T204*'German Bonds'!K204 + 'Weights per Country'!U204*'French Bonds'!K204 + 'Weights per Country'!V204*'Italian Bonds'!J204 + 'Weights per Country'!W204*'Spanish Bonds'!K204</f>
        <v>2.745046484</v>
      </c>
      <c r="H203" s="3">
        <f> 'Weights per Country'!T204*'German Bonds'!L204 + 'Weights per Country'!U204*'French Bonds'!L204 + 'Weights per Country'!V204*'Italian Bonds'!K204 + 'Weights per Country'!W204*'Spanish Bonds'!L204</f>
        <v>3.632670054</v>
      </c>
    </row>
    <row r="204">
      <c r="A204" s="2">
        <v>41579.0</v>
      </c>
      <c r="B204" s="3">
        <f>'Weights per Country'!T205*'German Bonds'!B205 + 'Weights per Country'!U205*'French Bonds'!B205 + 'Weights per Country'!V205*'Italian Bonds'!B205 + 'Weights per Country'!W205*'Spanish Bonds'!B205</f>
        <v>0.2590060007</v>
      </c>
      <c r="C204" s="3">
        <f>'Weights per Country'!T205*'German Bonds'!E205 + 'Weights per Country'!U205*'French Bonds'!D205 + 'Weights per Country'!V205*'Italian Bonds'!D205 + 'Weights per Country'!W205*'Spanish Bonds'!D205</f>
        <v>0.26288976</v>
      </c>
      <c r="D204" s="3">
        <f>'Weights per Country'!T205*'German Bonds'!G205 + 'Weights per Country'!U205*'French Bonds'!F205 + 'Weights per Country'!V205*'Italian Bonds'!F205 + 'Weights per Country'!W205*'Spanish Bonds'!F205</f>
        <v>0.3761195088</v>
      </c>
      <c r="E204" s="3">
        <f>'Weights per Country'!T205*'German Bonds'!I205 + 'Weights per Country'!U205*'French Bonds'!H205 + 'Weights per Country'!V205*'Italian Bonds'!H205 + 'Weights per Country'!W205*'Spanish Bonds'!H205</f>
        <v>0.5279988232</v>
      </c>
      <c r="F204" s="3">
        <f> 'Weights per Country'!T205*'German Bonds'!J205 + 'Weights per Country'!U205*'French Bonds'!I205 + 'Weights per Country'!V205*'Italian Bonds'!I205 + 'Weights per Country'!W205*'Spanish Bonds'!J205</f>
        <v>1.470698988</v>
      </c>
      <c r="G204" s="3">
        <f> 'Weights per Country'!T205*'German Bonds'!K205 + 'Weights per Country'!U205*'French Bonds'!K205 + 'Weights per Country'!V205*'Italian Bonds'!J205 + 'Weights per Country'!W205*'Spanish Bonds'!K205</f>
        <v>2.69251058</v>
      </c>
      <c r="H204" s="3">
        <f> 'Weights per Country'!T205*'German Bonds'!L205 + 'Weights per Country'!U205*'French Bonds'!L205 + 'Weights per Country'!V205*'Italian Bonds'!K205 + 'Weights per Country'!W205*'Spanish Bonds'!L205</f>
        <v>3.660608688</v>
      </c>
    </row>
    <row r="205">
      <c r="A205" s="2">
        <v>41609.0</v>
      </c>
      <c r="B205" s="3">
        <f>'Weights per Country'!T206*'German Bonds'!B206 + 'Weights per Country'!U206*'French Bonds'!B206 + 'Weights per Country'!V206*'Italian Bonds'!B206 + 'Weights per Country'!W206*'Spanish Bonds'!B206</f>
        <v>0.2584528625</v>
      </c>
      <c r="C205" s="3">
        <f>'Weights per Country'!T206*'German Bonds'!E206 + 'Weights per Country'!U206*'French Bonds'!D206 + 'Weights per Country'!V206*'Italian Bonds'!D206 + 'Weights per Country'!W206*'Spanish Bonds'!D206</f>
        <v>0.3809538915</v>
      </c>
      <c r="D205" s="3">
        <f>'Weights per Country'!T206*'German Bonds'!G206 + 'Weights per Country'!U206*'French Bonds'!F206 + 'Weights per Country'!V206*'Italian Bonds'!F206 + 'Weights per Country'!W206*'Spanish Bonds'!F206</f>
        <v>0.4328235565</v>
      </c>
      <c r="E205" s="3">
        <f>'Weights per Country'!T206*'German Bonds'!I206 + 'Weights per Country'!U206*'French Bonds'!H206 + 'Weights per Country'!V206*'Italian Bonds'!H206 + 'Weights per Country'!W206*'Spanish Bonds'!H206</f>
        <v>0.5931704902</v>
      </c>
      <c r="F205" s="3">
        <f> 'Weights per Country'!T206*'German Bonds'!J206 + 'Weights per Country'!U206*'French Bonds'!I206 + 'Weights per Country'!V206*'Italian Bonds'!I206 + 'Weights per Country'!W206*'Spanish Bonds'!J206</f>
        <v>1.576171344</v>
      </c>
      <c r="G205" s="3">
        <f> 'Weights per Country'!T206*'German Bonds'!K206 + 'Weights per Country'!U206*'French Bonds'!K206 + 'Weights per Country'!V206*'Italian Bonds'!J206 + 'Weights per Country'!W206*'Spanish Bonds'!K206</f>
        <v>2.73158257</v>
      </c>
      <c r="H205" s="3">
        <f> 'Weights per Country'!T206*'German Bonds'!L206 + 'Weights per Country'!U206*'French Bonds'!L206 + 'Weights per Country'!V206*'Italian Bonds'!K206 + 'Weights per Country'!W206*'Spanish Bonds'!L206</f>
        <v>3.725222834</v>
      </c>
    </row>
    <row r="206">
      <c r="A206" s="2">
        <v>41640.0</v>
      </c>
      <c r="B206" s="3">
        <f>'Weights per Country'!T207*'German Bonds'!B207 + 'Weights per Country'!U207*'French Bonds'!B207 + 'Weights per Country'!V207*'Italian Bonds'!B207 + 'Weights per Country'!W207*'Spanish Bonds'!B207</f>
        <v>0.1828095085</v>
      </c>
      <c r="C206" s="3">
        <f>'Weights per Country'!T207*'German Bonds'!E207 + 'Weights per Country'!U207*'French Bonds'!D207 + 'Weights per Country'!V207*'Italian Bonds'!D207 + 'Weights per Country'!W207*'Spanish Bonds'!D207</f>
        <v>0.2770459716</v>
      </c>
      <c r="D206" s="3">
        <f>'Weights per Country'!T207*'German Bonds'!G207 + 'Weights per Country'!U207*'French Bonds'!F207 + 'Weights per Country'!V207*'Italian Bonds'!F207 + 'Weights per Country'!W207*'Spanish Bonds'!F207</f>
        <v>0.3158808073</v>
      </c>
      <c r="E206" s="3">
        <f>'Weights per Country'!T207*'German Bonds'!I207 + 'Weights per Country'!U207*'French Bonds'!H207 + 'Weights per Country'!V207*'Italian Bonds'!H207 + 'Weights per Country'!W207*'Spanish Bonds'!H207</f>
        <v>0.4338765699</v>
      </c>
      <c r="F206" s="3">
        <f> 'Weights per Country'!T207*'German Bonds'!J207 + 'Weights per Country'!U207*'French Bonds'!I207 + 'Weights per Country'!V207*'Italian Bonds'!I207 + 'Weights per Country'!W207*'Spanish Bonds'!J207</f>
        <v>1.294287417</v>
      </c>
      <c r="G206" s="3">
        <f> 'Weights per Country'!T207*'German Bonds'!K207 + 'Weights per Country'!U207*'French Bonds'!K207 + 'Weights per Country'!V207*'Italian Bonds'!J207 + 'Weights per Country'!W207*'Spanish Bonds'!K207</f>
        <v>2.574718241</v>
      </c>
      <c r="H206" s="3">
        <f> 'Weights per Country'!T207*'German Bonds'!L207 + 'Weights per Country'!U207*'French Bonds'!L207 + 'Weights per Country'!V207*'Italian Bonds'!K207 + 'Weights per Country'!W207*'Spanish Bonds'!L207</f>
        <v>3.453895468</v>
      </c>
    </row>
    <row r="207">
      <c r="A207" s="2">
        <v>41671.0</v>
      </c>
      <c r="B207" s="3">
        <f>'Weights per Country'!T208*'German Bonds'!B208 + 'Weights per Country'!U208*'French Bonds'!B208 + 'Weights per Country'!V208*'Italian Bonds'!B208 + 'Weights per Country'!W208*'Spanish Bonds'!B208</f>
        <v>0.1867882109</v>
      </c>
      <c r="C207" s="3">
        <f>'Weights per Country'!T208*'German Bonds'!E208 + 'Weights per Country'!U208*'French Bonds'!D208 + 'Weights per Country'!V208*'Italian Bonds'!D208 + 'Weights per Country'!W208*'Spanish Bonds'!D208</f>
        <v>0.2339673382</v>
      </c>
      <c r="D207" s="3">
        <f>'Weights per Country'!T208*'German Bonds'!G208 + 'Weights per Country'!U208*'French Bonds'!F208 + 'Weights per Country'!V208*'Italian Bonds'!F208 + 'Weights per Country'!W208*'Spanish Bonds'!F208</f>
        <v>0.3129632178</v>
      </c>
      <c r="E207" s="3">
        <f>'Weights per Country'!T208*'German Bonds'!I208 + 'Weights per Country'!U208*'French Bonds'!H208 + 'Weights per Country'!V208*'Italian Bonds'!H208 + 'Weights per Country'!W208*'Spanish Bonds'!H208</f>
        <v>0.4020901051</v>
      </c>
      <c r="F207" s="3">
        <f> 'Weights per Country'!T208*'German Bonds'!J208 + 'Weights per Country'!U208*'French Bonds'!I208 + 'Weights per Country'!V208*'Italian Bonds'!I208 + 'Weights per Country'!W208*'Spanish Bonds'!J208</f>
        <v>1.223346312</v>
      </c>
      <c r="G207" s="3">
        <f> 'Weights per Country'!T208*'German Bonds'!K208 + 'Weights per Country'!U208*'French Bonds'!K208 + 'Weights per Country'!V208*'Italian Bonds'!J208 + 'Weights per Country'!W208*'Spanish Bonds'!K208</f>
        <v>2.387568098</v>
      </c>
      <c r="H207" s="3">
        <f> 'Weights per Country'!T208*'German Bonds'!L208 + 'Weights per Country'!U208*'French Bonds'!L208 + 'Weights per Country'!V208*'Italian Bonds'!K208 + 'Weights per Country'!W208*'Spanish Bonds'!L208</f>
        <v>3.381875121</v>
      </c>
    </row>
    <row r="208">
      <c r="A208" s="2">
        <v>41699.0</v>
      </c>
      <c r="B208" s="3">
        <f>'Weights per Country'!T209*'German Bonds'!B209 + 'Weights per Country'!U209*'French Bonds'!B209 + 'Weights per Country'!V209*'Italian Bonds'!B209 + 'Weights per Country'!W209*'Spanish Bonds'!B209</f>
        <v>0.2384010166</v>
      </c>
      <c r="C208" s="3">
        <f>'Weights per Country'!T209*'German Bonds'!E209 + 'Weights per Country'!U209*'French Bonds'!D209 + 'Weights per Country'!V209*'Italian Bonds'!D209 + 'Weights per Country'!W209*'Spanish Bonds'!D209</f>
        <v>0.2863811294</v>
      </c>
      <c r="D208" s="3">
        <f>'Weights per Country'!T209*'German Bonds'!G209 + 'Weights per Country'!U209*'French Bonds'!F209 + 'Weights per Country'!V209*'Italian Bonds'!F209 + 'Weights per Country'!W209*'Spanish Bonds'!F209</f>
        <v>0.336312903</v>
      </c>
      <c r="E208" s="3">
        <f>'Weights per Country'!T209*'German Bonds'!I209 + 'Weights per Country'!U209*'French Bonds'!H209 + 'Weights per Country'!V209*'Italian Bonds'!H209 + 'Weights per Country'!W209*'Spanish Bonds'!H209</f>
        <v>0.4106882247</v>
      </c>
      <c r="F208" s="3">
        <f> 'Weights per Country'!T209*'German Bonds'!J209 + 'Weights per Country'!U209*'French Bonds'!I209 + 'Weights per Country'!V209*'Italian Bonds'!I209 + 'Weights per Country'!W209*'Spanish Bonds'!J209</f>
        <v>1.158682875</v>
      </c>
      <c r="G208" s="3">
        <f> 'Weights per Country'!T209*'German Bonds'!K209 + 'Weights per Country'!U209*'French Bonds'!K209 + 'Weights per Country'!V209*'Italian Bonds'!J209 + 'Weights per Country'!W209*'Spanish Bonds'!K209</f>
        <v>2.268504238</v>
      </c>
      <c r="H208" s="3">
        <f> 'Weights per Country'!T209*'German Bonds'!L209 + 'Weights per Country'!U209*'French Bonds'!L209 + 'Weights per Country'!V209*'Italian Bonds'!K209 + 'Weights per Country'!W209*'Spanish Bonds'!L209</f>
        <v>3.279772401</v>
      </c>
    </row>
    <row r="209">
      <c r="A209" s="2">
        <v>41730.0</v>
      </c>
      <c r="B209" s="3">
        <f>'Weights per Country'!T210*'German Bonds'!B210 + 'Weights per Country'!U210*'French Bonds'!B210 + 'Weights per Country'!V210*'Italian Bonds'!B210 + 'Weights per Country'!W210*'Spanish Bonds'!B210</f>
        <v>0.1792309807</v>
      </c>
      <c r="C209" s="3">
        <f>'Weights per Country'!T210*'German Bonds'!E210 + 'Weights per Country'!U210*'French Bonds'!D210 + 'Weights per Country'!V210*'Italian Bonds'!D210 + 'Weights per Country'!W210*'Spanish Bonds'!D210</f>
        <v>0.2716684259</v>
      </c>
      <c r="D209" s="3">
        <f>'Weights per Country'!T210*'German Bonds'!G210 + 'Weights per Country'!U210*'French Bonds'!F210 + 'Weights per Country'!V210*'Italian Bonds'!F210 + 'Weights per Country'!W210*'Spanish Bonds'!F210</f>
        <v>0.3201693366</v>
      </c>
      <c r="E209" s="3">
        <f>'Weights per Country'!T210*'German Bonds'!I210 + 'Weights per Country'!U210*'French Bonds'!H210 + 'Weights per Country'!V210*'Italian Bonds'!H210 + 'Weights per Country'!W210*'Spanish Bonds'!H210</f>
        <v>0.3983306302</v>
      </c>
      <c r="F209" s="3">
        <f> 'Weights per Country'!T210*'German Bonds'!J210 + 'Weights per Country'!U210*'French Bonds'!I210 + 'Weights per Country'!V210*'Italian Bonds'!I210 + 'Weights per Country'!W210*'Spanish Bonds'!J210</f>
        <v>1.049949508</v>
      </c>
      <c r="G209" s="3">
        <f> 'Weights per Country'!T210*'German Bonds'!K210 + 'Weights per Country'!U210*'French Bonds'!K210 + 'Weights per Country'!V210*'Italian Bonds'!J210 + 'Weights per Country'!W210*'Spanish Bonds'!K210</f>
        <v>2.145066902</v>
      </c>
      <c r="H209" s="3">
        <f> 'Weights per Country'!T210*'German Bonds'!L210 + 'Weights per Country'!U210*'French Bonds'!L210 + 'Weights per Country'!V210*'Italian Bonds'!K210 + 'Weights per Country'!W210*'Spanish Bonds'!L210</f>
        <v>3.155244817</v>
      </c>
    </row>
    <row r="210">
      <c r="A210" s="2">
        <v>41760.0</v>
      </c>
      <c r="B210" s="3">
        <f>'Weights per Country'!T211*'German Bonds'!B211 + 'Weights per Country'!U211*'French Bonds'!B211 + 'Weights per Country'!V211*'Italian Bonds'!B211 + 'Weights per Country'!W211*'Spanish Bonds'!B211</f>
        <v>0.14920786</v>
      </c>
      <c r="C210" s="3">
        <f>'Weights per Country'!T211*'German Bonds'!E211 + 'Weights per Country'!U211*'French Bonds'!D211 + 'Weights per Country'!V211*'Italian Bonds'!D211 + 'Weights per Country'!W211*'Spanish Bonds'!D211</f>
        <v>0.2102171787</v>
      </c>
      <c r="D210" s="3">
        <f>'Weights per Country'!T211*'German Bonds'!G211 + 'Weights per Country'!U211*'French Bonds'!F211 + 'Weights per Country'!V211*'Italian Bonds'!F211 + 'Weights per Country'!W211*'Spanish Bonds'!F211</f>
        <v>0.2319147163</v>
      </c>
      <c r="E210" s="3">
        <f>'Weights per Country'!T211*'German Bonds'!I211 + 'Weights per Country'!U211*'French Bonds'!H211 + 'Weights per Country'!V211*'Italian Bonds'!H211 + 'Weights per Country'!W211*'Spanish Bonds'!H211</f>
        <v>0.2949124304</v>
      </c>
      <c r="F210" s="3">
        <f> 'Weights per Country'!T211*'German Bonds'!J211 + 'Weights per Country'!U211*'French Bonds'!I211 + 'Weights per Country'!V211*'Italian Bonds'!I211 + 'Weights per Country'!W211*'Spanish Bonds'!J211</f>
        <v>0.8926820627</v>
      </c>
      <c r="G210" s="3">
        <f> 'Weights per Country'!T211*'German Bonds'!K211 + 'Weights per Country'!U211*'French Bonds'!K211 + 'Weights per Country'!V211*'Italian Bonds'!J211 + 'Weights per Country'!W211*'Spanish Bonds'!K211</f>
        <v>1.992517557</v>
      </c>
      <c r="H210" s="3">
        <f> 'Weights per Country'!T211*'German Bonds'!L211 + 'Weights per Country'!U211*'French Bonds'!L211 + 'Weights per Country'!V211*'Italian Bonds'!K211 + 'Weights per Country'!W211*'Spanish Bonds'!L211</f>
        <v>3.064131657</v>
      </c>
    </row>
    <row r="211">
      <c r="A211" s="2">
        <v>41791.0</v>
      </c>
      <c r="B211" s="3">
        <f>'Weights per Country'!T212*'German Bonds'!B212 + 'Weights per Country'!U212*'French Bonds'!B212 + 'Weights per Country'!V212*'Italian Bonds'!B212 + 'Weights per Country'!W212*'Spanish Bonds'!B212</f>
        <v>0.05892578438</v>
      </c>
      <c r="C211" s="3">
        <f>'Weights per Country'!T212*'German Bonds'!E212 + 'Weights per Country'!U212*'French Bonds'!D212 + 'Weights per Country'!V212*'Italian Bonds'!D212 + 'Weights per Country'!W212*'Spanish Bonds'!D212</f>
        <v>0.1014555053</v>
      </c>
      <c r="D211" s="3">
        <f>'Weights per Country'!T212*'German Bonds'!G212 + 'Weights per Country'!U212*'French Bonds'!F212 + 'Weights per Country'!V212*'Italian Bonds'!F212 + 'Weights per Country'!W212*'Spanish Bonds'!F212</f>
        <v>0.1338380443</v>
      </c>
      <c r="E211" s="3">
        <f>'Weights per Country'!T212*'German Bonds'!I212 + 'Weights per Country'!U212*'French Bonds'!H212 + 'Weights per Country'!V212*'Italian Bonds'!H212 + 'Weights per Country'!W212*'Spanish Bonds'!H212</f>
        <v>0.2100843801</v>
      </c>
      <c r="F211" s="3">
        <f> 'Weights per Country'!T212*'German Bonds'!J212 + 'Weights per Country'!U212*'French Bonds'!I212 + 'Weights per Country'!V212*'Italian Bonds'!I212 + 'Weights per Country'!W212*'Spanish Bonds'!J212</f>
        <v>0.729290668</v>
      </c>
      <c r="G211" s="3">
        <f> 'Weights per Country'!T212*'German Bonds'!K212 + 'Weights per Country'!U212*'French Bonds'!K212 + 'Weights per Country'!V212*'Italian Bonds'!J212 + 'Weights per Country'!W212*'Spanish Bonds'!K212</f>
        <v>1.849674164</v>
      </c>
      <c r="H211" s="3">
        <f> 'Weights per Country'!T212*'German Bonds'!L212 + 'Weights per Country'!U212*'French Bonds'!L212 + 'Weights per Country'!V212*'Italian Bonds'!K212 + 'Weights per Country'!W212*'Spanish Bonds'!L212</f>
        <v>2.966679575</v>
      </c>
    </row>
    <row r="212">
      <c r="A212" s="2">
        <v>41821.0</v>
      </c>
      <c r="B212" s="3">
        <f>'Weights per Country'!T213*'German Bonds'!B213 + 'Weights per Country'!U213*'French Bonds'!B213 + 'Weights per Country'!V213*'Italian Bonds'!B213 + 'Weights per Country'!W213*'Spanish Bonds'!B213</f>
        <v>0.05916822536</v>
      </c>
      <c r="C212" s="3">
        <f>'Weights per Country'!T213*'German Bonds'!E213 + 'Weights per Country'!U213*'French Bonds'!D213 + 'Weights per Country'!V213*'Italian Bonds'!D213 + 'Weights per Country'!W213*'Spanish Bonds'!D213</f>
        <v>0.088315078</v>
      </c>
      <c r="D212" s="3">
        <f>'Weights per Country'!T213*'German Bonds'!G213 + 'Weights per Country'!U213*'French Bonds'!F213 + 'Weights per Country'!V213*'Italian Bonds'!F213 + 'Weights per Country'!W213*'Spanish Bonds'!F213</f>
        <v>0.1254972984</v>
      </c>
      <c r="E212" s="3">
        <f>'Weights per Country'!T213*'German Bonds'!I213 + 'Weights per Country'!U213*'French Bonds'!H213 + 'Weights per Country'!V213*'Italian Bonds'!H213 + 'Weights per Country'!W213*'Spanish Bonds'!H213</f>
        <v>0.1893604998</v>
      </c>
      <c r="F212" s="3">
        <f> 'Weights per Country'!T213*'German Bonds'!J213 + 'Weights per Country'!U213*'French Bonds'!I213 + 'Weights per Country'!V213*'Italian Bonds'!I213 + 'Weights per Country'!W213*'Spanish Bonds'!J213</f>
        <v>0.6753314033</v>
      </c>
      <c r="G212" s="3">
        <f> 'Weights per Country'!T213*'German Bonds'!K213 + 'Weights per Country'!U213*'French Bonds'!K213 + 'Weights per Country'!V213*'Italian Bonds'!J213 + 'Weights per Country'!W213*'Spanish Bonds'!K213</f>
        <v>1.731072849</v>
      </c>
      <c r="H212" s="3">
        <f> 'Weights per Country'!T213*'German Bonds'!L213 + 'Weights per Country'!U213*'French Bonds'!L213 + 'Weights per Country'!V213*'Italian Bonds'!K213 + 'Weights per Country'!W213*'Spanish Bonds'!L213</f>
        <v>2.84163205</v>
      </c>
    </row>
    <row r="213">
      <c r="A213" s="2">
        <v>41852.0</v>
      </c>
      <c r="B213" s="3">
        <f>'Weights per Country'!T214*'German Bonds'!B214 + 'Weights per Country'!U214*'French Bonds'!B214 + 'Weights per Country'!V214*'Italian Bonds'!B214 + 'Weights per Country'!W214*'Spanish Bonds'!B214</f>
        <v>0.03576581036</v>
      </c>
      <c r="C213" s="3">
        <f>'Weights per Country'!T214*'German Bonds'!E214 + 'Weights per Country'!U214*'French Bonds'!D214 + 'Weights per Country'!V214*'Italian Bonds'!D214 + 'Weights per Country'!W214*'Spanish Bonds'!D214</f>
        <v>0.05504050161</v>
      </c>
      <c r="D213" s="3">
        <f>'Weights per Country'!T214*'German Bonds'!G214 + 'Weights per Country'!U214*'French Bonds'!F214 + 'Weights per Country'!V214*'Italian Bonds'!F214 + 'Weights per Country'!W214*'Spanish Bonds'!F214</f>
        <v>0.09199793779</v>
      </c>
      <c r="E213" s="3">
        <f>'Weights per Country'!T214*'German Bonds'!I214 + 'Weights per Country'!U214*'French Bonds'!H214 + 'Weights per Country'!V214*'Italian Bonds'!H214 + 'Weights per Country'!W214*'Spanish Bonds'!H214</f>
        <v>0.1343040719</v>
      </c>
      <c r="F213" s="3">
        <f> 'Weights per Country'!T214*'German Bonds'!J214 + 'Weights per Country'!U214*'French Bonds'!I214 + 'Weights per Country'!V214*'Italian Bonds'!I214 + 'Weights per Country'!W214*'Spanish Bonds'!J214</f>
        <v>0.5435792991</v>
      </c>
      <c r="G213" s="3">
        <f> 'Weights per Country'!T214*'German Bonds'!K214 + 'Weights per Country'!U214*'French Bonds'!K214 + 'Weights per Country'!V214*'Italian Bonds'!J214 + 'Weights per Country'!W214*'Spanish Bonds'!K214</f>
        <v>1.527964571</v>
      </c>
      <c r="H213" s="3">
        <f> 'Weights per Country'!T214*'German Bonds'!L214 + 'Weights per Country'!U214*'French Bonds'!L214 + 'Weights per Country'!V214*'Italian Bonds'!K214 + 'Weights per Country'!W214*'Spanish Bonds'!L214</f>
        <v>2.524491935</v>
      </c>
    </row>
    <row r="214">
      <c r="A214" s="2">
        <v>41883.0</v>
      </c>
      <c r="B214" s="3">
        <f>'Weights per Country'!T215*'German Bonds'!B215 + 'Weights per Country'!U215*'French Bonds'!B215 + 'Weights per Country'!V215*'Italian Bonds'!B215 + 'Weights per Country'!W215*'Spanish Bonds'!B215</f>
        <v>0.005083266226</v>
      </c>
      <c r="C214" s="3">
        <f>'Weights per Country'!T215*'German Bonds'!E215 + 'Weights per Country'!U215*'French Bonds'!D215 + 'Weights per Country'!V215*'Italian Bonds'!D215 + 'Weights per Country'!W215*'Spanish Bonds'!D215</f>
        <v>0.05340687258</v>
      </c>
      <c r="D214" s="3">
        <f>'Weights per Country'!T215*'German Bonds'!G215 + 'Weights per Country'!U215*'French Bonds'!F215 + 'Weights per Country'!V215*'Italian Bonds'!F215 + 'Weights per Country'!W215*'Spanish Bonds'!F215</f>
        <v>0.08677692009</v>
      </c>
      <c r="E214" s="3">
        <f>'Weights per Country'!T215*'German Bonds'!I215 + 'Weights per Country'!U215*'French Bonds'!H215 + 'Weights per Country'!V215*'Italian Bonds'!H215 + 'Weights per Country'!W215*'Spanish Bonds'!H215</f>
        <v>0.13669991</v>
      </c>
      <c r="F214" s="3">
        <f> 'Weights per Country'!T215*'German Bonds'!J215 + 'Weights per Country'!U215*'French Bonds'!I215 + 'Weights per Country'!V215*'Italian Bonds'!I215 + 'Weights per Country'!W215*'Spanish Bonds'!J215</f>
        <v>0.5173076023</v>
      </c>
      <c r="G214" s="3">
        <f> 'Weights per Country'!T215*'German Bonds'!K215 + 'Weights per Country'!U215*'French Bonds'!K215 + 'Weights per Country'!V215*'Italian Bonds'!J215 + 'Weights per Country'!W215*'Spanish Bonds'!K215</f>
        <v>1.500984351</v>
      </c>
      <c r="H214" s="3">
        <f> 'Weights per Country'!T215*'German Bonds'!L215 + 'Weights per Country'!U215*'French Bonds'!L215 + 'Weights per Country'!V215*'Italian Bonds'!K215 + 'Weights per Country'!W215*'Spanish Bonds'!L215</f>
        <v>2.609748773</v>
      </c>
    </row>
    <row r="215">
      <c r="A215" s="2">
        <v>41913.0</v>
      </c>
      <c r="B215" s="3">
        <f>'Weights per Country'!T216*'German Bonds'!B216 + 'Weights per Country'!U216*'French Bonds'!B216 + 'Weights per Country'!V216*'Italian Bonds'!B216 + 'Weights per Country'!W216*'Spanish Bonds'!B216</f>
        <v>0.006248398035</v>
      </c>
      <c r="C215" s="3">
        <f>'Weights per Country'!T216*'German Bonds'!E216 + 'Weights per Country'!U216*'French Bonds'!D216 + 'Weights per Country'!V216*'Italian Bonds'!D216 + 'Weights per Country'!W216*'Spanish Bonds'!D216</f>
        <v>0.0793843258</v>
      </c>
      <c r="D215" s="3">
        <f>'Weights per Country'!T216*'German Bonds'!G216 + 'Weights per Country'!U216*'French Bonds'!F216 + 'Weights per Country'!V216*'Italian Bonds'!F216 + 'Weights per Country'!W216*'Spanish Bonds'!F216</f>
        <v>0.1144685603</v>
      </c>
      <c r="E215" s="3">
        <f>'Weights per Country'!T216*'German Bonds'!I216 + 'Weights per Country'!U216*'French Bonds'!H216 + 'Weights per Country'!V216*'Italian Bonds'!H216 + 'Weights per Country'!W216*'Spanish Bonds'!H216</f>
        <v>0.1806562457</v>
      </c>
      <c r="F215" s="3">
        <f> 'Weights per Country'!T216*'German Bonds'!J216 + 'Weights per Country'!U216*'French Bonds'!I216 + 'Weights per Country'!V216*'Italian Bonds'!I216 + 'Weights per Country'!W216*'Spanish Bonds'!J216</f>
        <v>0.5151565005</v>
      </c>
      <c r="G215" s="3">
        <f> 'Weights per Country'!T216*'German Bonds'!K216 + 'Weights per Country'!U216*'French Bonds'!K216 + 'Weights per Country'!V216*'Italian Bonds'!J216 + 'Weights per Country'!W216*'Spanish Bonds'!K216</f>
        <v>1.399496096</v>
      </c>
      <c r="H215" s="3">
        <f> 'Weights per Country'!T216*'German Bonds'!L216 + 'Weights per Country'!U216*'French Bonds'!L216 + 'Weights per Country'!V216*'Italian Bonds'!K216 + 'Weights per Country'!W216*'Spanish Bonds'!L216</f>
        <v>2.56264808</v>
      </c>
    </row>
    <row r="216">
      <c r="A216" s="2">
        <v>41944.0</v>
      </c>
      <c r="B216" s="3">
        <f>'Weights per Country'!T217*'German Bonds'!B217 + 'Weights per Country'!U217*'French Bonds'!B217 + 'Weights per Country'!V217*'Italian Bonds'!B217 + 'Weights per Country'!W217*'Spanish Bonds'!B217</f>
        <v>-0.004283956042</v>
      </c>
      <c r="C216" s="3">
        <f>'Weights per Country'!T217*'German Bonds'!E217 + 'Weights per Country'!U217*'French Bonds'!D217 + 'Weights per Country'!V217*'Italian Bonds'!D217 + 'Weights per Country'!W217*'Spanish Bonds'!D217</f>
        <v>0.07296365897</v>
      </c>
      <c r="D216" s="3">
        <f>'Weights per Country'!T217*'German Bonds'!G217 + 'Weights per Country'!U217*'French Bonds'!F217 + 'Weights per Country'!V217*'Italian Bonds'!F217 + 'Weights per Country'!W217*'Spanish Bonds'!F217</f>
        <v>0.1059938165</v>
      </c>
      <c r="E216" s="3">
        <f>'Weights per Country'!T217*'German Bonds'!I217 + 'Weights per Country'!U217*'French Bonds'!H217 + 'Weights per Country'!V217*'Italian Bonds'!H217 + 'Weights per Country'!W217*'Spanish Bonds'!H217</f>
        <v>0.1757019139</v>
      </c>
      <c r="F216" s="3">
        <f> 'Weights per Country'!T217*'German Bonds'!J217 + 'Weights per Country'!U217*'French Bonds'!I217 + 'Weights per Country'!V217*'Italian Bonds'!I217 + 'Weights per Country'!W217*'Spanish Bonds'!J217</f>
        <v>0.446709007</v>
      </c>
      <c r="G216" s="3">
        <f> 'Weights per Country'!T217*'German Bonds'!K217 + 'Weights per Country'!U217*'French Bonds'!K217 + 'Weights per Country'!V217*'Italian Bonds'!J217 + 'Weights per Country'!W217*'Spanish Bonds'!K217</f>
        <v>1.199265349</v>
      </c>
      <c r="H216" s="3">
        <f> 'Weights per Country'!T217*'German Bonds'!L217 + 'Weights per Country'!U217*'French Bonds'!L217 + 'Weights per Country'!V217*'Italian Bonds'!K217 + 'Weights per Country'!W217*'Spanish Bonds'!L217</f>
        <v>2.347712156</v>
      </c>
    </row>
    <row r="217">
      <c r="A217" s="2">
        <v>41974.0</v>
      </c>
      <c r="B217" s="3">
        <f>'Weights per Country'!T218*'German Bonds'!B218 + 'Weights per Country'!U218*'French Bonds'!B218 + 'Weights per Country'!V218*'Italian Bonds'!B218 + 'Weights per Country'!W218*'Spanish Bonds'!B218</f>
        <v>-0.07280455979</v>
      </c>
      <c r="C217" s="3">
        <f>'Weights per Country'!T218*'German Bonds'!E218 + 'Weights per Country'!U218*'French Bonds'!D218 + 'Weights per Country'!V218*'Italian Bonds'!D218 + 'Weights per Country'!W218*'Spanish Bonds'!D218</f>
        <v>0.04429672861</v>
      </c>
      <c r="D217" s="3">
        <f>'Weights per Country'!T218*'German Bonds'!G218 + 'Weights per Country'!U218*'French Bonds'!F218 + 'Weights per Country'!V218*'Italian Bonds'!F218 + 'Weights per Country'!W218*'Spanish Bonds'!F218</f>
        <v>0.05591801433</v>
      </c>
      <c r="E217" s="3">
        <f>'Weights per Country'!T218*'German Bonds'!I218 + 'Weights per Country'!U218*'French Bonds'!H218 + 'Weights per Country'!V218*'Italian Bonds'!H218 + 'Weights per Country'!W218*'Spanish Bonds'!H218</f>
        <v>0.1216146207</v>
      </c>
      <c r="F217" s="3">
        <f> 'Weights per Country'!T218*'German Bonds'!J218 + 'Weights per Country'!U218*'French Bonds'!I218 + 'Weights per Country'!V218*'Italian Bonds'!I218 + 'Weights per Country'!W218*'Spanish Bonds'!J218</f>
        <v>0.3740938986</v>
      </c>
      <c r="G217" s="3">
        <f> 'Weights per Country'!T218*'German Bonds'!K218 + 'Weights per Country'!U218*'French Bonds'!K218 + 'Weights per Country'!V218*'Italian Bonds'!J218 + 'Weights per Country'!W218*'Spanish Bonds'!K218</f>
        <v>1.056709077</v>
      </c>
      <c r="H217" s="3">
        <f> 'Weights per Country'!T218*'German Bonds'!L218 + 'Weights per Country'!U218*'French Bonds'!L218 + 'Weights per Country'!V218*'Italian Bonds'!K218 + 'Weights per Country'!W218*'Spanish Bonds'!L218</f>
        <v>2.127990617</v>
      </c>
    </row>
    <row r="218">
      <c r="A218" s="2">
        <v>42005.0</v>
      </c>
      <c r="B218" s="3">
        <f>'Weights per Country'!T219*'German Bonds'!B219 + 'Weights per Country'!U219*'French Bonds'!B219 + 'Weights per Country'!V219*'Italian Bonds'!B219 + 'Weights per Country'!W219*'Spanish Bonds'!B219</f>
        <v>-0.06669679082</v>
      </c>
      <c r="C218" s="3">
        <f>'Weights per Country'!T219*'German Bonds'!E219 + 'Weights per Country'!U219*'French Bonds'!D219 + 'Weights per Country'!V219*'Italian Bonds'!D219 + 'Weights per Country'!W219*'Spanish Bonds'!D219</f>
        <v>-0.01096963188</v>
      </c>
      <c r="D218" s="3">
        <f>'Weights per Country'!T219*'German Bonds'!G219 + 'Weights per Country'!U219*'French Bonds'!F219 + 'Weights per Country'!V219*'Italian Bonds'!F219 + 'Weights per Country'!W219*'Spanish Bonds'!F219</f>
        <v>-0.0216048174</v>
      </c>
      <c r="E218" s="3">
        <f>'Weights per Country'!T219*'German Bonds'!I219 + 'Weights per Country'!U219*'French Bonds'!H219 + 'Weights per Country'!V219*'Italian Bonds'!H219 + 'Weights per Country'!W219*'Spanish Bonds'!H219</f>
        <v>0.03274096395</v>
      </c>
      <c r="F218" s="3">
        <f> 'Weights per Country'!T219*'German Bonds'!J219 + 'Weights per Country'!U219*'French Bonds'!I219 + 'Weights per Country'!V219*'Italian Bonds'!I219 + 'Weights per Country'!W219*'Spanish Bonds'!J219</f>
        <v>0.2752747095</v>
      </c>
      <c r="G218" s="3">
        <f> 'Weights per Country'!T219*'German Bonds'!K219 + 'Weights per Country'!U219*'French Bonds'!K219 + 'Weights per Country'!V219*'Italian Bonds'!J219 + 'Weights per Country'!W219*'Spanish Bonds'!K219</f>
        <v>0.8334847784</v>
      </c>
      <c r="H218" s="3">
        <f> 'Weights per Country'!T219*'German Bonds'!L219 + 'Weights per Country'!U219*'French Bonds'!L219 + 'Weights per Country'!V219*'Italian Bonds'!K219 + 'Weights per Country'!W219*'Spanish Bonds'!L219</f>
        <v>1.650258064</v>
      </c>
    </row>
    <row r="219">
      <c r="A219" s="2">
        <v>42036.0</v>
      </c>
      <c r="B219" s="3">
        <f>'Weights per Country'!T220*'German Bonds'!B220 + 'Weights per Country'!U220*'French Bonds'!B220 + 'Weights per Country'!V220*'Italian Bonds'!B220 + 'Weights per Country'!W220*'Spanish Bonds'!B220</f>
        <v>-0.1008790935</v>
      </c>
      <c r="C219" s="3">
        <f>'Weights per Country'!T220*'German Bonds'!E220 + 'Weights per Country'!U220*'French Bonds'!D220 + 'Weights per Country'!V220*'Italian Bonds'!D220 + 'Weights per Country'!W220*'Spanish Bonds'!D220</f>
        <v>-0.0688438007</v>
      </c>
      <c r="D219" s="3">
        <f>'Weights per Country'!T220*'German Bonds'!G220 + 'Weights per Country'!U220*'French Bonds'!F220 + 'Weights per Country'!V220*'Italian Bonds'!F220 + 'Weights per Country'!W220*'Spanish Bonds'!F220</f>
        <v>-0.0778442813</v>
      </c>
      <c r="E219" s="3">
        <f>'Weights per Country'!T220*'German Bonds'!I220 + 'Weights per Country'!U220*'French Bonds'!H220 + 'Weights per Country'!V220*'Italian Bonds'!H220 + 'Weights per Country'!W220*'Spanish Bonds'!H220</f>
        <v>-0.05957313693</v>
      </c>
      <c r="F219" s="3">
        <f> 'Weights per Country'!T220*'German Bonds'!J220 + 'Weights per Country'!U220*'French Bonds'!I220 + 'Weights per Country'!V220*'Italian Bonds'!I220 + 'Weights per Country'!W220*'Spanish Bonds'!J220</f>
        <v>0.1730559455</v>
      </c>
      <c r="G219" s="3">
        <f> 'Weights per Country'!T220*'German Bonds'!K220 + 'Weights per Country'!U220*'French Bonds'!K220 + 'Weights per Country'!V220*'Italian Bonds'!J220 + 'Weights per Country'!W220*'Spanish Bonds'!K220</f>
        <v>0.7183701696</v>
      </c>
      <c r="H219" s="3">
        <f> 'Weights per Country'!T220*'German Bonds'!L220 + 'Weights per Country'!U220*'French Bonds'!L220 + 'Weights per Country'!V220*'Italian Bonds'!K220 + 'Weights per Country'!W220*'Spanish Bonds'!L220</f>
        <v>1.553403617</v>
      </c>
    </row>
    <row r="220">
      <c r="A220" s="2">
        <v>42064.0</v>
      </c>
      <c r="B220" s="3">
        <f>'Weights per Country'!T221*'German Bonds'!B221 + 'Weights per Country'!U221*'French Bonds'!B221 + 'Weights per Country'!V221*'Italian Bonds'!B221 + 'Weights per Country'!W221*'Spanish Bonds'!B221</f>
        <v>-0.1272599186</v>
      </c>
      <c r="C220" s="3">
        <f>'Weights per Country'!T221*'German Bonds'!E221 + 'Weights per Country'!U221*'French Bonds'!D221 + 'Weights per Country'!V221*'Italian Bonds'!D221 + 'Weights per Country'!W221*'Spanish Bonds'!D221</f>
        <v>-0.1033743958</v>
      </c>
      <c r="D220" s="3">
        <f>'Weights per Country'!T221*'German Bonds'!G221 + 'Weights per Country'!U221*'French Bonds'!F221 + 'Weights per Country'!V221*'Italian Bonds'!F221 + 'Weights per Country'!W221*'Spanish Bonds'!F221</f>
        <v>-0.1187927089</v>
      </c>
      <c r="E220" s="3">
        <f>'Weights per Country'!T221*'German Bonds'!I221 + 'Weights per Country'!U221*'French Bonds'!H221 + 'Weights per Country'!V221*'Italian Bonds'!H221 + 'Weights per Country'!W221*'Spanish Bonds'!H221</f>
        <v>-0.07988299259</v>
      </c>
      <c r="F220" s="3">
        <f> 'Weights per Country'!T221*'German Bonds'!J221 + 'Weights per Country'!U221*'French Bonds'!I221 + 'Weights per Country'!V221*'Italian Bonds'!I221 + 'Weights per Country'!W221*'Spanish Bonds'!J221</f>
        <v>0.1786318783</v>
      </c>
      <c r="G220" s="3">
        <f> 'Weights per Country'!T221*'German Bonds'!K221 + 'Weights per Country'!U221*'French Bonds'!K221 + 'Weights per Country'!V221*'Italian Bonds'!J221 + 'Weights per Country'!W221*'Spanish Bonds'!K221</f>
        <v>0.6968860273</v>
      </c>
      <c r="H220" s="3">
        <f> 'Weights per Country'!T221*'German Bonds'!L221 + 'Weights per Country'!U221*'French Bonds'!L221 + 'Weights per Country'!V221*'Italian Bonds'!K221 + 'Weights per Country'!W221*'Spanish Bonds'!L221</f>
        <v>1.237112129</v>
      </c>
    </row>
    <row r="221">
      <c r="A221" s="2">
        <v>42095.0</v>
      </c>
      <c r="B221" s="3">
        <f>'Weights per Country'!T222*'German Bonds'!B222 + 'Weights per Country'!U222*'French Bonds'!B222 + 'Weights per Country'!V222*'Italian Bonds'!B222 + 'Weights per Country'!W222*'Spanish Bonds'!B222</f>
        <v>-0.1783618555</v>
      </c>
      <c r="C221" s="3">
        <f>'Weights per Country'!T222*'German Bonds'!E222 + 'Weights per Country'!U222*'French Bonds'!D222 + 'Weights per Country'!V222*'Italian Bonds'!D222 + 'Weights per Country'!W222*'Spanish Bonds'!D222</f>
        <v>-0.1065209243</v>
      </c>
      <c r="D221" s="3">
        <f>'Weights per Country'!T222*'German Bonds'!G222 + 'Weights per Country'!U222*'French Bonds'!F222 + 'Weights per Country'!V222*'Italian Bonds'!F222 + 'Weights per Country'!W222*'Spanish Bonds'!F222</f>
        <v>-0.1221039373</v>
      </c>
      <c r="E221" s="3">
        <f>'Weights per Country'!T222*'German Bonds'!I222 + 'Weights per Country'!U222*'French Bonds'!H222 + 'Weights per Country'!V222*'Italian Bonds'!H222 + 'Weights per Country'!W222*'Spanish Bonds'!H222</f>
        <v>-0.06645434222</v>
      </c>
      <c r="F221" s="3">
        <f> 'Weights per Country'!T222*'German Bonds'!J222 + 'Weights per Country'!U222*'French Bonds'!I222 + 'Weights per Country'!V222*'Italian Bonds'!I222 + 'Weights per Country'!W222*'Spanish Bonds'!J222</f>
        <v>0.300527291</v>
      </c>
      <c r="G221" s="3">
        <f> 'Weights per Country'!T222*'German Bonds'!K222 + 'Weights per Country'!U222*'French Bonds'!K222 + 'Weights per Country'!V222*'Italian Bonds'!J222 + 'Weights per Country'!W222*'Spanish Bonds'!K222</f>
        <v>0.8118823456</v>
      </c>
      <c r="H221" s="3">
        <f> 'Weights per Country'!T222*'German Bonds'!L222 + 'Weights per Country'!U222*'French Bonds'!L222 + 'Weights per Country'!V222*'Italian Bonds'!K222 + 'Weights per Country'!W222*'Spanish Bonds'!L222</f>
        <v>1.569586486</v>
      </c>
    </row>
    <row r="222">
      <c r="A222" s="2">
        <v>42125.0</v>
      </c>
      <c r="B222" s="3">
        <f>'Weights per Country'!T223*'German Bonds'!B223 + 'Weights per Country'!U223*'French Bonds'!B223 + 'Weights per Country'!V223*'Italian Bonds'!B223 + 'Weights per Country'!W223*'Spanish Bonds'!B223</f>
        <v>-0.1364882194</v>
      </c>
      <c r="C222" s="3">
        <f>'Weights per Country'!T223*'German Bonds'!E223 + 'Weights per Country'!U223*'French Bonds'!D223 + 'Weights per Country'!V223*'Italian Bonds'!D223 + 'Weights per Country'!W223*'Spanish Bonds'!D223</f>
        <v>-0.1302310832</v>
      </c>
      <c r="D222" s="3">
        <f>'Weights per Country'!T223*'German Bonds'!G223 + 'Weights per Country'!U223*'French Bonds'!F223 + 'Weights per Country'!V223*'Italian Bonds'!F223 + 'Weights per Country'!W223*'Spanish Bonds'!F223</f>
        <v>-0.09916409409</v>
      </c>
      <c r="E222" s="3">
        <f>'Weights per Country'!T223*'German Bonds'!I223 + 'Weights per Country'!U223*'French Bonds'!H223 + 'Weights per Country'!V223*'Italian Bonds'!H223 + 'Weights per Country'!W223*'Spanish Bonds'!H223</f>
        <v>-0.03900220133</v>
      </c>
      <c r="F222" s="3">
        <f> 'Weights per Country'!T223*'German Bonds'!J223 + 'Weights per Country'!U223*'French Bonds'!I223 + 'Weights per Country'!V223*'Italian Bonds'!I223 + 'Weights per Country'!W223*'Spanish Bonds'!J223</f>
        <v>0.3853723066</v>
      </c>
      <c r="G222" s="3">
        <f> 'Weights per Country'!T223*'German Bonds'!K223 + 'Weights per Country'!U223*'French Bonds'!K223 + 'Weights per Country'!V223*'Italian Bonds'!J223 + 'Weights per Country'!W223*'Spanish Bonds'!K223</f>
        <v>1.15394209</v>
      </c>
      <c r="H222" s="3">
        <f> 'Weights per Country'!T223*'German Bonds'!L223 + 'Weights per Country'!U223*'French Bonds'!L223 + 'Weights per Country'!V223*'Italian Bonds'!K223 + 'Weights per Country'!W223*'Spanish Bonds'!L223</f>
        <v>1.857024004</v>
      </c>
    </row>
    <row r="223">
      <c r="A223" s="2">
        <v>42156.0</v>
      </c>
      <c r="B223" s="3">
        <f>'Weights per Country'!T224*'German Bonds'!B224 + 'Weights per Country'!U224*'French Bonds'!B224 + 'Weights per Country'!V224*'Italian Bonds'!B224 + 'Weights per Country'!W224*'Spanish Bonds'!B224</f>
        <v>-0.09729060623</v>
      </c>
      <c r="C223" s="3">
        <f>'Weights per Country'!T224*'German Bonds'!E224 + 'Weights per Country'!U224*'French Bonds'!D224 + 'Weights per Country'!V224*'Italian Bonds'!D224 + 'Weights per Country'!W224*'Spanish Bonds'!D224</f>
        <v>-0.09345378548</v>
      </c>
      <c r="D223" s="3">
        <f>'Weights per Country'!T224*'German Bonds'!G224 + 'Weights per Country'!U224*'French Bonds'!F224 + 'Weights per Country'!V224*'Italian Bonds'!F224 + 'Weights per Country'!W224*'Spanish Bonds'!F224</f>
        <v>-0.09023761213</v>
      </c>
      <c r="E223" s="3">
        <f>'Weights per Country'!T224*'German Bonds'!I224 + 'Weights per Country'!U224*'French Bonds'!H224 + 'Weights per Country'!V224*'Italian Bonds'!H224 + 'Weights per Country'!W224*'Spanish Bonds'!H224</f>
        <v>-0.02618400573</v>
      </c>
      <c r="F223" s="3">
        <f> 'Weights per Country'!T224*'German Bonds'!J224 + 'Weights per Country'!U224*'French Bonds'!I224 + 'Weights per Country'!V224*'Italian Bonds'!I224 + 'Weights per Country'!W224*'Spanish Bonds'!J224</f>
        <v>0.4896254709</v>
      </c>
      <c r="G223" s="3">
        <f> 'Weights per Country'!T224*'German Bonds'!K224 + 'Weights per Country'!U224*'French Bonds'!K224 + 'Weights per Country'!V224*'Italian Bonds'!J224 + 'Weights per Country'!W224*'Spanish Bonds'!K224</f>
        <v>1.374744513</v>
      </c>
      <c r="H223" s="3">
        <f> 'Weights per Country'!T224*'German Bonds'!L224 + 'Weights per Country'!U224*'French Bonds'!L224 + 'Weights per Country'!V224*'Italian Bonds'!K224 + 'Weights per Country'!W224*'Spanish Bonds'!L224</f>
        <v>2.355776873</v>
      </c>
    </row>
    <row r="224">
      <c r="A224" s="2">
        <v>42186.0</v>
      </c>
      <c r="B224" s="3">
        <f>'Weights per Country'!T225*'German Bonds'!B225 + 'Weights per Country'!U225*'French Bonds'!B225 + 'Weights per Country'!V225*'Italian Bonds'!B225 + 'Weights per Country'!W225*'Spanish Bonds'!B225</f>
        <v>-0.1588892135</v>
      </c>
      <c r="C224" s="3">
        <f>'Weights per Country'!T225*'German Bonds'!E225 + 'Weights per Country'!U225*'French Bonds'!D225 + 'Weights per Country'!V225*'Italian Bonds'!D225 + 'Weights per Country'!W225*'Spanish Bonds'!D225</f>
        <v>-0.1285296551</v>
      </c>
      <c r="D224" s="3">
        <f>'Weights per Country'!T225*'German Bonds'!G225 + 'Weights per Country'!U225*'French Bonds'!F225 + 'Weights per Country'!V225*'Italian Bonds'!F225 + 'Weights per Country'!W225*'Spanish Bonds'!F225</f>
        <v>-0.1305799178</v>
      </c>
      <c r="E224" s="3">
        <f>'Weights per Country'!T225*'German Bonds'!I225 + 'Weights per Country'!U225*'French Bonds'!H225 + 'Weights per Country'!V225*'Italian Bonds'!H225 + 'Weights per Country'!W225*'Spanish Bonds'!H225</f>
        <v>-0.08721726697</v>
      </c>
      <c r="F224" s="3">
        <f> 'Weights per Country'!T225*'German Bonds'!J225 + 'Weights per Country'!U225*'French Bonds'!I225 + 'Weights per Country'!V225*'Italian Bonds'!I225 + 'Weights per Country'!W225*'Spanish Bonds'!J225</f>
        <v>0.3866697893</v>
      </c>
      <c r="G224" s="3">
        <f> 'Weights per Country'!T225*'German Bonds'!K225 + 'Weights per Country'!U225*'French Bonds'!K225 + 'Weights per Country'!V225*'Italian Bonds'!J225 + 'Weights per Country'!W225*'Spanish Bonds'!K225</f>
        <v>1.203663615</v>
      </c>
      <c r="H224" s="3">
        <f> 'Weights per Country'!T225*'German Bonds'!L225 + 'Weights per Country'!U225*'French Bonds'!L225 + 'Weights per Country'!V225*'Italian Bonds'!K225 + 'Weights per Country'!W225*'Spanish Bonds'!L225</f>
        <v>2.020523319</v>
      </c>
    </row>
    <row r="225">
      <c r="A225" s="2">
        <v>42217.0</v>
      </c>
      <c r="B225" s="3">
        <f>'Weights per Country'!T226*'German Bonds'!B226 + 'Weights per Country'!U226*'French Bonds'!B226 + 'Weights per Country'!V226*'Italian Bonds'!B226 + 'Weights per Country'!W226*'Spanish Bonds'!B226</f>
        <v>-0.1788327489</v>
      </c>
      <c r="C225" s="3">
        <f>'Weights per Country'!T226*'German Bonds'!E226 + 'Weights per Country'!U226*'French Bonds'!D226 + 'Weights per Country'!V226*'Italian Bonds'!D226 + 'Weights per Country'!W226*'Spanish Bonds'!D226</f>
        <v>-0.1185082014</v>
      </c>
      <c r="D225" s="3">
        <f>'Weights per Country'!T226*'German Bonds'!G226 + 'Weights per Country'!U226*'French Bonds'!F226 + 'Weights per Country'!V226*'Italian Bonds'!F226 + 'Weights per Country'!W226*'Spanish Bonds'!F226</f>
        <v>-0.1105378203</v>
      </c>
      <c r="E225" s="3">
        <f>'Weights per Country'!T226*'German Bonds'!I226 + 'Weights per Country'!U226*'French Bonds'!H226 + 'Weights per Country'!V226*'Italian Bonds'!H226 + 'Weights per Country'!W226*'Spanish Bonds'!H226</f>
        <v>-0.05220991821</v>
      </c>
      <c r="F225" s="3">
        <f> 'Weights per Country'!T226*'German Bonds'!J226 + 'Weights per Country'!U226*'French Bonds'!I226 + 'Weights per Country'!V226*'Italian Bonds'!I226 + 'Weights per Country'!W226*'Spanish Bonds'!J226</f>
        <v>0.4418142066</v>
      </c>
      <c r="G225" s="3">
        <f> 'Weights per Country'!T226*'German Bonds'!K226 + 'Weights per Country'!U226*'French Bonds'!K226 + 'Weights per Country'!V226*'Italian Bonds'!J226 + 'Weights per Country'!W226*'Spanish Bonds'!K226</f>
        <v>1.215107146</v>
      </c>
      <c r="H225" s="3">
        <f> 'Weights per Country'!T226*'German Bonds'!L226 + 'Weights per Country'!U226*'French Bonds'!L226 + 'Weights per Country'!V226*'Italian Bonds'!K226 + 'Weights per Country'!W226*'Spanish Bonds'!L226</f>
        <v>2.202753441</v>
      </c>
    </row>
    <row r="226">
      <c r="A226" s="2">
        <v>42248.0</v>
      </c>
      <c r="B226" s="3">
        <f>'Weights per Country'!T227*'German Bonds'!B227 + 'Weights per Country'!U227*'French Bonds'!B227 + 'Weights per Country'!V227*'Italian Bonds'!B227 + 'Weights per Country'!W227*'Spanish Bonds'!B227</f>
        <v>-0.1858075432</v>
      </c>
      <c r="C226" s="3">
        <f>'Weights per Country'!T227*'German Bonds'!E227 + 'Weights per Country'!U227*'French Bonds'!D227 + 'Weights per Country'!V227*'Italian Bonds'!D227 + 'Weights per Country'!W227*'Spanish Bonds'!D227</f>
        <v>-0.1535846626</v>
      </c>
      <c r="D226" s="3">
        <f>'Weights per Country'!T227*'German Bonds'!G227 + 'Weights per Country'!U227*'French Bonds'!F227 + 'Weights per Country'!V227*'Italian Bonds'!F227 + 'Weights per Country'!W227*'Spanish Bonds'!F227</f>
        <v>-0.1228071548</v>
      </c>
      <c r="E226" s="3">
        <f>'Weights per Country'!T227*'German Bonds'!I227 + 'Weights per Country'!U227*'French Bonds'!H227 + 'Weights per Country'!V227*'Italian Bonds'!H227 + 'Weights per Country'!W227*'Spanish Bonds'!H227</f>
        <v>-0.1109094521</v>
      </c>
      <c r="F226" s="3">
        <f> 'Weights per Country'!T227*'German Bonds'!J227 + 'Weights per Country'!U227*'French Bonds'!I227 + 'Weights per Country'!V227*'Italian Bonds'!I227 + 'Weights per Country'!W227*'Spanish Bonds'!J227</f>
        <v>0.2951655278</v>
      </c>
      <c r="G226" s="3">
        <f> 'Weights per Country'!T227*'German Bonds'!K227 + 'Weights per Country'!U227*'French Bonds'!K227 + 'Weights per Country'!V227*'Italian Bonds'!J227 + 'Weights per Country'!W227*'Spanish Bonds'!K227</f>
        <v>1.096764577</v>
      </c>
      <c r="H226" s="3">
        <f> 'Weights per Country'!T227*'German Bonds'!L227 + 'Weights per Country'!U227*'French Bonds'!L227 + 'Weights per Country'!V227*'Italian Bonds'!K227 + 'Weights per Country'!W227*'Spanish Bonds'!L227</f>
        <v>2.044477501</v>
      </c>
    </row>
    <row r="227">
      <c r="A227" s="2">
        <v>42278.0</v>
      </c>
      <c r="B227" s="3">
        <f>'Weights per Country'!T228*'German Bonds'!B228 + 'Weights per Country'!U228*'French Bonds'!B228 + 'Weights per Country'!V228*'Italian Bonds'!B228 + 'Weights per Country'!W228*'Spanish Bonds'!B228</f>
        <v>-0.2507675976</v>
      </c>
      <c r="C227" s="3">
        <f>'Weights per Country'!T228*'German Bonds'!E228 + 'Weights per Country'!U228*'French Bonds'!D228 + 'Weights per Country'!V228*'Italian Bonds'!D228 + 'Weights per Country'!W228*'Spanish Bonds'!D228</f>
        <v>-0.1977150101</v>
      </c>
      <c r="D227" s="3">
        <f>'Weights per Country'!T228*'German Bonds'!G228 + 'Weights per Country'!U228*'French Bonds'!F228 + 'Weights per Country'!V228*'Italian Bonds'!F228 + 'Weights per Country'!W228*'Spanish Bonds'!F228</f>
        <v>-0.1947073512</v>
      </c>
      <c r="E227" s="3">
        <f>'Weights per Country'!T228*'German Bonds'!I228 + 'Weights per Country'!U228*'French Bonds'!H228 + 'Weights per Country'!V228*'Italian Bonds'!H228 + 'Weights per Country'!W228*'Spanish Bonds'!H228</f>
        <v>-0.1802226984</v>
      </c>
      <c r="F227" s="3">
        <f> 'Weights per Country'!T228*'German Bonds'!J228 + 'Weights per Country'!U228*'French Bonds'!I228 + 'Weights per Country'!V228*'Italian Bonds'!I228 + 'Weights per Country'!W228*'Spanish Bonds'!J228</f>
        <v>0.1798813263</v>
      </c>
      <c r="G227" s="3">
        <f> 'Weights per Country'!T228*'German Bonds'!K228 + 'Weights per Country'!U228*'French Bonds'!K228 + 'Weights per Country'!V228*'Italian Bonds'!J228 + 'Weights per Country'!W228*'Spanish Bonds'!K228</f>
        <v>0.9727088087</v>
      </c>
      <c r="H227" s="3">
        <f> 'Weights per Country'!T228*'German Bonds'!L228 + 'Weights per Country'!U228*'French Bonds'!L228 + 'Weights per Country'!V228*'Italian Bonds'!K228 + 'Weights per Country'!W228*'Spanish Bonds'!L228</f>
        <v>1.907679624</v>
      </c>
    </row>
    <row r="228">
      <c r="A228" s="2">
        <v>42309.0</v>
      </c>
      <c r="B228" s="3">
        <f>'Weights per Country'!T229*'German Bonds'!B229 + 'Weights per Country'!U229*'French Bonds'!B229 + 'Weights per Country'!V229*'Italian Bonds'!B229 + 'Weights per Country'!W229*'Spanish Bonds'!B229</f>
        <v>-0.2869349101</v>
      </c>
      <c r="C228" s="3">
        <f>'Weights per Country'!T229*'German Bonds'!E229 + 'Weights per Country'!U229*'French Bonds'!D229 + 'Weights per Country'!V229*'Italian Bonds'!D229 + 'Weights per Country'!W229*'Spanish Bonds'!D229</f>
        <v>-0.2816648971</v>
      </c>
      <c r="D228" s="3">
        <f>'Weights per Country'!T229*'German Bonds'!G229 + 'Weights per Country'!U229*'French Bonds'!F229 + 'Weights per Country'!V229*'Italian Bonds'!F229 + 'Weights per Country'!W229*'Spanish Bonds'!F229</f>
        <v>-0.2338340597</v>
      </c>
      <c r="E228" s="3">
        <f>'Weights per Country'!T229*'German Bonds'!I229 + 'Weights per Country'!U229*'French Bonds'!H229 + 'Weights per Country'!V229*'Italian Bonds'!H229 + 'Weights per Country'!W229*'Spanish Bonds'!H229</f>
        <v>-0.2326519964</v>
      </c>
      <c r="F228" s="3">
        <f> 'Weights per Country'!T229*'German Bonds'!J229 + 'Weights per Country'!U229*'French Bonds'!I229 + 'Weights per Country'!V229*'Italian Bonds'!I229 + 'Weights per Country'!W229*'Spanish Bonds'!J229</f>
        <v>0.1291536819</v>
      </c>
      <c r="G228" s="3">
        <f> 'Weights per Country'!T229*'German Bonds'!K229 + 'Weights per Country'!U229*'French Bonds'!K229 + 'Weights per Country'!V229*'Italian Bonds'!J229 + 'Weights per Country'!W229*'Spanish Bonds'!K229</f>
        <v>0.9683002555</v>
      </c>
      <c r="H228" s="3">
        <f> 'Weights per Country'!T229*'German Bonds'!L229 + 'Weights per Country'!U229*'French Bonds'!L229 + 'Weights per Country'!V229*'Italian Bonds'!K229 + 'Weights per Country'!W229*'Spanish Bonds'!L229</f>
        <v>1.938029065</v>
      </c>
    </row>
    <row r="229">
      <c r="A229" s="2">
        <v>42339.0</v>
      </c>
      <c r="B229" s="3">
        <f>'Weights per Country'!T230*'German Bonds'!B230 + 'Weights per Country'!U230*'French Bonds'!B230 + 'Weights per Country'!V230*'Italian Bonds'!B230 + 'Weights per Country'!W230*'Spanish Bonds'!B230</f>
        <v>-0.405144489</v>
      </c>
      <c r="C229" s="3">
        <f>'Weights per Country'!T230*'German Bonds'!E230 + 'Weights per Country'!U230*'French Bonds'!D230 + 'Weights per Country'!V230*'Italian Bonds'!D230 + 'Weights per Country'!W230*'Spanish Bonds'!D230</f>
        <v>-0.232177542</v>
      </c>
      <c r="D229" s="3">
        <f>'Weights per Country'!T230*'German Bonds'!G230 + 'Weights per Country'!U230*'French Bonds'!F230 + 'Weights per Country'!V230*'Italian Bonds'!F230 + 'Weights per Country'!W230*'Spanish Bonds'!F230</f>
        <v>-0.2432202378</v>
      </c>
      <c r="E229" s="3">
        <f>'Weights per Country'!T230*'German Bonds'!I230 + 'Weights per Country'!U230*'French Bonds'!H230 + 'Weights per Country'!V230*'Italian Bonds'!H230 + 'Weights per Country'!W230*'Spanish Bonds'!H230</f>
        <v>-0.2064579807</v>
      </c>
      <c r="F229" s="3">
        <f> 'Weights per Country'!T230*'German Bonds'!J230 + 'Weights per Country'!U230*'French Bonds'!I230 + 'Weights per Country'!V230*'Italian Bonds'!I230 + 'Weights per Country'!W230*'Spanish Bonds'!J230</f>
        <v>0.2056112906</v>
      </c>
      <c r="G229" s="3">
        <f> 'Weights per Country'!T230*'German Bonds'!K230 + 'Weights per Country'!U230*'French Bonds'!K230 + 'Weights per Country'!V230*'Italian Bonds'!J230 + 'Weights per Country'!W230*'Spanish Bonds'!K230</f>
        <v>1.031183313</v>
      </c>
      <c r="H229" s="3">
        <f> 'Weights per Country'!T230*'German Bonds'!L230 + 'Weights per Country'!U230*'French Bonds'!L230 + 'Weights per Country'!V230*'Italian Bonds'!K230 + 'Weights per Country'!W230*'Spanish Bonds'!L230</f>
        <v>2.104950634</v>
      </c>
    </row>
    <row r="230">
      <c r="A230" s="2">
        <v>42370.0</v>
      </c>
      <c r="B230" s="3">
        <f>'Weights per Country'!T231*'German Bonds'!B231 + 'Weights per Country'!U231*'French Bonds'!B231 + 'Weights per Country'!V231*'Italian Bonds'!B231 + 'Weights per Country'!W231*'Spanish Bonds'!B231</f>
        <v>-0.3292128458</v>
      </c>
      <c r="C230" s="3">
        <f>'Weights per Country'!T231*'German Bonds'!E231 + 'Weights per Country'!U231*'French Bonds'!D231 + 'Weights per Country'!V231*'Italian Bonds'!D231 + 'Weights per Country'!W231*'Spanish Bonds'!D231</f>
        <v>-0.3066275841</v>
      </c>
      <c r="D230" s="3">
        <f>'Weights per Country'!T231*'German Bonds'!G231 + 'Weights per Country'!U231*'French Bonds'!F231 + 'Weights per Country'!V231*'Italian Bonds'!F231 + 'Weights per Country'!W231*'Spanish Bonds'!F231</f>
        <v>-0.2939217035</v>
      </c>
      <c r="E230" s="3">
        <f>'Weights per Country'!T231*'German Bonds'!I231 + 'Weights per Country'!U231*'French Bonds'!H231 + 'Weights per Country'!V231*'Italian Bonds'!H231 + 'Weights per Country'!W231*'Spanish Bonds'!H231</f>
        <v>-0.2904921092</v>
      </c>
      <c r="F230" s="3">
        <f> 'Weights per Country'!T231*'German Bonds'!J231 + 'Weights per Country'!U231*'French Bonds'!I231 + 'Weights per Country'!V231*'Italian Bonds'!I231 + 'Weights per Country'!W231*'Spanish Bonds'!J231</f>
        <v>0.01328900398</v>
      </c>
      <c r="G230" s="3">
        <f> 'Weights per Country'!T231*'German Bonds'!K231 + 'Weights per Country'!U231*'French Bonds'!K231 + 'Weights per Country'!V231*'Italian Bonds'!J231 + 'Weights per Country'!W231*'Spanish Bonds'!K231</f>
        <v>0.8627811587</v>
      </c>
      <c r="H230" s="3">
        <f> 'Weights per Country'!T231*'German Bonds'!L231 + 'Weights per Country'!U231*'French Bonds'!L231 + 'Weights per Country'!V231*'Italian Bonds'!K231 + 'Weights per Country'!W231*'Spanish Bonds'!L231</f>
        <v>1.797371611</v>
      </c>
    </row>
    <row r="231">
      <c r="A231" s="2">
        <v>42401.0</v>
      </c>
      <c r="B231" s="3">
        <f>'Weights per Country'!T232*'German Bonds'!B232 + 'Weights per Country'!U232*'French Bonds'!B232 + 'Weights per Country'!V232*'Italian Bonds'!B232 + 'Weights per Country'!W232*'Spanish Bonds'!B232</f>
        <v>-0.3792493347</v>
      </c>
      <c r="C231" s="3">
        <f>'Weights per Country'!T232*'German Bonds'!E232 + 'Weights per Country'!U232*'French Bonds'!D232 + 'Weights per Country'!V232*'Italian Bonds'!D232 + 'Weights per Country'!W232*'Spanish Bonds'!D232</f>
        <v>-0.2868655468</v>
      </c>
      <c r="D231" s="3">
        <f>'Weights per Country'!T232*'German Bonds'!G232 + 'Weights per Country'!U232*'French Bonds'!F232 + 'Weights per Country'!V232*'Italian Bonds'!F232 + 'Weights per Country'!W232*'Spanish Bonds'!F232</f>
        <v>-0.319646842</v>
      </c>
      <c r="E231" s="3">
        <f>'Weights per Country'!T232*'German Bonds'!I232 + 'Weights per Country'!U232*'French Bonds'!H232 + 'Weights per Country'!V232*'Italian Bonds'!H232 + 'Weights per Country'!W232*'Spanish Bonds'!H232</f>
        <v>-0.3366635905</v>
      </c>
      <c r="F231" s="3">
        <f> 'Weights per Country'!T232*'German Bonds'!J232 + 'Weights per Country'!U232*'French Bonds'!I232 + 'Weights per Country'!V232*'Italian Bonds'!I232 + 'Weights per Country'!W232*'Spanish Bonds'!J232</f>
        <v>-0.08197528393</v>
      </c>
      <c r="G231" s="3">
        <f> 'Weights per Country'!T232*'German Bonds'!K232 + 'Weights per Country'!U232*'French Bonds'!K232 + 'Weights per Country'!V232*'Italian Bonds'!J232 + 'Weights per Country'!W232*'Spanish Bonds'!K232</f>
        <v>0.6954356189</v>
      </c>
      <c r="H231" s="3">
        <f> 'Weights per Country'!T232*'German Bonds'!L232 + 'Weights per Country'!U232*'French Bonds'!L232 + 'Weights per Country'!V232*'Italian Bonds'!K232 + 'Weights per Country'!W232*'Spanish Bonds'!L232</f>
        <v>1.621603663</v>
      </c>
    </row>
    <row r="232">
      <c r="A232" s="2">
        <v>42430.0</v>
      </c>
      <c r="B232" s="3">
        <f>'Weights per Country'!T233*'German Bonds'!B233 + 'Weights per Country'!U233*'French Bonds'!B233 + 'Weights per Country'!V233*'Italian Bonds'!B233 + 'Weights per Country'!W233*'Spanish Bonds'!B233</f>
        <v>-0.4041576001</v>
      </c>
      <c r="C232" s="3">
        <f>'Weights per Country'!T233*'German Bonds'!E233 + 'Weights per Country'!U233*'French Bonds'!D233 + 'Weights per Country'!V233*'Italian Bonds'!D233 + 'Weights per Country'!W233*'Spanish Bonds'!D233</f>
        <v>-0.3174471998</v>
      </c>
      <c r="D232" s="3">
        <f>'Weights per Country'!T233*'German Bonds'!G233 + 'Weights per Country'!U233*'French Bonds'!F233 + 'Weights per Country'!V233*'Italian Bonds'!F233 + 'Weights per Country'!W233*'Spanish Bonds'!F233</f>
        <v>-0.3209937307</v>
      </c>
      <c r="E232" s="3">
        <f>'Weights per Country'!T233*'German Bonds'!I233 + 'Weights per Country'!U233*'French Bonds'!H233 + 'Weights per Country'!V233*'Italian Bonds'!H233 + 'Weights per Country'!W233*'Spanish Bonds'!H233</f>
        <v>-0.3084469787</v>
      </c>
      <c r="F232" s="3">
        <f> 'Weights per Country'!T233*'German Bonds'!J233 + 'Weights per Country'!U233*'French Bonds'!I233 + 'Weights per Country'!V233*'Italian Bonds'!I233 + 'Weights per Country'!W233*'Spanish Bonds'!J233</f>
        <v>-0.03155424968</v>
      </c>
      <c r="G232" s="3">
        <f> 'Weights per Country'!T233*'German Bonds'!K233 + 'Weights per Country'!U233*'French Bonds'!K233 + 'Weights per Country'!V233*'Italian Bonds'!J233 + 'Weights per Country'!W233*'Spanish Bonds'!K233</f>
        <v>0.6651179951</v>
      </c>
      <c r="H232" s="3">
        <f> 'Weights per Country'!T233*'German Bonds'!L233 + 'Weights per Country'!U233*'French Bonds'!L233 + 'Weights per Country'!V233*'Italian Bonds'!K233 + 'Weights per Country'!W233*'Spanish Bonds'!L233</f>
        <v>1.558229573</v>
      </c>
    </row>
    <row r="233">
      <c r="A233" s="2">
        <v>42461.0</v>
      </c>
      <c r="B233" s="3">
        <f>'Weights per Country'!T234*'German Bonds'!B234 + 'Weights per Country'!U234*'French Bonds'!B234 + 'Weights per Country'!V234*'Italian Bonds'!B234 + 'Weights per Country'!W234*'Spanish Bonds'!B234</f>
        <v>-0.4313379738</v>
      </c>
      <c r="C233" s="3">
        <f>'Weights per Country'!T234*'German Bonds'!E234 + 'Weights per Country'!U234*'French Bonds'!D234 + 'Weights per Country'!V234*'Italian Bonds'!D234 + 'Weights per Country'!W234*'Spanish Bonds'!D234</f>
        <v>-0.3966659033</v>
      </c>
      <c r="D233" s="3">
        <f>'Weights per Country'!T234*'German Bonds'!G234 + 'Weights per Country'!U234*'French Bonds'!F234 + 'Weights per Country'!V234*'Italian Bonds'!F234 + 'Weights per Country'!W234*'Spanish Bonds'!F234</f>
        <v>-0.3499254258</v>
      </c>
      <c r="E233" s="3">
        <f>'Weights per Country'!T234*'German Bonds'!I234 + 'Weights per Country'!U234*'French Bonds'!H234 + 'Weights per Country'!V234*'Italian Bonds'!H234 + 'Weights per Country'!W234*'Spanish Bonds'!H234</f>
        <v>-0.3082693792</v>
      </c>
      <c r="F233" s="3">
        <f> 'Weights per Country'!T234*'German Bonds'!J234 + 'Weights per Country'!U234*'French Bonds'!I234 + 'Weights per Country'!V234*'Italian Bonds'!I234 + 'Weights per Country'!W234*'Spanish Bonds'!J234</f>
        <v>0.02954343079</v>
      </c>
      <c r="G233" s="3">
        <f> 'Weights per Country'!T234*'German Bonds'!K234 + 'Weights per Country'!U234*'French Bonds'!K234 + 'Weights per Country'!V234*'Italian Bonds'!J234 + 'Weights per Country'!W234*'Spanish Bonds'!K234</f>
        <v>0.7587545606</v>
      </c>
      <c r="H233" s="3">
        <f> 'Weights per Country'!T234*'German Bonds'!L234 + 'Weights per Country'!U234*'French Bonds'!L234 + 'Weights per Country'!V234*'Italian Bonds'!K234 + 'Weights per Country'!W234*'Spanish Bonds'!L234</f>
        <v>1.795270099</v>
      </c>
    </row>
    <row r="234">
      <c r="A234" s="2">
        <v>42491.0</v>
      </c>
      <c r="B234" s="3">
        <f>'Weights per Country'!T235*'German Bonds'!B235 + 'Weights per Country'!U235*'French Bonds'!B235 + 'Weights per Country'!V235*'Italian Bonds'!B235 + 'Weights per Country'!W235*'Spanish Bonds'!B235</f>
        <v>-0.4384324657</v>
      </c>
      <c r="C234" s="3">
        <f>'Weights per Country'!T235*'German Bonds'!E235 + 'Weights per Country'!U235*'French Bonds'!D235 + 'Weights per Country'!V235*'Italian Bonds'!D235 + 'Weights per Country'!W235*'Spanish Bonds'!D235</f>
        <v>-0.4346650044</v>
      </c>
      <c r="D234" s="3">
        <f>'Weights per Country'!T235*'German Bonds'!G235 + 'Weights per Country'!U235*'French Bonds'!F235 + 'Weights per Country'!V235*'Italian Bonds'!F235 + 'Weights per Country'!W235*'Spanish Bonds'!F235</f>
        <v>-0.3949826523</v>
      </c>
      <c r="E234" s="3">
        <f>'Weights per Country'!T235*'German Bonds'!I235 + 'Weights per Country'!U235*'French Bonds'!H235 + 'Weights per Country'!V235*'Italian Bonds'!H235 + 'Weights per Country'!W235*'Spanish Bonds'!H235</f>
        <v>-0.3480844181</v>
      </c>
      <c r="F234" s="3">
        <f> 'Weights per Country'!T235*'German Bonds'!J235 + 'Weights per Country'!U235*'French Bonds'!I235 + 'Weights per Country'!V235*'Italian Bonds'!I235 + 'Weights per Country'!W235*'Spanish Bonds'!J235</f>
        <v>-0.06663787573</v>
      </c>
      <c r="G234" s="3">
        <f> 'Weights per Country'!T235*'German Bonds'!K235 + 'Weights per Country'!U235*'French Bonds'!K235 + 'Weights per Country'!V235*'Italian Bonds'!J235 + 'Weights per Country'!W235*'Spanish Bonds'!K235</f>
        <v>0.6333224991</v>
      </c>
      <c r="H234" s="3">
        <f> 'Weights per Country'!T235*'German Bonds'!L235 + 'Weights per Country'!U235*'French Bonds'!L235 + 'Weights per Country'!V235*'Italian Bonds'!K235 + 'Weights per Country'!W235*'Spanish Bonds'!L235</f>
        <v>1.640485597</v>
      </c>
    </row>
    <row r="235">
      <c r="A235" s="2">
        <v>42522.0</v>
      </c>
      <c r="B235" s="3">
        <f>'Weights per Country'!T236*'German Bonds'!B236 + 'Weights per Country'!U236*'French Bonds'!B236 + 'Weights per Country'!V236*'Italian Bonds'!B236 + 'Weights per Country'!W236*'Spanish Bonds'!B236</f>
        <v>-0.4720020916</v>
      </c>
      <c r="C235" s="3">
        <f>'Weights per Country'!T236*'German Bonds'!E236 + 'Weights per Country'!U236*'French Bonds'!D236 + 'Weights per Country'!V236*'Italian Bonds'!D236 + 'Weights per Country'!W236*'Spanish Bonds'!D236</f>
        <v>-0.4502002447</v>
      </c>
      <c r="D235" s="3">
        <f>'Weights per Country'!T236*'German Bonds'!G236 + 'Weights per Country'!U236*'French Bonds'!F236 + 'Weights per Country'!V236*'Italian Bonds'!F236 + 'Weights per Country'!W236*'Spanish Bonds'!F236</f>
        <v>-0.4285423031</v>
      </c>
      <c r="E235" s="3">
        <f>'Weights per Country'!T236*'German Bonds'!I236 + 'Weights per Country'!U236*'French Bonds'!H236 + 'Weights per Country'!V236*'Italian Bonds'!H236 + 'Weights per Country'!W236*'Spanish Bonds'!H236</f>
        <v>-0.4299293852</v>
      </c>
      <c r="F235" s="3">
        <f> 'Weights per Country'!T236*'German Bonds'!J236 + 'Weights per Country'!U236*'French Bonds'!I236 + 'Weights per Country'!V236*'Italian Bonds'!I236 + 'Weights per Country'!W236*'Spanish Bonds'!J236</f>
        <v>-0.1994846058</v>
      </c>
      <c r="G235" s="3">
        <f> 'Weights per Country'!T236*'German Bonds'!K236 + 'Weights per Country'!U236*'French Bonds'!K236 + 'Weights per Country'!V236*'Italian Bonds'!J236 + 'Weights per Country'!W236*'Spanish Bonds'!K236</f>
        <v>0.4641803262</v>
      </c>
      <c r="H235" s="3">
        <f> 'Weights per Country'!T236*'German Bonds'!L236 + 'Weights per Country'!U236*'French Bonds'!L236 + 'Weights per Country'!V236*'Italian Bonds'!K236 + 'Weights per Country'!W236*'Spanish Bonds'!L236</f>
        <v>1.199073118</v>
      </c>
    </row>
    <row r="236">
      <c r="A236" s="2">
        <v>42552.0</v>
      </c>
      <c r="B236" s="3">
        <f>'Weights per Country'!T237*'German Bonds'!B237 + 'Weights per Country'!U237*'French Bonds'!B237 + 'Weights per Country'!V237*'Italian Bonds'!B237 + 'Weights per Country'!W237*'Spanish Bonds'!B237</f>
        <v>-0.534562465</v>
      </c>
      <c r="C236" s="3">
        <f>'Weights per Country'!T237*'German Bonds'!E237 + 'Weights per Country'!U237*'French Bonds'!D237 + 'Weights per Country'!V237*'Italian Bonds'!D237 + 'Weights per Country'!W237*'Spanish Bonds'!D237</f>
        <v>-0.4582392825</v>
      </c>
      <c r="D236" s="3">
        <f>'Weights per Country'!T237*'German Bonds'!G237 + 'Weights per Country'!U237*'French Bonds'!F237 + 'Weights per Country'!V237*'Italian Bonds'!F237 + 'Weights per Country'!W237*'Spanish Bonds'!F237</f>
        <v>-0.4445860053</v>
      </c>
      <c r="E236" s="3">
        <f>'Weights per Country'!T237*'German Bonds'!I237 + 'Weights per Country'!U237*'French Bonds'!H237 + 'Weights per Country'!V237*'Italian Bonds'!H237 + 'Weights per Country'!W237*'Spanish Bonds'!H237</f>
        <v>-0.4149731739</v>
      </c>
      <c r="F236" s="3">
        <f> 'Weights per Country'!T237*'German Bonds'!J237 + 'Weights per Country'!U237*'French Bonds'!I237 + 'Weights per Country'!V237*'Italian Bonds'!I237 + 'Weights per Country'!W237*'Spanish Bonds'!J237</f>
        <v>-0.2222511309</v>
      </c>
      <c r="G236" s="3">
        <f> 'Weights per Country'!T237*'German Bonds'!K237 + 'Weights per Country'!U237*'French Bonds'!K237 + 'Weights per Country'!V237*'Italian Bonds'!J237 + 'Weights per Country'!W237*'Spanish Bonds'!K237</f>
        <v>0.3656825161</v>
      </c>
      <c r="H236" s="3">
        <f> 'Weights per Country'!T237*'German Bonds'!L237 + 'Weights per Country'!U237*'French Bonds'!L237 + 'Weights per Country'!V237*'Italian Bonds'!K237 + 'Weights per Country'!W237*'Spanish Bonds'!L237</f>
        <v>1.105966688</v>
      </c>
    </row>
    <row r="237">
      <c r="A237" s="2">
        <v>42583.0</v>
      </c>
      <c r="B237" s="3">
        <f>'Weights per Country'!T238*'German Bonds'!B238 + 'Weights per Country'!U238*'French Bonds'!B238 + 'Weights per Country'!V238*'Italian Bonds'!B238 + 'Weights per Country'!W238*'Spanish Bonds'!B238</f>
        <v>-0.6078545665</v>
      </c>
      <c r="C237" s="3">
        <f>'Weights per Country'!T238*'German Bonds'!E238 + 'Weights per Country'!U238*'French Bonds'!D238 + 'Weights per Country'!V238*'Italian Bonds'!D238 + 'Weights per Country'!W238*'Spanish Bonds'!D238</f>
        <v>-0.4825766581</v>
      </c>
      <c r="D237" s="3">
        <f>'Weights per Country'!T238*'German Bonds'!G238 + 'Weights per Country'!U238*'French Bonds'!F238 + 'Weights per Country'!V238*'Italian Bonds'!F238 + 'Weights per Country'!W238*'Spanish Bonds'!F238</f>
        <v>-0.4620489732</v>
      </c>
      <c r="E237" s="3">
        <f>'Weights per Country'!T238*'German Bonds'!I238 + 'Weights per Country'!U238*'French Bonds'!H238 + 'Weights per Country'!V238*'Italian Bonds'!H238 + 'Weights per Country'!W238*'Spanish Bonds'!H238</f>
        <v>-0.4274883454</v>
      </c>
      <c r="F237" s="3">
        <f> 'Weights per Country'!T238*'German Bonds'!J238 + 'Weights per Country'!U238*'French Bonds'!I238 + 'Weights per Country'!V238*'Italian Bonds'!I238 + 'Weights per Country'!W238*'Spanish Bonds'!J238</f>
        <v>-0.2343698533</v>
      </c>
      <c r="G237" s="3">
        <f> 'Weights per Country'!T238*'German Bonds'!K238 + 'Weights per Country'!U238*'French Bonds'!K238 + 'Weights per Country'!V238*'Italian Bonds'!J238 + 'Weights per Country'!W238*'Spanish Bonds'!K238</f>
        <v>0.3642802756</v>
      </c>
      <c r="H237" s="3">
        <f> 'Weights per Country'!T238*'German Bonds'!L238 + 'Weights per Country'!U238*'French Bonds'!L238 + 'Weights per Country'!V238*'Italian Bonds'!K238 + 'Weights per Country'!W238*'Spanish Bonds'!L238</f>
        <v>1.190401267</v>
      </c>
    </row>
    <row r="238">
      <c r="A238" s="2">
        <v>42614.0</v>
      </c>
      <c r="B238" s="3">
        <f>'Weights per Country'!T239*'German Bonds'!B239 + 'Weights per Country'!U239*'French Bonds'!B239 + 'Weights per Country'!V239*'Italian Bonds'!B239 + 'Weights per Country'!W239*'Spanish Bonds'!B239</f>
        <v>-0.6251380908</v>
      </c>
      <c r="C238" s="3">
        <f>'Weights per Country'!T239*'German Bonds'!E239 + 'Weights per Country'!U239*'French Bonds'!D239 + 'Weights per Country'!V239*'Italian Bonds'!D239 + 'Weights per Country'!W239*'Spanish Bonds'!D239</f>
        <v>-0.4881879546</v>
      </c>
      <c r="D238" s="3">
        <f>'Weights per Country'!T239*'German Bonds'!G239 + 'Weights per Country'!U239*'French Bonds'!F239 + 'Weights per Country'!V239*'Italian Bonds'!F239 + 'Weights per Country'!W239*'Spanish Bonds'!F239</f>
        <v>-0.510444617</v>
      </c>
      <c r="E238" s="3">
        <f>'Weights per Country'!T239*'German Bonds'!I239 + 'Weights per Country'!U239*'French Bonds'!H239 + 'Weights per Country'!V239*'Italian Bonds'!H239 + 'Weights per Country'!W239*'Spanish Bonds'!H239</f>
        <v>-0.4696379161</v>
      </c>
      <c r="F238" s="3">
        <f> 'Weights per Country'!T239*'German Bonds'!J239 + 'Weights per Country'!U239*'French Bonds'!I239 + 'Weights per Country'!V239*'Italian Bonds'!I239 + 'Weights per Country'!W239*'Spanish Bonds'!J239</f>
        <v>-0.2514882135</v>
      </c>
      <c r="G238" s="3">
        <f> 'Weights per Country'!T239*'German Bonds'!K239 + 'Weights per Country'!U239*'French Bonds'!K239 + 'Weights per Country'!V239*'Italian Bonds'!J239 + 'Weights per Country'!W239*'Spanish Bonds'!K239</f>
        <v>0.4250168951</v>
      </c>
      <c r="H238" s="3">
        <f> 'Weights per Country'!T239*'German Bonds'!L239 + 'Weights per Country'!U239*'French Bonds'!L239 + 'Weights per Country'!V239*'Italian Bonds'!K239 + 'Weights per Country'!W239*'Spanish Bonds'!L239</f>
        <v>1.186204521</v>
      </c>
    </row>
    <row r="239">
      <c r="A239" s="2">
        <v>42644.0</v>
      </c>
      <c r="B239" s="3">
        <f>'Weights per Country'!T240*'German Bonds'!B240 + 'Weights per Country'!U240*'French Bonds'!B240 + 'Weights per Country'!V240*'Italian Bonds'!B240 + 'Weights per Country'!W240*'Spanish Bonds'!B240</f>
        <v>-0.5931365721</v>
      </c>
      <c r="C239" s="3">
        <f>'Weights per Country'!T240*'German Bonds'!E240 + 'Weights per Country'!U240*'French Bonds'!D240 + 'Weights per Country'!V240*'Italian Bonds'!D240 + 'Weights per Country'!W240*'Spanish Bonds'!D240</f>
        <v>-0.5518309815</v>
      </c>
      <c r="D239" s="3">
        <f>'Weights per Country'!T240*'German Bonds'!G240 + 'Weights per Country'!U240*'French Bonds'!F240 + 'Weights per Country'!V240*'Italian Bonds'!F240 + 'Weights per Country'!W240*'Spanish Bonds'!F240</f>
        <v>-0.5017108009</v>
      </c>
      <c r="E239" s="3">
        <f>'Weights per Country'!T240*'German Bonds'!I240 + 'Weights per Country'!U240*'French Bonds'!H240 + 'Weights per Country'!V240*'Italian Bonds'!H240 + 'Weights per Country'!W240*'Spanish Bonds'!H240</f>
        <v>-0.381162403</v>
      </c>
      <c r="F239" s="3">
        <f> 'Weights per Country'!T240*'German Bonds'!J240 + 'Weights per Country'!U240*'French Bonds'!I240 + 'Weights per Country'!V240*'Italian Bonds'!I240 + 'Weights per Country'!W240*'Spanish Bonds'!J240</f>
        <v>-0.03119149305</v>
      </c>
      <c r="G239" s="3">
        <f> 'Weights per Country'!T240*'German Bonds'!K240 + 'Weights per Country'!U240*'French Bonds'!K240 + 'Weights per Country'!V240*'Italian Bonds'!J240 + 'Weights per Country'!W240*'Spanish Bonds'!K240</f>
        <v>0.7089309914</v>
      </c>
      <c r="H239" s="3">
        <f> 'Weights per Country'!T240*'German Bonds'!L240 + 'Weights per Country'!U240*'French Bonds'!L240 + 'Weights per Country'!V240*'Italian Bonds'!K240 + 'Weights per Country'!W240*'Spanish Bonds'!L240</f>
        <v>1.557267526</v>
      </c>
    </row>
    <row r="240">
      <c r="A240" s="2">
        <v>42675.0</v>
      </c>
      <c r="B240" s="3">
        <f>'Weights per Country'!T241*'German Bonds'!B241 + 'Weights per Country'!U241*'French Bonds'!B241 + 'Weights per Country'!V241*'Italian Bonds'!B241 + 'Weights per Country'!W241*'Spanish Bonds'!B241</f>
        <v>-0.6462610256</v>
      </c>
      <c r="C240" s="3">
        <f>'Weights per Country'!T241*'German Bonds'!E241 + 'Weights per Country'!U241*'French Bonds'!D241 + 'Weights per Country'!V241*'Italian Bonds'!D241 + 'Weights per Country'!W241*'Spanish Bonds'!D241</f>
        <v>-0.594330954</v>
      </c>
      <c r="D240" s="3">
        <f>'Weights per Country'!T241*'German Bonds'!G241 + 'Weights per Country'!U241*'French Bonds'!F241 + 'Weights per Country'!V241*'Italian Bonds'!F241 + 'Weights per Country'!W241*'Spanish Bonds'!F241</f>
        <v>-0.5664961735</v>
      </c>
      <c r="E240" s="3">
        <f>'Weights per Country'!T241*'German Bonds'!I241 + 'Weights per Country'!U241*'French Bonds'!H241 + 'Weights per Country'!V241*'Italian Bonds'!H241 + 'Weights per Country'!W241*'Spanish Bonds'!H241</f>
        <v>-0.4469399963</v>
      </c>
      <c r="F240" s="3">
        <f> 'Weights per Country'!T241*'German Bonds'!J241 + 'Weights per Country'!U241*'French Bonds'!I241 + 'Weights per Country'!V241*'Italian Bonds'!I241 + 'Weights per Country'!W241*'Spanish Bonds'!J241</f>
        <v>0.004079714883</v>
      </c>
      <c r="G240" s="3">
        <f> 'Weights per Country'!T241*'German Bonds'!K241 + 'Weights per Country'!U241*'French Bonds'!K241 + 'Weights per Country'!V241*'Italian Bonds'!J241 + 'Weights per Country'!W241*'Spanish Bonds'!K241</f>
        <v>0.8909442949</v>
      </c>
      <c r="H240" s="3">
        <f> 'Weights per Country'!T241*'German Bonds'!L241 + 'Weights per Country'!U241*'French Bonds'!L241 + 'Weights per Country'!V241*'Italian Bonds'!K241 + 'Weights per Country'!W241*'Spanish Bonds'!L241</f>
        <v>1.818707784</v>
      </c>
    </row>
    <row r="241">
      <c r="A241" s="2">
        <v>42705.0</v>
      </c>
      <c r="B241" s="3">
        <f>'Weights per Country'!T242*'German Bonds'!B242 + 'Weights per Country'!U242*'French Bonds'!B242 + 'Weights per Country'!V242*'Italian Bonds'!B242 + 'Weights per Country'!W242*'Spanish Bonds'!B242</f>
        <v>-0.7808736423</v>
      </c>
      <c r="C241" s="3">
        <f>'Weights per Country'!T242*'German Bonds'!E242 + 'Weights per Country'!U242*'French Bonds'!D242 + 'Weights per Country'!V242*'Italian Bonds'!D242 + 'Weights per Country'!W242*'Spanish Bonds'!D242</f>
        <v>-0.6495263676</v>
      </c>
      <c r="D241" s="3">
        <f>'Weights per Country'!T242*'German Bonds'!G242 + 'Weights per Country'!U242*'French Bonds'!F242 + 'Weights per Country'!V242*'Italian Bonds'!F242 + 'Weights per Country'!W242*'Spanish Bonds'!F242</f>
        <v>-0.6162280412</v>
      </c>
      <c r="E241" s="3">
        <f>'Weights per Country'!T242*'German Bonds'!I242 + 'Weights per Country'!U242*'French Bonds'!H242 + 'Weights per Country'!V242*'Italian Bonds'!H242 + 'Weights per Country'!W242*'Spanish Bonds'!H242</f>
        <v>-0.540672335</v>
      </c>
      <c r="F241" s="3">
        <f> 'Weights per Country'!T242*'German Bonds'!J242 + 'Weights per Country'!U242*'French Bonds'!I242 + 'Weights per Country'!V242*'Italian Bonds'!I242 + 'Weights per Country'!W242*'Spanish Bonds'!J242</f>
        <v>-0.09822619271</v>
      </c>
      <c r="G241" s="3">
        <f> 'Weights per Country'!T242*'German Bonds'!K242 + 'Weights per Country'!U242*'French Bonds'!K242 + 'Weights per Country'!V242*'Italian Bonds'!J242 + 'Weights per Country'!W242*'Spanish Bonds'!K242</f>
        <v>0.8930091078</v>
      </c>
      <c r="H241" s="3">
        <f> 'Weights per Country'!T242*'German Bonds'!L242 + 'Weights per Country'!U242*'French Bonds'!L242 + 'Weights per Country'!V242*'Italian Bonds'!K242 + 'Weights per Country'!W242*'Spanish Bonds'!L242</f>
        <v>1.785662931</v>
      </c>
    </row>
    <row r="242">
      <c r="A242" s="2">
        <v>42736.0</v>
      </c>
      <c r="B242" s="3">
        <f>'Weights per Country'!T243*'German Bonds'!B243 + 'Weights per Country'!U243*'French Bonds'!B243 + 'Weights per Country'!V243*'Italian Bonds'!B243 + 'Weights per Country'!W243*'Spanish Bonds'!B243</f>
        <v>-0.5965607623</v>
      </c>
      <c r="C242" s="3">
        <f>'Weights per Country'!T243*'German Bonds'!E243 + 'Weights per Country'!U243*'French Bonds'!D243 + 'Weights per Country'!V243*'Italian Bonds'!D243 + 'Weights per Country'!W243*'Spanish Bonds'!D243</f>
        <v>-0.5917478139</v>
      </c>
      <c r="D242" s="3">
        <f>'Weights per Country'!T243*'German Bonds'!G243 + 'Weights per Country'!U243*'French Bonds'!F243 + 'Weights per Country'!V243*'Italian Bonds'!F243 + 'Weights per Country'!W243*'Spanish Bonds'!F243</f>
        <v>-0.5022077731</v>
      </c>
      <c r="E242" s="3">
        <f>'Weights per Country'!T243*'German Bonds'!I243 + 'Weights per Country'!U243*'French Bonds'!H243 + 'Weights per Country'!V243*'Italian Bonds'!H243 + 'Weights per Country'!W243*'Spanish Bonds'!H243</f>
        <v>-0.3990390501</v>
      </c>
      <c r="F242" s="3">
        <f> 'Weights per Country'!T243*'German Bonds'!J243 + 'Weights per Country'!U243*'French Bonds'!I243 + 'Weights per Country'!V243*'Italian Bonds'!I243 + 'Weights per Country'!W243*'Spanish Bonds'!J243</f>
        <v>0.1073858651</v>
      </c>
      <c r="G242" s="3">
        <f> 'Weights per Country'!T243*'German Bonds'!K243 + 'Weights per Country'!U243*'French Bonds'!K243 + 'Weights per Country'!V243*'Italian Bonds'!J243 + 'Weights per Country'!W243*'Spanish Bonds'!K243</f>
        <v>1.089139494</v>
      </c>
      <c r="H242" s="3">
        <f> 'Weights per Country'!T243*'German Bonds'!L243 + 'Weights per Country'!U243*'French Bonds'!L243 + 'Weights per Country'!V243*'Italian Bonds'!K243 + 'Weights per Country'!W243*'Spanish Bonds'!L243</f>
        <v>2.09273995</v>
      </c>
    </row>
    <row r="243">
      <c r="A243" s="2">
        <v>42767.0</v>
      </c>
      <c r="B243" s="3">
        <f>'Weights per Country'!T244*'German Bonds'!B244 + 'Weights per Country'!U244*'French Bonds'!B244 + 'Weights per Country'!V244*'Italian Bonds'!B244 + 'Weights per Country'!W244*'Spanish Bonds'!B244</f>
        <v>-0.6710552903</v>
      </c>
      <c r="C243" s="3">
        <f>'Weights per Country'!T244*'German Bonds'!E244 + 'Weights per Country'!U244*'French Bonds'!D244 + 'Weights per Country'!V244*'Italian Bonds'!D244 + 'Weights per Country'!W244*'Spanish Bonds'!D244</f>
        <v>-0.5998185356</v>
      </c>
      <c r="D243" s="3">
        <f>'Weights per Country'!T244*'German Bonds'!G244 + 'Weights per Country'!U244*'French Bonds'!F244 + 'Weights per Country'!V244*'Italian Bonds'!F244 + 'Weights per Country'!W244*'Spanish Bonds'!F244</f>
        <v>-0.5756065434</v>
      </c>
      <c r="E243" s="3">
        <f>'Weights per Country'!T244*'German Bonds'!I244 + 'Weights per Country'!U244*'French Bonds'!H244 + 'Weights per Country'!V244*'Italian Bonds'!H244 + 'Weights per Country'!W244*'Spanish Bonds'!H244</f>
        <v>-0.4669925807</v>
      </c>
      <c r="F243" s="3">
        <f> 'Weights per Country'!T244*'German Bonds'!J244 + 'Weights per Country'!U244*'French Bonds'!I244 + 'Weights per Country'!V244*'Italian Bonds'!I244 + 'Weights per Country'!W244*'Spanish Bonds'!J244</f>
        <v>-0.001413470317</v>
      </c>
      <c r="G243" s="3">
        <f> 'Weights per Country'!T244*'German Bonds'!K244 + 'Weights per Country'!U244*'French Bonds'!K244 + 'Weights per Country'!V244*'Italian Bonds'!J244 + 'Weights per Country'!W244*'Spanish Bonds'!K244</f>
        <v>1.014441163</v>
      </c>
      <c r="H243" s="3">
        <f> 'Weights per Country'!T244*'German Bonds'!L244 + 'Weights per Country'!U244*'French Bonds'!L244 + 'Weights per Country'!V244*'Italian Bonds'!K244 + 'Weights per Country'!W244*'Spanish Bonds'!L244</f>
        <v>1.956628304</v>
      </c>
    </row>
    <row r="244">
      <c r="A244" s="2">
        <v>42795.0</v>
      </c>
      <c r="B244" s="3">
        <f>'Weights per Country'!T245*'German Bonds'!B245 + 'Weights per Country'!U245*'French Bonds'!B245 + 'Weights per Country'!V245*'Italian Bonds'!B245 + 'Weights per Country'!W245*'Spanish Bonds'!B245</f>
        <v>-0.6151090279</v>
      </c>
      <c r="C244" s="3">
        <f>'Weights per Country'!T245*'German Bonds'!E245 + 'Weights per Country'!U245*'French Bonds'!D245 + 'Weights per Country'!V245*'Italian Bonds'!D245 + 'Weights per Country'!W245*'Spanish Bonds'!D245</f>
        <v>-0.584744622</v>
      </c>
      <c r="D244" s="3">
        <f>'Weights per Country'!T245*'German Bonds'!G245 + 'Weights per Country'!U245*'French Bonds'!F245 + 'Weights per Country'!V245*'Italian Bonds'!F245 + 'Weights per Country'!W245*'Spanish Bonds'!F245</f>
        <v>-0.5005172795</v>
      </c>
      <c r="E244" s="3">
        <f>'Weights per Country'!T245*'German Bonds'!I245 + 'Weights per Country'!U245*'French Bonds'!H245 + 'Weights per Country'!V245*'Italian Bonds'!H245 + 'Weights per Country'!W245*'Spanish Bonds'!H245</f>
        <v>-0.4101758476</v>
      </c>
      <c r="F244" s="3">
        <f> 'Weights per Country'!T245*'German Bonds'!J245 + 'Weights per Country'!U245*'French Bonds'!I245 + 'Weights per Country'!V245*'Italian Bonds'!I245 + 'Weights per Country'!W245*'Spanish Bonds'!J245</f>
        <v>0.1874422281</v>
      </c>
      <c r="G244" s="3">
        <f> 'Weights per Country'!T245*'German Bonds'!K245 + 'Weights per Country'!U245*'French Bonds'!K245 + 'Weights per Country'!V245*'Italian Bonds'!J245 + 'Weights per Country'!W245*'Spanish Bonds'!K245</f>
        <v>1.116544776</v>
      </c>
      <c r="H244" s="3">
        <f> 'Weights per Country'!T245*'German Bonds'!L245 + 'Weights per Country'!U245*'French Bonds'!L245 + 'Weights per Country'!V245*'Italian Bonds'!K245 + 'Weights per Country'!W245*'Spanish Bonds'!L245</f>
        <v>2.059927573</v>
      </c>
    </row>
    <row r="245">
      <c r="A245" s="2">
        <v>42826.0</v>
      </c>
      <c r="B245" s="3">
        <f>'Weights per Country'!T246*'German Bonds'!B246 + 'Weights per Country'!U246*'French Bonds'!B246 + 'Weights per Country'!V246*'Italian Bonds'!B246 + 'Weights per Country'!W246*'Spanish Bonds'!B246</f>
        <v>-0.6277436566</v>
      </c>
      <c r="C245" s="3">
        <f>'Weights per Country'!T246*'German Bonds'!E246 + 'Weights per Country'!U246*'French Bonds'!D246 + 'Weights per Country'!V246*'Italian Bonds'!D246 + 'Weights per Country'!W246*'Spanish Bonds'!D246</f>
        <v>-0.5654974762</v>
      </c>
      <c r="D245" s="3">
        <f>'Weights per Country'!T246*'German Bonds'!G246 + 'Weights per Country'!U246*'French Bonds'!F246 + 'Weights per Country'!V246*'Italian Bonds'!F246 + 'Weights per Country'!W246*'Spanish Bonds'!F246</f>
        <v>-0.5308031855</v>
      </c>
      <c r="E245" s="3">
        <f>'Weights per Country'!T246*'German Bonds'!I246 + 'Weights per Country'!U246*'French Bonds'!H246 + 'Weights per Country'!V246*'Italian Bonds'!H246 + 'Weights per Country'!W246*'Spanish Bonds'!H246</f>
        <v>-0.462728593</v>
      </c>
      <c r="F245" s="3">
        <f> 'Weights per Country'!T246*'German Bonds'!J246 + 'Weights per Country'!U246*'French Bonds'!I246 + 'Weights per Country'!V246*'Italian Bonds'!I246 + 'Weights per Country'!W246*'Spanish Bonds'!J246</f>
        <v>0.09586763258</v>
      </c>
      <c r="G245" s="3">
        <f> 'Weights per Country'!T246*'German Bonds'!K246 + 'Weights per Country'!U246*'French Bonds'!K246 + 'Weights per Country'!V246*'Italian Bonds'!J246 + 'Weights per Country'!W246*'Spanish Bonds'!K246</f>
        <v>0.9938335613</v>
      </c>
      <c r="H245" s="3">
        <f> 'Weights per Country'!T246*'German Bonds'!L246 + 'Weights per Country'!U246*'French Bonds'!L246 + 'Weights per Country'!V246*'Italian Bonds'!K246 + 'Weights per Country'!W246*'Spanish Bonds'!L246</f>
        <v>2.029677431</v>
      </c>
    </row>
    <row r="246">
      <c r="A246" s="2">
        <v>42856.0</v>
      </c>
      <c r="B246" s="3">
        <f>'Weights per Country'!T247*'German Bonds'!B247 + 'Weights per Country'!U247*'French Bonds'!B247 + 'Weights per Country'!V247*'Italian Bonds'!B247 + 'Weights per Country'!W247*'Spanish Bonds'!B247</f>
        <v>-0.6314284462</v>
      </c>
      <c r="C246" s="3">
        <f>'Weights per Country'!T247*'German Bonds'!E247 + 'Weights per Country'!U247*'French Bonds'!D247 + 'Weights per Country'!V247*'Italian Bonds'!D247 + 'Weights per Country'!W247*'Spanish Bonds'!D247</f>
        <v>-0.5437619313</v>
      </c>
      <c r="D246" s="3">
        <f>'Weights per Country'!T247*'German Bonds'!G247 + 'Weights per Country'!U247*'French Bonds'!F247 + 'Weights per Country'!V247*'Italian Bonds'!F247 + 'Weights per Country'!W247*'Spanish Bonds'!F247</f>
        <v>-0.5469342531</v>
      </c>
      <c r="E246" s="3">
        <f>'Weights per Country'!T247*'German Bonds'!I247 + 'Weights per Country'!U247*'French Bonds'!H247 + 'Weights per Country'!V247*'Italian Bonds'!H247 + 'Weights per Country'!W247*'Spanish Bonds'!H247</f>
        <v>-0.4700833817</v>
      </c>
      <c r="F246" s="3">
        <f> 'Weights per Country'!T247*'German Bonds'!J247 + 'Weights per Country'!U247*'French Bonds'!I247 + 'Weights per Country'!V247*'Italian Bonds'!I247 + 'Weights per Country'!W247*'Spanish Bonds'!J247</f>
        <v>0.02210663684</v>
      </c>
      <c r="G246" s="3">
        <f> 'Weights per Country'!T247*'German Bonds'!K247 + 'Weights per Country'!U247*'French Bonds'!K247 + 'Weights per Country'!V247*'Italian Bonds'!J247 + 'Weights per Country'!W247*'Spanish Bonds'!K247</f>
        <v>1.002018838</v>
      </c>
      <c r="H246" s="3">
        <f> 'Weights per Country'!T247*'German Bonds'!L247 + 'Weights per Country'!U247*'French Bonds'!L247 + 'Weights per Country'!V247*'Italian Bonds'!K247 + 'Weights per Country'!W247*'Spanish Bonds'!L247</f>
        <v>2.034407843</v>
      </c>
    </row>
    <row r="247">
      <c r="A247" s="2">
        <v>42887.0</v>
      </c>
      <c r="B247" s="3">
        <f>'Weights per Country'!T248*'German Bonds'!B248 + 'Weights per Country'!U248*'French Bonds'!B248 + 'Weights per Country'!V248*'Italian Bonds'!B248 + 'Weights per Country'!W248*'Spanish Bonds'!B248</f>
        <v>-0.6001379303</v>
      </c>
      <c r="C247" s="3">
        <f>'Weights per Country'!T248*'German Bonds'!E248 + 'Weights per Country'!U248*'French Bonds'!D248 + 'Weights per Country'!V248*'Italian Bonds'!D248 + 'Weights per Country'!W248*'Spanish Bonds'!D248</f>
        <v>-0.560342062</v>
      </c>
      <c r="D247" s="3">
        <f>'Weights per Country'!T248*'German Bonds'!G248 + 'Weights per Country'!U248*'French Bonds'!F248 + 'Weights per Country'!V248*'Italian Bonds'!F248 + 'Weights per Country'!W248*'Spanish Bonds'!F248</f>
        <v>-0.5328369497</v>
      </c>
      <c r="E247" s="3">
        <f>'Weights per Country'!T248*'German Bonds'!I248 + 'Weights per Country'!U248*'French Bonds'!H248 + 'Weights per Country'!V248*'Italian Bonds'!H248 + 'Weights per Country'!W248*'Spanish Bonds'!H248</f>
        <v>-0.4094282364</v>
      </c>
      <c r="F247" s="3">
        <f> 'Weights per Country'!T248*'German Bonds'!J248 + 'Weights per Country'!U248*'French Bonds'!I248 + 'Weights per Country'!V248*'Italian Bonds'!I248 + 'Weights per Country'!W248*'Spanish Bonds'!J248</f>
        <v>0.1253833288</v>
      </c>
      <c r="G247" s="3">
        <f> 'Weights per Country'!T248*'German Bonds'!K248 + 'Weights per Country'!U248*'French Bonds'!K248 + 'Weights per Country'!V248*'Italian Bonds'!J248 + 'Weights per Country'!W248*'Spanish Bonds'!K248</f>
        <v>0.9841606223</v>
      </c>
      <c r="H247" s="3">
        <f> 'Weights per Country'!T248*'German Bonds'!L248 + 'Weights per Country'!U248*'French Bonds'!L248 + 'Weights per Country'!V248*'Italian Bonds'!K248 + 'Weights per Country'!W248*'Spanish Bonds'!L248</f>
        <v>2.076608832</v>
      </c>
    </row>
    <row r="248">
      <c r="A248" s="2">
        <v>42917.0</v>
      </c>
      <c r="B248" s="3">
        <f>'Weights per Country'!T249*'German Bonds'!B249 + 'Weights per Country'!U249*'French Bonds'!B249 + 'Weights per Country'!V249*'Italian Bonds'!B249 + 'Weights per Country'!W249*'Spanish Bonds'!B249</f>
        <v>-0.6195331126</v>
      </c>
      <c r="C248" s="3">
        <f>'Weights per Country'!T249*'German Bonds'!E249 + 'Weights per Country'!U249*'French Bonds'!D249 + 'Weights per Country'!V249*'Italian Bonds'!D249 + 'Weights per Country'!W249*'Spanish Bonds'!D249</f>
        <v>-0.5577207592</v>
      </c>
      <c r="D248" s="3">
        <f>'Weights per Country'!T249*'German Bonds'!G249 + 'Weights per Country'!U249*'French Bonds'!F249 + 'Weights per Country'!V249*'Italian Bonds'!F249 + 'Weights per Country'!W249*'Spanish Bonds'!F249</f>
        <v>-0.5188663314</v>
      </c>
      <c r="E248" s="3">
        <f>'Weights per Country'!T249*'German Bonds'!I249 + 'Weights per Country'!U249*'French Bonds'!H249 + 'Weights per Country'!V249*'Italian Bonds'!H249 + 'Weights per Country'!W249*'Spanish Bonds'!H249</f>
        <v>-0.4810509902</v>
      </c>
      <c r="F248" s="3">
        <f> 'Weights per Country'!T249*'German Bonds'!J249 + 'Weights per Country'!U249*'French Bonds'!I249 + 'Weights per Country'!V249*'Italian Bonds'!I249 + 'Weights per Country'!W249*'Spanish Bonds'!J249</f>
        <v>0.1021224836</v>
      </c>
      <c r="G248" s="3">
        <f> 'Weights per Country'!T249*'German Bonds'!K249 + 'Weights per Country'!U249*'French Bonds'!K249 + 'Weights per Country'!V249*'Italian Bonds'!J249 + 'Weights per Country'!W249*'Spanish Bonds'!K249</f>
        <v>1.036133914</v>
      </c>
      <c r="H248" s="3">
        <f> 'Weights per Country'!T249*'German Bonds'!L249 + 'Weights per Country'!U249*'French Bonds'!L249 + 'Weights per Country'!V249*'Italian Bonds'!K249 + 'Weights per Country'!W249*'Spanish Bonds'!L249</f>
        <v>2.074893227</v>
      </c>
    </row>
    <row r="249">
      <c r="A249" s="2">
        <v>42948.0</v>
      </c>
      <c r="B249" s="3">
        <f>'Weights per Country'!T250*'German Bonds'!B250 + 'Weights per Country'!U250*'French Bonds'!B250 + 'Weights per Country'!V250*'Italian Bonds'!B250 + 'Weights per Country'!W250*'Spanish Bonds'!B250</f>
        <v>-0.6025920464</v>
      </c>
      <c r="C249" s="3">
        <f>'Weights per Country'!T250*'German Bonds'!E250 + 'Weights per Country'!U250*'French Bonds'!D250 + 'Weights per Country'!V250*'Italian Bonds'!D250 + 'Weights per Country'!W250*'Spanish Bonds'!D250</f>
        <v>-0.5804081478</v>
      </c>
      <c r="D249" s="3">
        <f>'Weights per Country'!T250*'German Bonds'!G250 + 'Weights per Country'!U250*'French Bonds'!F250 + 'Weights per Country'!V250*'Italian Bonds'!F250 + 'Weights per Country'!W250*'Spanish Bonds'!F250</f>
        <v>-0.5477156532</v>
      </c>
      <c r="E249" s="3">
        <f>'Weights per Country'!T250*'German Bonds'!I250 + 'Weights per Country'!U250*'French Bonds'!H250 + 'Weights per Country'!V250*'Italian Bonds'!H250 + 'Weights per Country'!W250*'Spanish Bonds'!H250</f>
        <v>-0.4998826987</v>
      </c>
      <c r="F249" s="3">
        <f> 'Weights per Country'!T250*'German Bonds'!J250 + 'Weights per Country'!U250*'French Bonds'!I250 + 'Weights per Country'!V250*'Italian Bonds'!I250 + 'Weights per Country'!W250*'Spanish Bonds'!J250</f>
        <v>0.02841964139</v>
      </c>
      <c r="G249" s="3">
        <f> 'Weights per Country'!T250*'German Bonds'!K250 + 'Weights per Country'!U250*'French Bonds'!K250 + 'Weights per Country'!V250*'Italian Bonds'!J250 + 'Weights per Country'!W250*'Spanish Bonds'!K250</f>
        <v>0.9711003069</v>
      </c>
      <c r="H249" s="3">
        <f> 'Weights per Country'!T250*'German Bonds'!L250 + 'Weights per Country'!U250*'French Bonds'!L250 + 'Weights per Country'!V250*'Italian Bonds'!K250 + 'Weights per Country'!W250*'Spanish Bonds'!L250</f>
        <v>1.967950196</v>
      </c>
    </row>
    <row r="250">
      <c r="A250" s="2">
        <v>42979.0</v>
      </c>
      <c r="B250" s="3">
        <f>'Weights per Country'!T251*'German Bonds'!B251 + 'Weights per Country'!U251*'French Bonds'!B251 + 'Weights per Country'!V251*'Italian Bonds'!B251 + 'Weights per Country'!W251*'Spanish Bonds'!B251</f>
        <v>-0.5765568809</v>
      </c>
      <c r="C250" s="3">
        <f>'Weights per Country'!T251*'German Bonds'!E251 + 'Weights per Country'!U251*'French Bonds'!D251 + 'Weights per Country'!V251*'Italian Bonds'!D251 + 'Weights per Country'!W251*'Spanish Bonds'!D251</f>
        <v>-0.625627935</v>
      </c>
      <c r="D250" s="3">
        <f>'Weights per Country'!T251*'German Bonds'!G251 + 'Weights per Country'!U251*'French Bonds'!F251 + 'Weights per Country'!V251*'Italian Bonds'!F251 + 'Weights per Country'!W251*'Spanish Bonds'!F251</f>
        <v>-0.5554643081</v>
      </c>
      <c r="E250" s="3">
        <f>'Weights per Country'!T251*'German Bonds'!I251 + 'Weights per Country'!U251*'French Bonds'!H251 + 'Weights per Country'!V251*'Italian Bonds'!H251 + 'Weights per Country'!W251*'Spanish Bonds'!H251</f>
        <v>-0.4957162293</v>
      </c>
      <c r="F250" s="3">
        <f> 'Weights per Country'!T251*'German Bonds'!J251 + 'Weights per Country'!U251*'French Bonds'!I251 + 'Weights per Country'!V251*'Italian Bonds'!I251 + 'Weights per Country'!W251*'Spanish Bonds'!J251</f>
        <v>0.09947506893</v>
      </c>
      <c r="G250" s="3">
        <f> 'Weights per Country'!T251*'German Bonds'!K251 + 'Weights per Country'!U251*'French Bonds'!K251 + 'Weights per Country'!V251*'Italian Bonds'!J251 + 'Weights per Country'!W251*'Spanish Bonds'!K251</f>
        <v>0.9978445267</v>
      </c>
      <c r="H250" s="3">
        <f> 'Weights per Country'!T251*'German Bonds'!L251 + 'Weights per Country'!U251*'French Bonds'!L251 + 'Weights per Country'!V251*'Italian Bonds'!K251 + 'Weights per Country'!W251*'Spanish Bonds'!L251</f>
        <v>2.061220114</v>
      </c>
    </row>
    <row r="251">
      <c r="A251" s="2">
        <v>43009.0</v>
      </c>
      <c r="B251" s="3">
        <f>'Weights per Country'!T252*'German Bonds'!B252 + 'Weights per Country'!U252*'French Bonds'!B252 + 'Weights per Country'!V252*'Italian Bonds'!B252 + 'Weights per Country'!W252*'Spanish Bonds'!B252</f>
        <v>-0.6647991104</v>
      </c>
      <c r="C251" s="3">
        <f>'Weights per Country'!T252*'German Bonds'!E252 + 'Weights per Country'!U252*'French Bonds'!D252 + 'Weights per Country'!V252*'Italian Bonds'!D252 + 'Weights per Country'!W252*'Spanish Bonds'!D252</f>
        <v>-0.6038101125</v>
      </c>
      <c r="D251" s="3">
        <f>'Weights per Country'!T252*'German Bonds'!G252 + 'Weights per Country'!U252*'French Bonds'!F252 + 'Weights per Country'!V252*'Italian Bonds'!F252 + 'Weights per Country'!W252*'Spanish Bonds'!F252</f>
        <v>-0.5794260741</v>
      </c>
      <c r="E251" s="3">
        <f>'Weights per Country'!T252*'German Bonds'!I252 + 'Weights per Country'!U252*'French Bonds'!H252 + 'Weights per Country'!V252*'Italian Bonds'!H252 + 'Weights per Country'!W252*'Spanish Bonds'!H252</f>
        <v>-0.5279650726</v>
      </c>
      <c r="F251" s="3">
        <f> 'Weights per Country'!T252*'German Bonds'!J252 + 'Weights per Country'!U252*'French Bonds'!I252 + 'Weights per Country'!V252*'Italian Bonds'!I252 + 'Weights per Country'!W252*'Spanish Bonds'!J252</f>
        <v>-0.01349479354</v>
      </c>
      <c r="G251" s="3">
        <f> 'Weights per Country'!T252*'German Bonds'!K252 + 'Weights per Country'!U252*'French Bonds'!K252 + 'Weights per Country'!V252*'Italian Bonds'!J252 + 'Weights per Country'!W252*'Spanish Bonds'!K252</f>
        <v>0.9372266427</v>
      </c>
      <c r="H251" s="3">
        <f> 'Weights per Country'!T252*'German Bonds'!L252 + 'Weights per Country'!U252*'French Bonds'!L252 + 'Weights per Country'!V252*'Italian Bonds'!K252 + 'Weights per Country'!W252*'Spanish Bonds'!L252</f>
        <v>1.953928528</v>
      </c>
    </row>
    <row r="252">
      <c r="A252" s="2">
        <v>43040.0</v>
      </c>
      <c r="B252" s="3">
        <f>'Weights per Country'!T253*'German Bonds'!B253 + 'Weights per Country'!U253*'French Bonds'!B253 + 'Weights per Country'!V253*'Italian Bonds'!B253 + 'Weights per Country'!W253*'Spanish Bonds'!B253</f>
        <v>-0.7558525323</v>
      </c>
      <c r="C252" s="3">
        <f>'Weights per Country'!T253*'German Bonds'!E253 + 'Weights per Country'!U253*'French Bonds'!D253 + 'Weights per Country'!V253*'Italian Bonds'!D253 + 'Weights per Country'!W253*'Spanish Bonds'!D253</f>
        <v>-0.6381651754</v>
      </c>
      <c r="D252" s="3">
        <f>'Weights per Country'!T253*'German Bonds'!G253 + 'Weights per Country'!U253*'French Bonds'!F253 + 'Weights per Country'!V253*'Italian Bonds'!F253 + 'Weights per Country'!W253*'Spanish Bonds'!F253</f>
        <v>-0.6034012064</v>
      </c>
      <c r="E252" s="3">
        <f>'Weights per Country'!T253*'German Bonds'!I253 + 'Weights per Country'!U253*'French Bonds'!H253 + 'Weights per Country'!V253*'Italian Bonds'!H253 + 'Weights per Country'!W253*'Spanish Bonds'!H253</f>
        <v>-0.5079643878</v>
      </c>
      <c r="F252" s="3">
        <f> 'Weights per Country'!T253*'German Bonds'!J253 + 'Weights per Country'!U253*'French Bonds'!I253 + 'Weights per Country'!V253*'Italian Bonds'!I253 + 'Weights per Country'!W253*'Spanish Bonds'!J253</f>
        <v>0.01026236662</v>
      </c>
      <c r="G252" s="3">
        <f> 'Weights per Country'!T253*'German Bonds'!K253 + 'Weights per Country'!U253*'French Bonds'!K253 + 'Weights per Country'!V253*'Italian Bonds'!J253 + 'Weights per Country'!W253*'Spanish Bonds'!K253</f>
        <v>0.8927717549</v>
      </c>
      <c r="H252" s="3">
        <f> 'Weights per Country'!T253*'German Bonds'!L253 + 'Weights per Country'!U253*'French Bonds'!L253 + 'Weights per Country'!V253*'Italian Bonds'!K253 + 'Weights per Country'!W253*'Spanish Bonds'!L253</f>
        <v>1.896604957</v>
      </c>
    </row>
    <row r="253">
      <c r="A253" s="2">
        <v>43070.0</v>
      </c>
      <c r="B253" s="3">
        <f>'Weights per Country'!T254*'German Bonds'!B254 + 'Weights per Country'!U254*'French Bonds'!B254 + 'Weights per Country'!V254*'Italian Bonds'!B254 + 'Weights per Country'!W254*'Spanish Bonds'!B254</f>
        <v>-0.6981584853</v>
      </c>
      <c r="C253" s="3">
        <f>'Weights per Country'!T254*'German Bonds'!E254 + 'Weights per Country'!U254*'French Bonds'!D254 + 'Weights per Country'!V254*'Italian Bonds'!D254 + 'Weights per Country'!W254*'Spanish Bonds'!D254</f>
        <v>-0.6888029634</v>
      </c>
      <c r="D253" s="3">
        <f>'Weights per Country'!T254*'German Bonds'!G254 + 'Weights per Country'!U254*'French Bonds'!F254 + 'Weights per Country'!V254*'Italian Bonds'!F254 + 'Weights per Country'!W254*'Spanish Bonds'!F254</f>
        <v>-0.5978927487</v>
      </c>
      <c r="E253" s="3">
        <f>'Weights per Country'!T254*'German Bonds'!I254 + 'Weights per Country'!U254*'French Bonds'!H254 + 'Weights per Country'!V254*'Italian Bonds'!H254 + 'Weights per Country'!W254*'Spanish Bonds'!H254</f>
        <v>-0.4187585483</v>
      </c>
      <c r="F253" s="3">
        <f> 'Weights per Country'!T254*'German Bonds'!J254 + 'Weights per Country'!U254*'French Bonds'!I254 + 'Weights per Country'!V254*'Italian Bonds'!I254 + 'Weights per Country'!W254*'Spanish Bonds'!J254</f>
        <v>0.1194550337</v>
      </c>
      <c r="G253" s="3">
        <f> 'Weights per Country'!T254*'German Bonds'!K254 + 'Weights per Country'!U254*'French Bonds'!K254 + 'Weights per Country'!V254*'Italian Bonds'!J254 + 'Weights per Country'!W254*'Spanish Bonds'!K254</f>
        <v>0.9470373728</v>
      </c>
      <c r="H253" s="3">
        <f> 'Weights per Country'!T254*'German Bonds'!L254 + 'Weights per Country'!U254*'French Bonds'!L254 + 'Weights per Country'!V254*'Italian Bonds'!K254 + 'Weights per Country'!W254*'Spanish Bonds'!L254</f>
        <v>2.040005557</v>
      </c>
    </row>
    <row r="254">
      <c r="A254" s="2">
        <v>43101.0</v>
      </c>
      <c r="B254" s="3">
        <f>'Weights per Country'!T255*'German Bonds'!B255 + 'Weights per Country'!U255*'French Bonds'!B255 + 'Weights per Country'!V255*'Italian Bonds'!B255 + 'Weights per Country'!W255*'Spanish Bonds'!B255</f>
        <v>-0.5900649741</v>
      </c>
      <c r="C254" s="3">
        <f>'Weights per Country'!T255*'German Bonds'!E255 + 'Weights per Country'!U255*'French Bonds'!D255 + 'Weights per Country'!V255*'Italian Bonds'!D255 + 'Weights per Country'!W255*'Spanish Bonds'!D255</f>
        <v>-0.5916191909</v>
      </c>
      <c r="D254" s="3">
        <f>'Weights per Country'!T255*'German Bonds'!G255 + 'Weights per Country'!U255*'French Bonds'!F255 + 'Weights per Country'!V255*'Italian Bonds'!F255 + 'Weights per Country'!W255*'Spanish Bonds'!F255</f>
        <v>-0.5236274825</v>
      </c>
      <c r="E254" s="3">
        <f>'Weights per Country'!T255*'German Bonds'!I255 + 'Weights per Country'!U255*'French Bonds'!H255 + 'Weights per Country'!V255*'Italian Bonds'!H255 + 'Weights per Country'!W255*'Spanish Bonds'!H255</f>
        <v>-0.3738671309</v>
      </c>
      <c r="F254" s="3">
        <f> 'Weights per Country'!T255*'German Bonds'!J255 + 'Weights per Country'!U255*'French Bonds'!I255 + 'Weights per Country'!V255*'Italian Bonds'!I255 + 'Weights per Country'!W255*'Spanish Bonds'!J255</f>
        <v>0.2671846537</v>
      </c>
      <c r="G254" s="3">
        <f> 'Weights per Country'!T255*'German Bonds'!K255 + 'Weights per Country'!U255*'French Bonds'!K255 + 'Weights per Country'!V255*'Italian Bonds'!J255 + 'Weights per Country'!W255*'Spanish Bonds'!K255</f>
        <v>1.088366972</v>
      </c>
      <c r="H254" s="3">
        <f> 'Weights per Country'!T255*'German Bonds'!L255 + 'Weights per Country'!U255*'French Bonds'!L255 + 'Weights per Country'!V255*'Italian Bonds'!K255 + 'Weights per Country'!W255*'Spanish Bonds'!L255</f>
        <v>1.982699743</v>
      </c>
    </row>
    <row r="255">
      <c r="A255" s="2">
        <v>43132.0</v>
      </c>
      <c r="B255" s="3">
        <f>'Weights per Country'!T256*'German Bonds'!B256 + 'Weights per Country'!U256*'French Bonds'!B256 + 'Weights per Country'!V256*'Italian Bonds'!B256 + 'Weights per Country'!W256*'Spanish Bonds'!B256</f>
        <v>-0.5895741323</v>
      </c>
      <c r="C255" s="3">
        <f>'Weights per Country'!T256*'German Bonds'!E256 + 'Weights per Country'!U256*'French Bonds'!D256 + 'Weights per Country'!V256*'Italian Bonds'!D256 + 'Weights per Country'!W256*'Spanish Bonds'!D256</f>
        <v>-0.5471769511</v>
      </c>
      <c r="D255" s="3">
        <f>'Weights per Country'!T256*'German Bonds'!G256 + 'Weights per Country'!U256*'French Bonds'!F256 + 'Weights per Country'!V256*'Italian Bonds'!F256 + 'Weights per Country'!W256*'Spanish Bonds'!F256</f>
        <v>-0.5399295649</v>
      </c>
      <c r="E255" s="3">
        <f>'Weights per Country'!T256*'German Bonds'!I256 + 'Weights per Country'!U256*'French Bonds'!H256 + 'Weights per Country'!V256*'Italian Bonds'!H256 + 'Weights per Country'!W256*'Spanish Bonds'!H256</f>
        <v>-0.3901654853</v>
      </c>
      <c r="F255" s="3">
        <f> 'Weights per Country'!T256*'German Bonds'!J256 + 'Weights per Country'!U256*'French Bonds'!I256 + 'Weights per Country'!V256*'Italian Bonds'!I256 + 'Weights per Country'!W256*'Spanish Bonds'!J256</f>
        <v>0.2483361225</v>
      </c>
      <c r="G255" s="3">
        <f> 'Weights per Country'!T256*'German Bonds'!K256 + 'Weights per Country'!U256*'French Bonds'!K256 + 'Weights per Country'!V256*'Italian Bonds'!J256 + 'Weights per Country'!W256*'Spanish Bonds'!K256</f>
        <v>1.097943945</v>
      </c>
      <c r="H255" s="3">
        <f> 'Weights per Country'!T256*'German Bonds'!L256 + 'Weights per Country'!U256*'French Bonds'!L256 + 'Weights per Country'!V256*'Italian Bonds'!K256 + 'Weights per Country'!W256*'Spanish Bonds'!L256</f>
        <v>1.972679635</v>
      </c>
    </row>
    <row r="256">
      <c r="A256" s="2">
        <v>43160.0</v>
      </c>
      <c r="B256" s="3">
        <f>'Weights per Country'!T257*'German Bonds'!B257 + 'Weights per Country'!U257*'French Bonds'!B257 + 'Weights per Country'!V257*'Italian Bonds'!B257 + 'Weights per Country'!W257*'Spanish Bonds'!B257</f>
        <v>-0.6308854234</v>
      </c>
      <c r="C256" s="3">
        <f>'Weights per Country'!T257*'German Bonds'!E257 + 'Weights per Country'!U257*'French Bonds'!D257 + 'Weights per Country'!V257*'Italian Bonds'!D257 + 'Weights per Country'!W257*'Spanish Bonds'!D257</f>
        <v>-0.5628536165</v>
      </c>
      <c r="D256" s="3">
        <f>'Weights per Country'!T257*'German Bonds'!G257 + 'Weights per Country'!U257*'French Bonds'!F257 + 'Weights per Country'!V257*'Italian Bonds'!F257 + 'Weights per Country'!W257*'Spanish Bonds'!F257</f>
        <v>-0.5539306403</v>
      </c>
      <c r="E256" s="3">
        <f>'Weights per Country'!T257*'German Bonds'!I257 + 'Weights per Country'!U257*'French Bonds'!H257 + 'Weights per Country'!V257*'Italian Bonds'!H257 + 'Weights per Country'!W257*'Spanish Bonds'!H257</f>
        <v>-0.4409298238</v>
      </c>
      <c r="F256" s="3">
        <f> 'Weights per Country'!T257*'German Bonds'!J257 + 'Weights per Country'!U257*'French Bonds'!I257 + 'Weights per Country'!V257*'Italian Bonds'!I257 + 'Weights per Country'!W257*'Spanish Bonds'!J257</f>
        <v>0.1195933941</v>
      </c>
      <c r="G256" s="3">
        <f> 'Weights per Country'!T257*'German Bonds'!K257 + 'Weights per Country'!U257*'French Bonds'!K257 + 'Weights per Country'!V257*'Italian Bonds'!J257 + 'Weights per Country'!W257*'Spanish Bonds'!K257</f>
        <v>0.9510953897</v>
      </c>
      <c r="H256" s="3">
        <f> 'Weights per Country'!T257*'German Bonds'!L257 + 'Weights per Country'!U257*'French Bonds'!L257 + 'Weights per Country'!V257*'Italian Bonds'!K257 + 'Weights per Country'!W257*'Spanish Bonds'!L257</f>
        <v>1.771319701</v>
      </c>
    </row>
    <row r="257">
      <c r="A257" s="2">
        <v>43191.0</v>
      </c>
      <c r="B257" s="3">
        <f>'Weights per Country'!T258*'German Bonds'!B258 + 'Weights per Country'!U258*'French Bonds'!B258 + 'Weights per Country'!V258*'Italian Bonds'!B258 + 'Weights per Country'!W258*'Spanish Bonds'!B258</f>
        <v>-0.5570386995</v>
      </c>
      <c r="C257" s="3">
        <f>'Weights per Country'!T258*'German Bonds'!E258 + 'Weights per Country'!U258*'French Bonds'!D258 + 'Weights per Country'!V258*'Italian Bonds'!D258 + 'Weights per Country'!W258*'Spanish Bonds'!D258</f>
        <v>-0.5542182461</v>
      </c>
      <c r="D257" s="3">
        <f>'Weights per Country'!T258*'German Bonds'!G258 + 'Weights per Country'!U258*'French Bonds'!F258 + 'Weights per Country'!V258*'Italian Bonds'!F258 + 'Weights per Country'!W258*'Spanish Bonds'!F258</f>
        <v>-0.4916392527</v>
      </c>
      <c r="E257" s="3">
        <f>'Weights per Country'!T258*'German Bonds'!I258 + 'Weights per Country'!U258*'French Bonds'!H258 + 'Weights per Country'!V258*'Italian Bonds'!H258 + 'Weights per Country'!W258*'Spanish Bonds'!H258</f>
        <v>-0.3697437217</v>
      </c>
      <c r="F257" s="3">
        <f> 'Weights per Country'!T258*'German Bonds'!J258 + 'Weights per Country'!U258*'French Bonds'!I258 + 'Weights per Country'!V258*'Italian Bonds'!I258 + 'Weights per Country'!W258*'Spanish Bonds'!J258</f>
        <v>0.1985749195</v>
      </c>
      <c r="G257" s="3">
        <f> 'Weights per Country'!T258*'German Bonds'!K258 + 'Weights per Country'!U258*'French Bonds'!K258 + 'Weights per Country'!V258*'Italian Bonds'!J258 + 'Weights per Country'!W258*'Spanish Bonds'!K258</f>
        <v>0.9816508037</v>
      </c>
      <c r="H257" s="3">
        <f> 'Weights per Country'!T258*'German Bonds'!L258 + 'Weights per Country'!U258*'French Bonds'!L258 + 'Weights per Country'!V258*'Italian Bonds'!K258 + 'Weights per Country'!W258*'Spanish Bonds'!L258</f>
        <v>1.848260638</v>
      </c>
    </row>
    <row r="258">
      <c r="A258" s="2">
        <v>43221.0</v>
      </c>
      <c r="B258" s="3">
        <f>'Weights per Country'!T259*'German Bonds'!B259 + 'Weights per Country'!U259*'French Bonds'!B259 + 'Weights per Country'!V259*'Italian Bonds'!B259 + 'Weights per Country'!W259*'Spanish Bonds'!B259</f>
        <v>-0.5461553844</v>
      </c>
      <c r="C258" s="3">
        <f>'Weights per Country'!T259*'German Bonds'!E259 + 'Weights per Country'!U259*'French Bonds'!D259 + 'Weights per Country'!V259*'Italian Bonds'!D259 + 'Weights per Country'!W259*'Spanish Bonds'!D259</f>
        <v>-0.4278952067</v>
      </c>
      <c r="D258" s="3">
        <f>'Weights per Country'!T259*'German Bonds'!G259 + 'Weights per Country'!U259*'French Bonds'!F259 + 'Weights per Country'!V259*'Italian Bonds'!F259 + 'Weights per Country'!W259*'Spanish Bonds'!F259</f>
        <v>-0.3444081931</v>
      </c>
      <c r="E258" s="3">
        <f>'Weights per Country'!T259*'German Bonds'!I259 + 'Weights per Country'!U259*'French Bonds'!H259 + 'Weights per Country'!V259*'Italian Bonds'!H259 + 'Weights per Country'!W259*'Spanish Bonds'!H259</f>
        <v>-0.1864784384</v>
      </c>
      <c r="F258" s="3">
        <f> 'Weights per Country'!T259*'German Bonds'!J259 + 'Weights per Country'!U259*'French Bonds'!I259 + 'Weights per Country'!V259*'Italian Bonds'!I259 + 'Weights per Country'!W259*'Spanish Bonds'!J259</f>
        <v>0.3533562329</v>
      </c>
      <c r="G258" s="3">
        <f> 'Weights per Country'!T259*'German Bonds'!K259 + 'Weights per Country'!U259*'French Bonds'!K259 + 'Weights per Country'!V259*'Italian Bonds'!J259 + 'Weights per Country'!W259*'Spanish Bonds'!K259</f>
        <v>1.132078799</v>
      </c>
      <c r="H258" s="3">
        <f> 'Weights per Country'!T259*'German Bonds'!L259 + 'Weights per Country'!U259*'French Bonds'!L259 + 'Weights per Country'!V259*'Italian Bonds'!K259 + 'Weights per Country'!W259*'Spanish Bonds'!L259</f>
        <v>1.917337821</v>
      </c>
    </row>
    <row r="259">
      <c r="A259" s="2">
        <v>43252.0</v>
      </c>
      <c r="B259" s="3">
        <f>'Weights per Country'!T260*'German Bonds'!B260 + 'Weights per Country'!U260*'French Bonds'!B260 + 'Weights per Country'!V260*'Italian Bonds'!B260 + 'Weights per Country'!W260*'Spanish Bonds'!B260</f>
        <v>-0.5019075393</v>
      </c>
      <c r="C259" s="3">
        <f>'Weights per Country'!T260*'German Bonds'!E260 + 'Weights per Country'!U260*'French Bonds'!D260 + 'Weights per Country'!V260*'Italian Bonds'!D260 + 'Weights per Country'!W260*'Spanish Bonds'!D260</f>
        <v>-0.4654816712</v>
      </c>
      <c r="D259" s="3">
        <f>'Weights per Country'!T260*'German Bonds'!G260 + 'Weights per Country'!U260*'French Bonds'!F260 + 'Weights per Country'!V260*'Italian Bonds'!F260 + 'Weights per Country'!W260*'Spanish Bonds'!F260</f>
        <v>-0.4090228855</v>
      </c>
      <c r="E259" s="3">
        <f>'Weights per Country'!T260*'German Bonds'!I260 + 'Weights per Country'!U260*'French Bonds'!H260 + 'Weights per Country'!V260*'Italian Bonds'!H260 + 'Weights per Country'!W260*'Spanish Bonds'!H260</f>
        <v>-0.3065864699</v>
      </c>
      <c r="F259" s="3">
        <f> 'Weights per Country'!T260*'German Bonds'!J260 + 'Weights per Country'!U260*'French Bonds'!I260 + 'Weights per Country'!V260*'Italian Bonds'!I260 + 'Weights per Country'!W260*'Spanish Bonds'!J260</f>
        <v>0.3079326722</v>
      </c>
      <c r="G259" s="3">
        <f> 'Weights per Country'!T260*'German Bonds'!K260 + 'Weights per Country'!U260*'French Bonds'!K260 + 'Weights per Country'!V260*'Italian Bonds'!J260 + 'Weights per Country'!W260*'Spanish Bonds'!K260</f>
        <v>1.067146702</v>
      </c>
      <c r="H259" s="3">
        <f> 'Weights per Country'!T260*'German Bonds'!L260 + 'Weights per Country'!U260*'French Bonds'!L260 + 'Weights per Country'!V260*'Italian Bonds'!K260 + 'Weights per Country'!W260*'Spanish Bonds'!L260</f>
        <v>1.886748153</v>
      </c>
    </row>
    <row r="260">
      <c r="A260" s="2">
        <v>43282.0</v>
      </c>
      <c r="B260" s="3">
        <f>'Weights per Country'!T261*'German Bonds'!B261 + 'Weights per Country'!U261*'French Bonds'!B261 + 'Weights per Country'!V261*'Italian Bonds'!B261 + 'Weights per Country'!W261*'Spanish Bonds'!B261</f>
        <v>-0.4951188273</v>
      </c>
      <c r="C260" s="3">
        <f>'Weights per Country'!T261*'German Bonds'!E261 + 'Weights per Country'!U261*'French Bonds'!D261 + 'Weights per Country'!V261*'Italian Bonds'!D261 + 'Weights per Country'!W261*'Spanish Bonds'!D261</f>
        <v>-0.4318330606</v>
      </c>
      <c r="D260" s="3">
        <f>'Weights per Country'!T261*'German Bonds'!G261 + 'Weights per Country'!U261*'French Bonds'!F261 + 'Weights per Country'!V261*'Italian Bonds'!F261 + 'Weights per Country'!W261*'Spanish Bonds'!F261</f>
        <v>-0.4044480329</v>
      </c>
      <c r="E260" s="3">
        <f>'Weights per Country'!T261*'German Bonds'!I261 + 'Weights per Country'!U261*'French Bonds'!H261 + 'Weights per Country'!V261*'Italian Bonds'!H261 + 'Weights per Country'!W261*'Spanish Bonds'!H261</f>
        <v>-0.2384214034</v>
      </c>
      <c r="F260" s="3">
        <f> 'Weights per Country'!T261*'German Bonds'!J261 + 'Weights per Country'!U261*'French Bonds'!I261 + 'Weights per Country'!V261*'Italian Bonds'!I261 + 'Weights per Country'!W261*'Spanish Bonds'!J261</f>
        <v>0.403488786</v>
      </c>
      <c r="G260" s="3">
        <f> 'Weights per Country'!T261*'German Bonds'!K261 + 'Weights per Country'!U261*'French Bonds'!K261 + 'Weights per Country'!V261*'Italian Bonds'!J261 + 'Weights per Country'!W261*'Spanish Bonds'!K261</f>
        <v>1.08643172</v>
      </c>
      <c r="H260" s="3">
        <f> 'Weights per Country'!T261*'German Bonds'!L261 + 'Weights per Country'!U261*'French Bonds'!L261 + 'Weights per Country'!V261*'Italian Bonds'!K261 + 'Weights per Country'!W261*'Spanish Bonds'!L261</f>
        <v>1.936797516</v>
      </c>
    </row>
    <row r="261">
      <c r="A261" s="2">
        <v>43313.0</v>
      </c>
      <c r="B261" s="3">
        <f>'Weights per Country'!T262*'German Bonds'!B262 + 'Weights per Country'!U262*'French Bonds'!B262 + 'Weights per Country'!V262*'Italian Bonds'!B262 + 'Weights per Country'!W262*'Spanish Bonds'!B262</f>
        <v>-0.4473513243</v>
      </c>
      <c r="C261" s="3">
        <f>'Weights per Country'!T262*'German Bonds'!E262 + 'Weights per Country'!U262*'French Bonds'!D262 + 'Weights per Country'!V262*'Italian Bonds'!D262 + 'Weights per Country'!W262*'Spanish Bonds'!D262</f>
        <v>-0.4085642581</v>
      </c>
      <c r="D261" s="3">
        <f>'Weights per Country'!T262*'German Bonds'!G262 + 'Weights per Country'!U262*'French Bonds'!F262 + 'Weights per Country'!V262*'Italian Bonds'!F262 + 'Weights per Country'!W262*'Spanish Bonds'!F262</f>
        <v>-0.2503163241</v>
      </c>
      <c r="E261" s="3">
        <f>'Weights per Country'!T262*'German Bonds'!I262 + 'Weights per Country'!U262*'French Bonds'!H262 + 'Weights per Country'!V262*'Italian Bonds'!H262 + 'Weights per Country'!W262*'Spanish Bonds'!H262</f>
        <v>-0.1022521101</v>
      </c>
      <c r="F261" s="3">
        <f> 'Weights per Country'!T262*'German Bonds'!J262 + 'Weights per Country'!U262*'French Bonds'!I262 + 'Weights per Country'!V262*'Italian Bonds'!I262 + 'Weights per Country'!W262*'Spanish Bonds'!J262</f>
        <v>0.5138259263</v>
      </c>
      <c r="G261" s="3">
        <f> 'Weights per Country'!T262*'German Bonds'!K262 + 'Weights per Country'!U262*'French Bonds'!K262 + 'Weights per Country'!V262*'Italian Bonds'!J262 + 'Weights per Country'!W262*'Spanish Bonds'!K262</f>
        <v>1.185823775</v>
      </c>
      <c r="H261" s="3">
        <f> 'Weights per Country'!T262*'German Bonds'!L262 + 'Weights per Country'!U262*'French Bonds'!L262 + 'Weights per Country'!V262*'Italian Bonds'!K262 + 'Weights per Country'!W262*'Spanish Bonds'!L262</f>
        <v>1.98707434</v>
      </c>
    </row>
    <row r="262">
      <c r="A262" s="2">
        <v>43344.0</v>
      </c>
      <c r="B262" s="3">
        <f>'Weights per Country'!T263*'German Bonds'!B263 + 'Weights per Country'!U263*'French Bonds'!B263 + 'Weights per Country'!V263*'Italian Bonds'!B263 + 'Weights per Country'!W263*'Spanish Bonds'!B263</f>
        <v>-0.5593743444</v>
      </c>
      <c r="C262" s="3">
        <f>'Weights per Country'!T263*'German Bonds'!E263 + 'Weights per Country'!U263*'French Bonds'!D263 + 'Weights per Country'!V263*'Italian Bonds'!D263 + 'Weights per Country'!W263*'Spanish Bonds'!D263</f>
        <v>-0.4004348903</v>
      </c>
      <c r="D262" s="3">
        <f>'Weights per Country'!T263*'German Bonds'!G263 + 'Weights per Country'!U263*'French Bonds'!F263 + 'Weights per Country'!V263*'Italian Bonds'!F263 + 'Weights per Country'!W263*'Spanish Bonds'!F263</f>
        <v>-0.2666844795</v>
      </c>
      <c r="E262" s="3">
        <f>'Weights per Country'!T263*'German Bonds'!I263 + 'Weights per Country'!U263*'French Bonds'!H263 + 'Weights per Country'!V263*'Italian Bonds'!H263 + 'Weights per Country'!W263*'Spanish Bonds'!H263</f>
        <v>-0.1367160588</v>
      </c>
      <c r="F262" s="3">
        <f> 'Weights per Country'!T263*'German Bonds'!J263 + 'Weights per Country'!U263*'French Bonds'!I263 + 'Weights per Country'!V263*'Italian Bonds'!I263 + 'Weights per Country'!W263*'Spanish Bonds'!J263</f>
        <v>0.5395103839</v>
      </c>
      <c r="G262" s="3">
        <f> 'Weights per Country'!T263*'German Bonds'!K263 + 'Weights per Country'!U263*'French Bonds'!K263 + 'Weights per Country'!V263*'Italian Bonds'!J263 + 'Weights per Country'!W263*'Spanish Bonds'!K263</f>
        <v>1.237161463</v>
      </c>
      <c r="H262" s="3">
        <f> 'Weights per Country'!T263*'German Bonds'!L263 + 'Weights per Country'!U263*'French Bonds'!L263 + 'Weights per Country'!V263*'Italian Bonds'!K263 + 'Weights per Country'!W263*'Spanish Bonds'!L263</f>
        <v>2.010498905</v>
      </c>
    </row>
    <row r="263">
      <c r="A263" s="2">
        <v>43374.0</v>
      </c>
      <c r="B263" s="3">
        <f>'Weights per Country'!T264*'German Bonds'!B264 + 'Weights per Country'!U264*'French Bonds'!B264 + 'Weights per Country'!V264*'Italian Bonds'!B264 + 'Weights per Country'!W264*'Spanish Bonds'!B264</f>
        <v>-0.6573963758</v>
      </c>
      <c r="C263" s="3">
        <f>'Weights per Country'!T264*'German Bonds'!E264 + 'Weights per Country'!U264*'French Bonds'!D264 + 'Weights per Country'!V264*'Italian Bonds'!D264 + 'Weights per Country'!W264*'Spanish Bonds'!D264</f>
        <v>-0.4848686806</v>
      </c>
      <c r="D263" s="3">
        <f>'Weights per Country'!T264*'German Bonds'!G264 + 'Weights per Country'!U264*'French Bonds'!F264 + 'Weights per Country'!V264*'Italian Bonds'!F264 + 'Weights per Country'!W264*'Spanish Bonds'!F264</f>
        <v>-0.3519813042</v>
      </c>
      <c r="E263" s="3">
        <f>'Weights per Country'!T264*'German Bonds'!I264 + 'Weights per Country'!U264*'French Bonds'!H264 + 'Weights per Country'!V264*'Italian Bonds'!H264 + 'Weights per Country'!W264*'Spanish Bonds'!H264</f>
        <v>-0.1124162674</v>
      </c>
      <c r="F263" s="3">
        <f> 'Weights per Country'!T264*'German Bonds'!J264 + 'Weights per Country'!U264*'French Bonds'!I264 + 'Weights per Country'!V264*'Italian Bonds'!I264 + 'Weights per Country'!W264*'Spanish Bonds'!J264</f>
        <v>0.5662949139</v>
      </c>
      <c r="G263" s="3">
        <f> 'Weights per Country'!T264*'German Bonds'!K264 + 'Weights per Country'!U264*'French Bonds'!K264 + 'Weights per Country'!V264*'Italian Bonds'!J264 + 'Weights per Country'!W264*'Spanish Bonds'!K264</f>
        <v>1.284037395</v>
      </c>
      <c r="H263" s="3">
        <f> 'Weights per Country'!T264*'German Bonds'!L264 + 'Weights per Country'!U264*'French Bonds'!L264 + 'Weights per Country'!V264*'Italian Bonds'!K264 + 'Weights per Country'!W264*'Spanish Bonds'!L264</f>
        <v>2.036802277</v>
      </c>
    </row>
    <row r="264">
      <c r="A264" s="2">
        <v>43405.0</v>
      </c>
      <c r="B264" s="3">
        <f>'Weights per Country'!T265*'German Bonds'!B265 + 'Weights per Country'!U265*'French Bonds'!B265 + 'Weights per Country'!V265*'Italian Bonds'!B265 + 'Weights per Country'!W265*'Spanish Bonds'!B265</f>
        <v>-0.5942047722</v>
      </c>
      <c r="C264" s="3">
        <f>'Weights per Country'!T265*'German Bonds'!E265 + 'Weights per Country'!U265*'French Bonds'!D265 + 'Weights per Country'!V265*'Italian Bonds'!D265 + 'Weights per Country'!W265*'Spanish Bonds'!D265</f>
        <v>-0.4811097803</v>
      </c>
      <c r="D264" s="3">
        <f>'Weights per Country'!T265*'German Bonds'!G265 + 'Weights per Country'!U265*'French Bonds'!F265 + 'Weights per Country'!V265*'Italian Bonds'!F265 + 'Weights per Country'!W265*'Spanish Bonds'!F265</f>
        <v>-0.3737692006</v>
      </c>
      <c r="E264" s="3">
        <f>'Weights per Country'!T265*'German Bonds'!I265 + 'Weights per Country'!U265*'French Bonds'!H265 + 'Weights per Country'!V265*'Italian Bonds'!H265 + 'Weights per Country'!W265*'Spanish Bonds'!H265</f>
        <v>-0.2075650366</v>
      </c>
      <c r="F264" s="3">
        <f> 'Weights per Country'!T265*'German Bonds'!J265 + 'Weights per Country'!U265*'French Bonds'!I265 + 'Weights per Country'!V265*'Italian Bonds'!I265 + 'Weights per Country'!W265*'Spanish Bonds'!J265</f>
        <v>0.4340806753</v>
      </c>
      <c r="G264" s="3">
        <f> 'Weights per Country'!T265*'German Bonds'!K265 + 'Weights per Country'!U265*'French Bonds'!K265 + 'Weights per Country'!V265*'Italian Bonds'!J265 + 'Weights per Country'!W265*'Spanish Bonds'!K265</f>
        <v>1.173675072</v>
      </c>
      <c r="H264" s="3">
        <f> 'Weights per Country'!T265*'German Bonds'!L265 + 'Weights per Country'!U265*'French Bonds'!L265 + 'Weights per Country'!V265*'Italian Bonds'!K265 + 'Weights per Country'!W265*'Spanish Bonds'!L265</f>
        <v>2.003145154</v>
      </c>
    </row>
    <row r="265">
      <c r="A265" s="2">
        <v>43435.0</v>
      </c>
      <c r="B265" s="3">
        <f>'Weights per Country'!T266*'German Bonds'!B266 + 'Weights per Country'!U266*'French Bonds'!B266 + 'Weights per Country'!V266*'Italian Bonds'!B266 + 'Weights per Country'!W266*'Spanish Bonds'!B266</f>
        <v>-0.6508870194</v>
      </c>
      <c r="C265" s="3">
        <f>'Weights per Country'!T266*'German Bonds'!E266 + 'Weights per Country'!U266*'French Bonds'!D266 + 'Weights per Country'!V266*'Italian Bonds'!D266 + 'Weights per Country'!W266*'Spanish Bonds'!D266</f>
        <v>-0.5170543717</v>
      </c>
      <c r="D265" s="3">
        <f>'Weights per Country'!T266*'German Bonds'!G266 + 'Weights per Country'!U266*'French Bonds'!F266 + 'Weights per Country'!V266*'Italian Bonds'!F266 + 'Weights per Country'!W266*'Spanish Bonds'!F266</f>
        <v>-0.4490906161</v>
      </c>
      <c r="E265" s="3">
        <f>'Weights per Country'!T266*'German Bonds'!I266 + 'Weights per Country'!U266*'French Bonds'!H266 + 'Weights per Country'!V266*'Italian Bonds'!H266 + 'Weights per Country'!W266*'Spanish Bonds'!H266</f>
        <v>-0.2721776628</v>
      </c>
      <c r="F265" s="3">
        <f> 'Weights per Country'!T266*'German Bonds'!J266 + 'Weights per Country'!U266*'French Bonds'!I266 + 'Weights per Country'!V266*'Italian Bonds'!I266 + 'Weights per Country'!W266*'Spanish Bonds'!J266</f>
        <v>0.3195376563</v>
      </c>
      <c r="G265" s="3">
        <f> 'Weights per Country'!T266*'German Bonds'!K266 + 'Weights per Country'!U266*'French Bonds'!K266 + 'Weights per Country'!V266*'Italian Bonds'!J266 + 'Weights per Country'!W266*'Spanish Bonds'!K266</f>
        <v>1.010670003</v>
      </c>
      <c r="H265" s="3">
        <f> 'Weights per Country'!T266*'German Bonds'!L266 + 'Weights per Country'!U266*'French Bonds'!L266 + 'Weights per Country'!V266*'Italian Bonds'!K266 + 'Weights per Country'!W266*'Spanish Bonds'!L266</f>
        <v>1.893510334</v>
      </c>
    </row>
    <row r="266">
      <c r="A266" s="2">
        <v>43466.0</v>
      </c>
      <c r="B266" s="3">
        <f>'Weights per Country'!T267*'German Bonds'!B267 + 'Weights per Country'!U267*'French Bonds'!B267 + 'Weights per Country'!V267*'Italian Bonds'!B267 + 'Weights per Country'!W267*'Spanish Bonds'!B267</f>
        <v>-0.4600503131</v>
      </c>
      <c r="C266" s="3">
        <f>'Weights per Country'!T267*'German Bonds'!E267 + 'Weights per Country'!U267*'French Bonds'!D267 + 'Weights per Country'!V267*'Italian Bonds'!D267 + 'Weights per Country'!W267*'Spanish Bonds'!D267</f>
        <v>-0.4084499336</v>
      </c>
      <c r="D266" s="3">
        <f>'Weights per Country'!T267*'German Bonds'!G267 + 'Weights per Country'!U267*'French Bonds'!F267 + 'Weights per Country'!V267*'Italian Bonds'!F267 + 'Weights per Country'!W267*'Spanish Bonds'!F267</f>
        <v>-0.3716235407</v>
      </c>
      <c r="E266" s="3">
        <f>'Weights per Country'!T267*'German Bonds'!I267 + 'Weights per Country'!U267*'French Bonds'!H267 + 'Weights per Country'!V267*'Italian Bonds'!H267 + 'Weights per Country'!W267*'Spanish Bonds'!H267</f>
        <v>-0.299554143</v>
      </c>
      <c r="F266" s="3">
        <f> 'Weights per Country'!T267*'German Bonds'!J267 + 'Weights per Country'!U267*'French Bonds'!I267 + 'Weights per Country'!V267*'Italian Bonds'!I267 + 'Weights per Country'!W267*'Spanish Bonds'!J267</f>
        <v>0.1883427928</v>
      </c>
      <c r="G266" s="3">
        <f> 'Weights per Country'!T267*'German Bonds'!K267 + 'Weights per Country'!U267*'French Bonds'!K267 + 'Weights per Country'!V267*'Italian Bonds'!J267 + 'Weights per Country'!W267*'Spanish Bonds'!K267</f>
        <v>0.9080280971</v>
      </c>
      <c r="H266" s="3">
        <f> 'Weights per Country'!T267*'German Bonds'!L267 + 'Weights per Country'!U267*'French Bonds'!L267 + 'Weights per Country'!V267*'Italian Bonds'!K267 + 'Weights per Country'!W267*'Spanish Bonds'!L267</f>
        <v>1.761056851</v>
      </c>
    </row>
    <row r="267">
      <c r="A267" s="2">
        <v>43497.0</v>
      </c>
      <c r="B267" s="3">
        <f>'Weights per Country'!T268*'German Bonds'!B268 + 'Weights per Country'!U268*'French Bonds'!B268 + 'Weights per Country'!V268*'Italian Bonds'!B268 + 'Weights per Country'!W268*'Spanish Bonds'!B268</f>
        <v>-0.4364998637</v>
      </c>
      <c r="C267" s="3">
        <f>'Weights per Country'!T268*'German Bonds'!E268 + 'Weights per Country'!U268*'French Bonds'!D268 + 'Weights per Country'!V268*'Italian Bonds'!D268 + 'Weights per Country'!W268*'Spanish Bonds'!D268</f>
        <v>-0.4154706789</v>
      </c>
      <c r="D267" s="3">
        <f>'Weights per Country'!T268*'German Bonds'!G268 + 'Weights per Country'!U268*'French Bonds'!F268 + 'Weights per Country'!V268*'Italian Bonds'!F268 + 'Weights per Country'!W268*'Spanish Bonds'!F268</f>
        <v>-0.3474054976</v>
      </c>
      <c r="E267" s="3">
        <f>'Weights per Country'!T268*'German Bonds'!I268 + 'Weights per Country'!U268*'French Bonds'!H268 + 'Weights per Country'!V268*'Italian Bonds'!H268 + 'Weights per Country'!W268*'Spanish Bonds'!H268</f>
        <v>-0.2822097851</v>
      </c>
      <c r="F267" s="3">
        <f> 'Weights per Country'!T268*'German Bonds'!J268 + 'Weights per Country'!U268*'French Bonds'!I268 + 'Weights per Country'!V268*'Italian Bonds'!I268 + 'Weights per Country'!W268*'Spanish Bonds'!J268</f>
        <v>0.2279270217</v>
      </c>
      <c r="G267" s="3">
        <f> 'Weights per Country'!T268*'German Bonds'!K268 + 'Weights per Country'!U268*'French Bonds'!K268 + 'Weights per Country'!V268*'Italian Bonds'!J268 + 'Weights per Country'!W268*'Spanish Bonds'!K268</f>
        <v>0.9069912011</v>
      </c>
      <c r="H267" s="3">
        <f> 'Weights per Country'!T268*'German Bonds'!L268 + 'Weights per Country'!U268*'French Bonds'!L268 + 'Weights per Country'!V268*'Italian Bonds'!K268 + 'Weights per Country'!W268*'Spanish Bonds'!L268</f>
        <v>1.848546895</v>
      </c>
    </row>
    <row r="268">
      <c r="A268" s="2">
        <v>43525.0</v>
      </c>
      <c r="B268" s="3">
        <f>'Weights per Country'!T269*'German Bonds'!B269 + 'Weights per Country'!U269*'French Bonds'!B269 + 'Weights per Country'!V269*'Italian Bonds'!B269 + 'Weights per Country'!W269*'Spanish Bonds'!B269</f>
        <v>-0.4411756051</v>
      </c>
      <c r="C268" s="3">
        <f>'Weights per Country'!T269*'German Bonds'!E269 + 'Weights per Country'!U269*'French Bonds'!D269 + 'Weights per Country'!V269*'Italian Bonds'!D269 + 'Weights per Country'!W269*'Spanish Bonds'!D269</f>
        <v>-0.4359010813</v>
      </c>
      <c r="D268" s="3">
        <f>'Weights per Country'!T269*'German Bonds'!G269 + 'Weights per Country'!U269*'French Bonds'!F269 + 'Weights per Country'!V269*'Italian Bonds'!F269 + 'Weights per Country'!W269*'Spanish Bonds'!F269</f>
        <v>-0.385839746</v>
      </c>
      <c r="E268" s="3">
        <f>'Weights per Country'!T269*'German Bonds'!I269 + 'Weights per Country'!U269*'French Bonds'!H269 + 'Weights per Country'!V269*'Italian Bonds'!H269 + 'Weights per Country'!W269*'Spanish Bonds'!H269</f>
        <v>-0.3636192197</v>
      </c>
      <c r="F268" s="3">
        <f> 'Weights per Country'!T269*'German Bonds'!J269 + 'Weights per Country'!U269*'French Bonds'!I269 + 'Weights per Country'!V269*'Italian Bonds'!I269 + 'Weights per Country'!W269*'Spanish Bonds'!J269</f>
        <v>0.04970618971</v>
      </c>
      <c r="G268" s="3">
        <f> 'Weights per Country'!T269*'German Bonds'!K269 + 'Weights per Country'!U269*'French Bonds'!K269 + 'Weights per Country'!V269*'Italian Bonds'!J269 + 'Weights per Country'!W269*'Spanish Bonds'!K269</f>
        <v>0.7474413521</v>
      </c>
      <c r="H268" s="3">
        <f> 'Weights per Country'!T269*'German Bonds'!L269 + 'Weights per Country'!U269*'French Bonds'!L269 + 'Weights per Country'!V269*'Italian Bonds'!K269 + 'Weights per Country'!W269*'Spanish Bonds'!L269</f>
        <v>1.629376557</v>
      </c>
    </row>
    <row r="269">
      <c r="A269" s="2">
        <v>43556.0</v>
      </c>
      <c r="B269" s="3">
        <f>'Weights per Country'!T270*'German Bonds'!B270 + 'Weights per Country'!U270*'French Bonds'!B270 + 'Weights per Country'!V270*'Italian Bonds'!B270 + 'Weights per Country'!W270*'Spanish Bonds'!B270</f>
        <v>-0.470462876</v>
      </c>
      <c r="C269" s="3">
        <f>'Weights per Country'!T270*'German Bonds'!E270 + 'Weights per Country'!U270*'French Bonds'!D270 + 'Weights per Country'!V270*'Italian Bonds'!D270 + 'Weights per Country'!W270*'Spanish Bonds'!D270</f>
        <v>-0.4180081749</v>
      </c>
      <c r="D269" s="3">
        <f>'Weights per Country'!T270*'German Bonds'!G270 + 'Weights per Country'!U270*'French Bonds'!F270 + 'Weights per Country'!V270*'Italian Bonds'!F270 + 'Weights per Country'!W270*'Spanish Bonds'!F270</f>
        <v>-0.3857874129</v>
      </c>
      <c r="E269" s="3">
        <f>'Weights per Country'!T270*'German Bonds'!I270 + 'Weights per Country'!U270*'French Bonds'!H270 + 'Weights per Country'!V270*'Italian Bonds'!H270 + 'Weights per Country'!W270*'Spanish Bonds'!H270</f>
        <v>-0.3202161934</v>
      </c>
      <c r="F269" s="3">
        <f> 'Weights per Country'!T270*'German Bonds'!J270 + 'Weights per Country'!U270*'French Bonds'!I270 + 'Weights per Country'!V270*'Italian Bonds'!I270 + 'Weights per Country'!W270*'Spanish Bonds'!J270</f>
        <v>0.08858019532</v>
      </c>
      <c r="G269" s="3">
        <f> 'Weights per Country'!T270*'German Bonds'!K270 + 'Weights per Country'!U270*'French Bonds'!K270 + 'Weights per Country'!V270*'Italian Bonds'!J270 + 'Weights per Country'!W270*'Spanish Bonds'!K270</f>
        <v>0.7172828501</v>
      </c>
      <c r="H269" s="3">
        <f> 'Weights per Country'!T270*'German Bonds'!L270 + 'Weights per Country'!U270*'French Bonds'!L270 + 'Weights per Country'!V270*'Italian Bonds'!K270 + 'Weights per Country'!W270*'Spanish Bonds'!L270</f>
        <v>1.645497633</v>
      </c>
    </row>
    <row r="270">
      <c r="A270" s="2">
        <v>43586.0</v>
      </c>
      <c r="B270" s="3">
        <f>'Weights per Country'!T271*'German Bonds'!B271 + 'Weights per Country'!U271*'French Bonds'!B271 + 'Weights per Country'!V271*'Italian Bonds'!B271 + 'Weights per Country'!W271*'Spanish Bonds'!B271</f>
        <v>-0.467318749</v>
      </c>
      <c r="C270" s="3">
        <f>'Weights per Country'!T271*'German Bonds'!E271 + 'Weights per Country'!U271*'French Bonds'!D271 + 'Weights per Country'!V271*'Italian Bonds'!D271 + 'Weights per Country'!W271*'Spanish Bonds'!D271</f>
        <v>-0.4275656668</v>
      </c>
      <c r="D270" s="3">
        <f>'Weights per Country'!T271*'German Bonds'!G271 + 'Weights per Country'!U271*'French Bonds'!F271 + 'Weights per Country'!V271*'Italian Bonds'!F271 + 'Weights per Country'!W271*'Spanish Bonds'!F271</f>
        <v>-0.4133159747</v>
      </c>
      <c r="E270" s="3">
        <f>'Weights per Country'!T271*'German Bonds'!I271 + 'Weights per Country'!U271*'French Bonds'!H271 + 'Weights per Country'!V271*'Italian Bonds'!H271 + 'Weights per Country'!W271*'Spanish Bonds'!H271</f>
        <v>-0.3318338935</v>
      </c>
      <c r="F270" s="3">
        <f> 'Weights per Country'!T271*'German Bonds'!J271 + 'Weights per Country'!U271*'French Bonds'!I271 + 'Weights per Country'!V271*'Italian Bonds'!I271 + 'Weights per Country'!W271*'Spanish Bonds'!J271</f>
        <v>0.02294495803</v>
      </c>
      <c r="G270" s="3">
        <f> 'Weights per Country'!T271*'German Bonds'!K271 + 'Weights per Country'!U271*'French Bonds'!K271 + 'Weights per Country'!V271*'Italian Bonds'!J271 + 'Weights per Country'!W271*'Spanish Bonds'!K271</f>
        <v>0.610458896</v>
      </c>
      <c r="H270" s="3">
        <f> 'Weights per Country'!T271*'German Bonds'!L271 + 'Weights per Country'!U271*'French Bonds'!L271 + 'Weights per Country'!V271*'Italian Bonds'!K271 + 'Weights per Country'!W271*'Spanish Bonds'!L271</f>
        <v>1.472840628</v>
      </c>
    </row>
    <row r="271">
      <c r="A271" s="2">
        <v>43617.0</v>
      </c>
      <c r="B271" s="3">
        <f>'Weights per Country'!T272*'German Bonds'!B272 + 'Weights per Country'!U272*'French Bonds'!B272 + 'Weights per Country'!V272*'Italian Bonds'!B272 + 'Weights per Country'!W272*'Spanish Bonds'!B272</f>
        <v>-0.4586554981</v>
      </c>
      <c r="C271" s="3">
        <f>'Weights per Country'!T272*'German Bonds'!E272 + 'Weights per Country'!U272*'French Bonds'!D272 + 'Weights per Country'!V272*'Italian Bonds'!D272 + 'Weights per Country'!W272*'Spanish Bonds'!D272</f>
        <v>-0.4561876735</v>
      </c>
      <c r="D271" s="3">
        <f>'Weights per Country'!T272*'German Bonds'!G272 + 'Weights per Country'!U272*'French Bonds'!F272 + 'Weights per Country'!V272*'Italian Bonds'!F272 + 'Weights per Country'!W272*'Spanish Bonds'!F272</f>
        <v>-0.494329383</v>
      </c>
      <c r="E271" s="3">
        <f>'Weights per Country'!T272*'German Bonds'!I272 + 'Weights per Country'!U272*'French Bonds'!H272 + 'Weights per Country'!V272*'Italian Bonds'!H272 + 'Weights per Country'!W272*'Spanish Bonds'!H272</f>
        <v>-0.4875941008</v>
      </c>
      <c r="F271" s="3">
        <f> 'Weights per Country'!T272*'German Bonds'!J272 + 'Weights per Country'!U272*'French Bonds'!I272 + 'Weights per Country'!V272*'Italian Bonds'!I272 + 'Weights per Country'!W272*'Spanish Bonds'!J272</f>
        <v>-0.1714352433</v>
      </c>
      <c r="G271" s="3">
        <f> 'Weights per Country'!T272*'German Bonds'!K272 + 'Weights per Country'!U272*'French Bonds'!K272 + 'Weights per Country'!V272*'Italian Bonds'!J272 + 'Weights per Country'!W272*'Spanish Bonds'!K272</f>
        <v>0.3501764367</v>
      </c>
      <c r="H271" s="3">
        <f> 'Weights per Country'!T272*'German Bonds'!L272 + 'Weights per Country'!U272*'French Bonds'!L272 + 'Weights per Country'!V272*'Italian Bonds'!K272 + 'Weights per Country'!W272*'Spanish Bonds'!L272</f>
        <v>1.163588284</v>
      </c>
    </row>
    <row r="272">
      <c r="A272" s="2">
        <v>43647.0</v>
      </c>
      <c r="B272" s="3">
        <f>'Weights per Country'!T273*'German Bonds'!B273 + 'Weights per Country'!U273*'French Bonds'!B273 + 'Weights per Country'!V273*'Italian Bonds'!B273 + 'Weights per Country'!W273*'Spanish Bonds'!B273</f>
        <v>-0.4712600125</v>
      </c>
      <c r="C272" s="3">
        <f>'Weights per Country'!T273*'German Bonds'!E273 + 'Weights per Country'!U273*'French Bonds'!D273 + 'Weights per Country'!V273*'Italian Bonds'!D273 + 'Weights per Country'!W273*'Spanish Bonds'!D273</f>
        <v>-0.4890324359</v>
      </c>
      <c r="D272" s="3">
        <f>'Weights per Country'!T273*'German Bonds'!G273 + 'Weights per Country'!U273*'French Bonds'!F273 + 'Weights per Country'!V273*'Italian Bonds'!F273 + 'Weights per Country'!W273*'Spanish Bonds'!F273</f>
        <v>-0.5451417786</v>
      </c>
      <c r="E272" s="3">
        <f>'Weights per Country'!T273*'German Bonds'!I273 + 'Weights per Country'!U273*'French Bonds'!H273 + 'Weights per Country'!V273*'Italian Bonds'!H273 + 'Weights per Country'!W273*'Spanish Bonds'!H273</f>
        <v>-0.5679640014</v>
      </c>
      <c r="F272" s="3">
        <f> 'Weights per Country'!T273*'German Bonds'!J273 + 'Weights per Country'!U273*'French Bonds'!I273 + 'Weights per Country'!V273*'Italian Bonds'!I273 + 'Weights per Country'!W273*'Spanish Bonds'!J273</f>
        <v>-0.3353835996</v>
      </c>
      <c r="G272" s="3">
        <f> 'Weights per Country'!T273*'German Bonds'!K273 + 'Weights per Country'!U273*'French Bonds'!K273 + 'Weights per Country'!V273*'Italian Bonds'!J273 + 'Weights per Country'!W273*'Spanish Bonds'!K273</f>
        <v>0.1384876768</v>
      </c>
      <c r="H272" s="3">
        <f> 'Weights per Country'!T273*'German Bonds'!L273 + 'Weights per Country'!U273*'French Bonds'!L273 + 'Weights per Country'!V273*'Italian Bonds'!K273 + 'Weights per Country'!W273*'Spanish Bonds'!L273</f>
        <v>0.983151717</v>
      </c>
    </row>
    <row r="273">
      <c r="A273" s="2">
        <v>43678.0</v>
      </c>
      <c r="B273" s="3">
        <f>'Weights per Country'!T274*'German Bonds'!B274 + 'Weights per Country'!U274*'French Bonds'!B274 + 'Weights per Country'!V274*'Italian Bonds'!B274 + 'Weights per Country'!W274*'Spanish Bonds'!B274</f>
        <v>-0.5811065114</v>
      </c>
      <c r="C273" s="3">
        <f>'Weights per Country'!T274*'German Bonds'!E274 + 'Weights per Country'!U274*'French Bonds'!D274 + 'Weights per Country'!V274*'Italian Bonds'!D274 + 'Weights per Country'!W274*'Spanish Bonds'!D274</f>
        <v>-0.6123284564</v>
      </c>
      <c r="D273" s="3">
        <f>'Weights per Country'!T274*'German Bonds'!G274 + 'Weights per Country'!U274*'French Bonds'!F274 + 'Weights per Country'!V274*'Italian Bonds'!F274 + 'Weights per Country'!W274*'Spanish Bonds'!F274</f>
        <v>-0.6352943678</v>
      </c>
      <c r="E273" s="3">
        <f>'Weights per Country'!T274*'German Bonds'!I274 + 'Weights per Country'!U274*'French Bonds'!H274 + 'Weights per Country'!V274*'Italian Bonds'!H274 + 'Weights per Country'!W274*'Spanish Bonds'!H274</f>
        <v>-0.681510501</v>
      </c>
      <c r="F273" s="3">
        <f> 'Weights per Country'!T274*'German Bonds'!J274 + 'Weights per Country'!U274*'French Bonds'!I274 + 'Weights per Country'!V274*'Italian Bonds'!I274 + 'Weights per Country'!W274*'Spanish Bonds'!J274</f>
        <v>-0.5239439583</v>
      </c>
      <c r="G273" s="3">
        <f> 'Weights per Country'!T274*'German Bonds'!K274 + 'Weights per Country'!U274*'French Bonds'!K274 + 'Weights per Country'!V274*'Italian Bonds'!J274 + 'Weights per Country'!W274*'Spanish Bonds'!K274</f>
        <v>-0.1224332869</v>
      </c>
      <c r="H273" s="3">
        <f> 'Weights per Country'!T274*'German Bonds'!L274 + 'Weights per Country'!U274*'French Bonds'!L274 + 'Weights per Country'!V274*'Italian Bonds'!K274 + 'Weights per Country'!W274*'Spanish Bonds'!L274</f>
        <v>0.6051245694</v>
      </c>
    </row>
    <row r="274">
      <c r="A274" s="2">
        <v>43709.0</v>
      </c>
      <c r="B274" s="3">
        <f>'Weights per Country'!T275*'German Bonds'!B275 + 'Weights per Country'!U275*'French Bonds'!B275 + 'Weights per Country'!V275*'Italian Bonds'!B275 + 'Weights per Country'!W275*'Spanish Bonds'!B275</f>
        <v>-0.5315836783</v>
      </c>
      <c r="C274" s="3">
        <f>'Weights per Country'!T275*'German Bonds'!E275 + 'Weights per Country'!U275*'French Bonds'!D275 + 'Weights per Country'!V275*'Italian Bonds'!D275 + 'Weights per Country'!W275*'Spanish Bonds'!D275</f>
        <v>-0.5247666571</v>
      </c>
      <c r="D274" s="3">
        <f>'Weights per Country'!T275*'German Bonds'!G275 + 'Weights per Country'!U275*'French Bonds'!F275 + 'Weights per Country'!V275*'Italian Bonds'!F275 + 'Weights per Country'!W275*'Spanish Bonds'!F275</f>
        <v>-0.5454425319</v>
      </c>
      <c r="E274" s="3">
        <f>'Weights per Country'!T275*'German Bonds'!I275 + 'Weights per Country'!U275*'French Bonds'!H275 + 'Weights per Country'!V275*'Italian Bonds'!H275 + 'Weights per Country'!W275*'Spanish Bonds'!H275</f>
        <v>-0.5751009692</v>
      </c>
      <c r="F274" s="3">
        <f> 'Weights per Country'!T275*'German Bonds'!J275 + 'Weights per Country'!U275*'French Bonds'!I275 + 'Weights per Country'!V275*'Italian Bonds'!I275 + 'Weights per Country'!W275*'Spanish Bonds'!J275</f>
        <v>-0.45840586</v>
      </c>
      <c r="G274" s="3">
        <f> 'Weights per Country'!T275*'German Bonds'!K275 + 'Weights per Country'!U275*'French Bonds'!K275 + 'Weights per Country'!V275*'Italian Bonds'!J275 + 'Weights per Country'!W275*'Spanish Bonds'!K275</f>
        <v>-0.0913224128</v>
      </c>
      <c r="H274" s="3">
        <f> 'Weights per Country'!T275*'German Bonds'!L275 + 'Weights per Country'!U275*'French Bonds'!L275 + 'Weights per Country'!V275*'Italian Bonds'!K275 + 'Weights per Country'!W275*'Spanish Bonds'!L275</f>
        <v>0.6597822264</v>
      </c>
    </row>
    <row r="275">
      <c r="A275" s="2">
        <v>43739.0</v>
      </c>
      <c r="B275" s="3">
        <f>'Weights per Country'!T276*'German Bonds'!B276 + 'Weights per Country'!U276*'French Bonds'!B276 + 'Weights per Country'!V276*'Italian Bonds'!B276 + 'Weights per Country'!W276*'Spanish Bonds'!B276</f>
        <v>-0.5418681545</v>
      </c>
      <c r="C275" s="3">
        <f>'Weights per Country'!T276*'German Bonds'!E276 + 'Weights per Country'!U276*'French Bonds'!D276 + 'Weights per Country'!V276*'Italian Bonds'!D276 + 'Weights per Country'!W276*'Spanish Bonds'!D276</f>
        <v>-0.5316437444</v>
      </c>
      <c r="D275" s="3">
        <f>'Weights per Country'!T276*'German Bonds'!G276 + 'Weights per Country'!U276*'French Bonds'!F276 + 'Weights per Country'!V276*'Italian Bonds'!F276 + 'Weights per Country'!W276*'Spanish Bonds'!F276</f>
        <v>-0.526586089</v>
      </c>
      <c r="E275" s="3">
        <f>'Weights per Country'!T276*'German Bonds'!I276 + 'Weights per Country'!U276*'French Bonds'!H276 + 'Weights per Country'!V276*'Italian Bonds'!H276 + 'Weights per Country'!W276*'Spanish Bonds'!H276</f>
        <v>-0.5033489255</v>
      </c>
      <c r="F275" s="3">
        <f> 'Weights per Country'!T276*'German Bonds'!J276 + 'Weights per Country'!U276*'French Bonds'!I276 + 'Weights per Country'!V276*'Italian Bonds'!I276 + 'Weights per Country'!W276*'Spanish Bonds'!J276</f>
        <v>-0.3170877682</v>
      </c>
      <c r="G275" s="3">
        <f> 'Weights per Country'!T276*'German Bonds'!K276 + 'Weights per Country'!U276*'French Bonds'!K276 + 'Weights per Country'!V276*'Italian Bonds'!J276 + 'Weights per Country'!W276*'Spanish Bonds'!K276</f>
        <v>0.07095209541</v>
      </c>
      <c r="H275" s="3">
        <f> 'Weights per Country'!T276*'German Bonds'!L276 + 'Weights per Country'!U276*'French Bonds'!L276 + 'Weights per Country'!V276*'Italian Bonds'!K276 + 'Weights per Country'!W276*'Spanish Bonds'!L276</f>
        <v>0.805939799</v>
      </c>
    </row>
    <row r="276">
      <c r="A276" s="2">
        <v>43770.0</v>
      </c>
      <c r="B276" s="3">
        <f>'Weights per Country'!T277*'German Bonds'!B277 + 'Weights per Country'!U277*'French Bonds'!B277 + 'Weights per Country'!V277*'Italian Bonds'!B277 + 'Weights per Country'!W277*'Spanish Bonds'!B277</f>
        <v>-0.5444598754</v>
      </c>
      <c r="C276" s="3">
        <f>'Weights per Country'!T277*'German Bonds'!E277 + 'Weights per Country'!U277*'French Bonds'!D277 + 'Weights per Country'!V277*'Italian Bonds'!D277 + 'Weights per Country'!W277*'Spanish Bonds'!D277</f>
        <v>-0.5266449057</v>
      </c>
      <c r="D276" s="3">
        <f>'Weights per Country'!T277*'German Bonds'!G277 + 'Weights per Country'!U277*'French Bonds'!F277 + 'Weights per Country'!V277*'Italian Bonds'!F277 + 'Weights per Country'!W277*'Spanish Bonds'!F277</f>
        <v>-0.4788522504</v>
      </c>
      <c r="E276" s="3">
        <f>'Weights per Country'!T277*'German Bonds'!I277 + 'Weights per Country'!U277*'French Bonds'!H277 + 'Weights per Country'!V277*'Italian Bonds'!H277 + 'Weights per Country'!W277*'Spanish Bonds'!H277</f>
        <v>-0.4565272004</v>
      </c>
      <c r="F276" s="3">
        <f> 'Weights per Country'!T277*'German Bonds'!J277 + 'Weights per Country'!U277*'French Bonds'!I277 + 'Weights per Country'!V277*'Italian Bonds'!I277 + 'Weights per Country'!W277*'Spanish Bonds'!J277</f>
        <v>-0.2356587235</v>
      </c>
      <c r="G276" s="3">
        <f> 'Weights per Country'!T277*'German Bonds'!K277 + 'Weights per Country'!U277*'French Bonds'!K277 + 'Weights per Country'!V277*'Italian Bonds'!J277 + 'Weights per Country'!W277*'Spanish Bonds'!K277</f>
        <v>0.1963297174</v>
      </c>
      <c r="H276" s="3">
        <f> 'Weights per Country'!T277*'German Bonds'!L277 + 'Weights per Country'!U277*'French Bonds'!L277 + 'Weights per Country'!V277*'Italian Bonds'!K277 + 'Weights per Country'!W277*'Spanish Bonds'!L277</f>
        <v>0.9156476881</v>
      </c>
    </row>
    <row r="277">
      <c r="A277" s="2">
        <v>43800.0</v>
      </c>
      <c r="B277" s="3">
        <f>'Weights per Country'!T278*'German Bonds'!B278 + 'Weights per Country'!U278*'French Bonds'!B278 + 'Weights per Country'!V278*'Italian Bonds'!B278 + 'Weights per Country'!W278*'Spanish Bonds'!B278</f>
        <v>-0.5856187588</v>
      </c>
      <c r="C277" s="3">
        <f>'Weights per Country'!T278*'German Bonds'!E278 + 'Weights per Country'!U278*'French Bonds'!D278 + 'Weights per Country'!V278*'Italian Bonds'!D278 + 'Weights per Country'!W278*'Spanish Bonds'!D278</f>
        <v>-0.522610052</v>
      </c>
      <c r="D277" s="3">
        <f>'Weights per Country'!T278*'German Bonds'!G278 + 'Weights per Country'!U278*'French Bonds'!F278 + 'Weights per Country'!V278*'Italian Bonds'!F278 + 'Weights per Country'!W278*'Spanish Bonds'!F278</f>
        <v>-0.5031033916</v>
      </c>
      <c r="E277" s="3">
        <f>'Weights per Country'!T278*'German Bonds'!I278 + 'Weights per Country'!U278*'French Bonds'!H278 + 'Weights per Country'!V278*'Italian Bonds'!H278 + 'Weights per Country'!W278*'Spanish Bonds'!H278</f>
        <v>-0.4631370679</v>
      </c>
      <c r="F277" s="3">
        <f> 'Weights per Country'!T278*'German Bonds'!J278 + 'Weights per Country'!U278*'French Bonds'!I278 + 'Weights per Country'!V278*'Italian Bonds'!I278 + 'Weights per Country'!W278*'Spanish Bonds'!J278</f>
        <v>-0.1801220439</v>
      </c>
      <c r="G277" s="3">
        <f> 'Weights per Country'!T278*'German Bonds'!K278 + 'Weights per Country'!U278*'French Bonds'!K278 + 'Weights per Country'!V278*'Italian Bonds'!J278 + 'Weights per Country'!W278*'Spanish Bonds'!K278</f>
        <v>0.2462641831</v>
      </c>
      <c r="H277" s="3">
        <f> 'Weights per Country'!T278*'German Bonds'!L278 + 'Weights per Country'!U278*'French Bonds'!L278 + 'Weights per Country'!V278*'Italian Bonds'!K278 + 'Weights per Country'!W278*'Spanish Bonds'!L278</f>
        <v>1.086009155</v>
      </c>
    </row>
    <row r="278">
      <c r="A278" s="2">
        <v>43831.0</v>
      </c>
      <c r="B278" s="3">
        <f>'Weights per Country'!T279*'German Bonds'!B279 + 'Weights per Country'!U279*'French Bonds'!B279 + 'Weights per Country'!V279*'Italian Bonds'!B279 + 'Weights per Country'!W279*'Spanish Bonds'!B279</f>
        <v>-0.5144006215</v>
      </c>
      <c r="C278" s="3">
        <f>'Weights per Country'!T279*'German Bonds'!E279 + 'Weights per Country'!U279*'French Bonds'!D279 + 'Weights per Country'!V279*'Italian Bonds'!D279 + 'Weights per Country'!W279*'Spanish Bonds'!D279</f>
        <v>-0.507869492</v>
      </c>
      <c r="D278" s="3">
        <f>'Weights per Country'!T279*'German Bonds'!G279 + 'Weights per Country'!U279*'French Bonds'!F279 + 'Weights per Country'!V279*'Italian Bonds'!F279 + 'Weights per Country'!W279*'Spanish Bonds'!F279</f>
        <v>-0.5055761178</v>
      </c>
      <c r="E278" s="3">
        <f>'Weights per Country'!T279*'German Bonds'!I279 + 'Weights per Country'!U279*'French Bonds'!H279 + 'Weights per Country'!V279*'Italian Bonds'!H279 + 'Weights per Country'!W279*'Spanish Bonds'!H279</f>
        <v>-0.520576795</v>
      </c>
      <c r="F278" s="3">
        <f> 'Weights per Country'!T279*'German Bonds'!J279 + 'Weights per Country'!U279*'French Bonds'!I279 + 'Weights per Country'!V279*'Italian Bonds'!I279 + 'Weights per Country'!W279*'Spanish Bonds'!J279</f>
        <v>-0.357844527</v>
      </c>
      <c r="G278" s="3">
        <f> 'Weights per Country'!T279*'German Bonds'!K279 + 'Weights per Country'!U279*'French Bonds'!K279 + 'Weights per Country'!V279*'Italian Bonds'!J279 + 'Weights per Country'!W279*'Spanish Bonds'!K279</f>
        <v>0.06405709917</v>
      </c>
      <c r="H278" s="3">
        <f> 'Weights per Country'!T279*'German Bonds'!L279 + 'Weights per Country'!U279*'French Bonds'!L279 + 'Weights per Country'!V279*'Italian Bonds'!K279 + 'Weights per Country'!W279*'Spanish Bonds'!L279</f>
        <v>0.7551252412</v>
      </c>
    </row>
    <row r="279">
      <c r="A279" s="2">
        <v>43862.0</v>
      </c>
      <c r="B279" s="3">
        <f>'Weights per Country'!T280*'German Bonds'!B280 + 'Weights per Country'!U280*'French Bonds'!B280 + 'Weights per Country'!V280*'Italian Bonds'!B280 + 'Weights per Country'!W280*'Spanish Bonds'!B280</f>
        <v>-0.4682999012</v>
      </c>
      <c r="C279" s="3">
        <f>'Weights per Country'!T280*'German Bonds'!E280 + 'Weights per Country'!U280*'French Bonds'!D280 + 'Weights per Country'!V280*'Italian Bonds'!D280 + 'Weights per Country'!W280*'Spanish Bonds'!D280</f>
        <v>-0.5060315616</v>
      </c>
      <c r="D279" s="3">
        <f>'Weights per Country'!T280*'German Bonds'!G280 + 'Weights per Country'!U280*'French Bonds'!F280 + 'Weights per Country'!V280*'Italian Bonds'!F280 + 'Weights per Country'!W280*'Spanish Bonds'!F280</f>
        <v>-0.4891476995</v>
      </c>
      <c r="E279" s="3">
        <f>'Weights per Country'!T280*'German Bonds'!I280 + 'Weights per Country'!U280*'French Bonds'!H280 + 'Weights per Country'!V280*'Italian Bonds'!H280 + 'Weights per Country'!W280*'Spanish Bonds'!H280</f>
        <v>-0.5039520168</v>
      </c>
      <c r="F279" s="3">
        <f> 'Weights per Country'!T280*'German Bonds'!J280 + 'Weights per Country'!U280*'French Bonds'!I280 + 'Weights per Country'!V280*'Italian Bonds'!I280 + 'Weights per Country'!W280*'Spanish Bonds'!J280</f>
        <v>-0.327075715</v>
      </c>
      <c r="G279" s="3">
        <f> 'Weights per Country'!T280*'German Bonds'!K280 + 'Weights per Country'!U280*'French Bonds'!K280 + 'Weights per Country'!V280*'Italian Bonds'!J280 + 'Weights per Country'!W280*'Spanish Bonds'!K280</f>
        <v>0.07582226746</v>
      </c>
      <c r="H279" s="3">
        <f> 'Weights per Country'!T280*'German Bonds'!L280 + 'Weights per Country'!U280*'French Bonds'!L280 + 'Weights per Country'!V280*'Italian Bonds'!K280 + 'Weights per Country'!W280*'Spanish Bonds'!L280</f>
        <v>0.660508674</v>
      </c>
    </row>
    <row r="280">
      <c r="A280" s="2">
        <v>43891.0</v>
      </c>
      <c r="B280" s="3">
        <f>'Weights per Country'!T281*'German Bonds'!B281 + 'Weights per Country'!U281*'French Bonds'!B281 + 'Weights per Country'!V281*'Italian Bonds'!B281 + 'Weights per Country'!W281*'Spanish Bonds'!B281</f>
        <v>-0.4305625243</v>
      </c>
      <c r="C280" s="3">
        <f>'Weights per Country'!T281*'German Bonds'!E281 + 'Weights per Country'!U281*'French Bonds'!D281 + 'Weights per Country'!V281*'Italian Bonds'!D281 + 'Weights per Country'!W281*'Spanish Bonds'!D281</f>
        <v>-0.4044730569</v>
      </c>
      <c r="D280" s="3">
        <f>'Weights per Country'!T281*'German Bonds'!G281 + 'Weights per Country'!U281*'French Bonds'!F281 + 'Weights per Country'!V281*'Italian Bonds'!F281 + 'Weights per Country'!W281*'Spanish Bonds'!F281</f>
        <v>-0.3742475827</v>
      </c>
      <c r="E280" s="3">
        <f>'Weights per Country'!T281*'German Bonds'!I281 + 'Weights per Country'!U281*'French Bonds'!H281 + 'Weights per Country'!V281*'Italian Bonds'!H281 + 'Weights per Country'!W281*'Spanish Bonds'!H281</f>
        <v>-0.3406157607</v>
      </c>
      <c r="F280" s="3">
        <f> 'Weights per Country'!T281*'German Bonds'!J281 + 'Weights per Country'!U281*'French Bonds'!I281 + 'Weights per Country'!V281*'Italian Bonds'!I281 + 'Weights per Country'!W281*'Spanish Bonds'!J281</f>
        <v>-0.14889981</v>
      </c>
      <c r="G280" s="3">
        <f> 'Weights per Country'!T281*'German Bonds'!K281 + 'Weights per Country'!U281*'French Bonds'!K281 + 'Weights per Country'!V281*'Italian Bonds'!J281 + 'Weights per Country'!W281*'Spanish Bonds'!K281</f>
        <v>0.2176379536</v>
      </c>
      <c r="H280" s="3">
        <f> 'Weights per Country'!T281*'German Bonds'!L281 + 'Weights per Country'!U281*'French Bonds'!L281 + 'Weights per Country'!V281*'Italian Bonds'!K281 + 'Weights per Country'!W281*'Spanish Bonds'!L281</f>
        <v>0.9674369343</v>
      </c>
    </row>
    <row r="281">
      <c r="A281" s="2">
        <v>43922.0</v>
      </c>
      <c r="B281" s="3">
        <f>'Weights per Country'!T282*'German Bonds'!B282 + 'Weights per Country'!U282*'French Bonds'!B282 + 'Weights per Country'!V282*'Italian Bonds'!B282 + 'Weights per Country'!W282*'Spanish Bonds'!B282</f>
        <v>-0.4119838318</v>
      </c>
      <c r="C281" s="3">
        <f>'Weights per Country'!T282*'German Bonds'!E282 + 'Weights per Country'!U282*'French Bonds'!D282 + 'Weights per Country'!V282*'Italian Bonds'!D282 + 'Weights per Country'!W282*'Spanish Bonds'!D282</f>
        <v>-0.3424668746</v>
      </c>
      <c r="D281" s="3">
        <f>'Weights per Country'!T282*'German Bonds'!G282 + 'Weights per Country'!U282*'French Bonds'!F282 + 'Weights per Country'!V282*'Italian Bonds'!F282 + 'Weights per Country'!W282*'Spanish Bonds'!F282</f>
        <v>-0.3391325711</v>
      </c>
      <c r="E281" s="3">
        <f>'Weights per Country'!T282*'German Bonds'!I282 + 'Weights per Country'!U282*'French Bonds'!H282 + 'Weights per Country'!V282*'Italian Bonds'!H282 + 'Weights per Country'!W282*'Spanish Bonds'!H282</f>
        <v>-0.4022016204</v>
      </c>
      <c r="F281" s="3">
        <f> 'Weights per Country'!T282*'German Bonds'!J282 + 'Weights per Country'!U282*'French Bonds'!I282 + 'Weights per Country'!V282*'Italian Bonds'!I282 + 'Weights per Country'!W282*'Spanish Bonds'!J282</f>
        <v>-0.216169892</v>
      </c>
      <c r="G281" s="3">
        <f> 'Weights per Country'!T282*'German Bonds'!K282 + 'Weights per Country'!U282*'French Bonds'!K282 + 'Weights per Country'!V282*'Italian Bonds'!J282 + 'Weights per Country'!W282*'Spanish Bonds'!K282</f>
        <v>0.2480917362</v>
      </c>
      <c r="H281" s="3">
        <f> 'Weights per Country'!T282*'German Bonds'!L282 + 'Weights per Country'!U282*'French Bonds'!L282 + 'Weights per Country'!V282*'Italian Bonds'!K282 + 'Weights per Country'!W282*'Spanish Bonds'!L282</f>
        <v>0.8581885324</v>
      </c>
    </row>
    <row r="282">
      <c r="A282" s="2">
        <v>43952.0</v>
      </c>
      <c r="B282" s="3">
        <f>'Weights per Country'!T283*'German Bonds'!B283 + 'Weights per Country'!U283*'French Bonds'!B283 + 'Weights per Country'!V283*'Italian Bonds'!B283 + 'Weights per Country'!W283*'Spanish Bonds'!B283</f>
        <v>-0.457761084</v>
      </c>
      <c r="C282" s="3">
        <f>'Weights per Country'!T283*'German Bonds'!E283 + 'Weights per Country'!U283*'French Bonds'!D283 + 'Weights per Country'!V283*'Italian Bonds'!D283 + 'Weights per Country'!W283*'Spanish Bonds'!D283</f>
        <v>-0.4139789292</v>
      </c>
      <c r="D282" s="3">
        <f>'Weights per Country'!T283*'German Bonds'!G283 + 'Weights per Country'!U283*'French Bonds'!F283 + 'Weights per Country'!V283*'Italian Bonds'!F283 + 'Weights per Country'!W283*'Spanish Bonds'!F283</f>
        <v>-0.3954534448</v>
      </c>
      <c r="E282" s="3">
        <f>'Weights per Country'!T283*'German Bonds'!I283 + 'Weights per Country'!U283*'French Bonds'!H283 + 'Weights per Country'!V283*'Italian Bonds'!H283 + 'Weights per Country'!W283*'Spanish Bonds'!H283</f>
        <v>-0.3765000483</v>
      </c>
      <c r="F282" s="3">
        <f> 'Weights per Country'!T283*'German Bonds'!J283 + 'Weights per Country'!U283*'French Bonds'!I283 + 'Weights per Country'!V283*'Italian Bonds'!I283 + 'Weights per Country'!W283*'Spanish Bonds'!J283</f>
        <v>-0.1780030011</v>
      </c>
      <c r="G282" s="3">
        <f> 'Weights per Country'!T283*'German Bonds'!K283 + 'Weights per Country'!U283*'French Bonds'!K283 + 'Weights per Country'!V283*'Italian Bonds'!J283 + 'Weights per Country'!W283*'Spanish Bonds'!K283</f>
        <v>0.1581870922</v>
      </c>
      <c r="H282" s="3">
        <f> 'Weights per Country'!T283*'German Bonds'!L283 + 'Weights per Country'!U283*'French Bonds'!L283 + 'Weights per Country'!V283*'Italian Bonds'!K283 + 'Weights per Country'!W283*'Spanish Bonds'!L283</f>
        <v>0.8836850193</v>
      </c>
    </row>
    <row r="283">
      <c r="A283" s="2">
        <v>43983.0</v>
      </c>
      <c r="B283" s="3">
        <f>'Weights per Country'!T284*'German Bonds'!B284 + 'Weights per Country'!U284*'French Bonds'!B284 + 'Weights per Country'!V284*'Italian Bonds'!B284 + 'Weights per Country'!W284*'Spanish Bonds'!B284</f>
        <v>-0.4828375225</v>
      </c>
      <c r="C283" s="3">
        <f>'Weights per Country'!T284*'German Bonds'!E284 + 'Weights per Country'!U284*'French Bonds'!D284 + 'Weights per Country'!V284*'Italian Bonds'!D284 + 'Weights per Country'!W284*'Spanish Bonds'!D284</f>
        <v>-0.499729866</v>
      </c>
      <c r="D283" s="3">
        <f>'Weights per Country'!T284*'German Bonds'!G284 + 'Weights per Country'!U284*'French Bonds'!F284 + 'Weights per Country'!V284*'Italian Bonds'!F284 + 'Weights per Country'!W284*'Spanish Bonds'!F284</f>
        <v>-0.4515128348</v>
      </c>
      <c r="E283" s="3">
        <f>'Weights per Country'!T284*'German Bonds'!I284 + 'Weights per Country'!U284*'French Bonds'!H284 + 'Weights per Country'!V284*'Italian Bonds'!H284 + 'Weights per Country'!W284*'Spanish Bonds'!H284</f>
        <v>-0.4618523346</v>
      </c>
      <c r="F283" s="3">
        <f> 'Weights per Country'!T284*'German Bonds'!J284 + 'Weights per Country'!U284*'French Bonds'!I284 + 'Weights per Country'!V284*'Italian Bonds'!I284 + 'Weights per Country'!W284*'Spanish Bonds'!J284</f>
        <v>-0.2874273847</v>
      </c>
      <c r="G283" s="3">
        <f> 'Weights per Country'!T284*'German Bonds'!K284 + 'Weights per Country'!U284*'French Bonds'!K284 + 'Weights per Country'!V284*'Italian Bonds'!J284 + 'Weights per Country'!W284*'Spanish Bonds'!K284</f>
        <v>0.1249936901</v>
      </c>
      <c r="H283" s="3">
        <f> 'Weights per Country'!T284*'German Bonds'!L284 + 'Weights per Country'!U284*'French Bonds'!L284 + 'Weights per Country'!V284*'Italian Bonds'!K284 + 'Weights per Country'!W284*'Spanish Bonds'!L284</f>
        <v>0.8152287758</v>
      </c>
    </row>
    <row r="284">
      <c r="A284" s="2">
        <v>44013.0</v>
      </c>
      <c r="B284" s="3">
        <f>'Weights per Country'!T285*'German Bonds'!B285 + 'Weights per Country'!U285*'French Bonds'!B285 + 'Weights per Country'!V285*'Italian Bonds'!B285 + 'Weights per Country'!W285*'Spanish Bonds'!B285</f>
        <v>-0.512353981</v>
      </c>
      <c r="C284" s="3">
        <f>'Weights per Country'!T285*'German Bonds'!E285 + 'Weights per Country'!U285*'French Bonds'!D285 + 'Weights per Country'!V285*'Italian Bonds'!D285 + 'Weights per Country'!W285*'Spanish Bonds'!D285</f>
        <v>-0.5255740283</v>
      </c>
      <c r="D284" s="3">
        <f>'Weights per Country'!T285*'German Bonds'!G285 + 'Weights per Country'!U285*'French Bonds'!F285 + 'Weights per Country'!V285*'Italian Bonds'!F285 + 'Weights per Country'!W285*'Spanish Bonds'!F285</f>
        <v>-0.476723507</v>
      </c>
      <c r="E284" s="3">
        <f>'Weights per Country'!T285*'German Bonds'!I285 + 'Weights per Country'!U285*'French Bonds'!H285 + 'Weights per Country'!V285*'Italian Bonds'!H285 + 'Weights per Country'!W285*'Spanish Bonds'!H285</f>
        <v>-0.5080336504</v>
      </c>
      <c r="F284" s="3">
        <f> 'Weights per Country'!T285*'German Bonds'!J285 + 'Weights per Country'!U285*'French Bonds'!I285 + 'Weights per Country'!V285*'Italian Bonds'!I285 + 'Weights per Country'!W285*'Spanish Bonds'!J285</f>
        <v>-0.355782826</v>
      </c>
      <c r="G284" s="3">
        <f> 'Weights per Country'!T285*'German Bonds'!K285 + 'Weights per Country'!U285*'French Bonds'!K285 + 'Weights per Country'!V285*'Italian Bonds'!J285 + 'Weights per Country'!W285*'Spanish Bonds'!K285</f>
        <v>0.02839063268</v>
      </c>
      <c r="H284" s="3">
        <f> 'Weights per Country'!T285*'German Bonds'!L285 + 'Weights per Country'!U285*'French Bonds'!L285 + 'Weights per Country'!V285*'Italian Bonds'!K285 + 'Weights per Country'!W285*'Spanish Bonds'!L285</f>
        <v>0.6637251167</v>
      </c>
    </row>
    <row r="285">
      <c r="A285" s="2">
        <v>44044.0</v>
      </c>
      <c r="B285" s="3">
        <f>'Weights per Country'!T286*'German Bonds'!B286 + 'Weights per Country'!U286*'French Bonds'!B286 + 'Weights per Country'!V286*'Italian Bonds'!B286 + 'Weights per Country'!W286*'Spanish Bonds'!B286</f>
        <v>-0.5304423775</v>
      </c>
      <c r="C285" s="3">
        <f>'Weights per Country'!T286*'German Bonds'!E286 + 'Weights per Country'!U286*'French Bonds'!D286 + 'Weights per Country'!V286*'Italian Bonds'!D286 + 'Weights per Country'!W286*'Spanish Bonds'!D286</f>
        <v>-0.5234229592</v>
      </c>
      <c r="D285" s="3">
        <f>'Weights per Country'!T286*'German Bonds'!G286 + 'Weights per Country'!U286*'French Bonds'!F286 + 'Weights per Country'!V286*'Italian Bonds'!F286 + 'Weights per Country'!W286*'Spanish Bonds'!F286</f>
        <v>-0.4813684808</v>
      </c>
      <c r="E285" s="3">
        <f>'Weights per Country'!T286*'German Bonds'!I286 + 'Weights per Country'!U286*'French Bonds'!H286 + 'Weights per Country'!V286*'Italian Bonds'!H286 + 'Weights per Country'!W286*'Spanish Bonds'!H286</f>
        <v>-0.4913514293</v>
      </c>
      <c r="F285" s="3">
        <f> 'Weights per Country'!T286*'German Bonds'!J286 + 'Weights per Country'!U286*'French Bonds'!I286 + 'Weights per Country'!V286*'Italian Bonds'!I286 + 'Weights per Country'!W286*'Spanish Bonds'!J286</f>
        <v>-0.3148721535</v>
      </c>
      <c r="G285" s="3">
        <f> 'Weights per Country'!T286*'German Bonds'!K286 + 'Weights per Country'!U286*'French Bonds'!K286 + 'Weights per Country'!V286*'Italian Bonds'!J286 + 'Weights per Country'!W286*'Spanish Bonds'!K286</f>
        <v>0.05125094774</v>
      </c>
      <c r="H285" s="3">
        <f> 'Weights per Country'!T286*'German Bonds'!L286 + 'Weights per Country'!U286*'French Bonds'!L286 + 'Weights per Country'!V286*'Italian Bonds'!K286 + 'Weights per Country'!W286*'Spanish Bonds'!L286</f>
        <v>0.7978627653</v>
      </c>
    </row>
    <row r="286">
      <c r="A286" s="2">
        <v>44075.0</v>
      </c>
      <c r="B286" s="3">
        <f>'Weights per Country'!T287*'German Bonds'!B287 + 'Weights per Country'!U287*'French Bonds'!B287 + 'Weights per Country'!V287*'Italian Bonds'!B287 + 'Weights per Country'!W287*'Spanish Bonds'!B287</f>
        <v>-0.5686188439</v>
      </c>
      <c r="C286" s="3">
        <f>'Weights per Country'!T287*'German Bonds'!E287 + 'Weights per Country'!U287*'French Bonds'!D287 + 'Weights per Country'!V287*'Italian Bonds'!D287 + 'Weights per Country'!W287*'Spanish Bonds'!D287</f>
        <v>-0.5452072572</v>
      </c>
      <c r="D286" s="3">
        <f>'Weights per Country'!T287*'German Bonds'!G287 + 'Weights per Country'!U287*'French Bonds'!F287 + 'Weights per Country'!V287*'Italian Bonds'!F287 + 'Weights per Country'!W287*'Spanish Bonds'!F287</f>
        <v>-0.5255246503</v>
      </c>
      <c r="E286" s="3">
        <f>'Weights per Country'!T287*'German Bonds'!I287 + 'Weights per Country'!U287*'French Bonds'!H287 + 'Weights per Country'!V287*'Italian Bonds'!H287 + 'Weights per Country'!W287*'Spanish Bonds'!H287</f>
        <v>-0.5643821915</v>
      </c>
      <c r="F286" s="3">
        <f> 'Weights per Country'!T287*'German Bonds'!J287 + 'Weights per Country'!U287*'French Bonds'!I287 + 'Weights per Country'!V287*'Italian Bonds'!I287 + 'Weights per Country'!W287*'Spanish Bonds'!J287</f>
        <v>-0.4377899552</v>
      </c>
      <c r="G286" s="3">
        <f> 'Weights per Country'!T287*'German Bonds'!K287 + 'Weights per Country'!U287*'French Bonds'!K287 + 'Weights per Country'!V287*'Italian Bonds'!J287 + 'Weights per Country'!W287*'Spanish Bonds'!K287</f>
        <v>-0.06678039235</v>
      </c>
      <c r="H286" s="3">
        <f> 'Weights per Country'!T287*'German Bonds'!L287 + 'Weights per Country'!U287*'French Bonds'!L287 + 'Weights per Country'!V287*'Italian Bonds'!K287 + 'Weights per Country'!W287*'Spanish Bonds'!L287</f>
        <v>0.5997227374</v>
      </c>
    </row>
    <row r="287">
      <c r="A287" s="2">
        <v>44105.0</v>
      </c>
      <c r="B287" s="3">
        <f>'Weights per Country'!T288*'German Bonds'!B288 + 'Weights per Country'!U288*'French Bonds'!B288 + 'Weights per Country'!V288*'Italian Bonds'!B288 + 'Weights per Country'!W288*'Spanish Bonds'!B288</f>
        <v>-0.659432172</v>
      </c>
      <c r="C287" s="3">
        <f>'Weights per Country'!T288*'German Bonds'!E288 + 'Weights per Country'!U288*'French Bonds'!D288 + 'Weights per Country'!V288*'Italian Bonds'!D288 + 'Weights per Country'!W288*'Spanish Bonds'!D288</f>
        <v>-0.6228696071</v>
      </c>
      <c r="D287" s="3">
        <f>'Weights per Country'!T288*'German Bonds'!G288 + 'Weights per Country'!U288*'French Bonds'!F288 + 'Weights per Country'!V288*'Italian Bonds'!F288 + 'Weights per Country'!W288*'Spanish Bonds'!F288</f>
        <v>-0.6121230543</v>
      </c>
      <c r="E287" s="3">
        <f>'Weights per Country'!T288*'German Bonds'!I288 + 'Weights per Country'!U288*'French Bonds'!H288 + 'Weights per Country'!V288*'Italian Bonds'!H288 + 'Weights per Country'!W288*'Spanish Bonds'!H288</f>
        <v>-0.6468547796</v>
      </c>
      <c r="F287" s="3">
        <f> 'Weights per Country'!T288*'German Bonds'!J288 + 'Weights per Country'!U288*'French Bonds'!I288 + 'Weights per Country'!V288*'Italian Bonds'!I288 + 'Weights per Country'!W288*'Spanish Bonds'!J288</f>
        <v>-0.5446814168</v>
      </c>
      <c r="G287" s="3">
        <f> 'Weights per Country'!T288*'German Bonds'!K288 + 'Weights per Country'!U288*'French Bonds'!K288 + 'Weights per Country'!V288*'Italian Bonds'!J288 + 'Weights per Country'!W288*'Spanish Bonds'!K288</f>
        <v>-0.1636822387</v>
      </c>
      <c r="H287" s="3">
        <f> 'Weights per Country'!T288*'German Bonds'!L288 + 'Weights per Country'!U288*'French Bonds'!L288 + 'Weights per Country'!V288*'Italian Bonds'!K288 + 'Weights per Country'!W288*'Spanish Bonds'!L288</f>
        <v>0.4773653903</v>
      </c>
    </row>
    <row r="288">
      <c r="A288" s="2">
        <v>44136.0</v>
      </c>
      <c r="B288" s="3">
        <f>'Weights per Country'!T289*'German Bonds'!B289 + 'Weights per Country'!U289*'French Bonds'!B289 + 'Weights per Country'!V289*'Italian Bonds'!B289 + 'Weights per Country'!W289*'Spanish Bonds'!B289</f>
        <v>-0.6711796569</v>
      </c>
      <c r="C288" s="3">
        <f>'Weights per Country'!T289*'German Bonds'!E289 + 'Weights per Country'!U289*'French Bonds'!D289 + 'Weights per Country'!V289*'Italian Bonds'!D289 + 'Weights per Country'!W289*'Spanish Bonds'!D289</f>
        <v>-0.6000004175</v>
      </c>
      <c r="D288" s="3">
        <f>'Weights per Country'!T289*'German Bonds'!G289 + 'Weights per Country'!U289*'French Bonds'!F289 + 'Weights per Country'!V289*'Italian Bonds'!F289 + 'Weights per Country'!W289*'Spanish Bonds'!F289</f>
        <v>-0.6115219022</v>
      </c>
      <c r="E288" s="3">
        <f>'Weights per Country'!T289*'German Bonds'!I289 + 'Weights per Country'!U289*'French Bonds'!H289 + 'Weights per Country'!V289*'Italian Bonds'!H289 + 'Weights per Country'!W289*'Spanish Bonds'!H289</f>
        <v>-0.6530217431</v>
      </c>
      <c r="F288" s="3">
        <f> 'Weights per Country'!T289*'German Bonds'!J289 + 'Weights per Country'!U289*'French Bonds'!I289 + 'Weights per Country'!V289*'Italian Bonds'!I289 + 'Weights per Country'!W289*'Spanish Bonds'!J289</f>
        <v>-0.5364083964</v>
      </c>
      <c r="G288" s="3">
        <f> 'Weights per Country'!T289*'German Bonds'!K289 + 'Weights per Country'!U289*'French Bonds'!K289 + 'Weights per Country'!V289*'Italian Bonds'!J289 + 'Weights per Country'!W289*'Spanish Bonds'!K289</f>
        <v>-0.1929883041</v>
      </c>
      <c r="H288" s="3">
        <f> 'Weights per Country'!T289*'German Bonds'!L289 + 'Weights per Country'!U289*'French Bonds'!L289 + 'Weights per Country'!V289*'Italian Bonds'!K289 + 'Weights per Country'!W289*'Spanish Bonds'!L289</f>
        <v>0.469161116</v>
      </c>
    </row>
    <row r="289">
      <c r="A289" s="2">
        <v>44166.0</v>
      </c>
      <c r="B289" s="3">
        <f>'Weights per Country'!T290*'German Bonds'!B290 + 'Weights per Country'!U290*'French Bonds'!B290 + 'Weights per Country'!V290*'Italian Bonds'!B290 + 'Weights per Country'!W290*'Spanish Bonds'!B290</f>
        <v>-0.6783914119</v>
      </c>
      <c r="C289" s="3">
        <f>'Weights per Country'!T290*'German Bonds'!E290 + 'Weights per Country'!U290*'French Bonds'!D290 + 'Weights per Country'!V290*'Italian Bonds'!D290 + 'Weights per Country'!W290*'Spanish Bonds'!D290</f>
        <v>-0.6466127212</v>
      </c>
      <c r="D289" s="3">
        <f>'Weights per Country'!T290*'German Bonds'!G290 + 'Weights per Country'!U290*'French Bonds'!F290 + 'Weights per Country'!V290*'Italian Bonds'!F290 + 'Weights per Country'!W290*'Spanish Bonds'!F290</f>
        <v>-0.5106466091</v>
      </c>
      <c r="E289" s="3">
        <f>'Weights per Country'!T290*'German Bonds'!I290 + 'Weights per Country'!U290*'French Bonds'!H290 + 'Weights per Country'!V290*'Italian Bonds'!H290 + 'Weights per Country'!W290*'Spanish Bonds'!H290</f>
        <v>-0.6363573656</v>
      </c>
      <c r="F289" s="3">
        <f> 'Weights per Country'!T290*'German Bonds'!J290 + 'Weights per Country'!U290*'French Bonds'!I290 + 'Weights per Country'!V290*'Italian Bonds'!I290 + 'Weights per Country'!W290*'Spanish Bonds'!J290</f>
        <v>-0.542347574</v>
      </c>
      <c r="G289" s="3">
        <f> 'Weights per Country'!T290*'German Bonds'!K290 + 'Weights per Country'!U290*'French Bonds'!K290 + 'Weights per Country'!V290*'Italian Bonds'!J290 + 'Weights per Country'!W290*'Spanish Bonds'!K290</f>
        <v>-0.2056323113</v>
      </c>
      <c r="H289" s="3">
        <f> 'Weights per Country'!T290*'German Bonds'!L290 + 'Weights per Country'!U290*'French Bonds'!L290 + 'Weights per Country'!V290*'Italian Bonds'!K290 + 'Weights per Country'!W290*'Spanish Bonds'!L290</f>
        <v>0.4538371299</v>
      </c>
    </row>
    <row r="290">
      <c r="A290" s="2">
        <v>44197.0</v>
      </c>
      <c r="B290" s="3">
        <f>'Weights per Country'!T291*'German Bonds'!B291 + 'Weights per Country'!U291*'French Bonds'!B291 + 'Weights per Country'!V291*'Italian Bonds'!B291 + 'Weights per Country'!W291*'Spanish Bonds'!B291</f>
        <v>-0.5778417766</v>
      </c>
      <c r="C290" s="3">
        <f>'Weights per Country'!T291*'German Bonds'!E291 + 'Weights per Country'!U291*'French Bonds'!D291 + 'Weights per Country'!V291*'Italian Bonds'!D291 + 'Weights per Country'!W291*'Spanish Bonds'!D291</f>
        <v>-0.5530582246</v>
      </c>
      <c r="D290" s="3">
        <f>'Weights per Country'!T291*'German Bonds'!G291 + 'Weights per Country'!U291*'French Bonds'!F291 + 'Weights per Country'!V291*'Italian Bonds'!F291 + 'Weights per Country'!W291*'Spanish Bonds'!F291</f>
        <v>-0.5604194016</v>
      </c>
      <c r="E290" s="3">
        <f>'Weights per Country'!T291*'German Bonds'!I291 + 'Weights per Country'!U291*'French Bonds'!H291 + 'Weights per Country'!V291*'Italian Bonds'!H291 + 'Weights per Country'!W291*'Spanish Bonds'!H291</f>
        <v>-0.608019929</v>
      </c>
      <c r="F290" s="3">
        <f> 'Weights per Country'!T291*'German Bonds'!J291 + 'Weights per Country'!U291*'French Bonds'!I291 + 'Weights per Country'!V291*'Italian Bonds'!I291 + 'Weights per Country'!W291*'Spanish Bonds'!J291</f>
        <v>-0.4482316225</v>
      </c>
      <c r="G290" s="3">
        <f> 'Weights per Country'!T291*'German Bonds'!K291 + 'Weights per Country'!U291*'French Bonds'!K291 + 'Weights per Country'!V291*'Italian Bonds'!J291 + 'Weights per Country'!W291*'Spanish Bonds'!K291</f>
        <v>-0.1002466793</v>
      </c>
      <c r="H290" s="3">
        <f> 'Weights per Country'!T291*'German Bonds'!L291 + 'Weights per Country'!U291*'French Bonds'!L291 + 'Weights per Country'!V291*'Italian Bonds'!K291 + 'Weights per Country'!W291*'Spanish Bonds'!L291</f>
        <v>0.5496275265</v>
      </c>
    </row>
    <row r="291">
      <c r="A291" s="2">
        <v>44228.0</v>
      </c>
      <c r="B291" s="3">
        <f>'Weights per Country'!T292*'German Bonds'!B292 + 'Weights per Country'!U292*'French Bonds'!B292 + 'Weights per Country'!V292*'Italian Bonds'!B292 + 'Weights per Country'!W292*'Spanish Bonds'!B292</f>
        <v>-0.5287138529</v>
      </c>
      <c r="C291" s="3">
        <f>'Weights per Country'!T292*'German Bonds'!E292 + 'Weights per Country'!U292*'French Bonds'!D292 + 'Weights per Country'!V292*'Italian Bonds'!D292 + 'Weights per Country'!W292*'Spanish Bonds'!D292</f>
        <v>-0.5488917659</v>
      </c>
      <c r="D291" s="3">
        <f>'Weights per Country'!T292*'German Bonds'!G292 + 'Weights per Country'!U292*'French Bonds'!F292 + 'Weights per Country'!V292*'Italian Bonds'!F292 + 'Weights per Country'!W292*'Spanish Bonds'!F292</f>
        <v>-0.5321687419</v>
      </c>
      <c r="E291" s="3">
        <f>'Weights per Country'!T292*'German Bonds'!I292 + 'Weights per Country'!U292*'French Bonds'!H292 + 'Weights per Country'!V292*'Italian Bonds'!H292 + 'Weights per Country'!W292*'Spanish Bonds'!H292</f>
        <v>-0.5517946576</v>
      </c>
      <c r="F291" s="3">
        <f> 'Weights per Country'!T292*'German Bonds'!J292 + 'Weights per Country'!U292*'French Bonds'!I292 + 'Weights per Country'!V292*'Italian Bonds'!I292 + 'Weights per Country'!W292*'Spanish Bonds'!J292</f>
        <v>-0.3321614955</v>
      </c>
      <c r="G291" s="3">
        <f> 'Weights per Country'!T292*'German Bonds'!K292 + 'Weights per Country'!U292*'French Bonds'!K292 + 'Weights per Country'!V292*'Italian Bonds'!J292 + 'Weights per Country'!W292*'Spanish Bonds'!K292</f>
        <v>0.03756490426</v>
      </c>
      <c r="H291" s="3">
        <f> 'Weights per Country'!T292*'German Bonds'!L292 + 'Weights per Country'!U292*'French Bonds'!L292 + 'Weights per Country'!V292*'Italian Bonds'!K292 + 'Weights per Country'!W292*'Spanish Bonds'!L292</f>
        <v>0.8038562481</v>
      </c>
    </row>
    <row r="292">
      <c r="A292" s="2">
        <v>44256.0</v>
      </c>
      <c r="B292" s="3">
        <f>'Weights per Country'!T293*'German Bonds'!B293 + 'Weights per Country'!U293*'French Bonds'!B293 + 'Weights per Country'!V293*'Italian Bonds'!B293 + 'Weights per Country'!W293*'Spanish Bonds'!B293</f>
        <v>-0.5958729908</v>
      </c>
      <c r="C292" s="3">
        <f>'Weights per Country'!T293*'German Bonds'!E293 + 'Weights per Country'!U293*'French Bonds'!D293 + 'Weights per Country'!V293*'Italian Bonds'!D293 + 'Weights per Country'!W293*'Spanish Bonds'!D293</f>
        <v>-0.5870162483</v>
      </c>
      <c r="D292" s="3">
        <f>'Weights per Country'!T293*'German Bonds'!G293 + 'Weights per Country'!U293*'French Bonds'!F293 + 'Weights per Country'!V293*'Italian Bonds'!F293 + 'Weights per Country'!W293*'Spanish Bonds'!F293</f>
        <v>-0.5829870128</v>
      </c>
      <c r="E292" s="3">
        <f>'Weights per Country'!T293*'German Bonds'!I293 + 'Weights per Country'!U293*'French Bonds'!H293 + 'Weights per Country'!V293*'Italian Bonds'!H293 + 'Weights per Country'!W293*'Spanish Bonds'!H293</f>
        <v>-0.583095369</v>
      </c>
      <c r="F292" s="3">
        <f> 'Weights per Country'!T293*'German Bonds'!J293 + 'Weights per Country'!U293*'French Bonds'!I293 + 'Weights per Country'!V293*'Italian Bonds'!I293 + 'Weights per Country'!W293*'Spanish Bonds'!J293</f>
        <v>-0.396481559</v>
      </c>
      <c r="G292" s="3">
        <f> 'Weights per Country'!T293*'German Bonds'!K293 + 'Weights per Country'!U293*'French Bonds'!K293 + 'Weights per Country'!V293*'Italian Bonds'!J293 + 'Weights per Country'!W293*'Spanish Bonds'!K293</f>
        <v>0.05545237787</v>
      </c>
      <c r="H292" s="3">
        <f> 'Weights per Country'!T293*'German Bonds'!L293 + 'Weights per Country'!U293*'French Bonds'!L293 + 'Weights per Country'!V293*'Italian Bonds'!K293 + 'Weights per Country'!W293*'Spanish Bonds'!L293</f>
        <v>0.8454232074</v>
      </c>
    </row>
    <row r="293">
      <c r="A293" s="2">
        <v>44287.0</v>
      </c>
      <c r="B293" s="3">
        <f>'Weights per Country'!T294*'German Bonds'!B294 + 'Weights per Country'!U294*'French Bonds'!B294 + 'Weights per Country'!V294*'Italian Bonds'!B294 + 'Weights per Country'!W294*'Spanish Bonds'!B294</f>
        <v>-0.5969880168</v>
      </c>
      <c r="C293" s="3">
        <f>'Weights per Country'!T294*'German Bonds'!E294 + 'Weights per Country'!U294*'French Bonds'!D294 + 'Weights per Country'!V294*'Italian Bonds'!D294 + 'Weights per Country'!W294*'Spanish Bonds'!D294</f>
        <v>-0.5845835425</v>
      </c>
      <c r="D293" s="3">
        <f>'Weights per Country'!T294*'German Bonds'!G294 + 'Weights per Country'!U294*'French Bonds'!F294 + 'Weights per Country'!V294*'Italian Bonds'!F294 + 'Weights per Country'!W294*'Spanish Bonds'!F294</f>
        <v>-0.5730770169</v>
      </c>
      <c r="E293" s="3">
        <f>'Weights per Country'!T294*'German Bonds'!I294 + 'Weights per Country'!U294*'French Bonds'!H294 + 'Weights per Country'!V294*'Italian Bonds'!H294 + 'Weights per Country'!W294*'Spanish Bonds'!H294</f>
        <v>-0.5723690884</v>
      </c>
      <c r="F293" s="3">
        <f> 'Weights per Country'!T294*'German Bonds'!J294 + 'Weights per Country'!U294*'French Bonds'!I294 + 'Weights per Country'!V294*'Italian Bonds'!I294 + 'Weights per Country'!W294*'Spanish Bonds'!J294</f>
        <v>-0.3339062799</v>
      </c>
      <c r="G293" s="3">
        <f> 'Weights per Country'!T294*'German Bonds'!K294 + 'Weights per Country'!U294*'French Bonds'!K294 + 'Weights per Country'!V294*'Italian Bonds'!J294 + 'Weights per Country'!W294*'Spanish Bonds'!K294</f>
        <v>0.1651904215</v>
      </c>
      <c r="H293" s="3">
        <f> 'Weights per Country'!T294*'German Bonds'!L294 + 'Weights per Country'!U294*'French Bonds'!L294 + 'Weights per Country'!V294*'Italian Bonds'!K294 + 'Weights per Country'!W294*'Spanish Bonds'!L294</f>
        <v>0.9904064961</v>
      </c>
    </row>
    <row r="294">
      <c r="A294" s="2">
        <v>44317.0</v>
      </c>
      <c r="B294" s="3">
        <f>'Weights per Country'!T295*'German Bonds'!B295 + 'Weights per Country'!U295*'French Bonds'!B295 + 'Weights per Country'!V295*'Italian Bonds'!B295 + 'Weights per Country'!W295*'Spanish Bonds'!B295</f>
        <v>-0.596978434</v>
      </c>
      <c r="C294" s="3">
        <f>'Weights per Country'!T295*'German Bonds'!E295 + 'Weights per Country'!U295*'French Bonds'!D295 + 'Weights per Country'!V295*'Italian Bonds'!D295 + 'Weights per Country'!W295*'Spanish Bonds'!D295</f>
        <v>-0.5981696582</v>
      </c>
      <c r="D294" s="3">
        <f>'Weights per Country'!T295*'German Bonds'!G295 + 'Weights per Country'!U295*'French Bonds'!F295 + 'Weights per Country'!V295*'Italian Bonds'!F295 + 'Weights per Country'!W295*'Spanish Bonds'!F295</f>
        <v>-0.5858711462</v>
      </c>
      <c r="E294" s="3">
        <f>'Weights per Country'!T295*'German Bonds'!I295 + 'Weights per Country'!U295*'French Bonds'!H295 + 'Weights per Country'!V295*'Italian Bonds'!H295 + 'Weights per Country'!W295*'Spanish Bonds'!H295</f>
        <v>-0.5619806034</v>
      </c>
      <c r="F294" s="3">
        <f> 'Weights per Country'!T295*'German Bonds'!J295 + 'Weights per Country'!U295*'French Bonds'!I295 + 'Weights per Country'!V295*'Italian Bonds'!I295 + 'Weights per Country'!W295*'Spanish Bonds'!J295</f>
        <v>-0.3267051058</v>
      </c>
      <c r="G294" s="3">
        <f> 'Weights per Country'!T295*'German Bonds'!K295 + 'Weights per Country'!U295*'French Bonds'!K295 + 'Weights per Country'!V295*'Italian Bonds'!J295 + 'Weights per Country'!W295*'Spanish Bonds'!K295</f>
        <v>0.2105277811</v>
      </c>
      <c r="H294" s="3">
        <f> 'Weights per Country'!T295*'German Bonds'!L295 + 'Weights per Country'!U295*'French Bonds'!L295 + 'Weights per Country'!V295*'Italian Bonds'!K295 + 'Weights per Country'!W295*'Spanish Bonds'!L295</f>
        <v>0.9976932163</v>
      </c>
    </row>
    <row r="295">
      <c r="A295" s="2">
        <v>44348.0</v>
      </c>
      <c r="B295" s="3">
        <f>'Weights per Country'!T296*'German Bonds'!B296 + 'Weights per Country'!U296*'French Bonds'!B296 + 'Weights per Country'!V296*'Italian Bonds'!B296 + 'Weights per Country'!W296*'Spanish Bonds'!B296</f>
        <v>-0.617079472</v>
      </c>
      <c r="C295" s="3">
        <f>'Weights per Country'!T296*'German Bonds'!E296 + 'Weights per Country'!U296*'French Bonds'!D296 + 'Weights per Country'!V296*'Italian Bonds'!D296 + 'Weights per Country'!W296*'Spanish Bonds'!D296</f>
        <v>-0.6066686375</v>
      </c>
      <c r="D295" s="3">
        <f>'Weights per Country'!T296*'German Bonds'!G296 + 'Weights per Country'!U296*'French Bonds'!F296 + 'Weights per Country'!V296*'Italian Bonds'!F296 + 'Weights per Country'!W296*'Spanish Bonds'!F296</f>
        <v>-0.5848014681</v>
      </c>
      <c r="E295" s="3">
        <f>'Weights per Country'!T296*'German Bonds'!I296 + 'Weights per Country'!U296*'French Bonds'!H296 + 'Weights per Country'!V296*'Italian Bonds'!H296 + 'Weights per Country'!W296*'Spanish Bonds'!H296</f>
        <v>-0.570531567</v>
      </c>
      <c r="F295" s="3">
        <f> 'Weights per Country'!T296*'German Bonds'!J296 + 'Weights per Country'!U296*'French Bonds'!I296 + 'Weights per Country'!V296*'Italian Bonds'!I296 + 'Weights per Country'!W296*'Spanish Bonds'!J296</f>
        <v>-0.3746409281</v>
      </c>
      <c r="G295" s="3">
        <f> 'Weights per Country'!T296*'German Bonds'!K296 + 'Weights per Country'!U296*'French Bonds'!K296 + 'Weights per Country'!V296*'Italian Bonds'!J296 + 'Weights per Country'!W296*'Spanish Bonds'!K296</f>
        <v>0.134211757</v>
      </c>
      <c r="H295" s="3">
        <f> 'Weights per Country'!T296*'German Bonds'!L296 + 'Weights per Country'!U296*'French Bonds'!L296 + 'Weights per Country'!V296*'Italian Bonds'!K296 + 'Weights per Country'!W296*'Spanish Bonds'!L296</f>
        <v>0.9439769942</v>
      </c>
    </row>
    <row r="296">
      <c r="A296" s="2">
        <v>44378.0</v>
      </c>
      <c r="B296" s="3">
        <f>'Weights per Country'!T297*'German Bonds'!B297 + 'Weights per Country'!U297*'French Bonds'!B297 + 'Weights per Country'!V297*'Italian Bonds'!B297 + 'Weights per Country'!W297*'Spanish Bonds'!B297</f>
        <v>-0.634065528</v>
      </c>
      <c r="C296" s="3">
        <f>'Weights per Country'!T297*'German Bonds'!E297 + 'Weights per Country'!U297*'French Bonds'!D297 + 'Weights per Country'!V297*'Italian Bonds'!D297 + 'Weights per Country'!W297*'Spanish Bonds'!D297</f>
        <v>-0.604779161</v>
      </c>
      <c r="D296" s="3">
        <f>'Weights per Country'!T297*'German Bonds'!G297 + 'Weights per Country'!U297*'French Bonds'!F297 + 'Weights per Country'!V297*'Italian Bonds'!F297 + 'Weights per Country'!W297*'Spanish Bonds'!F297</f>
        <v>-0.5728215577</v>
      </c>
      <c r="E296" s="3">
        <f>'Weights per Country'!T297*'German Bonds'!I297 + 'Weights per Country'!U297*'French Bonds'!H297 + 'Weights per Country'!V297*'Italian Bonds'!H297 + 'Weights per Country'!W297*'Spanish Bonds'!H297</f>
        <v>-0.6503515202</v>
      </c>
      <c r="F296" s="3">
        <f> 'Weights per Country'!T297*'German Bonds'!J297 + 'Weights per Country'!U297*'French Bonds'!I297 + 'Weights per Country'!V297*'Italian Bonds'!I297 + 'Weights per Country'!W297*'Spanish Bonds'!J297</f>
        <v>-0.5089356793</v>
      </c>
      <c r="G296" s="3">
        <f> 'Weights per Country'!T297*'German Bonds'!K297 + 'Weights per Country'!U297*'French Bonds'!K297 + 'Weights per Country'!V297*'Italian Bonds'!J297 + 'Weights per Country'!W297*'Spanish Bonds'!K297</f>
        <v>-0.02009793449</v>
      </c>
      <c r="H296" s="3">
        <f> 'Weights per Country'!T297*'German Bonds'!L297 + 'Weights per Country'!U297*'French Bonds'!L297 + 'Weights per Country'!V297*'Italian Bonds'!K297 + 'Weights per Country'!W297*'Spanish Bonds'!L297</f>
        <v>0.7125432362</v>
      </c>
    </row>
    <row r="297">
      <c r="A297" s="2">
        <v>44409.0</v>
      </c>
      <c r="B297" s="3">
        <f>'Weights per Country'!T298*'German Bonds'!B298 + 'Weights per Country'!U298*'French Bonds'!B298 + 'Weights per Country'!V298*'Italian Bonds'!B298 + 'Weights per Country'!W298*'Spanish Bonds'!B298</f>
        <v>-0.6239524267</v>
      </c>
      <c r="C297" s="3">
        <f>'Weights per Country'!T298*'German Bonds'!E298 + 'Weights per Country'!U298*'French Bonds'!D298 + 'Weights per Country'!V298*'Italian Bonds'!D298 + 'Weights per Country'!W298*'Spanish Bonds'!D298</f>
        <v>-0.6421119152</v>
      </c>
      <c r="D297" s="3">
        <f>'Weights per Country'!T298*'German Bonds'!G298 + 'Weights per Country'!U298*'French Bonds'!F298 + 'Weights per Country'!V298*'Italian Bonds'!F298 + 'Weights per Country'!W298*'Spanish Bonds'!F298</f>
        <v>-0.6136511961</v>
      </c>
      <c r="E297" s="3">
        <f>'Weights per Country'!T298*'German Bonds'!I298 + 'Weights per Country'!U298*'French Bonds'!H298 + 'Weights per Country'!V298*'Italian Bonds'!H298 + 'Weights per Country'!W298*'Spanish Bonds'!H298</f>
        <v>-0.634690686</v>
      </c>
      <c r="F297" s="3">
        <f> 'Weights per Country'!T298*'German Bonds'!J298 + 'Weights per Country'!U298*'French Bonds'!I298 + 'Weights per Country'!V298*'Italian Bonds'!I298 + 'Weights per Country'!W298*'Spanish Bonds'!J298</f>
        <v>-0.445379673</v>
      </c>
      <c r="G297" s="3">
        <f> 'Weights per Country'!T298*'German Bonds'!K298 + 'Weights per Country'!U298*'French Bonds'!K298 + 'Weights per Country'!V298*'Italian Bonds'!J298 + 'Weights per Country'!W298*'Spanish Bonds'!K298</f>
        <v>0.00185705711</v>
      </c>
      <c r="H297" s="3">
        <f> 'Weights per Country'!T298*'German Bonds'!L298 + 'Weights per Country'!U298*'French Bonds'!L298 + 'Weights per Country'!V298*'Italian Bonds'!K298 + 'Weights per Country'!W298*'Spanish Bonds'!L298</f>
        <v>0.7856556512</v>
      </c>
    </row>
    <row r="298">
      <c r="A298" s="2">
        <v>44440.0</v>
      </c>
      <c r="B298" s="3">
        <f>'Weights per Country'!T299*'German Bonds'!B299 + 'Weights per Country'!U299*'French Bonds'!B299 + 'Weights per Country'!V299*'Italian Bonds'!B299 + 'Weights per Country'!W299*'Spanish Bonds'!B299</f>
        <v>-0.6474211665</v>
      </c>
      <c r="C298" s="3">
        <f>'Weights per Country'!T299*'German Bonds'!E299 + 'Weights per Country'!U299*'French Bonds'!D299 + 'Weights per Country'!V299*'Italian Bonds'!D299 + 'Weights per Country'!W299*'Spanish Bonds'!D299</f>
        <v>-0.6663001691</v>
      </c>
      <c r="D298" s="3">
        <f>'Weights per Country'!T299*'German Bonds'!G299 + 'Weights per Country'!U299*'French Bonds'!F299 + 'Weights per Country'!V299*'Italian Bonds'!F299 + 'Weights per Country'!W299*'Spanish Bonds'!F299</f>
        <v>-0.604510951</v>
      </c>
      <c r="E298" s="3">
        <f>'Weights per Country'!T299*'German Bonds'!I299 + 'Weights per Country'!U299*'French Bonds'!H299 + 'Weights per Country'!V299*'Italian Bonds'!H299 + 'Weights per Country'!W299*'Spanish Bonds'!H299</f>
        <v>-0.6073983576</v>
      </c>
      <c r="F298" s="3">
        <f> 'Weights per Country'!T299*'German Bonds'!J299 + 'Weights per Country'!U299*'French Bonds'!I299 + 'Weights per Country'!V299*'Italian Bonds'!I299 + 'Weights per Country'!W299*'Spanish Bonds'!J299</f>
        <v>-0.3264001827</v>
      </c>
      <c r="G298" s="3">
        <f> 'Weights per Country'!T299*'German Bonds'!K299 + 'Weights per Country'!U299*'French Bonds'!K299 + 'Weights per Country'!V299*'Italian Bonds'!J299 + 'Weights per Country'!W299*'Spanish Bonds'!K299</f>
        <v>0.1724324685</v>
      </c>
      <c r="H298" s="3">
        <f> 'Weights per Country'!T299*'German Bonds'!L299 + 'Weights per Country'!U299*'French Bonds'!L299 + 'Weights per Country'!V299*'Italian Bonds'!K299 + 'Weights per Country'!W299*'Spanish Bonds'!L299</f>
        <v>0.9500944117</v>
      </c>
    </row>
    <row r="299">
      <c r="A299" s="2">
        <v>44470.0</v>
      </c>
      <c r="B299" s="3">
        <f>'Weights per Country'!T300*'German Bonds'!B300 + 'Weights per Country'!U300*'French Bonds'!B300 + 'Weights per Country'!V300*'Italian Bonds'!B300 + 'Weights per Country'!W300*'Spanish Bonds'!B300</f>
        <v>-0.7579154535</v>
      </c>
      <c r="C299" s="3">
        <f>'Weights per Country'!T300*'German Bonds'!E300 + 'Weights per Country'!U300*'French Bonds'!D300 + 'Weights per Country'!V300*'Italian Bonds'!D300 + 'Weights per Country'!W300*'Spanish Bonds'!D300</f>
        <v>-0.6550095616</v>
      </c>
      <c r="D299" s="3">
        <f>'Weights per Country'!T300*'German Bonds'!G300 + 'Weights per Country'!U300*'French Bonds'!F300 + 'Weights per Country'!V300*'Italian Bonds'!F300 + 'Weights per Country'!W300*'Spanish Bonds'!F300</f>
        <v>-0.6031294555</v>
      </c>
      <c r="E299" s="3">
        <f>'Weights per Country'!T300*'German Bonds'!I300 + 'Weights per Country'!U300*'French Bonds'!H300 + 'Weights per Country'!V300*'Italian Bonds'!H300 + 'Weights per Country'!W300*'Spanish Bonds'!H300</f>
        <v>-0.5294286137</v>
      </c>
      <c r="F299" s="3">
        <f> 'Weights per Country'!T300*'German Bonds'!J300 + 'Weights per Country'!U300*'French Bonds'!I300 + 'Weights per Country'!V300*'Italian Bonds'!I300 + 'Weights per Country'!W300*'Spanish Bonds'!J300</f>
        <v>-0.1770331887</v>
      </c>
      <c r="G299" s="3">
        <f> 'Weights per Country'!T300*'German Bonds'!K300 + 'Weights per Country'!U300*'French Bonds'!K300 + 'Weights per Country'!V300*'Italian Bonds'!J300 + 'Weights per Country'!W300*'Spanish Bonds'!K300</f>
        <v>0.2884898658</v>
      </c>
      <c r="H299" s="3">
        <f> 'Weights per Country'!T300*'German Bonds'!L300 + 'Weights per Country'!U300*'French Bonds'!L300 + 'Weights per Country'!V300*'Italian Bonds'!K300 + 'Weights per Country'!W300*'Spanish Bonds'!L300</f>
        <v>0.8675140399</v>
      </c>
    </row>
    <row r="300">
      <c r="A300" s="2">
        <v>44501.0</v>
      </c>
      <c r="B300" s="3">
        <f>'Weights per Country'!T301*'German Bonds'!B301 + 'Weights per Country'!U301*'French Bonds'!B301 + 'Weights per Country'!V301*'Italian Bonds'!B301 + 'Weights per Country'!W301*'Spanish Bonds'!B301</f>
        <v>-0.8885774245</v>
      </c>
      <c r="C300" s="3">
        <f>'Weights per Country'!T301*'German Bonds'!E301 + 'Weights per Country'!U301*'French Bonds'!D301 + 'Weights per Country'!V301*'Italian Bonds'!D301 + 'Weights per Country'!W301*'Spanish Bonds'!D301</f>
        <v>-0.7647660806</v>
      </c>
      <c r="D300" s="3">
        <f>'Weights per Country'!T301*'German Bonds'!G301 + 'Weights per Country'!U301*'French Bonds'!F301 + 'Weights per Country'!V301*'Italian Bonds'!F301 + 'Weights per Country'!W301*'Spanish Bonds'!F301</f>
        <v>-0.6892370979</v>
      </c>
      <c r="E300" s="3">
        <f>'Weights per Country'!T301*'German Bonds'!I301 + 'Weights per Country'!U301*'French Bonds'!H301 + 'Weights per Country'!V301*'Italian Bonds'!H301 + 'Weights per Country'!W301*'Spanish Bonds'!H301</f>
        <v>-0.627450076</v>
      </c>
      <c r="F300" s="3">
        <f> 'Weights per Country'!T301*'German Bonds'!J301 + 'Weights per Country'!U301*'French Bonds'!I301 + 'Weights per Country'!V301*'Italian Bonds'!I301 + 'Weights per Country'!W301*'Spanish Bonds'!J301</f>
        <v>-0.3199225823</v>
      </c>
      <c r="G300" s="3">
        <f> 'Weights per Country'!T301*'German Bonds'!K301 + 'Weights per Country'!U301*'French Bonds'!K301 + 'Weights per Country'!V301*'Italian Bonds'!J301 + 'Weights per Country'!W301*'Spanish Bonds'!K301</f>
        <v>0.1712706115</v>
      </c>
      <c r="H300" s="3">
        <f> 'Weights per Country'!T301*'German Bonds'!L301 + 'Weights per Country'!U301*'French Bonds'!L301 + 'Weights per Country'!V301*'Italian Bonds'!K301 + 'Weights per Country'!W301*'Spanish Bonds'!L301</f>
        <v>0.7160784071</v>
      </c>
    </row>
    <row r="301">
      <c r="A301" s="2">
        <v>44531.0</v>
      </c>
      <c r="B301" s="3">
        <f>'Weights per Country'!T302*'German Bonds'!B302 + 'Weights per Country'!U302*'French Bonds'!B302 + 'Weights per Country'!V302*'Italian Bonds'!B302 + 'Weights per Country'!W302*'Spanish Bonds'!B302</f>
        <v>-0.7047908271</v>
      </c>
      <c r="C301" s="3">
        <f>'Weights per Country'!T302*'German Bonds'!E302 + 'Weights per Country'!U302*'French Bonds'!D302 + 'Weights per Country'!V302*'Italian Bonds'!D302 + 'Weights per Country'!W302*'Spanish Bonds'!D302</f>
        <v>-0.6809807863</v>
      </c>
      <c r="D301" s="3">
        <f>'Weights per Country'!T302*'German Bonds'!G302 + 'Weights per Country'!U302*'French Bonds'!F302 + 'Weights per Country'!V302*'Italian Bonds'!F302 + 'Weights per Country'!W302*'Spanish Bonds'!F302</f>
        <v>-0.583827071</v>
      </c>
      <c r="E301" s="3">
        <f>'Weights per Country'!T302*'German Bonds'!I302 + 'Weights per Country'!U302*'French Bonds'!H302 + 'Weights per Country'!V302*'Italian Bonds'!H302 + 'Weights per Country'!W302*'Spanish Bonds'!H302</f>
        <v>-0.4951967684</v>
      </c>
      <c r="F301" s="3">
        <f> 'Weights per Country'!T302*'German Bonds'!J302 + 'Weights per Country'!U302*'French Bonds'!I302 + 'Weights per Country'!V302*'Italian Bonds'!I302 + 'Weights per Country'!W302*'Spanish Bonds'!J302</f>
        <v>-0.1430147976</v>
      </c>
      <c r="G301" s="3">
        <f> 'Weights per Country'!T302*'German Bonds'!K302 + 'Weights per Country'!U302*'French Bonds'!K302 + 'Weights per Country'!V302*'Italian Bonds'!J302 + 'Weights per Country'!W302*'Spanish Bonds'!K302</f>
        <v>0.2593157871</v>
      </c>
      <c r="H301" s="3">
        <f> 'Weights per Country'!T302*'German Bonds'!L302 + 'Weights per Country'!U302*'French Bonds'!L302 + 'Weights per Country'!V302*'Italian Bonds'!K302 + 'Weights per Country'!W302*'Spanish Bonds'!L302</f>
        <v>0.9523330074</v>
      </c>
    </row>
    <row r="302">
      <c r="A302" s="2">
        <v>44562.0</v>
      </c>
      <c r="B302" s="3">
        <f>'Weights per Country'!T303*'German Bonds'!B303 + 'Weights per Country'!U303*'French Bonds'!B303 + 'Weights per Country'!V303*'Italian Bonds'!B303 + 'Weights per Country'!W303*'Spanish Bonds'!B303</f>
        <v>-0.6194771727</v>
      </c>
      <c r="C302" s="3">
        <f>'Weights per Country'!T303*'German Bonds'!E303 + 'Weights per Country'!U303*'French Bonds'!D303 + 'Weights per Country'!V303*'Italian Bonds'!D303 + 'Weights per Country'!W303*'Spanish Bonds'!D303</f>
        <v>-0.6390676782</v>
      </c>
      <c r="D302" s="3">
        <f>'Weights per Country'!T303*'German Bonds'!G303 + 'Weights per Country'!U303*'French Bonds'!F303 + 'Weights per Country'!V303*'Italian Bonds'!F303 + 'Weights per Country'!W303*'Spanish Bonds'!F303</f>
        <v>-0.5887857698</v>
      </c>
      <c r="E302" s="3">
        <f>'Weights per Country'!T303*'German Bonds'!I303 + 'Weights per Country'!U303*'French Bonds'!H303 + 'Weights per Country'!V303*'Italian Bonds'!H303 + 'Weights per Country'!W303*'Spanish Bonds'!H303</f>
        <v>-0.3561565355</v>
      </c>
      <c r="F302" s="3">
        <f> 'Weights per Country'!T303*'German Bonds'!J303 + 'Weights per Country'!U303*'French Bonds'!I303 + 'Weights per Country'!V303*'Italian Bonds'!I303 + 'Weights per Country'!W303*'Spanish Bonds'!J303</f>
        <v>0.05814658293</v>
      </c>
      <c r="G302" s="3">
        <f> 'Weights per Country'!T303*'German Bonds'!K303 + 'Weights per Country'!U303*'French Bonds'!K303 + 'Weights per Country'!V303*'Italian Bonds'!J303 + 'Weights per Country'!W303*'Spanish Bonds'!K303</f>
        <v>0.5172971949</v>
      </c>
      <c r="H302" s="3">
        <f> 'Weights per Country'!T303*'German Bonds'!L303 + 'Weights per Country'!U303*'French Bonds'!L303 + 'Weights per Country'!V303*'Italian Bonds'!K303 + 'Weights per Country'!W303*'Spanish Bonds'!L303</f>
        <v>1.040695125</v>
      </c>
    </row>
    <row r="303">
      <c r="A303" s="2">
        <v>44593.0</v>
      </c>
      <c r="B303" s="3">
        <f>'Weights per Country'!T304*'German Bonds'!B304 + 'Weights per Country'!U304*'French Bonds'!B304 + 'Weights per Country'!V304*'Italian Bonds'!B304 + 'Weights per Country'!W304*'Spanish Bonds'!B304</f>
        <v>-0.6918783477</v>
      </c>
      <c r="C303" s="3">
        <f>'Weights per Country'!T304*'German Bonds'!E304 + 'Weights per Country'!U304*'French Bonds'!D304 + 'Weights per Country'!V304*'Italian Bonds'!D304 + 'Weights per Country'!W304*'Spanish Bonds'!D304</f>
        <v>-0.662968539</v>
      </c>
      <c r="D303" s="3">
        <f>'Weights per Country'!T304*'German Bonds'!G304 + 'Weights per Country'!U304*'French Bonds'!F304 + 'Weights per Country'!V304*'Italian Bonds'!F304 + 'Weights per Country'!W304*'Spanish Bonds'!F304</f>
        <v>-0.5490948611</v>
      </c>
      <c r="E303" s="3">
        <f>'Weights per Country'!T304*'German Bonds'!I304 + 'Weights per Country'!U304*'French Bonds'!H304 + 'Weights per Country'!V304*'Italian Bonds'!H304 + 'Weights per Country'!W304*'Spanish Bonds'!H304</f>
        <v>-0.279219172</v>
      </c>
      <c r="F303" s="3">
        <f> 'Weights per Country'!T304*'German Bonds'!J304 + 'Weights per Country'!U304*'French Bonds'!I304 + 'Weights per Country'!V304*'Italian Bonds'!I304 + 'Weights per Country'!W304*'Spanish Bonds'!J304</f>
        <v>0.2734386853</v>
      </c>
      <c r="G303" s="3">
        <f> 'Weights per Country'!T304*'German Bonds'!K304 + 'Weights per Country'!U304*'French Bonds'!K304 + 'Weights per Country'!V304*'Italian Bonds'!J304 + 'Weights per Country'!W304*'Spanish Bonds'!K304</f>
        <v>0.7887465884</v>
      </c>
      <c r="H303" s="3">
        <f> 'Weights per Country'!T304*'German Bonds'!L304 + 'Weights per Country'!U304*'French Bonds'!L304 + 'Weights per Country'!V304*'Italian Bonds'!K304 + 'Weights per Country'!W304*'Spanish Bonds'!L304</f>
        <v>1.236524584</v>
      </c>
    </row>
    <row r="304">
      <c r="A304" s="2">
        <v>44621.0</v>
      </c>
      <c r="B304" s="3">
        <f>'Weights per Country'!T305*'German Bonds'!B305 + 'Weights per Country'!U305*'French Bonds'!B305 + 'Weights per Country'!V305*'Italian Bonds'!B305 + 'Weights per Country'!W305*'Spanish Bonds'!B305</f>
        <v>-0.617172533</v>
      </c>
      <c r="C304" s="3">
        <f>'Weights per Country'!T305*'German Bonds'!E305 + 'Weights per Country'!U305*'French Bonds'!D305 + 'Weights per Country'!V305*'Italian Bonds'!D305 + 'Weights per Country'!W305*'Spanish Bonds'!D305</f>
        <v>-0.5791661475</v>
      </c>
      <c r="D304" s="3">
        <f>'Weights per Country'!T305*'German Bonds'!G305 + 'Weights per Country'!U305*'French Bonds'!F305 + 'Weights per Country'!V305*'Italian Bonds'!F305 + 'Weights per Country'!W305*'Spanish Bonds'!F305</f>
        <v>-0.3759447136</v>
      </c>
      <c r="E304" s="3">
        <f>'Weights per Country'!T305*'German Bonds'!I305 + 'Weights per Country'!U305*'French Bonds'!H305 + 'Weights per Country'!V305*'Italian Bonds'!H305 + 'Weights per Country'!W305*'Spanish Bonds'!H305</f>
        <v>0.1224494935</v>
      </c>
      <c r="F304" s="3">
        <f> 'Weights per Country'!T305*'German Bonds'!J305 + 'Weights per Country'!U305*'French Bonds'!I305 + 'Weights per Country'!V305*'Italian Bonds'!I305 + 'Weights per Country'!W305*'Spanish Bonds'!J305</f>
        <v>0.7486513179</v>
      </c>
      <c r="G304" s="3">
        <f> 'Weights per Country'!T305*'German Bonds'!K305 + 'Weights per Country'!U305*'French Bonds'!K305 + 'Weights per Country'!V305*'Italian Bonds'!J305 + 'Weights per Country'!W305*'Spanish Bonds'!K305</f>
        <v>1.080286833</v>
      </c>
      <c r="H304" s="3">
        <f> 'Weights per Country'!T305*'German Bonds'!L305 + 'Weights per Country'!U305*'French Bonds'!L305 + 'Weights per Country'!V305*'Italian Bonds'!K305 + 'Weights per Country'!W305*'Spanish Bonds'!L305</f>
        <v>1.42586276</v>
      </c>
    </row>
    <row r="305">
      <c r="A305" s="2">
        <v>44652.0</v>
      </c>
      <c r="B305" s="3">
        <f>'Weights per Country'!T306*'German Bonds'!B306 + 'Weights per Country'!U306*'French Bonds'!B306 + 'Weights per Country'!V306*'Italian Bonds'!B306 + 'Weights per Country'!W306*'Spanish Bonds'!B306</f>
        <v>-0.6427744882</v>
      </c>
      <c r="C305" s="3">
        <f>'Weights per Country'!T306*'German Bonds'!E306 + 'Weights per Country'!U306*'French Bonds'!D306 + 'Weights per Country'!V306*'Italian Bonds'!D306 + 'Weights per Country'!W306*'Spanish Bonds'!D306</f>
        <v>-0.4797010399</v>
      </c>
      <c r="D305" s="3">
        <f>'Weights per Country'!T306*'German Bonds'!G306 + 'Weights per Country'!U306*'French Bonds'!F306 + 'Weights per Country'!V306*'Italian Bonds'!F306 + 'Weights per Country'!W306*'Spanish Bonds'!F306</f>
        <v>-0.1091953673</v>
      </c>
      <c r="E305" s="3">
        <f>'Weights per Country'!T306*'German Bonds'!I306 + 'Weights per Country'!U306*'French Bonds'!H306 + 'Weights per Country'!V306*'Italian Bonds'!H306 + 'Weights per Country'!W306*'Spanish Bonds'!H306</f>
        <v>0.4277118695</v>
      </c>
      <c r="F305" s="3">
        <f> 'Weights per Country'!T306*'German Bonds'!J306 + 'Weights per Country'!U306*'French Bonds'!I306 + 'Weights per Country'!V306*'Italian Bonds'!I306 + 'Weights per Country'!W306*'Spanish Bonds'!J306</f>
        <v>1.093342026</v>
      </c>
      <c r="G305" s="3">
        <f> 'Weights per Country'!T306*'German Bonds'!K306 + 'Weights per Country'!U306*'French Bonds'!K306 + 'Weights per Country'!V306*'Italian Bonds'!J306 + 'Weights per Country'!W306*'Spanish Bonds'!K306</f>
        <v>1.568448711</v>
      </c>
      <c r="H305" s="3">
        <f> 'Weights per Country'!T306*'German Bonds'!L306 + 'Weights per Country'!U306*'French Bonds'!L306 + 'Weights per Country'!V306*'Italian Bonds'!K306 + 'Weights per Country'!W306*'Spanish Bonds'!L306</f>
        <v>1.947076325</v>
      </c>
    </row>
    <row r="306">
      <c r="A306" s="2">
        <v>44682.0</v>
      </c>
      <c r="B306" s="3">
        <f>'Weights per Country'!T307*'German Bonds'!B307 + 'Weights per Country'!U307*'French Bonds'!B307 + 'Weights per Country'!V307*'Italian Bonds'!B307 + 'Weights per Country'!W307*'Spanish Bonds'!B307</f>
        <v>-0.523575071</v>
      </c>
      <c r="C306" s="3">
        <f>'Weights per Country'!T307*'German Bonds'!E307 + 'Weights per Country'!U307*'French Bonds'!D307 + 'Weights per Country'!V307*'Italian Bonds'!D307 + 'Weights per Country'!W307*'Spanish Bonds'!D307</f>
        <v>-0.2669401504</v>
      </c>
      <c r="D306" s="3">
        <f>'Weights per Country'!T307*'German Bonds'!G307 + 'Weights per Country'!U307*'French Bonds'!F307 + 'Weights per Country'!V307*'Italian Bonds'!F307 + 'Weights per Country'!W307*'Spanish Bonds'!F307</f>
        <v>0.2073405203</v>
      </c>
      <c r="E306" s="3">
        <f>'Weights per Country'!T307*'German Bonds'!I307 + 'Weights per Country'!U307*'French Bonds'!H307 + 'Weights per Country'!V307*'Italian Bonds'!H307 + 'Weights per Country'!W307*'Spanish Bonds'!H307</f>
        <v>0.6379140404</v>
      </c>
      <c r="F306" s="3">
        <f> 'Weights per Country'!T307*'German Bonds'!J307 + 'Weights per Country'!U307*'French Bonds'!I307 + 'Weights per Country'!V307*'Italian Bonds'!I307 + 'Weights per Country'!W307*'Spanish Bonds'!J307</f>
        <v>1.322006516</v>
      </c>
      <c r="G306" s="3">
        <f> 'Weights per Country'!T307*'German Bonds'!K307 + 'Weights per Country'!U307*'French Bonds'!K307 + 'Weights per Country'!V307*'Italian Bonds'!J307 + 'Weights per Country'!W307*'Spanish Bonds'!K307</f>
        <v>1.801673127</v>
      </c>
      <c r="H306" s="3">
        <f> 'Weights per Country'!T307*'German Bonds'!L307 + 'Weights per Country'!U307*'French Bonds'!L307 + 'Weights per Country'!V307*'Italian Bonds'!K307 + 'Weights per Country'!W307*'Spanish Bonds'!L307</f>
        <v>2.234916511</v>
      </c>
    </row>
    <row r="307">
      <c r="A307" s="2">
        <v>44713.0</v>
      </c>
      <c r="B307" s="3">
        <f>'Weights per Country'!T308*'German Bonds'!B308 + 'Weights per Country'!U308*'French Bonds'!B308 + 'Weights per Country'!V308*'Italian Bonds'!B308 + 'Weights per Country'!W308*'Spanish Bonds'!B308</f>
        <v>-0.3688339937</v>
      </c>
      <c r="C307" s="3">
        <f>'Weights per Country'!T308*'German Bonds'!E308 + 'Weights per Country'!U308*'French Bonds'!D308 + 'Weights per Country'!V308*'Italian Bonds'!D308 + 'Weights per Country'!W308*'Spanish Bonds'!D308</f>
        <v>-0.07389173582</v>
      </c>
      <c r="D307" s="3">
        <f>'Weights per Country'!T308*'German Bonds'!G308 + 'Weights per Country'!U308*'French Bonds'!F308 + 'Weights per Country'!V308*'Italian Bonds'!F308 + 'Weights per Country'!W308*'Spanish Bonds'!F308</f>
        <v>0.5505734805</v>
      </c>
      <c r="E307" s="3">
        <f>'Weights per Country'!T308*'German Bonds'!I308 + 'Weights per Country'!U308*'French Bonds'!H308 + 'Weights per Country'!V308*'Italian Bonds'!H308 + 'Weights per Country'!W308*'Spanish Bonds'!H308</f>
        <v>0.7483024183</v>
      </c>
      <c r="F307" s="3">
        <f> 'Weights per Country'!T308*'German Bonds'!J308 + 'Weights per Country'!U308*'French Bonds'!I308 + 'Weights per Country'!V308*'Italian Bonds'!I308 + 'Weights per Country'!W308*'Spanish Bonds'!J308</f>
        <v>1.430662447</v>
      </c>
      <c r="G307" s="3">
        <f> 'Weights per Country'!T308*'German Bonds'!K308 + 'Weights per Country'!U308*'French Bonds'!K308 + 'Weights per Country'!V308*'Italian Bonds'!J308 + 'Weights per Country'!W308*'Spanish Bonds'!K308</f>
        <v>2.046170516</v>
      </c>
      <c r="H307" s="3">
        <f> 'Weights per Country'!T308*'German Bonds'!L308 + 'Weights per Country'!U308*'French Bonds'!L308 + 'Weights per Country'!V308*'Italian Bonds'!K308 + 'Weights per Country'!W308*'Spanish Bonds'!L308</f>
        <v>2.475955476</v>
      </c>
    </row>
    <row r="308">
      <c r="A308" s="2">
        <v>44743.0</v>
      </c>
      <c r="B308" s="3">
        <f>'Weights per Country'!T309*'German Bonds'!B309 + 'Weights per Country'!U309*'French Bonds'!B309 + 'Weights per Country'!V309*'Italian Bonds'!B309 + 'Weights per Country'!W309*'Spanish Bonds'!B309</f>
        <v>0.03291889525</v>
      </c>
      <c r="C308" s="3">
        <f>'Weights per Country'!T309*'German Bonds'!E309 + 'Weights per Country'!U309*'French Bonds'!D309 + 'Weights per Country'!V309*'Italian Bonds'!D309 + 'Weights per Country'!W309*'Spanish Bonds'!D309</f>
        <v>0.1948765172</v>
      </c>
      <c r="D308" s="3">
        <f>'Weights per Country'!T309*'German Bonds'!G309 + 'Weights per Country'!U309*'French Bonds'!F309 + 'Weights per Country'!V309*'Italian Bonds'!F309 + 'Weights per Country'!W309*'Spanish Bonds'!F309</f>
        <v>0.5924303263</v>
      </c>
      <c r="E308" s="3">
        <f>'Weights per Country'!T309*'German Bonds'!I309 + 'Weights per Country'!U309*'French Bonds'!H309 + 'Weights per Country'!V309*'Italian Bonds'!H309 + 'Weights per Country'!W309*'Spanish Bonds'!H309</f>
        <v>0.6545185278</v>
      </c>
      <c r="F308" s="3">
        <f> 'Weights per Country'!T309*'German Bonds'!J309 + 'Weights per Country'!U309*'French Bonds'!I309 + 'Weights per Country'!V309*'Italian Bonds'!I309 + 'Weights per Country'!W309*'Spanish Bonds'!J309</f>
        <v>1.151758762</v>
      </c>
      <c r="G308" s="3">
        <f> 'Weights per Country'!T309*'German Bonds'!K309 + 'Weights per Country'!U309*'French Bonds'!K309 + 'Weights per Country'!V309*'Italian Bonds'!J309 + 'Weights per Country'!W309*'Spanish Bonds'!K309</f>
        <v>1.822108557</v>
      </c>
      <c r="H308" s="3">
        <f> 'Weights per Country'!T309*'German Bonds'!L309 + 'Weights per Country'!U309*'French Bonds'!L309 + 'Weights per Country'!V309*'Italian Bonds'!K309 + 'Weights per Country'!W309*'Spanish Bonds'!L309</f>
        <v>1.986274545</v>
      </c>
    </row>
    <row r="309">
      <c r="A309" s="2">
        <v>44774.0</v>
      </c>
      <c r="B309" s="3">
        <f>'Weights per Country'!T310*'German Bonds'!B310 + 'Weights per Country'!U310*'French Bonds'!B310 + 'Weights per Country'!V310*'Italian Bonds'!B310 + 'Weights per Country'!W310*'Spanish Bonds'!B310</f>
        <v>0.1736073816</v>
      </c>
      <c r="C309" s="3">
        <f>'Weights per Country'!T310*'German Bonds'!E310 + 'Weights per Country'!U310*'French Bonds'!D310 + 'Weights per Country'!V310*'Italian Bonds'!D310 + 'Weights per Country'!W310*'Spanish Bonds'!D310</f>
        <v>0.2870010595</v>
      </c>
      <c r="D309" s="3">
        <f>'Weights per Country'!T310*'German Bonds'!G310 + 'Weights per Country'!U310*'French Bonds'!F310 + 'Weights per Country'!V310*'Italian Bonds'!F310 + 'Weights per Country'!W310*'Spanish Bonds'!F310</f>
        <v>1.05759799</v>
      </c>
      <c r="E309" s="3">
        <f>'Weights per Country'!T310*'German Bonds'!I310 + 'Weights per Country'!U310*'French Bonds'!H310 + 'Weights per Country'!V310*'Italian Bonds'!H310 + 'Weights per Country'!W310*'Spanish Bonds'!H310</f>
        <v>1.483983194</v>
      </c>
      <c r="F309" s="3">
        <f> 'Weights per Country'!T310*'German Bonds'!J310 + 'Weights per Country'!U310*'French Bonds'!I310 + 'Weights per Country'!V310*'Italian Bonds'!I310 + 'Weights per Country'!W310*'Spanish Bonds'!J310</f>
        <v>1.962024642</v>
      </c>
      <c r="G309" s="3">
        <f> 'Weights per Country'!T310*'German Bonds'!K310 + 'Weights per Country'!U310*'French Bonds'!K310 + 'Weights per Country'!V310*'Italian Bonds'!J310 + 'Weights per Country'!W310*'Spanish Bonds'!K310</f>
        <v>2.248256067</v>
      </c>
      <c r="H309" s="3">
        <f> 'Weights per Country'!T310*'German Bonds'!L310 + 'Weights per Country'!U310*'French Bonds'!L310 + 'Weights per Country'!V310*'Italian Bonds'!K310 + 'Weights per Country'!W310*'Spanish Bonds'!L310</f>
        <v>2.578178705</v>
      </c>
    </row>
    <row r="310">
      <c r="A310" s="2">
        <v>44805.0</v>
      </c>
      <c r="B310" s="3">
        <f>'Weights per Country'!T311*'German Bonds'!B311 + 'Weights per Country'!U311*'French Bonds'!B311 + 'Weights per Country'!V311*'Italian Bonds'!B311 + 'Weights per Country'!W311*'Spanish Bonds'!B311</f>
        <v>0.8434238696</v>
      </c>
      <c r="C310" s="3">
        <f>'Weights per Country'!T311*'German Bonds'!E311 + 'Weights per Country'!U311*'French Bonds'!D311 + 'Weights per Country'!V311*'Italian Bonds'!D311 + 'Weights per Country'!W311*'Spanish Bonds'!D311</f>
        <v>1.018038452</v>
      </c>
      <c r="D310" s="3">
        <f>'Weights per Country'!T311*'German Bonds'!G311 + 'Weights per Country'!U311*'French Bonds'!F311 + 'Weights per Country'!V311*'Italian Bonds'!F311 + 'Weights per Country'!W311*'Spanish Bonds'!F311</f>
        <v>1.941692604</v>
      </c>
      <c r="E310" s="3">
        <f>'Weights per Country'!T311*'German Bonds'!I311 + 'Weights per Country'!U311*'French Bonds'!H311 + 'Weights per Country'!V311*'Italian Bonds'!H311 + 'Weights per Country'!W311*'Spanish Bonds'!H311</f>
        <v>2.067391269</v>
      </c>
      <c r="F310" s="3">
        <f> 'Weights per Country'!T311*'German Bonds'!J311 + 'Weights per Country'!U311*'French Bonds'!I311 + 'Weights per Country'!V311*'Italian Bonds'!I311 + 'Weights per Country'!W311*'Spanish Bonds'!J311</f>
        <v>2.476186277</v>
      </c>
      <c r="G310" s="3">
        <f> 'Weights per Country'!T311*'German Bonds'!K311 + 'Weights per Country'!U311*'French Bonds'!K311 + 'Weights per Country'!V311*'Italian Bonds'!J311 + 'Weights per Country'!W311*'Spanish Bonds'!K311</f>
        <v>2.808188247</v>
      </c>
      <c r="H310" s="3">
        <f> 'Weights per Country'!T311*'German Bonds'!L311 + 'Weights per Country'!U311*'French Bonds'!L311 + 'Weights per Country'!V311*'Italian Bonds'!K311 + 'Weights per Country'!W311*'Spanish Bonds'!L311</f>
        <v>3.003089229</v>
      </c>
    </row>
    <row r="311">
      <c r="A311" s="2">
        <v>44835.0</v>
      </c>
      <c r="B311" s="3">
        <f>'Weights per Country'!T312*'German Bonds'!B312 + 'Weights per Country'!U312*'French Bonds'!B312 + 'Weights per Country'!V312*'Italian Bonds'!B312 + 'Weights per Country'!W312*'Spanish Bonds'!B312</f>
        <v>1.09343116</v>
      </c>
      <c r="C311" s="3">
        <f>'Weights per Country'!T312*'German Bonds'!E312 + 'Weights per Country'!U312*'French Bonds'!D312 + 'Weights per Country'!V312*'Italian Bonds'!D312 + 'Weights per Country'!W312*'Spanish Bonds'!D312</f>
        <v>1.727851555</v>
      </c>
      <c r="D311" s="3">
        <f>'Weights per Country'!T312*'German Bonds'!G312 + 'Weights per Country'!U312*'French Bonds'!F312 + 'Weights per Country'!V312*'Italian Bonds'!F312 + 'Weights per Country'!W312*'Spanish Bonds'!F312</f>
        <v>2.276560254</v>
      </c>
      <c r="E311" s="3">
        <f>'Weights per Country'!T312*'German Bonds'!I312 + 'Weights per Country'!U312*'French Bonds'!H312 + 'Weights per Country'!V312*'Italian Bonds'!H312 + 'Weights per Country'!W312*'Spanish Bonds'!H312</f>
        <v>2.214418139</v>
      </c>
      <c r="F311" s="3">
        <f> 'Weights per Country'!T312*'German Bonds'!J312 + 'Weights per Country'!U312*'French Bonds'!I312 + 'Weights per Country'!V312*'Italian Bonds'!I312 + 'Weights per Country'!W312*'Spanish Bonds'!J312</f>
        <v>2.49328024</v>
      </c>
      <c r="G311" s="3">
        <f> 'Weights per Country'!T312*'German Bonds'!K312 + 'Weights per Country'!U312*'French Bonds'!K312 + 'Weights per Country'!V312*'Italian Bonds'!J312 + 'Weights per Country'!W312*'Spanish Bonds'!K312</f>
        <v>2.858930291</v>
      </c>
      <c r="H311" s="3">
        <f> 'Weights per Country'!T312*'German Bonds'!L312 + 'Weights per Country'!U312*'French Bonds'!L312 + 'Weights per Country'!V312*'Italian Bonds'!K312 + 'Weights per Country'!W312*'Spanish Bonds'!L312</f>
        <v>3.036139404</v>
      </c>
    </row>
    <row r="312">
      <c r="A312" s="2">
        <v>44866.0</v>
      </c>
      <c r="B312" s="3">
        <f>'Weights per Country'!T313*'German Bonds'!B313 + 'Weights per Country'!U313*'French Bonds'!B313 + 'Weights per Country'!V313*'Italian Bonds'!B313 + 'Weights per Country'!W313*'Spanish Bonds'!B313</f>
        <v>1.495020276</v>
      </c>
      <c r="C312" s="3">
        <f>'Weights per Country'!T313*'German Bonds'!E313 + 'Weights per Country'!U313*'French Bonds'!D313 + 'Weights per Country'!V313*'Italian Bonds'!D313 + 'Weights per Country'!W313*'Spanish Bonds'!D313</f>
        <v>1.946828574</v>
      </c>
      <c r="D312" s="3">
        <f>'Weights per Country'!T313*'German Bonds'!G313 + 'Weights per Country'!U313*'French Bonds'!F313 + 'Weights per Country'!V313*'Italian Bonds'!F313 + 'Weights per Country'!W313*'Spanish Bonds'!F313</f>
        <v>2.405485347</v>
      </c>
      <c r="E312" s="3">
        <f>'Weights per Country'!T313*'German Bonds'!I313 + 'Weights per Country'!U313*'French Bonds'!H313 + 'Weights per Country'!V313*'Italian Bonds'!H313 + 'Weights per Country'!W313*'Spanish Bonds'!H313</f>
        <v>2.389306547</v>
      </c>
      <c r="F312" s="3">
        <f> 'Weights per Country'!T313*'German Bonds'!J313 + 'Weights per Country'!U313*'French Bonds'!I313 + 'Weights per Country'!V313*'Italian Bonds'!I313 + 'Weights per Country'!W313*'Spanish Bonds'!J313</f>
        <v>2.488074546</v>
      </c>
      <c r="G312" s="3">
        <f> 'Weights per Country'!T313*'German Bonds'!K313 + 'Weights per Country'!U313*'French Bonds'!K313 + 'Weights per Country'!V313*'Italian Bonds'!J313 + 'Weights per Country'!W313*'Spanish Bonds'!K313</f>
        <v>2.755758269</v>
      </c>
      <c r="H312" s="3">
        <f> 'Weights per Country'!T313*'German Bonds'!L313 + 'Weights per Country'!U313*'French Bonds'!L313 + 'Weights per Country'!V313*'Italian Bonds'!K313 + 'Weights per Country'!W313*'Spanish Bonds'!L313</f>
        <v>2.602275956</v>
      </c>
    </row>
    <row r="313">
      <c r="A313" s="2">
        <v>44896.0</v>
      </c>
      <c r="B313" s="3">
        <f>'Weights per Country'!T314*'German Bonds'!B314 + 'Weights per Country'!U314*'French Bonds'!B314 + 'Weights per Country'!V314*'Italian Bonds'!B314 + 'Weights per Country'!W314*'Spanish Bonds'!B314</f>
        <v>1.808668759</v>
      </c>
      <c r="C313" s="3">
        <f>'Weights per Country'!T314*'German Bonds'!E314 + 'Weights per Country'!U314*'French Bonds'!D314 + 'Weights per Country'!V314*'Italian Bonds'!D314 + 'Weights per Country'!W314*'Spanish Bonds'!D314</f>
        <v>2.16081452</v>
      </c>
      <c r="D313" s="3">
        <f>'Weights per Country'!T314*'German Bonds'!G314 + 'Weights per Country'!U314*'French Bonds'!F314 + 'Weights per Country'!V314*'Italian Bonds'!F314 + 'Weights per Country'!W314*'Spanish Bonds'!F314</f>
        <v>2.763701868</v>
      </c>
      <c r="E313" s="3">
        <f>'Weights per Country'!T314*'German Bonds'!I314 + 'Weights per Country'!U314*'French Bonds'!H314 + 'Weights per Country'!V314*'Italian Bonds'!H314 + 'Weights per Country'!W314*'Spanish Bonds'!H314</f>
        <v>2.89012235</v>
      </c>
      <c r="F313" s="3">
        <f> 'Weights per Country'!T314*'German Bonds'!J314 + 'Weights per Country'!U314*'French Bonds'!I314 + 'Weights per Country'!V314*'Italian Bonds'!I314 + 'Weights per Country'!W314*'Spanish Bonds'!J314</f>
        <v>2.998957701</v>
      </c>
      <c r="G313" s="3">
        <f> 'Weights per Country'!T314*'German Bonds'!K314 + 'Weights per Country'!U314*'French Bonds'!K314 + 'Weights per Country'!V314*'Italian Bonds'!J314 + 'Weights per Country'!W314*'Spanish Bonds'!K314</f>
        <v>3.074804188</v>
      </c>
      <c r="H313" s="3">
        <f> 'Weights per Country'!T314*'German Bonds'!L314 + 'Weights per Country'!U314*'French Bonds'!L314 + 'Weights per Country'!V314*'Italian Bonds'!K314 + 'Weights per Country'!W314*'Spanish Bonds'!L314</f>
        <v>3.361011739</v>
      </c>
    </row>
    <row r="314">
      <c r="A314" s="2">
        <v>44927.0</v>
      </c>
      <c r="B314" s="3">
        <f>'Weights per Country'!T315*'German Bonds'!B315 + 'Weights per Country'!U315*'French Bonds'!B315 + 'Weights per Country'!V315*'Italian Bonds'!B315 + 'Weights per Country'!W315*'Spanish Bonds'!B315</f>
        <v>2.317270207</v>
      </c>
      <c r="C314" s="3">
        <f>'Weights per Country'!T315*'German Bonds'!E315 + 'Weights per Country'!U315*'French Bonds'!D315 + 'Weights per Country'!V315*'Italian Bonds'!D315 + 'Weights per Country'!W315*'Spanish Bonds'!D315</f>
        <v>2.561628092</v>
      </c>
      <c r="D314" s="3">
        <f>'Weights per Country'!T315*'German Bonds'!G315 + 'Weights per Country'!U315*'French Bonds'!F315 + 'Weights per Country'!V315*'Italian Bonds'!F315 + 'Weights per Country'!W315*'Spanish Bonds'!F315</f>
        <v>2.90311825</v>
      </c>
      <c r="E314" s="3">
        <f>'Weights per Country'!T315*'German Bonds'!I315 + 'Weights per Country'!U315*'French Bonds'!H315 + 'Weights per Country'!V315*'Italian Bonds'!H315 + 'Weights per Country'!W315*'Spanish Bonds'!H315</f>
        <v>2.877787347</v>
      </c>
      <c r="F314" s="3">
        <f> 'Weights per Country'!T315*'German Bonds'!J315 + 'Weights per Country'!U315*'French Bonds'!I315 + 'Weights per Country'!V315*'Italian Bonds'!I315 + 'Weights per Country'!W315*'Spanish Bonds'!J315</f>
        <v>2.804404941</v>
      </c>
      <c r="G314" s="3">
        <f> 'Weights per Country'!T315*'German Bonds'!K315 + 'Weights per Country'!U315*'French Bonds'!K315 + 'Weights per Country'!V315*'Italian Bonds'!J315 + 'Weights per Country'!W315*'Spanish Bonds'!K315</f>
        <v>2.98071191</v>
      </c>
      <c r="H314" s="3">
        <f> 'Weights per Country'!T315*'German Bonds'!L315 + 'Weights per Country'!U315*'French Bonds'!L315 + 'Weights per Country'!V315*'Italian Bonds'!K315 + 'Weights per Country'!W315*'Spanish Bonds'!L315</f>
        <v>3.074535589</v>
      </c>
    </row>
    <row r="315">
      <c r="A315" s="2">
        <v>44958.0</v>
      </c>
      <c r="B315" s="3">
        <f>'Weights per Country'!T316*'German Bonds'!B316 + 'Weights per Country'!U316*'French Bonds'!B316 + 'Weights per Country'!V316*'Italian Bonds'!B316 + 'Weights per Country'!W316*'Spanish Bonds'!B316</f>
        <v>2.722922018</v>
      </c>
      <c r="C315" s="3">
        <f>'Weights per Country'!T316*'German Bonds'!E316 + 'Weights per Country'!U316*'French Bonds'!D316 + 'Weights per Country'!V316*'Italian Bonds'!D316 + 'Weights per Country'!W316*'Spanish Bonds'!D316</f>
        <v>2.99296131</v>
      </c>
      <c r="D315" s="3">
        <f>'Weights per Country'!T316*'German Bonds'!G316 + 'Weights per Country'!U316*'French Bonds'!F316 + 'Weights per Country'!V316*'Italian Bonds'!F316 + 'Weights per Country'!W316*'Spanish Bonds'!F316</f>
        <v>3.233692831</v>
      </c>
      <c r="E315" s="3">
        <f>'Weights per Country'!T316*'German Bonds'!I316 + 'Weights per Country'!U316*'French Bonds'!H316 + 'Weights per Country'!V316*'Italian Bonds'!H316 + 'Weights per Country'!W316*'Spanish Bonds'!H316</f>
        <v>3.213456887</v>
      </c>
      <c r="F315" s="3">
        <f> 'Weights per Country'!T316*'German Bonds'!J316 + 'Weights per Country'!U316*'French Bonds'!I316 + 'Weights per Country'!V316*'Italian Bonds'!I316 + 'Weights per Country'!W316*'Spanish Bonds'!J316</f>
        <v>3.089624005</v>
      </c>
      <c r="G315" s="3">
        <f> 'Weights per Country'!T316*'German Bonds'!K316 + 'Weights per Country'!U316*'French Bonds'!K316 + 'Weights per Country'!V316*'Italian Bonds'!J316 + 'Weights per Country'!W316*'Spanish Bonds'!K316</f>
        <v>3.134065548</v>
      </c>
      <c r="H315" s="3">
        <f> 'Weights per Country'!T316*'German Bonds'!L316 + 'Weights per Country'!U316*'French Bonds'!L316 + 'Weights per Country'!V316*'Italian Bonds'!K316 + 'Weights per Country'!W316*'Spanish Bonds'!L316</f>
        <v>3.421176746</v>
      </c>
    </row>
    <row r="316">
      <c r="A316" s="2">
        <v>44986.0</v>
      </c>
      <c r="B316" s="3">
        <f>'Weights per Country'!T317*'German Bonds'!B317 + 'Weights per Country'!U317*'French Bonds'!B317 + 'Weights per Country'!V317*'Italian Bonds'!B317 + 'Weights per Country'!W317*'Spanish Bonds'!B317</f>
        <v>2.791654931</v>
      </c>
      <c r="C316" s="3">
        <f>'Weights per Country'!T317*'German Bonds'!E317 + 'Weights per Country'!U317*'French Bonds'!D317 + 'Weights per Country'!V317*'Italian Bonds'!D317 + 'Weights per Country'!W317*'Spanish Bonds'!D317</f>
        <v>2.929393324</v>
      </c>
      <c r="D316" s="3">
        <f>'Weights per Country'!T317*'German Bonds'!G317 + 'Weights per Country'!U317*'French Bonds'!F317 + 'Weights per Country'!V317*'Italian Bonds'!F317 + 'Weights per Country'!W317*'Spanish Bonds'!F317</f>
        <v>3.120505622</v>
      </c>
      <c r="E316" s="3">
        <f>'Weights per Country'!T317*'German Bonds'!I317 + 'Weights per Country'!U317*'French Bonds'!H317 + 'Weights per Country'!V317*'Italian Bonds'!H317 + 'Weights per Country'!W317*'Spanish Bonds'!H317</f>
        <v>2.853013478</v>
      </c>
      <c r="F316" s="3">
        <f> 'Weights per Country'!T317*'German Bonds'!J317 + 'Weights per Country'!U317*'French Bonds'!I317 + 'Weights per Country'!V317*'Italian Bonds'!I317 + 'Weights per Country'!W317*'Spanish Bonds'!J317</f>
        <v>2.769378144</v>
      </c>
      <c r="G316" s="3">
        <f> 'Weights per Country'!T317*'German Bonds'!K317 + 'Weights per Country'!U317*'French Bonds'!K317 + 'Weights per Country'!V317*'Italian Bonds'!J317 + 'Weights per Country'!W317*'Spanish Bonds'!K317</f>
        <v>2.98297986</v>
      </c>
      <c r="H316" s="3">
        <f> 'Weights per Country'!T317*'German Bonds'!L317 + 'Weights per Country'!U317*'French Bonds'!L317 + 'Weights per Country'!V317*'Italian Bonds'!K317 + 'Weights per Country'!W317*'Spanish Bonds'!L317</f>
        <v>3.195218054</v>
      </c>
    </row>
    <row r="317">
      <c r="A317" s="2">
        <v>45017.0</v>
      </c>
      <c r="B317" s="3">
        <f>'Weights per Country'!T318*'German Bonds'!B318 + 'Weights per Country'!U318*'French Bonds'!B318 + 'Weights per Country'!V318*'Italian Bonds'!B318 + 'Weights per Country'!W318*'Spanish Bonds'!B318</f>
        <v>2.921564661</v>
      </c>
      <c r="C317" s="3">
        <f>'Weights per Country'!T318*'German Bonds'!E318 + 'Weights per Country'!U318*'French Bonds'!D318 + 'Weights per Country'!V318*'Italian Bonds'!D318 + 'Weights per Country'!W318*'Spanish Bonds'!D318</f>
        <v>3.13886572</v>
      </c>
      <c r="D317" s="3">
        <f>'Weights per Country'!T318*'German Bonds'!G318 + 'Weights per Country'!U318*'French Bonds'!F318 + 'Weights per Country'!V318*'Italian Bonds'!F318 + 'Weights per Country'!W318*'Spanish Bonds'!F318</f>
        <v>3.237236469</v>
      </c>
      <c r="E317" s="3">
        <f>'Weights per Country'!T318*'German Bonds'!I318 + 'Weights per Country'!U318*'French Bonds'!H318 + 'Weights per Country'!V318*'Italian Bonds'!H318 + 'Weights per Country'!W318*'Spanish Bonds'!H318</f>
        <v>2.95080564</v>
      </c>
      <c r="F317" s="3">
        <f> 'Weights per Country'!T318*'German Bonds'!J318 + 'Weights per Country'!U318*'French Bonds'!I318 + 'Weights per Country'!V318*'Italian Bonds'!I318 + 'Weights per Country'!W318*'Spanish Bonds'!J318</f>
        <v>2.802378112</v>
      </c>
      <c r="G317" s="3">
        <f> 'Weights per Country'!T318*'German Bonds'!K318 + 'Weights per Country'!U318*'French Bonds'!K318 + 'Weights per Country'!V318*'Italian Bonds'!J318 + 'Weights per Country'!W318*'Spanish Bonds'!K318</f>
        <v>3.013533438</v>
      </c>
      <c r="H317" s="3">
        <f> 'Weights per Country'!T318*'German Bonds'!L318 + 'Weights per Country'!U318*'French Bonds'!L318 + 'Weights per Country'!V318*'Italian Bonds'!K318 + 'Weights per Country'!W318*'Spanish Bonds'!L318</f>
        <v>3.327422685</v>
      </c>
    </row>
    <row r="318">
      <c r="A318" s="2">
        <v>45047.0</v>
      </c>
      <c r="B318" s="3">
        <f>'Weights per Country'!T319*'German Bonds'!B319 + 'Weights per Country'!U319*'French Bonds'!B319 + 'Weights per Country'!V319*'Italian Bonds'!B319 + 'Weights per Country'!W319*'Spanish Bonds'!B319</f>
        <v>3.117129053</v>
      </c>
      <c r="C318" s="3">
        <f>'Weights per Country'!T319*'German Bonds'!E319 + 'Weights per Country'!U319*'French Bonds'!D319 + 'Weights per Country'!V319*'Italian Bonds'!D319 + 'Weights per Country'!W319*'Spanish Bonds'!D319</f>
        <v>3.255601922</v>
      </c>
      <c r="D318" s="3">
        <f>'Weights per Country'!T319*'German Bonds'!G319 + 'Weights per Country'!U319*'French Bonds'!F319 + 'Weights per Country'!V319*'Italian Bonds'!F319 + 'Weights per Country'!W319*'Spanish Bonds'!F319</f>
        <v>3.367408446</v>
      </c>
      <c r="E318" s="3">
        <f>'Weights per Country'!T319*'German Bonds'!I319 + 'Weights per Country'!U319*'French Bonds'!H319 + 'Weights per Country'!V319*'Italian Bonds'!H319 + 'Weights per Country'!W319*'Spanish Bonds'!H319</f>
        <v>3.021844491</v>
      </c>
      <c r="F318" s="3">
        <f> 'Weights per Country'!T319*'German Bonds'!J319 + 'Weights per Country'!U319*'French Bonds'!I319 + 'Weights per Country'!V319*'Italian Bonds'!I319 + 'Weights per Country'!W319*'Spanish Bonds'!J319</f>
        <v>2.79170568</v>
      </c>
      <c r="G318" s="3">
        <f> 'Weights per Country'!T319*'German Bonds'!K319 + 'Weights per Country'!U319*'French Bonds'!K319 + 'Weights per Country'!V319*'Italian Bonds'!J319 + 'Weights per Country'!W319*'Spanish Bonds'!K319</f>
        <v>2.98399309</v>
      </c>
      <c r="H318" s="3">
        <f> 'Weights per Country'!T319*'German Bonds'!L319 + 'Weights per Country'!U319*'French Bonds'!L319 + 'Weights per Country'!V319*'Italian Bonds'!K319 + 'Weights per Country'!W319*'Spanish Bonds'!L319</f>
        <v>3.342998369</v>
      </c>
    </row>
    <row r="319">
      <c r="A319" s="2">
        <v>45078.0</v>
      </c>
      <c r="B319" s="3">
        <f>'Weights per Country'!T320*'German Bonds'!B320 + 'Weights per Country'!U320*'French Bonds'!B320 + 'Weights per Country'!V320*'Italian Bonds'!B320 + 'Weights per Country'!W320*'Spanish Bonds'!B320</f>
        <v>3.460888461</v>
      </c>
      <c r="C319" s="3">
        <f>'Weights per Country'!T320*'German Bonds'!E320 + 'Weights per Country'!U320*'French Bonds'!D320 + 'Weights per Country'!V320*'Italian Bonds'!D320 + 'Weights per Country'!W320*'Spanish Bonds'!D320</f>
        <v>3.573975129</v>
      </c>
      <c r="D319" s="3">
        <f>'Weights per Country'!T320*'German Bonds'!G320 + 'Weights per Country'!U320*'French Bonds'!F320 + 'Weights per Country'!V320*'Italian Bonds'!F320 + 'Weights per Country'!W320*'Spanish Bonds'!F320</f>
        <v>3.698247923</v>
      </c>
      <c r="E319" s="3">
        <f>'Weights per Country'!T320*'German Bonds'!I320 + 'Weights per Country'!U320*'French Bonds'!H320 + 'Weights per Country'!V320*'Italian Bonds'!H320 + 'Weights per Country'!W320*'Spanish Bonds'!H320</f>
        <v>3.44110969</v>
      </c>
      <c r="F319" s="3">
        <f> 'Weights per Country'!T320*'German Bonds'!J320 + 'Weights per Country'!U320*'French Bonds'!I320 + 'Weights per Country'!V320*'Italian Bonds'!I320 + 'Weights per Country'!W320*'Spanish Bonds'!J320</f>
        <v>2.997237548</v>
      </c>
      <c r="G319" s="3">
        <f> 'Weights per Country'!T320*'German Bonds'!K320 + 'Weights per Country'!U320*'French Bonds'!K320 + 'Weights per Country'!V320*'Italian Bonds'!J320 + 'Weights per Country'!W320*'Spanish Bonds'!K320</f>
        <v>3.036666081</v>
      </c>
      <c r="H319" s="3">
        <f> 'Weights per Country'!T320*'German Bonds'!L320 + 'Weights per Country'!U320*'French Bonds'!L320 + 'Weights per Country'!V320*'Italian Bonds'!K320 + 'Weights per Country'!W320*'Spanish Bonds'!L320</f>
        <v>3.222155482</v>
      </c>
    </row>
    <row r="320">
      <c r="A320" s="2">
        <v>45108.0</v>
      </c>
      <c r="B320" s="3">
        <f>'Weights per Country'!T321*'German Bonds'!B321 + 'Weights per Country'!U321*'French Bonds'!B321 + 'Weights per Country'!V321*'Italian Bonds'!B321 + 'Weights per Country'!W321*'Spanish Bonds'!B321</f>
        <v>3.566807078</v>
      </c>
      <c r="C320" s="3">
        <f>'Weights per Country'!T321*'German Bonds'!E321 + 'Weights per Country'!U321*'French Bonds'!D321 + 'Weights per Country'!V321*'Italian Bonds'!D321 + 'Weights per Country'!W321*'Spanish Bonds'!D321</f>
        <v>3.634256225</v>
      </c>
      <c r="D320" s="3">
        <f>'Weights per Country'!T321*'German Bonds'!G321 + 'Weights per Country'!U321*'French Bonds'!F321 + 'Weights per Country'!V321*'Italian Bonds'!F321 + 'Weights per Country'!W321*'Spanish Bonds'!F321</f>
        <v>3.689896925</v>
      </c>
      <c r="E320" s="3">
        <f>'Weights per Country'!T321*'German Bonds'!I321 + 'Weights per Country'!U321*'French Bonds'!H321 + 'Weights per Country'!V321*'Italian Bonds'!H321 + 'Weights per Country'!W321*'Spanish Bonds'!H321</f>
        <v>3.345573916</v>
      </c>
      <c r="F320" s="3">
        <f> 'Weights per Country'!T321*'German Bonds'!J321 + 'Weights per Country'!U321*'French Bonds'!I321 + 'Weights per Country'!V321*'Italian Bonds'!I321 + 'Weights per Country'!W321*'Spanish Bonds'!J321</f>
        <v>2.9515719</v>
      </c>
      <c r="G320" s="3">
        <f> 'Weights per Country'!T321*'German Bonds'!K321 + 'Weights per Country'!U321*'French Bonds'!K321 + 'Weights per Country'!V321*'Italian Bonds'!J321 + 'Weights per Country'!W321*'Spanish Bonds'!K321</f>
        <v>3.091974936</v>
      </c>
      <c r="H320" s="3">
        <f> 'Weights per Country'!T321*'German Bonds'!L321 + 'Weights per Country'!U321*'French Bonds'!L321 + 'Weights per Country'!V321*'Italian Bonds'!K321 + 'Weights per Country'!W321*'Spanish Bonds'!L321</f>
        <v>3.413210543</v>
      </c>
    </row>
    <row r="321">
      <c r="A321" s="2">
        <v>45139.0</v>
      </c>
      <c r="B321" s="3">
        <f>'Weights per Country'!T322*'German Bonds'!B322 + 'Weights per Country'!U322*'French Bonds'!B322 + 'Weights per Country'!V322*'Italian Bonds'!B322 + 'Weights per Country'!W322*'Spanish Bonds'!B322</f>
        <v>3.595822545</v>
      </c>
      <c r="C321" s="3">
        <f>'Weights per Country'!T322*'German Bonds'!E322 + 'Weights per Country'!U322*'French Bonds'!D322 + 'Weights per Country'!V322*'Italian Bonds'!D322 + 'Weights per Country'!W322*'Spanish Bonds'!D322</f>
        <v>3.664840879</v>
      </c>
      <c r="D321" s="3">
        <f>'Weights per Country'!T322*'German Bonds'!G322 + 'Weights per Country'!U322*'French Bonds'!F322 + 'Weights per Country'!V322*'Italian Bonds'!F322 + 'Weights per Country'!W322*'Spanish Bonds'!F322</f>
        <v>3.654837365</v>
      </c>
      <c r="E321" s="3">
        <f>'Weights per Country'!T322*'German Bonds'!I322 + 'Weights per Country'!U322*'French Bonds'!H322 + 'Weights per Country'!V322*'Italian Bonds'!H322 + 'Weights per Country'!W322*'Spanish Bonds'!H322</f>
        <v>3.266693251</v>
      </c>
      <c r="F321" s="3">
        <f> 'Weights per Country'!T322*'German Bonds'!J322 + 'Weights per Country'!U322*'French Bonds'!I322 + 'Weights per Country'!V322*'Italian Bonds'!I322 + 'Weights per Country'!W322*'Spanish Bonds'!J322</f>
        <v>2.97165459</v>
      </c>
      <c r="G321" s="3">
        <f> 'Weights per Country'!T322*'German Bonds'!K322 + 'Weights per Country'!U322*'French Bonds'!K322 + 'Weights per Country'!V322*'Italian Bonds'!J322 + 'Weights per Country'!W322*'Spanish Bonds'!K322</f>
        <v>3.186721623</v>
      </c>
      <c r="H321" s="3">
        <f> 'Weights per Country'!T322*'German Bonds'!L322 + 'Weights per Country'!U322*'French Bonds'!L322 + 'Weights per Country'!V322*'Italian Bonds'!K322 + 'Weights per Country'!W322*'Spanish Bonds'!L322</f>
        <v>3.448124742</v>
      </c>
    </row>
    <row r="322">
      <c r="A322" s="2">
        <v>45170.0</v>
      </c>
      <c r="B322" s="3">
        <f>'Weights per Country'!T323*'German Bonds'!B323 + 'Weights per Country'!U323*'French Bonds'!B323 + 'Weights per Country'!V323*'Italian Bonds'!B323 + 'Weights per Country'!W323*'Spanish Bonds'!B323</f>
        <v>3.749850073</v>
      </c>
      <c r="C322" s="3">
        <f>'Weights per Country'!T323*'German Bonds'!E323 + 'Weights per Country'!U323*'French Bonds'!D323 + 'Weights per Country'!V323*'Italian Bonds'!D323 + 'Weights per Country'!W323*'Spanish Bonds'!D323</f>
        <v>3.814621794</v>
      </c>
      <c r="D322" s="3">
        <f>'Weights per Country'!T323*'German Bonds'!G323 + 'Weights per Country'!U323*'French Bonds'!F323 + 'Weights per Country'!V323*'Italian Bonds'!F323 + 'Weights per Country'!W323*'Spanish Bonds'!F323</f>
        <v>3.784555872</v>
      </c>
      <c r="E322" s="3">
        <f>'Weights per Country'!T323*'German Bonds'!I323 + 'Weights per Country'!U323*'French Bonds'!H323 + 'Weights per Country'!V323*'Italian Bonds'!H323 + 'Weights per Country'!W323*'Spanish Bonds'!H323</f>
        <v>3.467995196</v>
      </c>
      <c r="F322" s="3">
        <f> 'Weights per Country'!T323*'German Bonds'!J323 + 'Weights per Country'!U323*'French Bonds'!I323 + 'Weights per Country'!V323*'Italian Bonds'!I323 + 'Weights per Country'!W323*'Spanish Bonds'!J323</f>
        <v>3.251593668</v>
      </c>
      <c r="G322" s="3">
        <f> 'Weights per Country'!T323*'German Bonds'!K323 + 'Weights per Country'!U323*'French Bonds'!K323 + 'Weights per Country'!V323*'Italian Bonds'!J323 + 'Weights per Country'!W323*'Spanish Bonds'!K323</f>
        <v>3.474879214</v>
      </c>
      <c r="H322" s="3">
        <f> 'Weights per Country'!T323*'German Bonds'!L323 + 'Weights per Country'!U323*'French Bonds'!L323 + 'Weights per Country'!V323*'Italian Bonds'!K323 + 'Weights per Country'!W323*'Spanish Bonds'!L323</f>
        <v>3.940578812</v>
      </c>
    </row>
    <row r="323">
      <c r="A323" s="2">
        <v>45200.0</v>
      </c>
      <c r="B323" s="3">
        <f>'Weights per Country'!T324*'German Bonds'!B324 + 'Weights per Country'!U324*'French Bonds'!B324 + 'Weights per Country'!V324*'Italian Bonds'!B324 + 'Weights per Country'!W324*'Spanish Bonds'!B324</f>
        <v>3.781866802</v>
      </c>
      <c r="C323" s="3">
        <f>'Weights per Country'!T324*'German Bonds'!E324 + 'Weights per Country'!U324*'French Bonds'!D324 + 'Weights per Country'!V324*'Italian Bonds'!D324 + 'Weights per Country'!W324*'Spanish Bonds'!D324</f>
        <v>3.823329915</v>
      </c>
      <c r="D323" s="3">
        <f>'Weights per Country'!T324*'German Bonds'!G324 + 'Weights per Country'!U324*'French Bonds'!F324 + 'Weights per Country'!V324*'Italian Bonds'!F324 + 'Weights per Country'!W324*'Spanish Bonds'!F324</f>
        <v>3.702397821</v>
      </c>
      <c r="E323" s="3">
        <f>'Weights per Country'!T324*'German Bonds'!I324 + 'Weights per Country'!U324*'French Bonds'!H324 + 'Weights per Country'!V324*'Italian Bonds'!H324 + 'Weights per Country'!W324*'Spanish Bonds'!H324</f>
        <v>3.325820666</v>
      </c>
      <c r="F323" s="3">
        <f> 'Weights per Country'!T324*'German Bonds'!J324 + 'Weights per Country'!U324*'French Bonds'!I324 + 'Weights per Country'!V324*'Italian Bonds'!I324 + 'Weights per Country'!W324*'Spanish Bonds'!J324</f>
        <v>3.093296655</v>
      </c>
      <c r="G323" s="3">
        <f> 'Weights per Country'!T324*'German Bonds'!K324 + 'Weights per Country'!U324*'French Bonds'!K324 + 'Weights per Country'!V324*'Italian Bonds'!J324 + 'Weights per Country'!W324*'Spanish Bonds'!K324</f>
        <v>3.463730191</v>
      </c>
      <c r="H323" s="3">
        <f> 'Weights per Country'!T324*'German Bonds'!L324 + 'Weights per Country'!U324*'French Bonds'!L324 + 'Weights per Country'!V324*'Italian Bonds'!K324 + 'Weights per Country'!W324*'Spanish Bonds'!L324</f>
        <v>4.002579064</v>
      </c>
    </row>
    <row r="324">
      <c r="A324" s="2">
        <v>45231.0</v>
      </c>
      <c r="B324" s="3">
        <f>'Weights per Country'!T325*'German Bonds'!B325 + 'Weights per Country'!U325*'French Bonds'!B325 + 'Weights per Country'!V325*'Italian Bonds'!B325 + 'Weights per Country'!W325*'Spanish Bonds'!B325</f>
        <v>3.727873317</v>
      </c>
      <c r="C324" s="3">
        <f>'Weights per Country'!T325*'German Bonds'!E325 + 'Weights per Country'!U325*'French Bonds'!D325 + 'Weights per Country'!V325*'Italian Bonds'!D325 + 'Weights per Country'!W325*'Spanish Bonds'!D325</f>
        <v>3.765245997</v>
      </c>
      <c r="D324" s="3">
        <f>'Weights per Country'!T325*'German Bonds'!G325 + 'Weights per Country'!U325*'French Bonds'!F325 + 'Weights per Country'!V325*'Italian Bonds'!F325 + 'Weights per Country'!W325*'Spanish Bonds'!F325</f>
        <v>3.493486363</v>
      </c>
      <c r="E324" s="3">
        <f>'Weights per Country'!T325*'German Bonds'!I325 + 'Weights per Country'!U325*'French Bonds'!H325 + 'Weights per Country'!V325*'Italian Bonds'!H325 + 'Weights per Country'!W325*'Spanish Bonds'!H325</f>
        <v>2.993998305</v>
      </c>
      <c r="F324" s="3">
        <f> 'Weights per Country'!T325*'German Bonds'!J325 + 'Weights per Country'!U325*'French Bonds'!I325 + 'Weights per Country'!V325*'Italian Bonds'!I325 + 'Weights per Country'!W325*'Spanish Bonds'!J325</f>
        <v>2.752761717</v>
      </c>
      <c r="G324" s="3">
        <f> 'Weights per Country'!T325*'German Bonds'!K325 + 'Weights per Country'!U325*'French Bonds'!K325 + 'Weights per Country'!V325*'Italian Bonds'!J325 + 'Weights per Country'!W325*'Spanish Bonds'!K325</f>
        <v>3.099271727</v>
      </c>
      <c r="H324" s="3">
        <f> 'Weights per Country'!T325*'German Bonds'!L325 + 'Weights per Country'!U325*'French Bonds'!L325 + 'Weights per Country'!V325*'Italian Bonds'!K325 + 'Weights per Country'!W325*'Spanish Bonds'!L325</f>
        <v>3.556185664</v>
      </c>
    </row>
    <row r="325">
      <c r="A325" s="2">
        <v>45261.0</v>
      </c>
      <c r="B325" s="3">
        <f>'Weights per Country'!T326*'German Bonds'!B326 + 'Weights per Country'!U326*'French Bonds'!B326 + 'Weights per Country'!V326*'Italian Bonds'!B326 + 'Weights per Country'!W326*'Spanish Bonds'!B326</f>
        <v>3.638719322</v>
      </c>
      <c r="C325" s="3">
        <f>'Weights per Country'!T326*'German Bonds'!E326 + 'Weights per Country'!U326*'French Bonds'!D326 + 'Weights per Country'!V326*'Italian Bonds'!D326 + 'Weights per Country'!W326*'Spanish Bonds'!D326</f>
        <v>3.582672613</v>
      </c>
      <c r="D325" s="3">
        <f>'Weights per Country'!T326*'German Bonds'!G326 + 'Weights per Country'!U326*'French Bonds'!F326 + 'Weights per Country'!V326*'Italian Bonds'!F326 + 'Weights per Country'!W326*'Spanish Bonds'!F326</f>
        <v>3.274423881</v>
      </c>
      <c r="E325" s="3">
        <f>'Weights per Country'!T326*'German Bonds'!I326 + 'Weights per Country'!U326*'French Bonds'!H326 + 'Weights per Country'!V326*'Italian Bonds'!H326 + 'Weights per Country'!W326*'Spanish Bonds'!H326</f>
        <v>2.622261559</v>
      </c>
      <c r="F325" s="3">
        <f> 'Weights per Country'!T326*'German Bonds'!J326 + 'Weights per Country'!U326*'French Bonds'!I326 + 'Weights per Country'!V326*'Italian Bonds'!I326 + 'Weights per Country'!W326*'Spanish Bonds'!J326</f>
        <v>2.361305761</v>
      </c>
      <c r="G325" s="3">
        <f> 'Weights per Country'!T326*'German Bonds'!K326 + 'Weights per Country'!U326*'French Bonds'!K326 + 'Weights per Country'!V326*'Italian Bonds'!J326 + 'Weights per Country'!W326*'Spanish Bonds'!K326</f>
        <v>2.692433175</v>
      </c>
      <c r="H325" s="3">
        <f> 'Weights per Country'!T326*'German Bonds'!L326 + 'Weights per Country'!U326*'French Bonds'!L326 + 'Weights per Country'!V326*'Italian Bonds'!K326 + 'Weights per Country'!W326*'Spanish Bonds'!L326</f>
        <v>3.123549713</v>
      </c>
    </row>
    <row r="326">
      <c r="A326" s="2">
        <v>45292.0</v>
      </c>
      <c r="B326" s="3">
        <f>'Weights per Country'!T327*'German Bonds'!B327 + 'Weights per Country'!U327*'French Bonds'!B327 + 'Weights per Country'!V327*'Italian Bonds'!B327 + 'Weights per Country'!W327*'Spanish Bonds'!B327</f>
        <v>3.741959755</v>
      </c>
      <c r="C326" s="3">
        <f>'Weights per Country'!T327*'German Bonds'!E327 + 'Weights per Country'!U327*'French Bonds'!D327 + 'Weights per Country'!V327*'Italian Bonds'!D327 + 'Weights per Country'!W327*'Spanish Bonds'!D327</f>
        <v>3.637774782</v>
      </c>
      <c r="D326" s="3">
        <f>'Weights per Country'!T327*'German Bonds'!G327 + 'Weights per Country'!U327*'French Bonds'!F327 + 'Weights per Country'!V327*'Italian Bonds'!F327 + 'Weights per Country'!W327*'Spanish Bonds'!F327</f>
        <v>3.281807357</v>
      </c>
      <c r="E326" s="3">
        <f>'Weights per Country'!T327*'German Bonds'!I327 + 'Weights per Country'!U327*'French Bonds'!H327 + 'Weights per Country'!V327*'Italian Bonds'!H327 + 'Weights per Country'!W327*'Spanish Bonds'!H327</f>
        <v>2.717064852</v>
      </c>
      <c r="F326" s="3">
        <f> 'Weights per Country'!T327*'German Bonds'!J327 + 'Weights per Country'!U327*'French Bonds'!I327 + 'Weights per Country'!V327*'Italian Bonds'!I327 + 'Weights per Country'!W327*'Spanish Bonds'!J327</f>
        <v>2.494468934</v>
      </c>
      <c r="G326" s="3">
        <f> 'Weights per Country'!T327*'German Bonds'!K327 + 'Weights per Country'!U327*'French Bonds'!K327 + 'Weights per Country'!V327*'Italian Bonds'!J327 + 'Weights per Country'!W327*'Spanish Bonds'!K327</f>
        <v>2.779825635</v>
      </c>
      <c r="H326" s="3">
        <f> 'Weights per Country'!T327*'German Bonds'!L327 + 'Weights per Country'!U327*'French Bonds'!L327 + 'Weights per Country'!V327*'Italian Bonds'!K327 + 'Weights per Country'!W327*'Spanish Bonds'!L327</f>
        <v>3.251757262</v>
      </c>
    </row>
    <row r="327">
      <c r="A327" s="2">
        <v>45323.0</v>
      </c>
      <c r="B327" s="3">
        <f>'Weights per Country'!T328*'German Bonds'!B328 + 'Weights per Country'!U328*'French Bonds'!B328 + 'Weights per Country'!V328*'Italian Bonds'!B328 + 'Weights per Country'!W328*'Spanish Bonds'!B328</f>
        <v>3.774388431</v>
      </c>
      <c r="C327" s="3">
        <f>'Weights per Country'!T328*'German Bonds'!E328 + 'Weights per Country'!U328*'French Bonds'!D328 + 'Weights per Country'!V328*'Italian Bonds'!D328 + 'Weights per Country'!W328*'Spanish Bonds'!D328</f>
        <v>3.719486652</v>
      </c>
      <c r="D327" s="3">
        <f>'Weights per Country'!T328*'German Bonds'!G328 + 'Weights per Country'!U328*'French Bonds'!F328 + 'Weights per Country'!V328*'Italian Bonds'!F328 + 'Weights per Country'!W328*'Spanish Bonds'!F328</f>
        <v>3.527242887</v>
      </c>
      <c r="E327" s="3">
        <f>'Weights per Country'!T328*'German Bonds'!I328 + 'Weights per Country'!U328*'French Bonds'!H328 + 'Weights per Country'!V328*'Italian Bonds'!H328 + 'Weights per Country'!W328*'Spanish Bonds'!H328</f>
        <v>3.038665448</v>
      </c>
      <c r="F327" s="3">
        <f> 'Weights per Country'!T328*'German Bonds'!J328 + 'Weights per Country'!U328*'French Bonds'!I328 + 'Weights per Country'!V328*'Italian Bonds'!I328 + 'Weights per Country'!W328*'Spanish Bonds'!J328</f>
        <v>2.752855588</v>
      </c>
      <c r="G327" s="3">
        <f> 'Weights per Country'!T328*'German Bonds'!K328 + 'Weights per Country'!U328*'French Bonds'!K328 + 'Weights per Country'!V328*'Italian Bonds'!J328 + 'Weights per Country'!W328*'Spanish Bonds'!K328</f>
        <v>2.903065991</v>
      </c>
      <c r="H327" s="3">
        <f> 'Weights per Country'!T328*'German Bonds'!L328 + 'Weights per Country'!U328*'French Bonds'!L328 + 'Weights per Country'!V328*'Italian Bonds'!K328 + 'Weights per Country'!W328*'Spanish Bonds'!L328</f>
        <v>3.32203018</v>
      </c>
    </row>
    <row r="328">
      <c r="A328" s="2">
        <v>45352.0</v>
      </c>
      <c r="B328" s="3">
        <f>'Weights per Country'!T329*'German Bonds'!B329 + 'Weights per Country'!U329*'French Bonds'!B329 + 'Weights per Country'!V329*'Italian Bonds'!B329 + 'Weights per Country'!W329*'Spanish Bonds'!B329</f>
        <v>3.793982445</v>
      </c>
      <c r="C328" s="3">
        <f>'Weights per Country'!T329*'German Bonds'!E329 + 'Weights per Country'!U329*'French Bonds'!D329 + 'Weights per Country'!V329*'Italian Bonds'!D329 + 'Weights per Country'!W329*'Spanish Bonds'!D329</f>
        <v>3.696187435</v>
      </c>
      <c r="D328" s="3">
        <f>'Weights per Country'!T329*'German Bonds'!G329 + 'Weights per Country'!U329*'French Bonds'!F329 + 'Weights per Country'!V329*'Italian Bonds'!F329 + 'Weights per Country'!W329*'Spanish Bonds'!F329</f>
        <v>3.485128678</v>
      </c>
      <c r="E328" s="3">
        <f>'Weights per Country'!T329*'German Bonds'!I329 + 'Weights per Country'!U329*'French Bonds'!H329 + 'Weights per Country'!V329*'Italian Bonds'!H329 + 'Weights per Country'!W329*'Spanish Bonds'!H329</f>
        <v>3.035594757</v>
      </c>
      <c r="F328" s="3">
        <f> 'Weights per Country'!T329*'German Bonds'!J329 + 'Weights per Country'!U329*'French Bonds'!I329 + 'Weights per Country'!V329*'Italian Bonds'!I329 + 'Weights per Country'!W329*'Spanish Bonds'!J329</f>
        <v>2.69650217</v>
      </c>
      <c r="G328" s="3">
        <f> 'Weights per Country'!T329*'German Bonds'!K329 + 'Weights per Country'!U329*'French Bonds'!K329 + 'Weights per Country'!V329*'Italian Bonds'!J329 + 'Weights per Country'!W329*'Spanish Bonds'!K329</f>
        <v>2.88557884</v>
      </c>
      <c r="H328" s="3">
        <f> 'Weights per Country'!T329*'German Bonds'!L329 + 'Weights per Country'!U329*'French Bonds'!L329 + 'Weights per Country'!V329*'Italian Bonds'!K329 + 'Weights per Country'!W329*'Spanish Bonds'!L329</f>
        <v>3.228730293</v>
      </c>
    </row>
    <row r="329">
      <c r="A329" s="2">
        <v>45383.0</v>
      </c>
      <c r="B329" s="3">
        <f>'Weights per Country'!T330*'German Bonds'!B330 + 'Weights per Country'!U330*'French Bonds'!B330 + 'Weights per Country'!V330*'Italian Bonds'!B330 + 'Weights per Country'!W330*'Spanish Bonds'!B330</f>
        <v>3.737169129</v>
      </c>
      <c r="C329" s="3">
        <f>'Weights per Country'!T330*'German Bonds'!E330 + 'Weights per Country'!U330*'French Bonds'!D330 + 'Weights per Country'!V330*'Italian Bonds'!D330 + 'Weights per Country'!W330*'Spanish Bonds'!D330</f>
        <v>3.660649538</v>
      </c>
      <c r="D329" s="3">
        <f>'Weights per Country'!T330*'German Bonds'!G330 + 'Weights per Country'!U330*'French Bonds'!F330 + 'Weights per Country'!V330*'Italian Bonds'!F330 + 'Weights per Country'!W330*'Spanish Bonds'!F330</f>
        <v>3.507834964</v>
      </c>
      <c r="E329" s="3">
        <f>'Weights per Country'!T330*'German Bonds'!I330 + 'Weights per Country'!U330*'French Bonds'!H330 + 'Weights per Country'!V330*'Italian Bonds'!H330 + 'Weights per Country'!W330*'Spanish Bonds'!H330</f>
        <v>3.206923767</v>
      </c>
      <c r="F329" s="3">
        <f> 'Weights per Country'!T330*'German Bonds'!J330 + 'Weights per Country'!U330*'French Bonds'!I330 + 'Weights per Country'!V330*'Italian Bonds'!I330 + 'Weights per Country'!W330*'Spanish Bonds'!J330</f>
        <v>2.934109092</v>
      </c>
      <c r="G329" s="3">
        <f> 'Weights per Country'!T330*'German Bonds'!K330 + 'Weights per Country'!U330*'French Bonds'!K330 + 'Weights per Country'!V330*'Italian Bonds'!J330 + 'Weights per Country'!W330*'Spanish Bonds'!K330</f>
        <v>3.044014968</v>
      </c>
      <c r="H329" s="3">
        <f> 'Weights per Country'!T330*'German Bonds'!L330 + 'Weights per Country'!U330*'French Bonds'!L330 + 'Weights per Country'!V330*'Italian Bonds'!K330 + 'Weights per Country'!W330*'Spanish Bonds'!L330</f>
        <v>3.440052608</v>
      </c>
    </row>
    <row r="330">
      <c r="A330" s="2">
        <v>45413.0</v>
      </c>
      <c r="B330" s="3">
        <f>'Weights per Country'!T331*'German Bonds'!B331 + 'Weights per Country'!U331*'French Bonds'!B331 + 'Weights per Country'!V331*'Italian Bonds'!B331 + 'Weights per Country'!W331*'Spanish Bonds'!B331</f>
        <v>3.617805797</v>
      </c>
      <c r="C330" s="3">
        <f>'Weights per Country'!T331*'German Bonds'!E331 + 'Weights per Country'!U331*'French Bonds'!D331 + 'Weights per Country'!V331*'Italian Bonds'!D331 + 'Weights per Country'!W331*'Spanish Bonds'!D331</f>
        <v>3.582604589</v>
      </c>
      <c r="D330" s="3">
        <f>'Weights per Country'!T331*'German Bonds'!G331 + 'Weights per Country'!U331*'French Bonds'!F331 + 'Weights per Country'!V331*'Italian Bonds'!F331 + 'Weights per Country'!W331*'Spanish Bonds'!F331</f>
        <v>3.494991663</v>
      </c>
      <c r="E330" s="3">
        <f>'Weights per Country'!T331*'German Bonds'!I331 + 'Weights per Country'!U331*'French Bonds'!H331 + 'Weights per Country'!V331*'Italian Bonds'!H331 + 'Weights per Country'!W331*'Spanish Bonds'!H331</f>
        <v>3.234973736</v>
      </c>
      <c r="F330" s="3">
        <f> 'Weights per Country'!T331*'German Bonds'!J331 + 'Weights per Country'!U331*'French Bonds'!I331 + 'Weights per Country'!V331*'Italian Bonds'!I331 + 'Weights per Country'!W331*'Spanish Bonds'!J331</f>
        <v>3.000236249</v>
      </c>
      <c r="G330" s="3">
        <f> 'Weights per Country'!T331*'German Bonds'!K331 + 'Weights per Country'!U331*'French Bonds'!K331 + 'Weights per Country'!V331*'Italian Bonds'!J331 + 'Weights per Country'!W331*'Spanish Bonds'!K331</f>
        <v>3.115511442</v>
      </c>
      <c r="H330" s="3">
        <f> 'Weights per Country'!T331*'German Bonds'!L331 + 'Weights per Country'!U331*'French Bonds'!L331 + 'Weights per Country'!V331*'Italian Bonds'!K331 + 'Weights per Country'!W331*'Spanish Bonds'!L331</f>
        <v>3.530878553</v>
      </c>
    </row>
    <row r="331">
      <c r="A331" s="2">
        <v>45444.0</v>
      </c>
      <c r="B331" s="3">
        <f>'Weights per Country'!T332*'German Bonds'!B332 + 'Weights per Country'!U332*'French Bonds'!B332 + 'Weights per Country'!V332*'Italian Bonds'!B332 + 'Weights per Country'!W332*'Spanish Bonds'!B332</f>
        <v>3.503758323</v>
      </c>
      <c r="C331" s="3">
        <f>'Weights per Country'!T332*'German Bonds'!E332 + 'Weights per Country'!U332*'French Bonds'!D332 + 'Weights per Country'!V332*'Italian Bonds'!D332 + 'Weights per Country'!W332*'Spanish Bonds'!D332</f>
        <v>3.467494171</v>
      </c>
      <c r="D331" s="3">
        <f>'Weights per Country'!T332*'German Bonds'!G332 + 'Weights per Country'!U332*'French Bonds'!F332 + 'Weights per Country'!V332*'Italian Bonds'!F332 + 'Weights per Country'!W332*'Spanish Bonds'!F332</f>
        <v>3.350781388</v>
      </c>
      <c r="E331" s="3">
        <f>'Weights per Country'!T332*'German Bonds'!I332 + 'Weights per Country'!U332*'French Bonds'!H332 + 'Weights per Country'!V332*'Italian Bonds'!H332 + 'Weights per Country'!W332*'Spanish Bonds'!H332</f>
        <v>3.056122134</v>
      </c>
      <c r="F331" s="3">
        <f> 'Weights per Country'!T332*'German Bonds'!J332 + 'Weights per Country'!U332*'French Bonds'!I332 + 'Weights per Country'!V332*'Italian Bonds'!I332 + 'Weights per Country'!W332*'Spanish Bonds'!J332</f>
        <v>2.868892559</v>
      </c>
      <c r="G331" s="3">
        <f> 'Weights per Country'!T332*'German Bonds'!K332 + 'Weights per Country'!U332*'French Bonds'!K332 + 'Weights per Country'!V332*'Italian Bonds'!J332 + 'Weights per Country'!W332*'Spanish Bonds'!K332</f>
        <v>3.11475555</v>
      </c>
      <c r="H331" s="3">
        <f> 'Weights per Country'!T332*'German Bonds'!L332 + 'Weights per Country'!U332*'French Bonds'!L332 + 'Weights per Country'!V332*'Italian Bonds'!K332 + 'Weights per Country'!W332*'Spanish Bonds'!L332</f>
        <v>3.553026889</v>
      </c>
    </row>
    <row r="332">
      <c r="A332" s="2">
        <v>45474.0</v>
      </c>
      <c r="B332" s="3">
        <f>'Weights per Country'!T333*'German Bonds'!B333 + 'Weights per Country'!U333*'French Bonds'!B333 + 'Weights per Country'!V333*'Italian Bonds'!B333 + 'Weights per Country'!W333*'Spanish Bonds'!B333</f>
        <v>3.415997926</v>
      </c>
      <c r="C332" s="3">
        <f>'Weights per Country'!T333*'German Bonds'!E333 + 'Weights per Country'!U333*'French Bonds'!D333 + 'Weights per Country'!V333*'Italian Bonds'!D333 + 'Weights per Country'!W333*'Spanish Bonds'!D333</f>
        <v>3.379895613</v>
      </c>
      <c r="D332" s="3">
        <f>'Weights per Country'!T333*'German Bonds'!G333 + 'Weights per Country'!U333*'French Bonds'!F333 + 'Weights per Country'!V333*'Italian Bonds'!F333 + 'Weights per Country'!W333*'Spanish Bonds'!F333</f>
        <v>3.112004383</v>
      </c>
      <c r="E332" s="3">
        <f>'Weights per Country'!T333*'German Bonds'!I333 + 'Weights per Country'!U333*'French Bonds'!H333 + 'Weights per Country'!V333*'Italian Bonds'!H333 + 'Weights per Country'!W333*'Spanish Bonds'!H333</f>
        <v>2.708314634</v>
      </c>
      <c r="F332" s="3">
        <f> 'Weights per Country'!T333*'German Bonds'!J333 + 'Weights per Country'!U333*'French Bonds'!I333 + 'Weights per Country'!V333*'Italian Bonds'!I333 + 'Weights per Country'!W333*'Spanish Bonds'!J333</f>
        <v>2.595501696</v>
      </c>
      <c r="G332" s="3">
        <f> 'Weights per Country'!T333*'German Bonds'!K333 + 'Weights per Country'!U333*'French Bonds'!K333 + 'Weights per Country'!V333*'Italian Bonds'!J333 + 'Weights per Country'!W333*'Spanish Bonds'!K333</f>
        <v>2.946034219</v>
      </c>
      <c r="H332" s="3">
        <f> 'Weights per Country'!T333*'German Bonds'!L333 + 'Weights per Country'!U333*'French Bonds'!L333 + 'Weights per Country'!V333*'Italian Bonds'!K333 + 'Weights per Country'!W333*'Spanish Bonds'!L333</f>
        <v>3.334121489</v>
      </c>
    </row>
    <row r="333">
      <c r="A333" s="2">
        <v>45505.0</v>
      </c>
      <c r="B333" s="3">
        <f>'Weights per Country'!T334*'German Bonds'!B334 + 'Weights per Country'!U334*'French Bonds'!B334 + 'Weights per Country'!V334*'Italian Bonds'!B334 + 'Weights per Country'!W334*'Spanish Bonds'!B334</f>
        <v>3.271483427</v>
      </c>
      <c r="C333" s="3">
        <f>'Weights per Country'!T334*'German Bonds'!E334 + 'Weights per Country'!U334*'French Bonds'!D334 + 'Weights per Country'!V334*'Italian Bonds'!D334 + 'Weights per Country'!W334*'Spanish Bonds'!D334</f>
        <v>3.238256855</v>
      </c>
      <c r="D333" s="3">
        <f>'Weights per Country'!T334*'German Bonds'!G334 + 'Weights per Country'!U334*'French Bonds'!F334 + 'Weights per Country'!V334*'Italian Bonds'!F334 + 'Weights per Country'!W334*'Spanish Bonds'!F334</f>
        <v>2.896648472</v>
      </c>
      <c r="E333" s="3">
        <f>'Weights per Country'!T334*'German Bonds'!I334 + 'Weights per Country'!U334*'French Bonds'!H334 + 'Weights per Country'!V334*'Italian Bonds'!H334 + 'Weights per Country'!W334*'Spanish Bonds'!H334</f>
        <v>2.539332192</v>
      </c>
      <c r="F333" s="3">
        <f> 'Weights per Country'!T334*'German Bonds'!J334 + 'Weights per Country'!U334*'French Bonds'!I334 + 'Weights per Country'!V334*'Italian Bonds'!I334 + 'Weights per Country'!W334*'Spanish Bonds'!J334</f>
        <v>2.519492307</v>
      </c>
      <c r="G333" s="3">
        <f> 'Weights per Country'!T334*'German Bonds'!K334 + 'Weights per Country'!U334*'French Bonds'!K334 + 'Weights per Country'!V334*'Italian Bonds'!J334 + 'Weights per Country'!W334*'Spanish Bonds'!K334</f>
        <v>2.830627761</v>
      </c>
      <c r="H333" s="3">
        <f> 'Weights per Country'!T334*'German Bonds'!L334 + 'Weights per Country'!U334*'French Bonds'!L334 + 'Weights per Country'!V334*'Italian Bonds'!K334 + 'Weights per Country'!W334*'Spanish Bonds'!L334</f>
        <v>3.37482076</v>
      </c>
    </row>
    <row r="334">
      <c r="A334" s="2">
        <v>45536.0</v>
      </c>
      <c r="B334" s="3">
        <f>'Weights per Country'!T335*'German Bonds'!B335 + 'Weights per Country'!U335*'French Bonds'!B335 + 'Weights per Country'!V335*'Italian Bonds'!B335 + 'Weights per Country'!W335*'Spanish Bonds'!B335</f>
        <v>3.104284864</v>
      </c>
      <c r="C334" s="3">
        <f>'Weights per Country'!T335*'German Bonds'!E335 + 'Weights per Country'!U335*'French Bonds'!D335 + 'Weights per Country'!V335*'Italian Bonds'!D335 + 'Weights per Country'!W335*'Spanish Bonds'!D335</f>
        <v>3.006660497</v>
      </c>
      <c r="D334" s="3">
        <f>'Weights per Country'!T335*'German Bonds'!G335 + 'Weights per Country'!U335*'French Bonds'!F335 + 'Weights per Country'!V335*'Italian Bonds'!F335 + 'Weights per Country'!W335*'Spanish Bonds'!F335</f>
        <v>2.616160889</v>
      </c>
      <c r="E334" s="3">
        <f>'Weights per Country'!T335*'German Bonds'!I335 + 'Weights per Country'!U335*'French Bonds'!H335 + 'Weights per Country'!V335*'Italian Bonds'!H335 + 'Weights per Country'!W335*'Spanish Bonds'!H335</f>
        <v>2.267248315</v>
      </c>
      <c r="F334" s="3">
        <f> 'Weights per Country'!T335*'German Bonds'!J335 + 'Weights per Country'!U335*'French Bonds'!I335 + 'Weights per Country'!V335*'Italian Bonds'!I335 + 'Weights per Country'!W335*'Spanish Bonds'!J335</f>
        <v>2.34640832</v>
      </c>
      <c r="G334" s="3">
        <f> 'Weights per Country'!T335*'German Bonds'!K335 + 'Weights per Country'!U335*'French Bonds'!K335 + 'Weights per Country'!V335*'Italian Bonds'!J335 + 'Weights per Country'!W335*'Spanish Bonds'!K335</f>
        <v>2.771694081</v>
      </c>
      <c r="H334" s="3">
        <f> 'Weights per Country'!T335*'German Bonds'!L335 + 'Weights per Country'!U335*'French Bonds'!L335 + 'Weights per Country'!V335*'Italian Bonds'!K335 + 'Weights per Country'!W335*'Spanish Bonds'!L335</f>
        <v>3.28432046</v>
      </c>
    </row>
    <row r="335">
      <c r="A335" s="2">
        <v>45566.0</v>
      </c>
      <c r="B335" s="3">
        <f>'Weights per Country'!T336*'German Bonds'!B336 + 'Weights per Country'!U336*'French Bonds'!B336 + 'Weights per Country'!V336*'Italian Bonds'!B336 + 'Weights per Country'!W336*'Spanish Bonds'!B336</f>
        <v>2.874487828</v>
      </c>
      <c r="C335" s="3">
        <f>'Weights per Country'!T336*'German Bonds'!E336 + 'Weights per Country'!U336*'French Bonds'!D336 + 'Weights per Country'!V336*'Italian Bonds'!D336 + 'Weights per Country'!W336*'Spanish Bonds'!D336</f>
        <v>2.896508064</v>
      </c>
      <c r="D335" s="3">
        <f>'Weights per Country'!T336*'German Bonds'!G336 + 'Weights per Country'!U336*'French Bonds'!F336 + 'Weights per Country'!V336*'Italian Bonds'!F336 + 'Weights per Country'!W336*'Spanish Bonds'!F336</f>
        <v>2.543191375</v>
      </c>
      <c r="E335" s="3">
        <f>'Weights per Country'!T336*'German Bonds'!I336 + 'Weights per Country'!U336*'French Bonds'!H336 + 'Weights per Country'!V336*'Italian Bonds'!H336 + 'Weights per Country'!W336*'Spanish Bonds'!H336</f>
        <v>2.411900136</v>
      </c>
      <c r="F335" s="3">
        <f> 'Weights per Country'!T336*'German Bonds'!J336 + 'Weights per Country'!U336*'French Bonds'!I336 + 'Weights per Country'!V336*'Italian Bonds'!I336 + 'Weights per Country'!W336*'Spanish Bonds'!J336</f>
        <v>2.571763213</v>
      </c>
      <c r="G335" s="3">
        <f> 'Weights per Country'!T336*'German Bonds'!K336 + 'Weights per Country'!U336*'French Bonds'!K336 + 'Weights per Country'!V336*'Italian Bonds'!J336 + 'Weights per Country'!W336*'Spanish Bonds'!K336</f>
        <v>2.845583711</v>
      </c>
      <c r="H335" s="3">
        <f> 'Weights per Country'!T336*'German Bonds'!L336 + 'Weights per Country'!U336*'French Bonds'!L336 + 'Weights per Country'!V336*'Italian Bonds'!K336 + 'Weights per Country'!W336*'Spanish Bonds'!L336</f>
        <v>3.381578088</v>
      </c>
    </row>
    <row r="336">
      <c r="A336" s="2">
        <v>45597.0</v>
      </c>
      <c r="B336" s="3">
        <f>'Weights per Country'!T337*'German Bonds'!B337 + 'Weights per Country'!U337*'French Bonds'!B337 + 'Weights per Country'!V337*'Italian Bonds'!B337 + 'Weights per Country'!W337*'Spanish Bonds'!B337</f>
        <v>2.713438334</v>
      </c>
      <c r="C336" s="3">
        <f>'Weights per Country'!T337*'German Bonds'!E337 + 'Weights per Country'!U337*'French Bonds'!D337 + 'Weights per Country'!V337*'Italian Bonds'!D337 + 'Weights per Country'!W337*'Spanish Bonds'!D337</f>
        <v>2.577714735</v>
      </c>
      <c r="D336" s="3">
        <f>'Weights per Country'!T337*'German Bonds'!G337 + 'Weights per Country'!U337*'French Bonds'!F337 + 'Weights per Country'!V337*'Italian Bonds'!F337 + 'Weights per Country'!W337*'Spanish Bonds'!F337</f>
        <v>2.312965048</v>
      </c>
      <c r="E336" s="3">
        <f>'Weights per Country'!T337*'German Bonds'!I337 + 'Weights per Country'!U337*'French Bonds'!H337 + 'Weights per Country'!V337*'Italian Bonds'!H337 + 'Weights per Country'!W337*'Spanish Bonds'!H337</f>
        <v>2.120226551</v>
      </c>
      <c r="F336" s="3">
        <f> 'Weights per Country'!T337*'German Bonds'!J337 + 'Weights per Country'!U337*'French Bonds'!I337 + 'Weights per Country'!V337*'Italian Bonds'!I337 + 'Weights per Country'!W337*'Spanish Bonds'!J337</f>
        <v>2.31301152</v>
      </c>
      <c r="G336" s="3">
        <f> 'Weights per Country'!T337*'German Bonds'!K337 + 'Weights per Country'!U337*'French Bonds'!K337 + 'Weights per Country'!V337*'Italian Bonds'!J337 + 'Weights per Country'!W337*'Spanish Bonds'!K337</f>
        <v>2.771127495</v>
      </c>
      <c r="H336" s="3">
        <f> 'Weights per Country'!T337*'German Bonds'!L337 + 'Weights per Country'!U337*'French Bonds'!L337 + 'Weights per Country'!V337*'Italian Bonds'!K337 + 'Weights per Country'!W337*'Spanish Bonds'!L337</f>
        <v>3.115106595</v>
      </c>
    </row>
    <row r="337">
      <c r="A337" s="2">
        <v>45627.0</v>
      </c>
      <c r="B337" s="3">
        <f>'Weights per Country'!T338*'German Bonds'!B338 + 'Weights per Country'!U338*'French Bonds'!B338 + 'Weights per Country'!V338*'Italian Bonds'!B338 + 'Weights per Country'!W338*'Spanish Bonds'!B338</f>
        <v>2.559666771</v>
      </c>
      <c r="C337" s="3">
        <f>'Weights per Country'!T338*'German Bonds'!E338 + 'Weights per Country'!U338*'French Bonds'!D338 + 'Weights per Country'!V338*'Italian Bonds'!D338 + 'Weights per Country'!W338*'Spanish Bonds'!D338</f>
        <v>2.479850746</v>
      </c>
      <c r="D337" s="3">
        <f>'Weights per Country'!T338*'German Bonds'!G338 + 'Weights per Country'!U338*'French Bonds'!F338 + 'Weights per Country'!V338*'Italian Bonds'!F338 + 'Weights per Country'!W338*'Spanish Bonds'!F338</f>
        <v>2.298547894</v>
      </c>
      <c r="E337" s="3">
        <f>'Weights per Country'!T338*'German Bonds'!I338 + 'Weights per Country'!U338*'French Bonds'!H338 + 'Weights per Country'!V338*'Italian Bonds'!H338 + 'Weights per Country'!W338*'Spanish Bonds'!H338</f>
        <v>2.220000593</v>
      </c>
      <c r="F337" s="3">
        <f> 'Weights per Country'!T338*'German Bonds'!J338 + 'Weights per Country'!U338*'French Bonds'!I338 + 'Weights per Country'!V338*'Italian Bonds'!I338 + 'Weights per Country'!W338*'Spanish Bonds'!J338</f>
        <v>2.497898942</v>
      </c>
      <c r="G337" s="3">
        <f> 'Weights per Country'!T338*'German Bonds'!K338 + 'Weights per Country'!U338*'French Bonds'!K338 + 'Weights per Country'!V338*'Italian Bonds'!J338 + 'Weights per Country'!W338*'Spanish Bonds'!K338</f>
        <v>2.863795997</v>
      </c>
      <c r="H337" s="3">
        <f> 'Weights per Country'!T338*'German Bonds'!L338 + 'Weights per Country'!U338*'French Bonds'!L338 + 'Weights per Country'!V338*'Italian Bonds'!K338 + 'Weights per Country'!W338*'Spanish Bonds'!L338</f>
        <v>3.38884063</v>
      </c>
    </row>
    <row r="338">
      <c r="A338" s="2">
        <v>45658.0</v>
      </c>
      <c r="B338" s="3">
        <f>'Weights per Country'!T339*'German Bonds'!B339 + 'Weights per Country'!U339*'French Bonds'!B339 + 'Weights per Country'!V339*'Italian Bonds'!B339 + 'Weights per Country'!W339*'Spanish Bonds'!B339</f>
        <v>2.470422432</v>
      </c>
      <c r="C338" s="3">
        <f>'Weights per Country'!T339*'German Bonds'!E339 + 'Weights per Country'!U339*'French Bonds'!D339 + 'Weights per Country'!V339*'Italian Bonds'!D339 + 'Weights per Country'!W339*'Spanish Bonds'!D339</f>
        <v>2.399927414</v>
      </c>
      <c r="D338" s="3">
        <f>'Weights per Country'!T339*'German Bonds'!G339 + 'Weights per Country'!U339*'French Bonds'!F339 + 'Weights per Country'!V339*'Italian Bonds'!F339 + 'Weights per Country'!W339*'Spanish Bonds'!F339</f>
        <v>2.222958932</v>
      </c>
      <c r="E338" s="3">
        <f>'Weights per Country'!T339*'German Bonds'!I339 + 'Weights per Country'!U339*'French Bonds'!H339 + 'Weights per Country'!V339*'Italian Bonds'!H339 + 'Weights per Country'!W339*'Spanish Bonds'!H339</f>
        <v>2.238695778</v>
      </c>
      <c r="F338" s="3">
        <f> 'Weights per Country'!T339*'German Bonds'!J339 + 'Weights per Country'!U339*'French Bonds'!I339 + 'Weights per Country'!V339*'Italian Bonds'!I339 + 'Weights per Country'!W339*'Spanish Bonds'!J339</f>
        <v>2.524232301</v>
      </c>
      <c r="G338" s="3">
        <f> 'Weights per Country'!T339*'German Bonds'!K339 + 'Weights per Country'!U339*'French Bonds'!K339 + 'Weights per Country'!V339*'Italian Bonds'!J339 + 'Weights per Country'!W339*'Spanish Bonds'!K339</f>
        <v>2.983435612</v>
      </c>
      <c r="H338" s="3">
        <f> 'Weights per Country'!T339*'German Bonds'!L339 + 'Weights per Country'!U339*'French Bonds'!L339 + 'Weights per Country'!V339*'Italian Bonds'!K339 + 'Weights per Country'!W339*'Spanish Bonds'!L339</f>
        <v>3.468782489</v>
      </c>
    </row>
    <row r="339">
      <c r="A339" s="2">
        <v>45689.0</v>
      </c>
      <c r="B339" s="3">
        <f>'Weights per Country'!T340*'German Bonds'!B340 + 'Weights per Country'!U340*'French Bonds'!B340 + 'Weights per Country'!V340*'Italian Bonds'!B340 + 'Weights per Country'!W340*'Spanish Bonds'!B340</f>
        <v>2.343423881</v>
      </c>
      <c r="C339" s="3">
        <f>'Weights per Country'!T340*'German Bonds'!E340 + 'Weights per Country'!U340*'French Bonds'!D340 + 'Weights per Country'!V340*'Italian Bonds'!D340 + 'Weights per Country'!W340*'Spanish Bonds'!D340</f>
        <v>2.245312427</v>
      </c>
      <c r="D339" s="3">
        <f>'Weights per Country'!T340*'German Bonds'!G340 + 'Weights per Country'!U340*'French Bonds'!F340 + 'Weights per Country'!V340*'Italian Bonds'!F340 + 'Weights per Country'!W340*'Spanish Bonds'!F340</f>
        <v>2.131638805</v>
      </c>
      <c r="E339" s="3">
        <f>'Weights per Country'!T340*'German Bonds'!I340 + 'Weights per Country'!U340*'French Bonds'!H340 + 'Weights per Country'!V340*'Italian Bonds'!H340 + 'Weights per Country'!W340*'Spanish Bonds'!H340</f>
        <v>2.134362412</v>
      </c>
      <c r="F339" s="3">
        <f> 'Weights per Country'!T340*'German Bonds'!J340 + 'Weights per Country'!U340*'French Bonds'!I340 + 'Weights per Country'!V340*'Italian Bonds'!I340 + 'Weights per Country'!W340*'Spanish Bonds'!J340</f>
        <v>2.421961469</v>
      </c>
      <c r="G339" s="3">
        <f> 'Weights per Country'!T340*'German Bonds'!K340 + 'Weights per Country'!U340*'French Bonds'!K340 + 'Weights per Country'!V340*'Italian Bonds'!J340 + 'Weights per Country'!W340*'Spanish Bonds'!K340</f>
        <v>2.919973515</v>
      </c>
      <c r="H339" s="3">
        <f> 'Weights per Country'!T340*'German Bonds'!L340 + 'Weights per Country'!U340*'French Bonds'!L340 + 'Weights per Country'!V340*'Italian Bonds'!K340 + 'Weights per Country'!W340*'Spanish Bonds'!L340</f>
        <v>3.439985953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7.25"/>
    <col customWidth="1" min="3" max="3" width="18.13"/>
    <col customWidth="1" min="4" max="4" width="35.13"/>
    <col customWidth="1" min="5" max="5" width="15.88"/>
    <col customWidth="1" min="6" max="6" width="33.75"/>
    <col customWidth="1" min="7" max="7" width="14.25"/>
    <col customWidth="1" min="8" max="8" width="34.0"/>
    <col customWidth="1" min="9" max="9" width="14.25"/>
    <col customWidth="1" min="10" max="10" width="14.38"/>
    <col customWidth="1" min="11" max="11" width="15.25"/>
    <col customWidth="1" min="12" max="12" width="15.38"/>
    <col customWidth="1" min="14" max="14" width="17.0"/>
    <col customWidth="1" min="16" max="16" width="18.88"/>
    <col customWidth="1" min="18" max="18" width="34.63"/>
  </cols>
  <sheetData>
    <row r="1">
      <c r="A1" s="1" t="s">
        <v>7</v>
      </c>
      <c r="B1" s="1"/>
    </row>
    <row r="2">
      <c r="A2" s="1"/>
      <c r="B2" s="1" t="s">
        <v>8</v>
      </c>
      <c r="C2" s="1" t="s">
        <v>9</v>
      </c>
      <c r="D2" s="1" t="s">
        <v>10</v>
      </c>
      <c r="E2" s="1" t="s">
        <v>1</v>
      </c>
      <c r="F2" s="1" t="s">
        <v>11</v>
      </c>
      <c r="G2" s="1" t="s">
        <v>2</v>
      </c>
      <c r="H2" s="1" t="s">
        <v>12</v>
      </c>
      <c r="I2" s="1" t="s">
        <v>3</v>
      </c>
      <c r="J2" s="1" t="s">
        <v>4</v>
      </c>
      <c r="K2" s="1" t="s">
        <v>5</v>
      </c>
      <c r="L2" s="4" t="s">
        <v>6</v>
      </c>
    </row>
    <row r="3">
      <c r="A3" s="2">
        <v>35431.0</v>
      </c>
      <c r="B3" s="5">
        <v>3.04</v>
      </c>
      <c r="C3" s="3">
        <v>3.14</v>
      </c>
      <c r="D3" s="1" t="s">
        <v>13</v>
      </c>
      <c r="E3" s="3">
        <v>3.06</v>
      </c>
      <c r="F3" s="1" t="s">
        <v>14</v>
      </c>
      <c r="G3" s="3">
        <v>3.13</v>
      </c>
      <c r="H3" s="4" t="s">
        <v>15</v>
      </c>
      <c r="I3" s="3">
        <v>3.4090000000000003</v>
      </c>
      <c r="J3" s="3">
        <v>4.384</v>
      </c>
      <c r="K3" s="6">
        <v>5.80409090909091</v>
      </c>
      <c r="L3" s="3">
        <v>6.591</v>
      </c>
      <c r="M3" s="6"/>
      <c r="O3" s="7"/>
      <c r="P3" s="4"/>
    </row>
    <row r="4">
      <c r="A4" s="2">
        <v>35462.0</v>
      </c>
      <c r="B4" s="5">
        <v>3.15</v>
      </c>
      <c r="C4" s="3">
        <v>3.19</v>
      </c>
      <c r="D4" s="1" t="s">
        <v>16</v>
      </c>
      <c r="E4" s="3">
        <v>3.15</v>
      </c>
      <c r="F4" s="4" t="s">
        <v>17</v>
      </c>
      <c r="G4" s="3">
        <v>3.21</v>
      </c>
      <c r="H4" s="4" t="s">
        <v>18</v>
      </c>
      <c r="I4" s="3">
        <v>3.5</v>
      </c>
      <c r="J4" s="3">
        <v>4.476</v>
      </c>
      <c r="K4" s="6">
        <v>5.5445</v>
      </c>
      <c r="L4" s="3">
        <v>6.361</v>
      </c>
      <c r="M4" s="6"/>
      <c r="O4" s="7"/>
      <c r="P4" s="5"/>
    </row>
    <row r="5">
      <c r="A5" s="2">
        <v>35490.0</v>
      </c>
      <c r="B5" s="5">
        <v>3.15</v>
      </c>
      <c r="C5" s="3">
        <v>3.26</v>
      </c>
      <c r="E5" s="3">
        <v>3.18</v>
      </c>
      <c r="G5" s="3">
        <v>3.3200000000000003</v>
      </c>
      <c r="I5" s="3">
        <v>3.7640000000000002</v>
      </c>
      <c r="J5" s="3">
        <v>4.718</v>
      </c>
      <c r="K5" s="6">
        <v>5.71526315789474</v>
      </c>
      <c r="L5" s="3">
        <v>6.728</v>
      </c>
      <c r="M5" s="6"/>
      <c r="O5" s="7"/>
      <c r="P5" s="5"/>
    </row>
    <row r="6">
      <c r="A6" s="2">
        <v>35521.0</v>
      </c>
      <c r="B6" s="5">
        <v>3.13</v>
      </c>
      <c r="C6" s="3">
        <v>3.23</v>
      </c>
      <c r="E6" s="3">
        <v>3.16</v>
      </c>
      <c r="G6" s="3">
        <v>3.27</v>
      </c>
      <c r="I6" s="3">
        <v>3.58</v>
      </c>
      <c r="J6" s="3">
        <v>4.553</v>
      </c>
      <c r="K6" s="6">
        <v>5.86681818181818</v>
      </c>
      <c r="L6" s="3">
        <v>6.586</v>
      </c>
      <c r="M6" s="6"/>
      <c r="O6" s="7"/>
      <c r="P6" s="5"/>
    </row>
    <row r="7">
      <c r="A7" s="2">
        <v>35551.0</v>
      </c>
      <c r="B7" s="5">
        <v>3.12</v>
      </c>
      <c r="C7" s="3">
        <v>3.17</v>
      </c>
      <c r="E7" s="3">
        <v>3.13</v>
      </c>
      <c r="G7" s="3">
        <v>3.25</v>
      </c>
      <c r="I7" s="3">
        <v>3.585</v>
      </c>
      <c r="J7" s="3">
        <v>4.734</v>
      </c>
      <c r="K7" s="6">
        <v>5.76111111111111</v>
      </c>
      <c r="L7" s="3">
        <v>6.7250000000000005</v>
      </c>
      <c r="M7" s="6"/>
      <c r="O7" s="7"/>
      <c r="P7" s="5"/>
    </row>
    <row r="8">
      <c r="A8" s="2">
        <v>35582.0</v>
      </c>
      <c r="B8" s="5">
        <v>3.1</v>
      </c>
      <c r="C8" s="3">
        <v>3.14</v>
      </c>
      <c r="E8" s="3">
        <v>3.16</v>
      </c>
      <c r="G8" s="3">
        <v>3.2600000000000002</v>
      </c>
      <c r="I8" s="3">
        <v>3.547</v>
      </c>
      <c r="J8" s="3">
        <v>4.509</v>
      </c>
      <c r="K8" s="6">
        <v>5.71857142857143</v>
      </c>
      <c r="L8" s="3">
        <v>6.668</v>
      </c>
      <c r="M8" s="6"/>
      <c r="O8" s="7"/>
      <c r="P8" s="5"/>
    </row>
    <row r="9">
      <c r="A9" s="2">
        <v>35612.0</v>
      </c>
      <c r="B9" s="5">
        <v>3.19</v>
      </c>
      <c r="C9" s="3">
        <v>3.14</v>
      </c>
      <c r="E9" s="3">
        <v>3.29</v>
      </c>
      <c r="G9" s="3">
        <v>3.44</v>
      </c>
      <c r="I9" s="3">
        <v>3.755</v>
      </c>
      <c r="J9" s="3">
        <v>4.496</v>
      </c>
      <c r="K9" s="6">
        <v>5.55652173913044</v>
      </c>
      <c r="L9" s="3">
        <v>6.218</v>
      </c>
      <c r="M9" s="6"/>
      <c r="O9" s="7"/>
      <c r="P9" s="5"/>
    </row>
    <row r="10">
      <c r="A10" s="2">
        <v>35643.0</v>
      </c>
      <c r="B10" s="5">
        <v>3.31</v>
      </c>
      <c r="C10" s="3">
        <v>3.26</v>
      </c>
      <c r="E10" s="3">
        <v>3.45</v>
      </c>
      <c r="G10" s="3">
        <v>3.63</v>
      </c>
      <c r="I10" s="3">
        <v>3.912</v>
      </c>
      <c r="J10" s="3">
        <v>4.922</v>
      </c>
      <c r="K10" s="6">
        <v>5.66</v>
      </c>
      <c r="L10" s="3">
        <v>6.371</v>
      </c>
      <c r="M10" s="6"/>
      <c r="O10" s="7"/>
      <c r="P10" s="5"/>
    </row>
    <row r="11">
      <c r="A11" s="2">
        <v>35674.0</v>
      </c>
      <c r="B11" s="5">
        <v>3.42</v>
      </c>
      <c r="C11" s="3">
        <v>3.31</v>
      </c>
      <c r="E11" s="3">
        <v>3.5</v>
      </c>
      <c r="G11" s="3">
        <v>3.7800000000000002</v>
      </c>
      <c r="I11" s="3">
        <v>4.047</v>
      </c>
      <c r="J11" s="3">
        <v>4.84</v>
      </c>
      <c r="K11" s="6">
        <v>5.59272727272727</v>
      </c>
      <c r="L11" s="3">
        <v>6.157</v>
      </c>
      <c r="M11" s="6"/>
      <c r="O11" s="7"/>
      <c r="P11" s="5"/>
    </row>
    <row r="12">
      <c r="A12" s="2">
        <v>35704.0</v>
      </c>
      <c r="B12" s="5">
        <v>3.69</v>
      </c>
      <c r="C12" s="3">
        <v>3.58</v>
      </c>
      <c r="E12" s="3">
        <v>3.8200000000000003</v>
      </c>
      <c r="G12" s="3">
        <v>4.1</v>
      </c>
      <c r="I12" s="3">
        <v>4.159</v>
      </c>
      <c r="J12" s="3">
        <v>5.026</v>
      </c>
      <c r="K12" s="6">
        <v>5.57818181818182</v>
      </c>
      <c r="L12" s="3">
        <v>6.195</v>
      </c>
      <c r="M12" s="6"/>
      <c r="O12" s="7"/>
      <c r="P12" s="5"/>
    </row>
    <row r="13">
      <c r="A13" s="2">
        <v>35735.0</v>
      </c>
      <c r="B13" s="5">
        <v>3.77</v>
      </c>
      <c r="C13" s="3">
        <v>3.74</v>
      </c>
      <c r="E13" s="3">
        <v>3.87</v>
      </c>
      <c r="G13" s="3">
        <v>4.09</v>
      </c>
      <c r="I13" s="3">
        <v>4.075</v>
      </c>
      <c r="J13" s="3">
        <v>5.033</v>
      </c>
      <c r="K13" s="6">
        <v>5.5565</v>
      </c>
      <c r="L13" s="3">
        <v>6.035</v>
      </c>
      <c r="M13" s="6"/>
      <c r="O13" s="7"/>
      <c r="P13" s="5"/>
    </row>
    <row r="14">
      <c r="A14" s="2">
        <v>35765.0</v>
      </c>
      <c r="B14" s="5">
        <v>3.61</v>
      </c>
      <c r="C14" s="3">
        <v>3.74</v>
      </c>
      <c r="E14" s="3">
        <v>3.75</v>
      </c>
      <c r="G14" s="3">
        <v>3.94</v>
      </c>
      <c r="I14" s="3">
        <v>4.155</v>
      </c>
      <c r="J14" s="3">
        <v>4.8790000000000004</v>
      </c>
      <c r="K14" s="6">
        <v>5.32736842105263</v>
      </c>
      <c r="L14" s="3">
        <v>5.92</v>
      </c>
      <c r="M14" s="6"/>
      <c r="O14" s="7"/>
      <c r="P14" s="5"/>
    </row>
    <row r="15">
      <c r="A15" s="2">
        <v>35796.0</v>
      </c>
      <c r="B15" s="5">
        <v>3.52</v>
      </c>
      <c r="C15" s="3">
        <v>3.57</v>
      </c>
      <c r="E15" s="3">
        <v>3.64</v>
      </c>
      <c r="G15" s="3">
        <v>3.79</v>
      </c>
      <c r="I15" s="3">
        <v>3.8160000000000003</v>
      </c>
      <c r="J15" s="3">
        <v>4.58</v>
      </c>
      <c r="K15" s="6">
        <v>5.11238095238095</v>
      </c>
      <c r="L15" s="3">
        <v>5.655</v>
      </c>
      <c r="M15" s="6"/>
      <c r="O15" s="7"/>
      <c r="P15" s="5"/>
    </row>
    <row r="16">
      <c r="A16" s="2">
        <v>35827.0</v>
      </c>
      <c r="B16" s="5">
        <v>3.52</v>
      </c>
      <c r="C16" s="3">
        <v>3.51</v>
      </c>
      <c r="E16" s="3">
        <v>3.6</v>
      </c>
      <c r="G16" s="3">
        <v>3.74</v>
      </c>
      <c r="I16" s="3">
        <v>3.87</v>
      </c>
      <c r="J16" s="3">
        <v>4.501</v>
      </c>
      <c r="K16" s="6">
        <v>4.989</v>
      </c>
      <c r="L16" s="3">
        <v>5.49</v>
      </c>
      <c r="M16" s="6"/>
      <c r="O16" s="7"/>
      <c r="P16" s="5"/>
    </row>
    <row r="17">
      <c r="A17" s="2">
        <v>35855.0</v>
      </c>
      <c r="B17" s="5">
        <v>3.59</v>
      </c>
      <c r="C17" s="3">
        <v>3.52</v>
      </c>
      <c r="E17" s="3">
        <v>3.68</v>
      </c>
      <c r="G17" s="3">
        <v>3.9</v>
      </c>
      <c r="I17" s="3">
        <v>4.017</v>
      </c>
      <c r="J17" s="3">
        <v>4.531</v>
      </c>
      <c r="K17" s="6">
        <v>4.89954545454545</v>
      </c>
      <c r="L17" s="3">
        <v>5.484</v>
      </c>
      <c r="M17" s="6"/>
      <c r="O17" s="7"/>
      <c r="P17" s="5"/>
    </row>
    <row r="18">
      <c r="A18" s="2">
        <v>35886.0</v>
      </c>
      <c r="B18" s="5">
        <v>3.65</v>
      </c>
      <c r="C18" s="3">
        <v>3.63</v>
      </c>
      <c r="E18" s="3">
        <v>3.75</v>
      </c>
      <c r="G18" s="3">
        <v>3.95</v>
      </c>
      <c r="I18" s="3">
        <v>4.165</v>
      </c>
      <c r="J18" s="3">
        <v>4.652</v>
      </c>
      <c r="K18" s="6">
        <v>4.902</v>
      </c>
      <c r="L18" s="3">
        <v>5.532</v>
      </c>
      <c r="M18" s="6"/>
      <c r="O18" s="7"/>
      <c r="P18" s="5"/>
    </row>
    <row r="19">
      <c r="A19" s="2">
        <v>35916.0</v>
      </c>
      <c r="B19" s="5">
        <v>3.57</v>
      </c>
      <c r="C19" s="3">
        <v>3.63</v>
      </c>
      <c r="E19" s="3">
        <v>3.67</v>
      </c>
      <c r="G19" s="3">
        <v>3.88</v>
      </c>
      <c r="I19" s="3">
        <v>3.992</v>
      </c>
      <c r="J19" s="3">
        <v>4.461</v>
      </c>
      <c r="K19" s="6">
        <v>4.96473684210526</v>
      </c>
      <c r="L19" s="3">
        <v>5.4270000000000005</v>
      </c>
      <c r="M19" s="6"/>
      <c r="O19" s="7"/>
      <c r="P19" s="5"/>
    </row>
    <row r="20">
      <c r="A20" s="2">
        <v>35947.0</v>
      </c>
      <c r="B20" s="5">
        <v>3.56</v>
      </c>
      <c r="C20" s="3">
        <v>3.56</v>
      </c>
      <c r="E20" s="3">
        <v>3.68</v>
      </c>
      <c r="G20" s="3">
        <v>3.87</v>
      </c>
      <c r="I20" s="3">
        <v>3.978</v>
      </c>
      <c r="J20" s="3">
        <v>4.4030000000000005</v>
      </c>
      <c r="K20" s="6">
        <v>4.7985</v>
      </c>
      <c r="L20" s="3">
        <v>5.3500000000000005</v>
      </c>
      <c r="M20" s="6"/>
      <c r="O20" s="7"/>
      <c r="P20" s="5"/>
    </row>
    <row r="21">
      <c r="A21" s="2">
        <v>35977.0</v>
      </c>
      <c r="B21" s="5">
        <v>3.52</v>
      </c>
      <c r="C21" s="3">
        <v>3.54</v>
      </c>
      <c r="E21" s="3">
        <v>3.61</v>
      </c>
      <c r="G21" s="3">
        <v>3.8000000000000003</v>
      </c>
      <c r="I21" s="3">
        <v>3.927</v>
      </c>
      <c r="J21" s="3">
        <v>4.358</v>
      </c>
      <c r="K21" s="6">
        <v>4.68478260869565</v>
      </c>
      <c r="L21" s="3">
        <v>5.255</v>
      </c>
      <c r="M21" s="6"/>
      <c r="O21" s="7"/>
      <c r="P21" s="5"/>
    </row>
    <row r="22">
      <c r="A22" s="2">
        <v>36008.0</v>
      </c>
      <c r="B22" s="5">
        <v>3.48</v>
      </c>
      <c r="C22" s="3">
        <v>3.5</v>
      </c>
      <c r="E22" s="3">
        <v>3.5700000000000003</v>
      </c>
      <c r="G22" s="3">
        <v>3.64</v>
      </c>
      <c r="I22" s="3">
        <v>3.442</v>
      </c>
      <c r="J22" s="3">
        <v>3.89</v>
      </c>
      <c r="K22" s="6">
        <v>4.42523809523809</v>
      </c>
      <c r="L22" s="3">
        <v>5.019</v>
      </c>
      <c r="M22" s="6"/>
      <c r="O22" s="7"/>
      <c r="P22" s="5"/>
    </row>
    <row r="23">
      <c r="A23" s="2">
        <v>36039.0</v>
      </c>
      <c r="B23" s="5">
        <v>3.56</v>
      </c>
      <c r="C23" s="3">
        <v>3.49</v>
      </c>
      <c r="E23" s="3">
        <v>3.56</v>
      </c>
      <c r="G23" s="3">
        <v>3.5500000000000003</v>
      </c>
      <c r="I23" s="3">
        <v>3.43</v>
      </c>
      <c r="J23" s="3">
        <v>3.642</v>
      </c>
      <c r="K23" s="6">
        <v>4.06090909090909</v>
      </c>
      <c r="L23" s="3">
        <v>4.825</v>
      </c>
      <c r="M23" s="6"/>
      <c r="O23" s="7"/>
      <c r="P23" s="5"/>
    </row>
    <row r="24">
      <c r="A24" s="2">
        <v>36069.0</v>
      </c>
      <c r="B24" s="5">
        <v>3.63</v>
      </c>
      <c r="C24" s="3">
        <v>3.57</v>
      </c>
      <c r="E24" s="3">
        <v>3.59</v>
      </c>
      <c r="G24" s="3">
        <v>3.5</v>
      </c>
      <c r="I24" s="3">
        <v>3.275</v>
      </c>
      <c r="J24" s="3">
        <v>3.735</v>
      </c>
      <c r="K24" s="6">
        <v>4.06454545454545</v>
      </c>
      <c r="L24" s="3">
        <v>5.175</v>
      </c>
      <c r="M24" s="6"/>
      <c r="O24" s="7"/>
      <c r="P24" s="5"/>
    </row>
    <row r="25">
      <c r="A25" s="2">
        <v>36100.0</v>
      </c>
      <c r="B25" s="5">
        <v>3.66</v>
      </c>
      <c r="C25" s="3">
        <v>3.63</v>
      </c>
      <c r="E25" s="3">
        <v>3.5500000000000003</v>
      </c>
      <c r="G25" s="3">
        <v>3.47</v>
      </c>
      <c r="I25" s="3">
        <v>3.274</v>
      </c>
      <c r="J25" s="3">
        <v>3.511</v>
      </c>
      <c r="K25" s="6">
        <v>4.12047619047619</v>
      </c>
      <c r="L25" s="3">
        <v>4.812</v>
      </c>
      <c r="M25" s="6"/>
      <c r="O25" s="7"/>
      <c r="P25" s="5"/>
    </row>
    <row r="26">
      <c r="A26" s="2">
        <v>36130.0</v>
      </c>
      <c r="B26" s="5">
        <v>3.24</v>
      </c>
      <c r="C26" s="3">
        <v>3.38</v>
      </c>
      <c r="E26" s="3">
        <v>3.25</v>
      </c>
      <c r="G26" s="3">
        <v>3.25</v>
      </c>
      <c r="I26" s="3">
        <v>3.157</v>
      </c>
      <c r="J26" s="3">
        <v>3.3200000000000003</v>
      </c>
      <c r="K26" s="6">
        <v>3.8635</v>
      </c>
      <c r="L26" s="3">
        <v>4.769</v>
      </c>
      <c r="M26" s="6"/>
      <c r="O26" s="7"/>
      <c r="P26" s="5"/>
    </row>
    <row r="27">
      <c r="A27" s="2">
        <v>36161.0</v>
      </c>
      <c r="B27" s="4">
        <v>2.7390623629014548</v>
      </c>
      <c r="C27" s="3">
        <v>3.1321</v>
      </c>
      <c r="E27" s="4">
        <v>2.802447797733811</v>
      </c>
      <c r="G27" s="4">
        <v>2.9429006668858033</v>
      </c>
      <c r="I27" s="3">
        <v>2.863</v>
      </c>
      <c r="J27" s="3">
        <v>3.216</v>
      </c>
      <c r="K27" s="6">
        <v>3.702</v>
      </c>
      <c r="L27" s="3">
        <v>4.57</v>
      </c>
      <c r="M27" s="6"/>
      <c r="O27" s="7"/>
      <c r="Q27" s="4"/>
    </row>
    <row r="28">
      <c r="A28" s="2">
        <v>36192.0</v>
      </c>
      <c r="B28" s="4">
        <v>2.701230230163436</v>
      </c>
      <c r="C28" s="3">
        <v>3.0934</v>
      </c>
      <c r="E28" s="4">
        <v>2.7644454857345644</v>
      </c>
      <c r="G28" s="4">
        <v>2.9040492981493173</v>
      </c>
      <c r="I28" s="3">
        <v>3.142</v>
      </c>
      <c r="J28" s="3">
        <v>3.5460000000000003</v>
      </c>
      <c r="K28" s="6">
        <v>3.849</v>
      </c>
      <c r="L28" s="3">
        <v>4.928</v>
      </c>
      <c r="M28" s="6"/>
      <c r="O28" s="7"/>
      <c r="Q28" s="4"/>
    </row>
    <row r="29">
      <c r="A29" s="2">
        <v>36220.0</v>
      </c>
      <c r="B29" s="4">
        <v>2.655573251186712</v>
      </c>
      <c r="C29" s="3">
        <v>3.04669565217391</v>
      </c>
      <c r="E29" s="4">
        <v>2.7185831292020475</v>
      </c>
      <c r="G29" s="4">
        <v>2.857162273886048</v>
      </c>
      <c r="I29" s="3">
        <v>2.87</v>
      </c>
      <c r="J29" s="3">
        <v>3.398</v>
      </c>
      <c r="K29" s="6">
        <v>4.03782608695652</v>
      </c>
      <c r="L29" s="3">
        <v>4.962</v>
      </c>
      <c r="M29" s="6"/>
      <c r="O29" s="7"/>
      <c r="Q29" s="4"/>
    </row>
    <row r="30">
      <c r="A30" s="2">
        <v>36251.0</v>
      </c>
      <c r="B30" s="4">
        <v>2.3131864801345814</v>
      </c>
      <c r="C30" s="3">
        <v>2.69645454545455</v>
      </c>
      <c r="E30" s="4">
        <v>2.374656208982136</v>
      </c>
      <c r="G30" s="4">
        <v>2.505551256216049</v>
      </c>
      <c r="I30" s="3">
        <v>2.696</v>
      </c>
      <c r="J30" s="3">
        <v>3.194</v>
      </c>
      <c r="K30" s="6">
        <v>3.85</v>
      </c>
      <c r="L30" s="3">
        <v>4.817</v>
      </c>
      <c r="M30" s="6"/>
      <c r="O30" s="7"/>
      <c r="Q30" s="4"/>
    </row>
    <row r="31">
      <c r="A31" s="2">
        <v>36281.0</v>
      </c>
      <c r="B31" s="4">
        <v>2.198319361673325</v>
      </c>
      <c r="C31" s="3">
        <v>2.57895238095238</v>
      </c>
      <c r="E31" s="4">
        <v>2.2592723868633175</v>
      </c>
      <c r="G31" s="4">
        <v>2.3875895011667185</v>
      </c>
      <c r="I31" s="3">
        <v>2.8040000000000003</v>
      </c>
      <c r="J31" s="3">
        <v>3.398</v>
      </c>
      <c r="K31" s="6">
        <v>4.01210526315789</v>
      </c>
      <c r="L31" s="3">
        <v>5.091</v>
      </c>
      <c r="M31" s="6"/>
      <c r="O31" s="7"/>
      <c r="Q31" s="4"/>
    </row>
    <row r="32">
      <c r="A32" s="2">
        <v>36312.0</v>
      </c>
      <c r="B32" s="4">
        <v>2.2449784419000722</v>
      </c>
      <c r="C32" s="3">
        <v>2.62668181818182</v>
      </c>
      <c r="E32" s="4">
        <v>2.3061413523708536</v>
      </c>
      <c r="G32" s="4">
        <v>2.4355056243033064</v>
      </c>
      <c r="I32" s="3">
        <v>3.166</v>
      </c>
      <c r="J32" s="3">
        <v>3.646</v>
      </c>
      <c r="K32" s="6">
        <v>4.36047619047619</v>
      </c>
      <c r="L32" s="3">
        <v>5.371</v>
      </c>
      <c r="M32" s="6"/>
      <c r="O32" s="7"/>
      <c r="Q32" s="4"/>
    </row>
    <row r="33">
      <c r="A33" s="2">
        <v>36342.0</v>
      </c>
      <c r="B33" s="4">
        <v>2.2936349903474915</v>
      </c>
      <c r="C33" s="3">
        <v>2.67645454545455</v>
      </c>
      <c r="E33" s="4">
        <v>2.355016771256427</v>
      </c>
      <c r="G33" s="4">
        <v>2.4854730294788467</v>
      </c>
      <c r="I33" s="3">
        <v>3.396</v>
      </c>
      <c r="J33" s="3">
        <v>4.19</v>
      </c>
      <c r="K33" s="6">
        <v>4.67636363636364</v>
      </c>
      <c r="L33" s="3">
        <v>5.555</v>
      </c>
      <c r="M33" s="6"/>
      <c r="O33" s="7"/>
      <c r="Q33" s="4"/>
    </row>
    <row r="34">
      <c r="A34" s="2">
        <v>36373.0</v>
      </c>
      <c r="B34" s="4">
        <v>2.311808988808664</v>
      </c>
      <c r="C34" s="3">
        <v>2.69504545454545</v>
      </c>
      <c r="E34" s="4">
        <v>2.3732725213241794</v>
      </c>
      <c r="G34" s="4">
        <v>2.5041366538777368</v>
      </c>
      <c r="I34" s="3">
        <v>3.495</v>
      </c>
      <c r="J34" s="3">
        <v>4.306</v>
      </c>
      <c r="K34" s="1">
        <v>4.87909090909091</v>
      </c>
      <c r="L34" s="3">
        <v>5.644</v>
      </c>
      <c r="M34" s="6"/>
      <c r="Q34" s="4"/>
    </row>
    <row r="35">
      <c r="A35" s="2">
        <v>36404.0</v>
      </c>
      <c r="B35" s="4">
        <v>2.3427358908355216</v>
      </c>
      <c r="C35" s="3">
        <v>2.72668181818182</v>
      </c>
      <c r="E35" s="4">
        <v>2.4043385409993983</v>
      </c>
      <c r="G35" s="4">
        <v>2.535896757989318</v>
      </c>
      <c r="I35" s="3">
        <v>3.661</v>
      </c>
      <c r="J35" s="3">
        <v>4.42</v>
      </c>
      <c r="K35" s="6">
        <v>5.04045454545455</v>
      </c>
      <c r="L35" s="3">
        <v>5.712</v>
      </c>
      <c r="M35" s="6"/>
      <c r="O35" s="7"/>
      <c r="Q35" s="4"/>
    </row>
    <row r="36">
      <c r="A36" s="2">
        <v>36434.0</v>
      </c>
      <c r="B36" s="4">
        <v>2.977166922691901</v>
      </c>
      <c r="C36" s="3">
        <v>3.37566666666667</v>
      </c>
      <c r="E36" s="4">
        <v>3.0416234168367393</v>
      </c>
      <c r="G36" s="4">
        <v>3.1874200048337027</v>
      </c>
      <c r="I36" s="3">
        <v>3.875</v>
      </c>
      <c r="J36" s="3">
        <v>4.602</v>
      </c>
      <c r="K36" s="1">
        <v>5.29238095238095</v>
      </c>
      <c r="L36" s="3">
        <v>5.716</v>
      </c>
      <c r="M36" s="6"/>
      <c r="O36" s="7"/>
      <c r="Q36" s="4"/>
    </row>
    <row r="37">
      <c r="A37" s="2">
        <v>36465.0</v>
      </c>
      <c r="B37" s="4">
        <v>3.0671185874471996</v>
      </c>
      <c r="C37" s="3">
        <v>3.46768181818182</v>
      </c>
      <c r="E37" s="4">
        <v>3.1319797087369117</v>
      </c>
      <c r="G37" s="4">
        <v>3.2797950586026623</v>
      </c>
      <c r="I37" s="3">
        <v>3.9490000000000003</v>
      </c>
      <c r="J37" s="3">
        <v>4.613</v>
      </c>
      <c r="K37" s="1">
        <v>5.04</v>
      </c>
      <c r="L37" s="3">
        <v>5.7410000000000005</v>
      </c>
      <c r="M37" s="6"/>
      <c r="Q37" s="4"/>
    </row>
    <row r="38">
      <c r="A38" s="2">
        <v>36495.0</v>
      </c>
      <c r="B38" s="4">
        <v>3.0459674303138873</v>
      </c>
      <c r="C38" s="3">
        <v>3.44604545454545</v>
      </c>
      <c r="E38" s="4">
        <v>3.1107334079245477</v>
      </c>
      <c r="G38" s="4">
        <v>3.2580740678596825</v>
      </c>
      <c r="I38" s="3">
        <v>4.189</v>
      </c>
      <c r="J38" s="3">
        <v>4.805</v>
      </c>
      <c r="K38" s="1">
        <v>5.14761904761905</v>
      </c>
      <c r="L38" s="3">
        <v>5.968</v>
      </c>
      <c r="M38" s="6"/>
      <c r="Q38" s="4"/>
    </row>
    <row r="39">
      <c r="A39" s="2">
        <v>36526.0</v>
      </c>
      <c r="B39" s="4">
        <v>2.9453724762047995</v>
      </c>
      <c r="C39" s="3">
        <v>3.34314285714286</v>
      </c>
      <c r="E39" s="4">
        <v>3.009685950249455</v>
      </c>
      <c r="G39" s="4">
        <v>3.1547689837348702</v>
      </c>
      <c r="I39" s="3">
        <v>4.383</v>
      </c>
      <c r="J39" s="3">
        <v>5.0520000000000005</v>
      </c>
      <c r="K39" s="1">
        <v>5.53952380952381</v>
      </c>
      <c r="L39" s="3">
        <v>6.083</v>
      </c>
      <c r="M39" s="6"/>
      <c r="Q39" s="4"/>
    </row>
    <row r="40">
      <c r="A40" s="2">
        <v>36557.0</v>
      </c>
      <c r="B40" s="4">
        <v>3.1346495178102955</v>
      </c>
      <c r="C40" s="3">
        <v>3.53676190476191</v>
      </c>
      <c r="E40" s="4">
        <v>3.199814411660725</v>
      </c>
      <c r="G40" s="4">
        <v>3.3491453406716936</v>
      </c>
      <c r="I40" s="3">
        <v>4.438</v>
      </c>
      <c r="J40" s="3">
        <v>5.086</v>
      </c>
      <c r="K40" s="1">
        <v>5.50857142857143</v>
      </c>
      <c r="L40" s="3">
        <v>5.861</v>
      </c>
      <c r="Q40" s="4"/>
    </row>
    <row r="41">
      <c r="A41" s="2">
        <v>36586.0</v>
      </c>
      <c r="B41" s="4">
        <v>3.3402154196442004</v>
      </c>
      <c r="C41" s="3">
        <v>3.74704347826087</v>
      </c>
      <c r="E41" s="4">
        <v>3.40630500504057</v>
      </c>
      <c r="G41" s="4">
        <v>3.5602493962400827</v>
      </c>
      <c r="I41" s="3">
        <v>4.42</v>
      </c>
      <c r="J41" s="3">
        <v>4.861</v>
      </c>
      <c r="K41" s="1">
        <v>5.33304347826087</v>
      </c>
      <c r="L41" s="3">
        <v>5.579</v>
      </c>
      <c r="M41" s="6"/>
      <c r="Q41" s="4"/>
    </row>
    <row r="42">
      <c r="A42" s="2">
        <v>36617.0</v>
      </c>
      <c r="B42" s="4">
        <v>3.514452723979899</v>
      </c>
      <c r="C42" s="3">
        <v>3.92527777777778</v>
      </c>
      <c r="E42" s="4">
        <v>3.5813260763379544</v>
      </c>
      <c r="G42" s="3">
        <v>4.429</v>
      </c>
      <c r="I42" s="3">
        <v>4.579</v>
      </c>
      <c r="J42" s="3">
        <v>5.009</v>
      </c>
      <c r="K42" s="1">
        <v>5.22555555555556</v>
      </c>
      <c r="L42" s="3">
        <v>5.598</v>
      </c>
      <c r="M42" s="6"/>
      <c r="Q42" s="4"/>
    </row>
    <row r="43">
      <c r="A43" s="2">
        <v>36647.0</v>
      </c>
      <c r="B43" s="4">
        <v>3.941425662562612</v>
      </c>
      <c r="C43" s="3">
        <v>4.36204545454546</v>
      </c>
      <c r="E43" s="4">
        <v>4.010219655762024</v>
      </c>
      <c r="G43" s="3">
        <v>4.882</v>
      </c>
      <c r="I43" s="3">
        <v>4.892</v>
      </c>
      <c r="J43" s="3">
        <v>5.039</v>
      </c>
      <c r="K43" s="1">
        <v>5.37818181818182</v>
      </c>
      <c r="L43" s="3">
        <v>5.373</v>
      </c>
      <c r="Q43" s="4"/>
    </row>
    <row r="44">
      <c r="A44" s="2">
        <v>36678.0</v>
      </c>
      <c r="B44" s="4">
        <v>4.077975044643802</v>
      </c>
      <c r="C44" s="3">
        <v>4.50172727272727</v>
      </c>
      <c r="E44" s="4">
        <v>4.147383274241797</v>
      </c>
      <c r="G44" s="3">
        <v>4.812</v>
      </c>
      <c r="I44" s="3">
        <v>4.93</v>
      </c>
      <c r="J44" s="3">
        <v>5.046</v>
      </c>
      <c r="K44" s="1">
        <v>5.19136363636364</v>
      </c>
      <c r="L44" s="3">
        <v>5.437</v>
      </c>
      <c r="M44" s="6"/>
      <c r="Q44" s="4"/>
    </row>
    <row r="45">
      <c r="A45" s="2">
        <v>36708.0</v>
      </c>
      <c r="B45" s="4">
        <v>4.157332087173566</v>
      </c>
      <c r="C45" s="3">
        <v>4.58290476190476</v>
      </c>
      <c r="E45" s="4">
        <v>4.227097286413334</v>
      </c>
      <c r="G45" s="3">
        <v>4.934</v>
      </c>
      <c r="I45" s="3">
        <v>5.09</v>
      </c>
      <c r="J45" s="3">
        <v>5.135</v>
      </c>
      <c r="K45" s="1">
        <v>5.26619047619048</v>
      </c>
      <c r="L45" s="3">
        <v>5.39</v>
      </c>
      <c r="M45" s="6"/>
      <c r="Q45" s="4"/>
    </row>
    <row r="46">
      <c r="A46" s="2">
        <v>36739.0</v>
      </c>
      <c r="B46" s="4">
        <v>4.347159646917995</v>
      </c>
      <c r="C46" s="3">
        <v>4.77708695652174</v>
      </c>
      <c r="E46" s="4">
        <v>4.417778742344416</v>
      </c>
      <c r="G46" s="3">
        <v>5.032</v>
      </c>
      <c r="I46" s="3">
        <v>5.198</v>
      </c>
      <c r="J46" s="3">
        <v>5.238</v>
      </c>
      <c r="K46" s="1">
        <v>5.2104347826087</v>
      </c>
      <c r="L46" s="3">
        <v>5.424</v>
      </c>
      <c r="M46" s="6"/>
      <c r="Q46" s="4"/>
    </row>
    <row r="47">
      <c r="A47" s="2">
        <v>36770.0</v>
      </c>
      <c r="B47" s="4">
        <v>4.421184096966958</v>
      </c>
      <c r="C47" s="3">
        <v>4.85280952380952</v>
      </c>
      <c r="E47" s="4">
        <v>4.492136174578374</v>
      </c>
      <c r="G47" s="3">
        <v>4.9670000000000005</v>
      </c>
      <c r="I47" s="3">
        <v>5.035</v>
      </c>
      <c r="J47" s="3">
        <v>5.067</v>
      </c>
      <c r="K47" s="1">
        <v>5.26333333333333</v>
      </c>
      <c r="L47" s="3">
        <v>5.558</v>
      </c>
      <c r="M47" s="6"/>
      <c r="Q47" s="4"/>
    </row>
    <row r="48">
      <c r="A48" s="2">
        <v>36800.0</v>
      </c>
      <c r="B48" s="4">
        <v>4.605420916854618</v>
      </c>
      <c r="C48" s="3">
        <v>5.04127272727273</v>
      </c>
      <c r="E48" s="4">
        <v>4.67720174197854</v>
      </c>
      <c r="G48" s="3">
        <v>5.156</v>
      </c>
      <c r="I48" s="3">
        <v>5.049</v>
      </c>
      <c r="J48" s="3">
        <v>5.079</v>
      </c>
      <c r="K48" s="1">
        <v>5.20714285714286</v>
      </c>
      <c r="L48" s="3">
        <v>5.588</v>
      </c>
      <c r="M48" s="6"/>
      <c r="Q48" s="4"/>
    </row>
    <row r="49">
      <c r="A49" s="2">
        <v>36831.0</v>
      </c>
      <c r="B49" s="4">
        <v>4.654966169383258</v>
      </c>
      <c r="C49" s="3">
        <v>5.09195454545454</v>
      </c>
      <c r="E49" s="4">
        <v>4.726969862578908</v>
      </c>
      <c r="G49" s="3">
        <v>4.926</v>
      </c>
      <c r="I49" s="3">
        <v>4.801</v>
      </c>
      <c r="J49" s="3">
        <v>4.814</v>
      </c>
      <c r="K49" s="1">
        <v>5.15363636363636</v>
      </c>
      <c r="L49" s="3">
        <v>5.407</v>
      </c>
      <c r="M49" s="6"/>
      <c r="Q49" s="4"/>
    </row>
    <row r="50">
      <c r="A50" s="2">
        <v>36861.0</v>
      </c>
      <c r="B50" s="4">
        <v>4.505596061582826</v>
      </c>
      <c r="C50" s="3">
        <v>4.93915789473684</v>
      </c>
      <c r="E50" s="4">
        <v>4.576927847255551</v>
      </c>
      <c r="G50" s="3">
        <v>4.603</v>
      </c>
      <c r="I50" s="3">
        <v>4.3950000000000005</v>
      </c>
      <c r="J50" s="3">
        <v>4.4750000000000005</v>
      </c>
      <c r="K50" s="1">
        <v>4.89052631578947</v>
      </c>
      <c r="L50" s="3">
        <v>5.3660000000000005</v>
      </c>
      <c r="M50" s="6"/>
      <c r="Q50" s="4"/>
    </row>
    <row r="51">
      <c r="A51" s="2">
        <v>36892.0</v>
      </c>
      <c r="B51" s="4">
        <v>4.34094258228016</v>
      </c>
      <c r="C51" s="3">
        <v>4.77072727272727</v>
      </c>
      <c r="E51" s="4">
        <v>4.411533711652582</v>
      </c>
      <c r="G51" s="3">
        <v>4.55</v>
      </c>
      <c r="I51" s="3">
        <v>4.37</v>
      </c>
      <c r="J51" s="3">
        <v>4.508</v>
      </c>
      <c r="K51" s="1">
        <v>4.80318181818182</v>
      </c>
      <c r="L51" s="3">
        <v>5.354</v>
      </c>
      <c r="M51" s="6"/>
      <c r="Q51" s="4"/>
    </row>
    <row r="52">
      <c r="A52" s="2">
        <v>36923.0</v>
      </c>
      <c r="B52" s="4">
        <v>4.326350061266344</v>
      </c>
      <c r="C52" s="3">
        <v>4.7558</v>
      </c>
      <c r="E52" s="4">
        <v>4.396875549495487</v>
      </c>
      <c r="G52" s="3">
        <v>4.4590000000000005</v>
      </c>
      <c r="I52" s="3">
        <v>4.357</v>
      </c>
      <c r="J52" s="3">
        <v>4.4750000000000005</v>
      </c>
      <c r="K52" s="1">
        <v>4.7775</v>
      </c>
      <c r="L52" s="3">
        <v>5.305</v>
      </c>
      <c r="M52" s="6"/>
      <c r="Q52" s="4"/>
    </row>
    <row r="53">
      <c r="A53" s="2">
        <v>36951.0</v>
      </c>
      <c r="B53" s="4">
        <v>4.280244093532058</v>
      </c>
      <c r="C53" s="3">
        <v>4.70863636363636</v>
      </c>
      <c r="E53" s="4">
        <v>4.3505621845314035</v>
      </c>
      <c r="G53" s="3">
        <v>4.272</v>
      </c>
      <c r="I53" s="3">
        <v>4.1</v>
      </c>
      <c r="J53" s="3">
        <v>4.304</v>
      </c>
      <c r="K53" s="1">
        <v>4.66772727272727</v>
      </c>
      <c r="L53" s="3">
        <v>5.3180000000000005</v>
      </c>
      <c r="M53" s="6"/>
      <c r="Q53" s="4"/>
    </row>
    <row r="54">
      <c r="A54" s="2">
        <v>36982.0</v>
      </c>
      <c r="B54" s="4">
        <v>4.254205063951983</v>
      </c>
      <c r="C54" s="3">
        <v>4.682</v>
      </c>
      <c r="E54" s="4">
        <v>4.324406024287621</v>
      </c>
      <c r="G54" s="3">
        <v>4.646</v>
      </c>
      <c r="I54" s="3">
        <v>4.507</v>
      </c>
      <c r="J54" s="3">
        <v>4.764</v>
      </c>
      <c r="K54" s="1">
        <v>4.82789473684211</v>
      </c>
      <c r="L54" s="3">
        <v>5.561</v>
      </c>
      <c r="M54" s="6"/>
      <c r="Q54" s="4"/>
    </row>
    <row r="55">
      <c r="A55" s="2">
        <v>37012.0</v>
      </c>
      <c r="B55" s="4">
        <v>4.209903165502602</v>
      </c>
      <c r="C55" s="3">
        <v>4.63668181818182</v>
      </c>
      <c r="E55" s="4">
        <v>4.279904843804597</v>
      </c>
      <c r="G55" s="3">
        <v>4.373</v>
      </c>
      <c r="I55" s="3">
        <v>4.372</v>
      </c>
      <c r="J55" s="3">
        <v>4.723</v>
      </c>
      <c r="K55" s="1">
        <v>5.04681818181818</v>
      </c>
      <c r="L55" s="3">
        <v>5.686</v>
      </c>
      <c r="M55" s="6"/>
      <c r="Q55" s="4"/>
    </row>
    <row r="56">
      <c r="A56" s="2">
        <v>37043.0</v>
      </c>
      <c r="B56" s="4">
        <v>4.030899119883722</v>
      </c>
      <c r="C56" s="3">
        <v>4.45357142857143</v>
      </c>
      <c r="E56" s="4">
        <v>4.10009558912042</v>
      </c>
      <c r="G56" s="3">
        <v>4.248</v>
      </c>
      <c r="I56" s="3">
        <v>4.258</v>
      </c>
      <c r="J56" s="3">
        <v>4.585</v>
      </c>
      <c r="K56" s="1">
        <v>5.0</v>
      </c>
      <c r="L56" s="3">
        <v>5.686</v>
      </c>
      <c r="M56" s="6"/>
      <c r="Q56" s="4"/>
    </row>
    <row r="57">
      <c r="A57" s="2">
        <v>37073.0</v>
      </c>
      <c r="B57" s="4">
        <v>4.044159854352948</v>
      </c>
      <c r="C57" s="3">
        <v>4.46713636363636</v>
      </c>
      <c r="E57" s="4">
        <v>4.113415973993468</v>
      </c>
      <c r="G57" s="3">
        <v>4.1290000000000004</v>
      </c>
      <c r="I57" s="3">
        <v>4.119</v>
      </c>
      <c r="J57" s="3">
        <v>4.412</v>
      </c>
      <c r="K57" s="1">
        <v>5.01590909090909</v>
      </c>
      <c r="L57" s="3">
        <v>5.452</v>
      </c>
      <c r="M57" s="6"/>
      <c r="Q57" s="4"/>
    </row>
    <row r="58">
      <c r="A58" s="2">
        <v>37104.0</v>
      </c>
      <c r="B58" s="4">
        <v>3.933093095818361</v>
      </c>
      <c r="C58" s="3">
        <v>4.35352173913043</v>
      </c>
      <c r="E58" s="4">
        <v>4.001849606857768</v>
      </c>
      <c r="G58" s="3">
        <v>3.903</v>
      </c>
      <c r="I58" s="3">
        <v>3.9370000000000003</v>
      </c>
      <c r="J58" s="3">
        <v>4.203</v>
      </c>
      <c r="K58" s="1">
        <v>4.82391304347826</v>
      </c>
      <c r="L58" s="3">
        <v>5.406</v>
      </c>
      <c r="M58" s="6"/>
      <c r="Q58" s="4"/>
    </row>
    <row r="59">
      <c r="A59" s="2">
        <v>37135.0</v>
      </c>
      <c r="B59" s="4">
        <v>3.5707338597197893</v>
      </c>
      <c r="C59" s="3">
        <v>3.98285</v>
      </c>
      <c r="E59" s="4">
        <v>3.637860379991153</v>
      </c>
      <c r="G59" s="3">
        <v>3.383</v>
      </c>
      <c r="I59" s="3">
        <v>3.472</v>
      </c>
      <c r="J59" s="3">
        <v>4.09</v>
      </c>
      <c r="K59" s="1">
        <v>4.813</v>
      </c>
      <c r="L59" s="3">
        <v>5.498</v>
      </c>
      <c r="M59" s="6"/>
      <c r="Q59" s="4"/>
    </row>
    <row r="60">
      <c r="A60" s="2">
        <v>37165.0</v>
      </c>
      <c r="B60" s="4">
        <v>3.1963419567544182</v>
      </c>
      <c r="C60" s="3">
        <v>3.59986956521739</v>
      </c>
      <c r="E60" s="4">
        <v>3.2617843600372542</v>
      </c>
      <c r="G60" s="3">
        <v>3.162</v>
      </c>
      <c r="I60" s="3">
        <v>3.114</v>
      </c>
      <c r="J60" s="3">
        <v>3.727</v>
      </c>
      <c r="K60" s="1">
        <v>4.5995652173913</v>
      </c>
      <c r="L60" s="3">
        <v>5.021</v>
      </c>
      <c r="M60" s="6"/>
      <c r="Q60" s="4"/>
    </row>
    <row r="61">
      <c r="A61" s="2">
        <v>37196.0</v>
      </c>
      <c r="B61" s="4">
        <v>2.9869574793201314</v>
      </c>
      <c r="C61" s="3">
        <v>3.38568181818182</v>
      </c>
      <c r="E61" s="4">
        <v>3.0514580140615055</v>
      </c>
      <c r="G61" s="3">
        <v>3.218</v>
      </c>
      <c r="I61" s="3">
        <v>3.3770000000000002</v>
      </c>
      <c r="J61" s="3">
        <v>4.031</v>
      </c>
      <c r="K61" s="1">
        <v>4.44772727272727</v>
      </c>
      <c r="L61" s="3">
        <v>5.1160000000000005</v>
      </c>
      <c r="M61" s="6"/>
      <c r="Q61" s="4"/>
    </row>
    <row r="62">
      <c r="A62" s="2">
        <v>37226.0</v>
      </c>
      <c r="B62" s="4">
        <v>2.9470793522973215</v>
      </c>
      <c r="C62" s="3">
        <v>3.34488888888889</v>
      </c>
      <c r="E62" s="4">
        <v>3.0114005043366183</v>
      </c>
      <c r="G62" s="3">
        <v>3.3120000000000003</v>
      </c>
      <c r="I62" s="3">
        <v>3.645</v>
      </c>
      <c r="J62" s="3">
        <v>4.402</v>
      </c>
      <c r="K62" s="1">
        <v>4.73588235294118</v>
      </c>
      <c r="L62" s="3">
        <v>5.409</v>
      </c>
      <c r="M62" s="6"/>
      <c r="Q62" s="4"/>
    </row>
    <row r="63">
      <c r="A63" s="2">
        <v>37257.0</v>
      </c>
      <c r="B63" s="4">
        <v>2.9411003487285945</v>
      </c>
      <c r="C63" s="3">
        <v>3.33877272727273</v>
      </c>
      <c r="E63" s="4">
        <v>3.005394605577571</v>
      </c>
      <c r="G63" s="3">
        <v>3.482</v>
      </c>
      <c r="I63" s="3">
        <v>3.878</v>
      </c>
      <c r="J63" s="3">
        <v>4.481</v>
      </c>
      <c r="K63" s="1">
        <v>4.86272727272727</v>
      </c>
      <c r="L63" s="3">
        <v>5.194</v>
      </c>
      <c r="M63" s="6"/>
      <c r="Q63" s="4"/>
    </row>
    <row r="64">
      <c r="A64" s="2">
        <v>37288.0</v>
      </c>
      <c r="B64" s="4">
        <v>2.959016623006216</v>
      </c>
      <c r="C64" s="3">
        <v>3.3571</v>
      </c>
      <c r="E64" s="4">
        <v>3.0233914721480364</v>
      </c>
      <c r="G64" s="3">
        <v>3.438</v>
      </c>
      <c r="I64" s="3">
        <v>3.856</v>
      </c>
      <c r="J64" s="3">
        <v>4.49</v>
      </c>
      <c r="K64" s="1">
        <v>4.9195</v>
      </c>
      <c r="L64" s="3">
        <v>5.3100000000000005</v>
      </c>
      <c r="M64" s="6"/>
      <c r="Q64" s="4"/>
    </row>
    <row r="65">
      <c r="A65" s="2">
        <v>37316.0</v>
      </c>
      <c r="B65" s="4">
        <v>2.9919608832974625</v>
      </c>
      <c r="C65" s="3">
        <v>3.3908</v>
      </c>
      <c r="E65" s="4">
        <v>3.056483924715856</v>
      </c>
      <c r="G65" s="3">
        <v>3.66</v>
      </c>
      <c r="I65" s="3">
        <v>4.34</v>
      </c>
      <c r="J65" s="3">
        <v>4.908</v>
      </c>
      <c r="K65" s="1">
        <v>5.161</v>
      </c>
      <c r="L65" s="3">
        <v>5.588</v>
      </c>
      <c r="M65" s="6"/>
      <c r="Q65" s="4"/>
    </row>
    <row r="66">
      <c r="A66" s="2">
        <v>37347.0</v>
      </c>
      <c r="B66" s="4">
        <v>3.007704487692684</v>
      </c>
      <c r="C66" s="3">
        <v>3.40690476190476</v>
      </c>
      <c r="E66" s="4">
        <v>3.072298348141651</v>
      </c>
      <c r="G66" s="3">
        <v>3.781</v>
      </c>
      <c r="I66" s="3">
        <v>4.072</v>
      </c>
      <c r="J66" s="3">
        <v>4.683</v>
      </c>
      <c r="K66" s="1">
        <v>5.1552380952381</v>
      </c>
      <c r="L66" s="3">
        <v>5.515</v>
      </c>
      <c r="M66" s="6"/>
      <c r="Q66" s="4"/>
    </row>
    <row r="67">
      <c r="A67" s="2">
        <v>37377.0</v>
      </c>
      <c r="B67" s="4">
        <v>3.066585364998456</v>
      </c>
      <c r="C67" s="3">
        <v>3.46713636363636</v>
      </c>
      <c r="E67" s="4">
        <v>3.1314440877080236</v>
      </c>
      <c r="G67" s="3">
        <v>3.894</v>
      </c>
      <c r="I67" s="3">
        <v>4.259</v>
      </c>
      <c r="J67" s="3">
        <v>4.719</v>
      </c>
      <c r="K67" s="1">
        <v>5.16772727272727</v>
      </c>
      <c r="L67" s="3">
        <v>5.533</v>
      </c>
      <c r="M67" s="6"/>
      <c r="Q67" s="4"/>
    </row>
    <row r="68">
      <c r="A68" s="2">
        <v>37408.0</v>
      </c>
      <c r="B68" s="4">
        <v>3.063519335918211</v>
      </c>
      <c r="C68" s="3">
        <v>3.464</v>
      </c>
      <c r="E68" s="4">
        <v>3.12836426679195</v>
      </c>
      <c r="G68" s="3">
        <v>3.617</v>
      </c>
      <c r="I68" s="3">
        <v>3.915</v>
      </c>
      <c r="J68" s="3">
        <v>4.5</v>
      </c>
      <c r="K68" s="1">
        <v>5.0175</v>
      </c>
      <c r="L68" s="3">
        <v>5.277</v>
      </c>
      <c r="M68" s="6"/>
      <c r="Q68" s="4"/>
    </row>
    <row r="69">
      <c r="A69" s="2">
        <v>37438.0</v>
      </c>
      <c r="B69" s="4">
        <v>3.0107303134930685</v>
      </c>
      <c r="C69" s="3">
        <v>3.41</v>
      </c>
      <c r="E69" s="4">
        <v>3.075337784932536</v>
      </c>
      <c r="G69" s="3">
        <v>3.0</v>
      </c>
      <c r="I69" s="3">
        <v>3.617</v>
      </c>
      <c r="J69" s="3">
        <v>4.184</v>
      </c>
      <c r="K69" s="1">
        <v>4.86739130434783</v>
      </c>
      <c r="L69" s="3">
        <v>5.179</v>
      </c>
      <c r="M69" s="6"/>
      <c r="Q69" s="4"/>
    </row>
    <row r="70">
      <c r="A70" s="2">
        <v>37469.0</v>
      </c>
      <c r="B70" s="4">
        <v>2.953942122702384</v>
      </c>
      <c r="C70" s="3">
        <v>3.35190909090909</v>
      </c>
      <c r="E70" s="4">
        <v>3.018294145356499</v>
      </c>
      <c r="G70" s="3">
        <v>3.222</v>
      </c>
      <c r="I70" s="3">
        <v>3.459</v>
      </c>
      <c r="J70" s="3">
        <v>4.032</v>
      </c>
      <c r="K70" s="1">
        <v>4.58954545454545</v>
      </c>
      <c r="L70" s="3">
        <v>4.997</v>
      </c>
      <c r="M70" s="6"/>
      <c r="Q70" s="4"/>
    </row>
    <row r="71">
      <c r="A71" s="2">
        <v>37500.0</v>
      </c>
      <c r="B71" s="4">
        <v>2.9131125180561015</v>
      </c>
      <c r="C71" s="3">
        <v>3.31014285714286</v>
      </c>
      <c r="E71" s="4">
        <v>2.9772808780020354</v>
      </c>
      <c r="G71" s="3">
        <v>2.914</v>
      </c>
      <c r="I71" s="3">
        <v>3.059</v>
      </c>
      <c r="J71" s="3">
        <v>3.572</v>
      </c>
      <c r="K71" s="1">
        <v>4.38523809523809</v>
      </c>
      <c r="L71" s="3">
        <v>4.8870000000000005</v>
      </c>
      <c r="M71" s="6"/>
      <c r="Q71" s="4"/>
    </row>
    <row r="72">
      <c r="A72" s="2">
        <v>37530.0</v>
      </c>
      <c r="B72" s="4">
        <v>2.865326734011257</v>
      </c>
      <c r="C72" s="3">
        <v>3.26126086956522</v>
      </c>
      <c r="E72" s="4">
        <v>2.9292801404550386</v>
      </c>
      <c r="G72" s="3">
        <v>2.979</v>
      </c>
      <c r="I72" s="3">
        <v>3.09</v>
      </c>
      <c r="J72" s="3">
        <v>3.807</v>
      </c>
      <c r="K72" s="1">
        <v>4.46391304347826</v>
      </c>
      <c r="L72" s="3">
        <v>5.066</v>
      </c>
      <c r="M72" s="6"/>
      <c r="Q72" s="4"/>
    </row>
    <row r="73">
      <c r="A73" s="2">
        <v>37561.0</v>
      </c>
      <c r="B73" s="4">
        <v>2.731283663036166</v>
      </c>
      <c r="C73" s="3">
        <v>3.12414285714286</v>
      </c>
      <c r="E73" s="4">
        <v>2.794634107152943</v>
      </c>
      <c r="G73" s="3">
        <v>2.935</v>
      </c>
      <c r="I73" s="3">
        <v>2.986</v>
      </c>
      <c r="J73" s="3">
        <v>3.795</v>
      </c>
      <c r="K73" s="1">
        <v>4.47761904761905</v>
      </c>
      <c r="L73" s="3">
        <v>5.059</v>
      </c>
      <c r="Q73" s="4"/>
    </row>
    <row r="74">
      <c r="A74" s="2">
        <v>37591.0</v>
      </c>
      <c r="B74" s="4">
        <v>2.55229675671028</v>
      </c>
      <c r="C74" s="3">
        <v>2.94105</v>
      </c>
      <c r="E74" s="4">
        <v>2.6148420688589775</v>
      </c>
      <c r="G74" s="3">
        <v>2.658</v>
      </c>
      <c r="I74" s="3">
        <v>2.712</v>
      </c>
      <c r="J74" s="3">
        <v>3.372</v>
      </c>
      <c r="K74" s="1">
        <v>4.33555555555556</v>
      </c>
      <c r="L74" s="3">
        <v>4.841</v>
      </c>
      <c r="Q74" s="4"/>
    </row>
    <row r="75">
      <c r="A75" s="2">
        <v>37622.0</v>
      </c>
      <c r="B75" s="4">
        <v>2.445514517829924</v>
      </c>
      <c r="C75" s="3">
        <v>2.83181818181818</v>
      </c>
      <c r="E75" s="4">
        <v>2.5075794943165866</v>
      </c>
      <c r="G75" s="3">
        <v>2.466</v>
      </c>
      <c r="I75" s="3">
        <v>2.587</v>
      </c>
      <c r="J75" s="3">
        <v>3.2600000000000002</v>
      </c>
      <c r="K75" s="1">
        <v>4.18</v>
      </c>
      <c r="L75" s="3">
        <v>4.69</v>
      </c>
      <c r="M75" s="6"/>
      <c r="Q75" s="4"/>
    </row>
    <row r="76">
      <c r="A76" s="2">
        <v>37653.0</v>
      </c>
      <c r="B76" s="4">
        <v>2.3043838662099807</v>
      </c>
      <c r="C76" s="3">
        <v>2.68745</v>
      </c>
      <c r="E76" s="4">
        <v>2.365813998496989</v>
      </c>
      <c r="G76" s="3">
        <v>2.262</v>
      </c>
      <c r="I76" s="3">
        <v>2.278</v>
      </c>
      <c r="J76" s="3">
        <v>2.944</v>
      </c>
      <c r="K76" s="1">
        <v>3.955</v>
      </c>
      <c r="L76" s="3">
        <v>4.67</v>
      </c>
      <c r="M76" s="6"/>
      <c r="Q76" s="4"/>
    </row>
    <row r="77">
      <c r="A77" s="2">
        <v>37681.0</v>
      </c>
      <c r="B77" s="4">
        <v>2.150418211694955</v>
      </c>
      <c r="C77" s="3">
        <v>2.52995238095238</v>
      </c>
      <c r="E77" s="4">
        <v>2.211155764435331</v>
      </c>
      <c r="G77" s="3">
        <v>1.986</v>
      </c>
      <c r="I77" s="3">
        <v>2.4090000000000003</v>
      </c>
      <c r="J77" s="3">
        <v>3.231</v>
      </c>
      <c r="K77" s="1">
        <v>4.00047619047619</v>
      </c>
      <c r="L77" s="3">
        <v>4.804</v>
      </c>
      <c r="M77" s="6"/>
      <c r="Q77" s="4"/>
    </row>
    <row r="78">
      <c r="A78" s="2">
        <v>37712.0</v>
      </c>
      <c r="B78" s="4">
        <v>2.153739637400453</v>
      </c>
      <c r="C78" s="3">
        <v>2.53335</v>
      </c>
      <c r="E78" s="4">
        <v>2.2144921308204015</v>
      </c>
      <c r="G78" s="3">
        <v>2.287</v>
      </c>
      <c r="I78" s="3">
        <v>2.387</v>
      </c>
      <c r="J78" s="3">
        <v>3.238</v>
      </c>
      <c r="K78" s="1">
        <v>4.147</v>
      </c>
      <c r="L78" s="3">
        <v>4.832</v>
      </c>
      <c r="M78" s="6"/>
      <c r="Q78" s="4"/>
    </row>
    <row r="79">
      <c r="A79" s="2">
        <v>37742.0</v>
      </c>
      <c r="B79" s="4">
        <v>2.023892142072789</v>
      </c>
      <c r="C79" s="3">
        <v>2.40052380952381</v>
      </c>
      <c r="E79" s="4">
        <v>2.0840605460103876</v>
      </c>
      <c r="G79" s="3">
        <v>2.059</v>
      </c>
      <c r="I79" s="3">
        <v>2.1</v>
      </c>
      <c r="J79" s="3">
        <v>2.849</v>
      </c>
      <c r="K79" s="1">
        <v>3.8152380952381</v>
      </c>
      <c r="L79" s="3">
        <v>4.5520000000000005</v>
      </c>
      <c r="M79" s="6"/>
      <c r="Q79" s="4"/>
    </row>
    <row r="80">
      <c r="A80" s="2">
        <v>37773.0</v>
      </c>
      <c r="B80" s="4">
        <v>1.7808019523866356</v>
      </c>
      <c r="C80" s="3">
        <v>2.15185714285714</v>
      </c>
      <c r="E80" s="4">
        <v>1.839876870287404</v>
      </c>
      <c r="G80" s="3">
        <v>1.987</v>
      </c>
      <c r="I80" s="3">
        <v>2.11</v>
      </c>
      <c r="J80" s="3">
        <v>2.944</v>
      </c>
      <c r="K80" s="1">
        <v>3.61666666666667</v>
      </c>
      <c r="L80" s="3">
        <v>4.721</v>
      </c>
      <c r="M80" s="6"/>
      <c r="Q80" s="4"/>
    </row>
    <row r="81">
      <c r="A81" s="2">
        <v>37803.0</v>
      </c>
      <c r="B81" s="4">
        <v>1.7594774703579872</v>
      </c>
      <c r="C81" s="3">
        <v>2.13004347826087</v>
      </c>
      <c r="E81" s="4">
        <v>1.818456464917007</v>
      </c>
      <c r="G81" s="3">
        <v>2.107</v>
      </c>
      <c r="I81" s="3">
        <v>2.481</v>
      </c>
      <c r="J81" s="3">
        <v>3.3890000000000002</v>
      </c>
      <c r="K81" s="1">
        <v>3.97260869565217</v>
      </c>
      <c r="L81" s="3">
        <v>4.998</v>
      </c>
      <c r="M81" s="6"/>
      <c r="Q81" s="4"/>
    </row>
    <row r="82">
      <c r="A82" s="2">
        <v>37834.0</v>
      </c>
      <c r="B82" s="4">
        <v>1.7696296725082998</v>
      </c>
      <c r="C82" s="3">
        <v>2.14042857142857</v>
      </c>
      <c r="E82" s="4">
        <v>1.8286543344441428</v>
      </c>
      <c r="G82" s="3">
        <v>2.206</v>
      </c>
      <c r="I82" s="3">
        <v>2.571</v>
      </c>
      <c r="J82" s="3">
        <v>3.434</v>
      </c>
      <c r="K82" s="1">
        <v>4.13</v>
      </c>
      <c r="L82" s="3">
        <v>4.861</v>
      </c>
      <c r="M82" s="6"/>
      <c r="Q82" s="4"/>
    </row>
    <row r="83">
      <c r="A83" s="2">
        <v>37865.0</v>
      </c>
      <c r="B83" s="4">
        <v>1.7763647798667743</v>
      </c>
      <c r="C83" s="3">
        <v>2.14731818181818</v>
      </c>
      <c r="E83" s="4">
        <v>1.8354197381542001</v>
      </c>
      <c r="G83" s="3">
        <v>2.043</v>
      </c>
      <c r="I83" s="3">
        <v>2.298</v>
      </c>
      <c r="J83" s="3">
        <v>3.108</v>
      </c>
      <c r="K83" s="1">
        <v>4.17136363636364</v>
      </c>
      <c r="L83" s="3">
        <v>4.824</v>
      </c>
      <c r="M83" s="6"/>
      <c r="Q83" s="4"/>
    </row>
    <row r="84">
      <c r="A84" s="2">
        <v>37895.0</v>
      </c>
      <c r="B84" s="4">
        <v>1.7726959775836013</v>
      </c>
      <c r="C84" s="3">
        <v>2.1435652173913</v>
      </c>
      <c r="E84" s="4">
        <v>1.8317344325967744</v>
      </c>
      <c r="G84" s="3">
        <v>2.187</v>
      </c>
      <c r="I84" s="3">
        <v>2.682</v>
      </c>
      <c r="J84" s="3">
        <v>3.589</v>
      </c>
      <c r="K84" s="1">
        <v>4.22130434782609</v>
      </c>
      <c r="L84" s="3">
        <v>4.979</v>
      </c>
      <c r="M84" s="6"/>
      <c r="Q84" s="4"/>
    </row>
    <row r="85">
      <c r="A85" s="2">
        <v>37926.0</v>
      </c>
      <c r="B85" s="4">
        <v>1.7878335060350667</v>
      </c>
      <c r="C85" s="3">
        <v>2.15905</v>
      </c>
      <c r="E85" s="4">
        <v>1.8469400537837597</v>
      </c>
      <c r="G85" s="3">
        <v>2.209</v>
      </c>
      <c r="I85" s="3">
        <v>2.817</v>
      </c>
      <c r="J85" s="3">
        <v>3.754</v>
      </c>
      <c r="K85" s="1">
        <v>4.353</v>
      </c>
      <c r="L85" s="3">
        <v>5.059</v>
      </c>
      <c r="M85" s="6"/>
      <c r="Q85" s="4"/>
    </row>
    <row r="86">
      <c r="A86" s="2">
        <v>37956.0</v>
      </c>
      <c r="B86" s="4">
        <v>1.7754020171121057</v>
      </c>
      <c r="C86" s="3">
        <v>2.14633333333333</v>
      </c>
      <c r="E86" s="4">
        <v>1.8344526446298268</v>
      </c>
      <c r="G86" s="3">
        <v>2.136</v>
      </c>
      <c r="I86" s="3">
        <v>2.46</v>
      </c>
      <c r="J86" s="3">
        <v>3.504</v>
      </c>
      <c r="K86" s="1">
        <v>4.29105263157895</v>
      </c>
      <c r="L86" s="3">
        <v>4.938</v>
      </c>
      <c r="M86" s="6"/>
      <c r="Q86" s="4"/>
    </row>
    <row r="87">
      <c r="A87" s="2">
        <v>37987.0</v>
      </c>
      <c r="B87" s="4">
        <v>1.7198199247173815</v>
      </c>
      <c r="C87" s="3">
        <v>2.08947619047619</v>
      </c>
      <c r="E87" s="4">
        <v>1.7786205288096</v>
      </c>
      <c r="G87" s="3">
        <v>2.067</v>
      </c>
      <c r="I87" s="3">
        <v>2.5140000000000002</v>
      </c>
      <c r="J87" s="3">
        <v>3.394</v>
      </c>
      <c r="K87" s="1">
        <v>4.17095238095238</v>
      </c>
      <c r="L87" s="3">
        <v>4.9270000000000005</v>
      </c>
      <c r="M87" s="6"/>
      <c r="Q87" s="4"/>
    </row>
    <row r="88">
      <c r="A88" s="2">
        <v>38018.0</v>
      </c>
      <c r="B88" s="4">
        <v>1.7013181637271941</v>
      </c>
      <c r="C88" s="3">
        <v>2.07055</v>
      </c>
      <c r="E88" s="4">
        <v>1.760035541847498</v>
      </c>
      <c r="G88" s="3">
        <v>2.021</v>
      </c>
      <c r="I88" s="3">
        <v>2.234</v>
      </c>
      <c r="J88" s="3">
        <v>3.271</v>
      </c>
      <c r="K88" s="1">
        <v>4.11</v>
      </c>
      <c r="L88" s="3">
        <v>4.878</v>
      </c>
      <c r="M88" s="6"/>
      <c r="Q88" s="4"/>
    </row>
    <row r="89">
      <c r="A89" s="2">
        <v>38047.0</v>
      </c>
      <c r="B89" s="4">
        <v>1.660529930739843</v>
      </c>
      <c r="C89" s="3">
        <v>2.02882608695652</v>
      </c>
      <c r="E89" s="4">
        <v>1.7190638322529819</v>
      </c>
      <c r="G89" s="3">
        <v>1.872</v>
      </c>
      <c r="I89" s="3">
        <v>2.106</v>
      </c>
      <c r="J89" s="3">
        <v>3.105</v>
      </c>
      <c r="K89" s="1">
        <v>3.91347826086957</v>
      </c>
      <c r="L89" s="3">
        <v>4.7620000000000005</v>
      </c>
      <c r="M89" s="6"/>
      <c r="Q89" s="4"/>
    </row>
    <row r="90">
      <c r="A90" s="2">
        <v>38078.0</v>
      </c>
      <c r="B90" s="4">
        <v>1.6800070398592664</v>
      </c>
      <c r="C90" s="3">
        <v>2.04875</v>
      </c>
      <c r="E90" s="4">
        <v>1.7386285547264755</v>
      </c>
      <c r="G90" s="3">
        <v>2.1310000000000002</v>
      </c>
      <c r="I90" s="3">
        <v>2.416</v>
      </c>
      <c r="J90" s="3">
        <v>3.4530000000000003</v>
      </c>
      <c r="K90" s="1">
        <v>4.097</v>
      </c>
      <c r="L90" s="3">
        <v>4.933</v>
      </c>
      <c r="M90" s="6"/>
      <c r="Q90" s="4"/>
    </row>
    <row r="91">
      <c r="A91" s="2">
        <v>38108.0</v>
      </c>
      <c r="B91" s="4">
        <v>1.7162820360892392</v>
      </c>
      <c r="C91" s="3">
        <v>2.08585714285714</v>
      </c>
      <c r="E91" s="4">
        <v>1.7750667257925647</v>
      </c>
      <c r="G91" s="3">
        <v>2.193</v>
      </c>
      <c r="I91" s="3">
        <v>2.495</v>
      </c>
      <c r="J91" s="3">
        <v>3.5260000000000002</v>
      </c>
      <c r="K91" s="1">
        <v>4.25333333333333</v>
      </c>
      <c r="L91" s="3">
        <v>4.978</v>
      </c>
      <c r="M91" s="6"/>
      <c r="Q91" s="4"/>
    </row>
    <row r="92">
      <c r="A92" s="2">
        <v>38139.0</v>
      </c>
      <c r="B92" s="4">
        <v>1.7425051543718633</v>
      </c>
      <c r="C92" s="3">
        <v>2.11268181818182</v>
      </c>
      <c r="E92" s="4">
        <v>1.8014078028201352</v>
      </c>
      <c r="G92" s="3">
        <v>2.226</v>
      </c>
      <c r="I92" s="3">
        <v>2.7600000000000002</v>
      </c>
      <c r="J92" s="3">
        <v>3.621</v>
      </c>
      <c r="K92" s="1">
        <v>4.31272727272727</v>
      </c>
      <c r="L92" s="3">
        <v>4.9510000000000005</v>
      </c>
      <c r="M92" s="6"/>
      <c r="Q92" s="4"/>
    </row>
    <row r="93">
      <c r="A93" s="2">
        <v>38169.0</v>
      </c>
      <c r="B93" s="4">
        <v>1.7457933594724229</v>
      </c>
      <c r="C93" s="3">
        <v>2.11604545454546</v>
      </c>
      <c r="E93" s="4">
        <v>1.8047107991649172</v>
      </c>
      <c r="G93" s="3">
        <v>2.202</v>
      </c>
      <c r="I93" s="3">
        <v>2.688</v>
      </c>
      <c r="J93" s="3">
        <v>3.525</v>
      </c>
      <c r="K93" s="1">
        <v>4.23681818181818</v>
      </c>
      <c r="L93" s="3">
        <v>4.873</v>
      </c>
      <c r="M93" s="6"/>
      <c r="Q93" s="4"/>
    </row>
    <row r="94">
      <c r="A94" s="2">
        <v>38200.0</v>
      </c>
      <c r="B94" s="4">
        <v>1.7440603865140192</v>
      </c>
      <c r="C94" s="3">
        <v>2.11427272727273</v>
      </c>
      <c r="E94" s="4">
        <v>1.802970030821045</v>
      </c>
      <c r="G94" s="3">
        <v>2.138</v>
      </c>
      <c r="I94" s="3">
        <v>2.455</v>
      </c>
      <c r="J94" s="3">
        <v>3.3810000000000002</v>
      </c>
      <c r="K94" s="1">
        <v>4.08045454545455</v>
      </c>
      <c r="L94" s="3">
        <v>4.722</v>
      </c>
      <c r="M94" s="6"/>
      <c r="Q94" s="4"/>
    </row>
    <row r="95">
      <c r="A95" s="2">
        <v>38231.0</v>
      </c>
      <c r="B95" s="4">
        <v>1.748281730899866</v>
      </c>
      <c r="C95" s="3">
        <v>2.11859090909091</v>
      </c>
      <c r="E95" s="4">
        <v>1.8072103639663661</v>
      </c>
      <c r="G95" s="3">
        <v>2.18</v>
      </c>
      <c r="I95" s="3">
        <v>2.594</v>
      </c>
      <c r="J95" s="3">
        <v>3.289</v>
      </c>
      <c r="K95" s="1">
        <v>4.01636363636364</v>
      </c>
      <c r="L95" s="3">
        <v>4.612</v>
      </c>
      <c r="M95" s="6"/>
      <c r="Q95" s="4"/>
    </row>
    <row r="96">
      <c r="A96" s="2">
        <v>38261.0</v>
      </c>
      <c r="B96" s="4">
        <v>1.7763795916014602</v>
      </c>
      <c r="C96" s="3">
        <v>2.14733333333333</v>
      </c>
      <c r="E96" s="4">
        <v>1.8354346165161122</v>
      </c>
      <c r="G96" s="3">
        <v>2.168</v>
      </c>
      <c r="I96" s="3">
        <v>2.456</v>
      </c>
      <c r="J96" s="3">
        <v>3.166</v>
      </c>
      <c r="K96" s="1">
        <v>3.8947619047619</v>
      </c>
      <c r="L96" s="3">
        <v>4.571</v>
      </c>
      <c r="M96" s="6"/>
      <c r="Q96" s="4"/>
    </row>
    <row r="97">
      <c r="A97" s="2">
        <v>38292.0</v>
      </c>
      <c r="B97" s="4">
        <v>1.7988489931219278</v>
      </c>
      <c r="C97" s="3">
        <v>2.17031818181818</v>
      </c>
      <c r="E97" s="4">
        <v>1.8580050915387656</v>
      </c>
      <c r="G97" s="3">
        <v>2.266</v>
      </c>
      <c r="I97" s="3">
        <v>2.3770000000000002</v>
      </c>
      <c r="J97" s="3">
        <v>3.0660000000000003</v>
      </c>
      <c r="K97" s="1">
        <v>3.78045454545455</v>
      </c>
      <c r="L97" s="3">
        <v>4.425</v>
      </c>
      <c r="M97" s="6"/>
      <c r="Q97" s="4"/>
    </row>
    <row r="98">
      <c r="A98" s="2">
        <v>38322.0</v>
      </c>
      <c r="B98" s="4">
        <v>1.8016406831162342</v>
      </c>
      <c r="C98" s="3">
        <v>2.17317391304348</v>
      </c>
      <c r="E98" s="4">
        <v>1.8608093393167977</v>
      </c>
      <c r="G98" s="3">
        <v>2.273</v>
      </c>
      <c r="I98" s="3">
        <v>2.42</v>
      </c>
      <c r="J98" s="3">
        <v>3.032</v>
      </c>
      <c r="K98" s="1">
        <v>3.57952380952381</v>
      </c>
      <c r="L98" s="3">
        <v>4.2780000000000005</v>
      </c>
      <c r="M98" s="6"/>
      <c r="Q98" s="4"/>
    </row>
    <row r="99">
      <c r="A99" s="2">
        <v>38353.0</v>
      </c>
      <c r="B99" s="4">
        <v>1.7745175449550725</v>
      </c>
      <c r="C99" s="3">
        <v>2.14542857142857</v>
      </c>
      <c r="E99" s="4">
        <v>1.8335641938755705</v>
      </c>
      <c r="G99" s="3">
        <v>2.202</v>
      </c>
      <c r="I99" s="3">
        <v>2.375</v>
      </c>
      <c r="J99" s="3">
        <v>2.912</v>
      </c>
      <c r="K99" s="1">
        <v>3.5647619047619</v>
      </c>
      <c r="L99" s="3">
        <v>4.051</v>
      </c>
      <c r="M99" s="6"/>
      <c r="Q99" s="4"/>
    </row>
    <row r="100">
      <c r="A100" s="2">
        <v>38384.0</v>
      </c>
      <c r="B100" s="4">
        <v>1.7675977141054289</v>
      </c>
      <c r="C100" s="3">
        <v>2.13835</v>
      </c>
      <c r="E100" s="4">
        <v>1.8266132357376512</v>
      </c>
      <c r="G100" s="3">
        <v>2.223</v>
      </c>
      <c r="I100" s="3">
        <v>2.484</v>
      </c>
      <c r="J100" s="3">
        <v>3.069</v>
      </c>
      <c r="K100" s="1">
        <v>3.544</v>
      </c>
      <c r="L100" s="3">
        <v>4.175</v>
      </c>
      <c r="M100" s="6"/>
      <c r="Q100" s="4"/>
    </row>
    <row r="101">
      <c r="A101" s="2">
        <v>38412.0</v>
      </c>
      <c r="B101" s="4">
        <v>1.7664641932094427</v>
      </c>
      <c r="C101" s="3">
        <v>2.13719047619048</v>
      </c>
      <c r="E101" s="4">
        <v>1.8254746159552238</v>
      </c>
      <c r="G101" s="3">
        <v>2.196</v>
      </c>
      <c r="I101" s="3">
        <v>2.473</v>
      </c>
      <c r="J101" s="3">
        <v>3.041</v>
      </c>
      <c r="K101" s="1">
        <v>3.69619047619048</v>
      </c>
      <c r="L101" s="3">
        <v>4.135</v>
      </c>
      <c r="M101" s="6"/>
      <c r="Q101" s="4"/>
    </row>
    <row r="102">
      <c r="A102" s="2">
        <v>38443.0</v>
      </c>
      <c r="B102" s="4">
        <v>1.7665107443756036</v>
      </c>
      <c r="C102" s="3">
        <v>2.1372380952381</v>
      </c>
      <c r="E102" s="4">
        <v>1.8255213765212384</v>
      </c>
      <c r="G102" s="3">
        <v>2.067</v>
      </c>
      <c r="I102" s="3">
        <v>2.23</v>
      </c>
      <c r="J102" s="3">
        <v>2.7920000000000003</v>
      </c>
      <c r="K102" s="1">
        <v>3.48238095238095</v>
      </c>
      <c r="L102" s="3">
        <v>3.954</v>
      </c>
      <c r="M102" s="6"/>
      <c r="Q102" s="4"/>
    </row>
    <row r="103">
      <c r="A103" s="2">
        <v>38473.0</v>
      </c>
      <c r="B103" s="4">
        <v>1.7551691875294049</v>
      </c>
      <c r="C103" s="3">
        <v>2.12563636363636</v>
      </c>
      <c r="E103" s="4">
        <v>1.8141288022561004</v>
      </c>
      <c r="G103" s="3">
        <v>2.101</v>
      </c>
      <c r="I103" s="3">
        <v>2.12</v>
      </c>
      <c r="J103" s="3">
        <v>2.696</v>
      </c>
      <c r="K103" s="1">
        <v>3.30409090909091</v>
      </c>
      <c r="L103" s="3">
        <v>3.888</v>
      </c>
      <c r="M103" s="6"/>
      <c r="Q103" s="4"/>
    </row>
    <row r="104">
      <c r="A104" s="2">
        <v>38504.0</v>
      </c>
      <c r="B104" s="4">
        <v>1.7409054870256404</v>
      </c>
      <c r="C104" s="3">
        <v>2.11104545454545</v>
      </c>
      <c r="E104" s="4">
        <v>1.7998009397334798</v>
      </c>
      <c r="G104" s="3">
        <v>1.96</v>
      </c>
      <c r="I104" s="3">
        <v>2.021</v>
      </c>
      <c r="J104" s="3">
        <v>2.527</v>
      </c>
      <c r="K104" s="1">
        <v>3.12636363636364</v>
      </c>
      <c r="L104" s="3">
        <v>3.718</v>
      </c>
      <c r="M104" s="6"/>
      <c r="Q104" s="4"/>
    </row>
    <row r="105">
      <c r="A105" s="2">
        <v>38534.0</v>
      </c>
      <c r="B105" s="4">
        <v>1.7491006082318554</v>
      </c>
      <c r="C105" s="3">
        <v>2.11942857142857</v>
      </c>
      <c r="E105" s="4">
        <v>1.8080329248321485</v>
      </c>
      <c r="G105" s="3">
        <v>2.114</v>
      </c>
      <c r="I105" s="3">
        <v>2.209</v>
      </c>
      <c r="J105" s="3">
        <v>2.634</v>
      </c>
      <c r="K105" s="1">
        <v>3.20571428571429</v>
      </c>
      <c r="L105" s="3">
        <v>3.735</v>
      </c>
      <c r="Q105" s="4"/>
    </row>
    <row r="106">
      <c r="A106" s="2">
        <v>38565.0</v>
      </c>
      <c r="B106" s="4">
        <v>1.7618576517233757</v>
      </c>
      <c r="C106" s="3">
        <v>2.13247826086957</v>
      </c>
      <c r="E106" s="4">
        <v>1.8208473529879665</v>
      </c>
      <c r="G106" s="3">
        <v>2.12</v>
      </c>
      <c r="I106" s="3">
        <v>2.172</v>
      </c>
      <c r="J106" s="3">
        <v>2.592</v>
      </c>
      <c r="K106" s="1">
        <v>3.23260869565217</v>
      </c>
      <c r="L106" s="3">
        <v>3.634</v>
      </c>
      <c r="M106" s="6"/>
      <c r="Q106" s="4"/>
    </row>
    <row r="107">
      <c r="A107" s="2">
        <v>38596.0</v>
      </c>
      <c r="B107" s="4">
        <v>1.7683664431356902</v>
      </c>
      <c r="C107" s="3">
        <v>2.13913636363636</v>
      </c>
      <c r="E107" s="4">
        <v>1.8273854227209536</v>
      </c>
      <c r="G107" s="3">
        <v>2.199</v>
      </c>
      <c r="I107" s="3">
        <v>2.2</v>
      </c>
      <c r="J107" s="3">
        <v>2.742</v>
      </c>
      <c r="K107" s="1">
        <v>3.06772727272727</v>
      </c>
      <c r="L107" s="3">
        <v>3.602</v>
      </c>
      <c r="M107" s="6"/>
      <c r="Q107" s="4"/>
    </row>
    <row r="108">
      <c r="A108" s="2">
        <v>38626.0</v>
      </c>
      <c r="B108" s="3">
        <v>2.138</v>
      </c>
      <c r="C108" s="5">
        <v>2.19661904761905</v>
      </c>
      <c r="E108" s="3">
        <v>2.242</v>
      </c>
      <c r="G108" s="3">
        <v>2.47</v>
      </c>
      <c r="I108" s="3">
        <v>2.626</v>
      </c>
      <c r="J108" s="3">
        <v>3.0100000000000002</v>
      </c>
      <c r="K108" s="1">
        <v>3.23857142857143</v>
      </c>
      <c r="L108" s="3">
        <v>3.813</v>
      </c>
      <c r="M108" s="6"/>
      <c r="Q108" s="4"/>
    </row>
    <row r="109">
      <c r="A109" s="2">
        <v>38657.0</v>
      </c>
      <c r="B109" s="3">
        <v>2.217</v>
      </c>
      <c r="C109" s="5">
        <v>2.36086363636364</v>
      </c>
      <c r="E109" s="3">
        <v>2.485</v>
      </c>
      <c r="G109" s="3">
        <v>2.6390000000000002</v>
      </c>
      <c r="I109" s="3">
        <v>2.707</v>
      </c>
      <c r="J109" s="3">
        <v>3.109</v>
      </c>
      <c r="K109" s="1">
        <v>3.44818181818182</v>
      </c>
      <c r="L109" s="3">
        <v>3.81</v>
      </c>
      <c r="M109" s="6"/>
      <c r="Q109" s="4"/>
    </row>
    <row r="110">
      <c r="A110" s="2">
        <v>38687.0</v>
      </c>
      <c r="B110" s="3">
        <v>2.338</v>
      </c>
      <c r="C110" s="5">
        <v>2.47285714285714</v>
      </c>
      <c r="E110" s="3">
        <v>2.513</v>
      </c>
      <c r="G110" s="3">
        <v>2.734</v>
      </c>
      <c r="I110" s="3">
        <v>2.888</v>
      </c>
      <c r="J110" s="3">
        <v>3.093</v>
      </c>
      <c r="K110" s="1">
        <v>3.33761904761905</v>
      </c>
      <c r="L110" s="3">
        <v>3.597</v>
      </c>
      <c r="M110" s="6"/>
      <c r="Q110" s="4"/>
    </row>
    <row r="111">
      <c r="A111" s="2">
        <v>38718.0</v>
      </c>
      <c r="B111" s="3">
        <v>2.416</v>
      </c>
      <c r="C111" s="5">
        <v>2.51168181818182</v>
      </c>
      <c r="E111" s="3">
        <v>2.579</v>
      </c>
      <c r="G111" s="3">
        <v>2.738</v>
      </c>
      <c r="I111" s="3">
        <v>2.96</v>
      </c>
      <c r="J111" s="3">
        <v>3.184</v>
      </c>
      <c r="K111" s="1">
        <v>3.32136363636364</v>
      </c>
      <c r="L111" s="3">
        <v>3.749</v>
      </c>
      <c r="M111" s="6"/>
      <c r="Q111" s="4"/>
    </row>
    <row r="112">
      <c r="A112" s="2">
        <v>38749.0</v>
      </c>
      <c r="B112" s="3">
        <v>2.495</v>
      </c>
      <c r="C112" s="5">
        <v>2.60035</v>
      </c>
      <c r="E112" s="3">
        <v>2.636</v>
      </c>
      <c r="G112" s="3">
        <v>2.794</v>
      </c>
      <c r="I112" s="3">
        <v>3.0380000000000003</v>
      </c>
      <c r="J112" s="3">
        <v>3.2960000000000003</v>
      </c>
      <c r="K112" s="1">
        <v>3.4725</v>
      </c>
      <c r="L112" s="3">
        <v>3.766</v>
      </c>
      <c r="M112" s="6"/>
      <c r="Q112" s="4"/>
    </row>
    <row r="113">
      <c r="A113" s="2">
        <v>38777.0</v>
      </c>
      <c r="B113" s="3">
        <v>2.62</v>
      </c>
      <c r="C113" s="5">
        <v>2.72260869565217</v>
      </c>
      <c r="E113" s="3">
        <v>2.799</v>
      </c>
      <c r="G113" s="3">
        <v>3.126</v>
      </c>
      <c r="I113" s="3">
        <v>3.306</v>
      </c>
      <c r="J113" s="3">
        <v>3.614</v>
      </c>
      <c r="K113" s="1">
        <v>3.63739130434783</v>
      </c>
      <c r="L113" s="3">
        <v>4.005</v>
      </c>
      <c r="M113" s="6"/>
      <c r="Q113" s="4"/>
    </row>
    <row r="114">
      <c r="A114" s="2">
        <v>38808.0</v>
      </c>
      <c r="B114" s="3">
        <v>2.615</v>
      </c>
      <c r="C114" s="5">
        <v>2.79377777777778</v>
      </c>
      <c r="E114" s="3">
        <v>2.851</v>
      </c>
      <c r="G114" s="3">
        <v>3.0580000000000003</v>
      </c>
      <c r="I114" s="3">
        <v>3.3850000000000002</v>
      </c>
      <c r="J114" s="3">
        <v>3.751</v>
      </c>
      <c r="K114" s="1">
        <v>3.895</v>
      </c>
      <c r="L114" s="3">
        <v>4.219</v>
      </c>
      <c r="M114" s="6"/>
      <c r="Q114" s="4"/>
    </row>
    <row r="115">
      <c r="A115" s="2">
        <v>38838.0</v>
      </c>
      <c r="B115" s="3">
        <v>2.713</v>
      </c>
      <c r="C115" s="5">
        <v>2.889</v>
      </c>
      <c r="E115" s="3">
        <v>2.9010000000000002</v>
      </c>
      <c r="G115" s="3">
        <v>3.1470000000000002</v>
      </c>
      <c r="I115" s="3">
        <v>3.306</v>
      </c>
      <c r="J115" s="3">
        <v>3.6390000000000002</v>
      </c>
      <c r="K115" s="1">
        <v>3.96272727272727</v>
      </c>
      <c r="L115" s="3">
        <v>4.227</v>
      </c>
      <c r="M115" s="6"/>
      <c r="Q115" s="4"/>
    </row>
    <row r="116">
      <c r="A116" s="2">
        <v>38869.0</v>
      </c>
      <c r="B116" s="3">
        <v>2.855</v>
      </c>
      <c r="C116" s="5">
        <v>2.98568181818182</v>
      </c>
      <c r="E116" s="3">
        <v>3.023</v>
      </c>
      <c r="G116" s="3">
        <v>3.357</v>
      </c>
      <c r="I116" s="3">
        <v>3.5460000000000003</v>
      </c>
      <c r="J116" s="3">
        <v>3.8160000000000003</v>
      </c>
      <c r="K116" s="1">
        <v>3.96045454545455</v>
      </c>
      <c r="L116" s="3">
        <v>4.314</v>
      </c>
      <c r="M116" s="6"/>
      <c r="Q116" s="4"/>
    </row>
    <row r="117">
      <c r="A117" s="2">
        <v>38899.0</v>
      </c>
      <c r="B117" s="3">
        <v>2.988</v>
      </c>
      <c r="C117" s="5">
        <v>3.10219047619048</v>
      </c>
      <c r="E117" s="3">
        <v>3.1830000000000003</v>
      </c>
      <c r="G117" s="3">
        <v>3.33</v>
      </c>
      <c r="I117" s="3">
        <v>3.5020000000000002</v>
      </c>
      <c r="J117" s="3">
        <v>3.6990000000000003</v>
      </c>
      <c r="K117" s="1">
        <v>4.01</v>
      </c>
      <c r="L117" s="3">
        <v>4.195</v>
      </c>
      <c r="M117" s="6"/>
      <c r="Q117" s="4"/>
    </row>
    <row r="118">
      <c r="A118" s="2">
        <v>38930.0</v>
      </c>
      <c r="B118" s="3">
        <v>3.1550000000000002</v>
      </c>
      <c r="C118" s="5">
        <v>3.22647826086957</v>
      </c>
      <c r="E118" s="3">
        <v>3.302</v>
      </c>
      <c r="G118" s="3">
        <v>3.434</v>
      </c>
      <c r="I118" s="3">
        <v>3.528</v>
      </c>
      <c r="J118" s="3">
        <v>3.625</v>
      </c>
      <c r="K118" s="1">
        <v>3.88391304347826</v>
      </c>
      <c r="L118" s="3">
        <v>4.056</v>
      </c>
      <c r="M118" s="6"/>
      <c r="Q118" s="4"/>
    </row>
    <row r="119">
      <c r="A119" s="2">
        <v>38961.0</v>
      </c>
      <c r="B119" s="3">
        <v>3.24</v>
      </c>
      <c r="C119" s="5">
        <v>3.33538095238095</v>
      </c>
      <c r="E119" s="3">
        <v>3.379</v>
      </c>
      <c r="G119" s="3">
        <v>3.572</v>
      </c>
      <c r="I119" s="3">
        <v>3.499</v>
      </c>
      <c r="J119" s="3">
        <v>3.608</v>
      </c>
      <c r="K119" s="1">
        <v>3.75380952380952</v>
      </c>
      <c r="L119" s="3">
        <v>3.875</v>
      </c>
      <c r="M119" s="6"/>
      <c r="Q119" s="4"/>
    </row>
    <row r="120">
      <c r="A120" s="2">
        <v>38991.0</v>
      </c>
      <c r="B120" s="3">
        <v>3.3080000000000003</v>
      </c>
      <c r="C120" s="5">
        <v>3.502</v>
      </c>
      <c r="E120" s="3">
        <v>3.456</v>
      </c>
      <c r="G120" s="3">
        <v>3.717</v>
      </c>
      <c r="I120" s="3">
        <v>3.7110000000000003</v>
      </c>
      <c r="J120" s="3">
        <v>3.73</v>
      </c>
      <c r="K120" s="1">
        <v>3.78772727272727</v>
      </c>
      <c r="L120" s="3">
        <v>3.895</v>
      </c>
      <c r="M120" s="6"/>
      <c r="Q120" s="4"/>
    </row>
    <row r="121">
      <c r="A121" s="2">
        <v>39022.0</v>
      </c>
      <c r="B121" s="3">
        <v>3.432</v>
      </c>
      <c r="C121" s="5">
        <v>3.59718181818182</v>
      </c>
      <c r="E121" s="3">
        <v>3.531</v>
      </c>
      <c r="G121" s="3">
        <v>3.819</v>
      </c>
      <c r="I121" s="3">
        <v>3.689</v>
      </c>
      <c r="J121" s="3">
        <v>3.6710000000000003</v>
      </c>
      <c r="K121" s="1">
        <v>3.71409090909091</v>
      </c>
      <c r="L121" s="3">
        <v>3.87</v>
      </c>
      <c r="M121" s="6"/>
      <c r="Q121" s="4"/>
    </row>
    <row r="122">
      <c r="A122" s="2">
        <v>39052.0</v>
      </c>
      <c r="B122" s="3">
        <v>3.482</v>
      </c>
      <c r="C122" s="5">
        <v>3.68421052631579</v>
      </c>
      <c r="E122" s="3">
        <v>3.661</v>
      </c>
      <c r="G122" s="3">
        <v>3.863</v>
      </c>
      <c r="I122" s="3">
        <v>3.9010000000000002</v>
      </c>
      <c r="J122" s="3">
        <v>3.928</v>
      </c>
      <c r="K122" s="1">
        <v>3.77052631578947</v>
      </c>
      <c r="L122" s="3">
        <v>4.0760000000000005</v>
      </c>
      <c r="M122" s="6"/>
      <c r="Q122" s="4"/>
    </row>
    <row r="123">
      <c r="A123" s="2">
        <v>39083.0</v>
      </c>
      <c r="B123" s="3">
        <v>3.589</v>
      </c>
      <c r="C123" s="5">
        <v>3.75186363636364</v>
      </c>
      <c r="E123" s="3">
        <v>3.7600000000000002</v>
      </c>
      <c r="G123" s="3">
        <v>3.9090000000000003</v>
      </c>
      <c r="I123" s="3">
        <v>3.9610000000000003</v>
      </c>
      <c r="J123" s="3">
        <v>4.034</v>
      </c>
      <c r="K123" s="1">
        <v>4.01681818181818</v>
      </c>
      <c r="L123" s="3">
        <v>4.231</v>
      </c>
      <c r="M123" s="6"/>
      <c r="Q123" s="4"/>
    </row>
    <row r="124">
      <c r="A124" s="2">
        <v>39114.0</v>
      </c>
      <c r="B124" s="3">
        <v>3.676</v>
      </c>
      <c r="C124" s="5">
        <v>3.8182</v>
      </c>
      <c r="E124" s="3">
        <v>3.79</v>
      </c>
      <c r="G124" s="3">
        <v>3.894</v>
      </c>
      <c r="I124" s="3">
        <v>3.867</v>
      </c>
      <c r="J124" s="3">
        <v>3.844</v>
      </c>
      <c r="K124" s="1">
        <v>4.049</v>
      </c>
      <c r="L124" s="3">
        <v>4.078</v>
      </c>
      <c r="M124" s="6"/>
      <c r="Q124" s="4"/>
    </row>
    <row r="125">
      <c r="A125" s="2">
        <v>39142.0</v>
      </c>
      <c r="B125" s="3">
        <v>3.811</v>
      </c>
      <c r="C125" s="5">
        <v>3.89090909090909</v>
      </c>
      <c r="E125" s="3">
        <v>3.903</v>
      </c>
      <c r="G125" s="3">
        <v>4.015</v>
      </c>
      <c r="I125" s="3">
        <v>4.0040000000000004</v>
      </c>
      <c r="J125" s="3">
        <v>4.0120000000000005</v>
      </c>
      <c r="K125" s="1">
        <v>3.94090909090909</v>
      </c>
      <c r="L125" s="3">
        <v>4.247</v>
      </c>
      <c r="M125" s="6"/>
      <c r="Q125" s="4"/>
    </row>
    <row r="126">
      <c r="A126" s="2">
        <v>39173.0</v>
      </c>
      <c r="B126" s="3">
        <v>3.878</v>
      </c>
      <c r="C126" s="5">
        <v>3.97526315789474</v>
      </c>
      <c r="E126" s="3">
        <v>3.971</v>
      </c>
      <c r="G126" s="3">
        <v>4.156</v>
      </c>
      <c r="I126" s="3">
        <v>4.1610000000000005</v>
      </c>
      <c r="J126" s="3">
        <v>4.191</v>
      </c>
      <c r="K126" s="1">
        <v>4.1521052631579</v>
      </c>
      <c r="L126" s="3">
        <v>4.382</v>
      </c>
      <c r="M126" s="6"/>
      <c r="Q126" s="4"/>
    </row>
    <row r="127">
      <c r="A127" s="2">
        <v>39203.0</v>
      </c>
      <c r="B127" s="3">
        <v>4.1290000000000004</v>
      </c>
      <c r="C127" s="5">
        <v>4.07136363636364</v>
      </c>
      <c r="E127" s="3">
        <v>4.14</v>
      </c>
      <c r="G127" s="3">
        <v>4.29</v>
      </c>
      <c r="I127" s="3">
        <v>4.3100000000000005</v>
      </c>
      <c r="J127" s="3">
        <v>4.3950000000000005</v>
      </c>
      <c r="K127" s="1">
        <v>4.27904761904762</v>
      </c>
      <c r="L127" s="3">
        <v>4.538</v>
      </c>
      <c r="M127" s="6"/>
      <c r="Q127" s="4"/>
    </row>
    <row r="128">
      <c r="A128" s="2">
        <v>39234.0</v>
      </c>
      <c r="B128" s="3">
        <v>4.043</v>
      </c>
      <c r="C128" s="5">
        <v>4.14776190476191</v>
      </c>
      <c r="E128" s="3">
        <v>4.147</v>
      </c>
      <c r="G128" s="3">
        <v>4.41</v>
      </c>
      <c r="I128" s="3">
        <v>4.404</v>
      </c>
      <c r="J128" s="3">
        <v>4.498</v>
      </c>
      <c r="K128" s="1">
        <v>4.56047619047619</v>
      </c>
      <c r="L128" s="3">
        <v>4.711</v>
      </c>
      <c r="M128" s="6"/>
      <c r="Q128" s="4"/>
    </row>
    <row r="129">
      <c r="A129" s="2">
        <v>39264.0</v>
      </c>
      <c r="B129" s="3">
        <v>4.09</v>
      </c>
      <c r="C129" s="5">
        <v>4.21618181818182</v>
      </c>
      <c r="E129" s="3">
        <v>4.195</v>
      </c>
      <c r="G129" s="3">
        <v>4.348</v>
      </c>
      <c r="I129" s="3">
        <v>4.271</v>
      </c>
      <c r="J129" s="3">
        <v>4.299</v>
      </c>
      <c r="K129" s="1">
        <v>4.505</v>
      </c>
      <c r="L129" s="3">
        <v>4.491</v>
      </c>
      <c r="M129" s="6"/>
      <c r="Q129" s="4"/>
    </row>
    <row r="130">
      <c r="A130" s="2">
        <v>39295.0</v>
      </c>
      <c r="B130" s="3">
        <v>3.914</v>
      </c>
      <c r="C130" s="5">
        <v>4.54360869565217</v>
      </c>
      <c r="E130" s="3">
        <v>3.995</v>
      </c>
      <c r="G130" s="3">
        <v>4.127</v>
      </c>
      <c r="I130" s="3">
        <v>3.972</v>
      </c>
      <c r="J130" s="3">
        <v>4.072</v>
      </c>
      <c r="K130" s="1">
        <v>4.29652173913043</v>
      </c>
      <c r="L130" s="3">
        <v>4.492</v>
      </c>
      <c r="M130" s="6"/>
      <c r="O130" s="7"/>
      <c r="Q130" s="4"/>
    </row>
    <row r="131">
      <c r="A131" s="2">
        <v>39326.0</v>
      </c>
      <c r="B131" s="3">
        <v>3.8810000000000002</v>
      </c>
      <c r="C131" s="5">
        <v>4.7417</v>
      </c>
      <c r="E131" s="3">
        <v>3.934</v>
      </c>
      <c r="G131" s="3">
        <v>4.054</v>
      </c>
      <c r="I131" s="3">
        <v>4.03</v>
      </c>
      <c r="J131" s="3">
        <v>4.159</v>
      </c>
      <c r="K131" s="1">
        <v>4.226</v>
      </c>
      <c r="L131" s="3">
        <v>4.602</v>
      </c>
      <c r="M131" s="6"/>
      <c r="O131" s="7"/>
      <c r="Q131" s="4"/>
    </row>
    <row r="132">
      <c r="A132" s="2">
        <v>39356.0</v>
      </c>
      <c r="B132" s="3">
        <v>4.032</v>
      </c>
      <c r="C132" s="5">
        <v>4.68739130434783</v>
      </c>
      <c r="E132" s="3">
        <v>4.086</v>
      </c>
      <c r="G132" s="3">
        <v>4.207</v>
      </c>
      <c r="I132" s="3">
        <v>4.114</v>
      </c>
      <c r="J132" s="3">
        <v>4.199</v>
      </c>
      <c r="K132" s="1">
        <v>4.28260869565217</v>
      </c>
      <c r="L132" s="3">
        <v>4.556</v>
      </c>
      <c r="M132" s="6"/>
      <c r="O132" s="7"/>
      <c r="Q132" s="4"/>
    </row>
    <row r="133">
      <c r="A133" s="2">
        <v>39387.0</v>
      </c>
      <c r="B133" s="3">
        <v>3.959</v>
      </c>
      <c r="C133" s="5">
        <v>4.63854545454545</v>
      </c>
      <c r="E133" s="3">
        <v>3.983</v>
      </c>
      <c r="G133" s="3">
        <v>4.0360000000000005</v>
      </c>
      <c r="I133" s="3">
        <v>3.837</v>
      </c>
      <c r="J133" s="3">
        <v>3.908</v>
      </c>
      <c r="K133" s="1">
        <v>4.08909090909091</v>
      </c>
      <c r="L133" s="3">
        <v>4.556</v>
      </c>
      <c r="M133" s="6"/>
      <c r="O133" s="7"/>
      <c r="Q133" s="4"/>
    </row>
    <row r="134">
      <c r="A134" s="2">
        <v>39417.0</v>
      </c>
      <c r="B134" s="3">
        <v>3.791</v>
      </c>
      <c r="C134" s="5">
        <v>4.84836842105263</v>
      </c>
      <c r="E134" s="3">
        <v>4.001</v>
      </c>
      <c r="G134" s="3">
        <v>4.124</v>
      </c>
      <c r="I134" s="3">
        <v>3.997</v>
      </c>
      <c r="J134" s="3">
        <v>4.123</v>
      </c>
      <c r="K134" s="1">
        <v>4.20588235294118</v>
      </c>
      <c r="L134" s="3">
        <v>4.604</v>
      </c>
      <c r="M134" s="6"/>
      <c r="O134" s="7"/>
      <c r="Q134" s="4"/>
    </row>
    <row r="135">
      <c r="A135" s="2">
        <v>39448.0</v>
      </c>
      <c r="B135" s="3">
        <v>3.934</v>
      </c>
      <c r="C135" s="5">
        <v>4.48154545454545</v>
      </c>
      <c r="E135" s="3">
        <v>3.862</v>
      </c>
      <c r="G135" s="3">
        <v>3.727</v>
      </c>
      <c r="I135" s="3">
        <v>3.382</v>
      </c>
      <c r="J135" s="3">
        <v>3.564</v>
      </c>
      <c r="K135" s="1">
        <v>4.02772727272727</v>
      </c>
      <c r="L135" s="3">
        <v>4.4510000000000005</v>
      </c>
      <c r="M135" s="6"/>
      <c r="O135" s="7"/>
      <c r="Q135" s="4"/>
    </row>
    <row r="136">
      <c r="A136" s="2">
        <v>39479.0</v>
      </c>
      <c r="B136" s="3">
        <v>3.853</v>
      </c>
      <c r="C136" s="5">
        <v>4.36209523809524</v>
      </c>
      <c r="E136" s="3">
        <v>3.779</v>
      </c>
      <c r="G136" s="3">
        <v>3.656</v>
      </c>
      <c r="I136" s="3">
        <v>3.161</v>
      </c>
      <c r="J136" s="3">
        <v>3.354</v>
      </c>
      <c r="K136" s="1">
        <v>3.95285714285714</v>
      </c>
      <c r="L136" s="3">
        <v>4.43</v>
      </c>
      <c r="M136" s="6"/>
      <c r="O136" s="7"/>
      <c r="Q136" s="4"/>
    </row>
    <row r="137">
      <c r="A137" s="2">
        <v>39508.0</v>
      </c>
      <c r="B137" s="3">
        <v>3.984</v>
      </c>
      <c r="C137" s="5">
        <v>4.59636842105263</v>
      </c>
      <c r="E137" s="3">
        <v>3.761</v>
      </c>
      <c r="G137" s="3">
        <v>3.797</v>
      </c>
      <c r="I137" s="3">
        <v>3.454</v>
      </c>
      <c r="J137" s="3">
        <v>3.559</v>
      </c>
      <c r="K137" s="1">
        <v>3.79947368421053</v>
      </c>
      <c r="L137" s="3">
        <v>4.555</v>
      </c>
      <c r="M137" s="6"/>
      <c r="O137" s="7"/>
      <c r="Q137" s="4"/>
    </row>
    <row r="138">
      <c r="A138" s="2">
        <v>39539.0</v>
      </c>
      <c r="B138" s="3">
        <v>4.094</v>
      </c>
      <c r="C138" s="5">
        <v>4.7835</v>
      </c>
      <c r="E138" s="3">
        <v>3.984</v>
      </c>
      <c r="G138" s="3">
        <v>4.019</v>
      </c>
      <c r="I138" s="3">
        <v>3.714</v>
      </c>
      <c r="J138" s="3">
        <v>3.892</v>
      </c>
      <c r="K138" s="1">
        <v>4.04</v>
      </c>
      <c r="L138" s="3">
        <v>4.615</v>
      </c>
      <c r="M138" s="6"/>
      <c r="O138" s="7"/>
      <c r="Q138" s="4"/>
    </row>
    <row r="139">
      <c r="A139" s="2">
        <v>39569.0</v>
      </c>
      <c r="B139" s="3">
        <v>3.9290000000000003</v>
      </c>
      <c r="C139" s="5">
        <v>4.85738095238095</v>
      </c>
      <c r="E139" s="3">
        <v>4.108</v>
      </c>
      <c r="G139" s="3">
        <v>4.3020000000000005</v>
      </c>
      <c r="I139" s="3">
        <v>4.323</v>
      </c>
      <c r="J139" s="3">
        <v>4.3020000000000005</v>
      </c>
      <c r="K139" s="1">
        <v>4.20190476190476</v>
      </c>
      <c r="L139" s="3">
        <v>4.827</v>
      </c>
      <c r="M139" s="6"/>
      <c r="O139" s="7"/>
      <c r="Q139" s="4"/>
    </row>
    <row r="140">
      <c r="A140" s="2">
        <v>39600.0</v>
      </c>
      <c r="B140" s="3">
        <v>4.234</v>
      </c>
      <c r="C140" s="5">
        <v>4.94052380952381</v>
      </c>
      <c r="E140" s="3">
        <v>4.421</v>
      </c>
      <c r="G140" s="3">
        <v>4.676</v>
      </c>
      <c r="I140" s="3">
        <v>4.609</v>
      </c>
      <c r="J140" s="3">
        <v>4.652</v>
      </c>
      <c r="K140" s="1">
        <v>4.52047619047619</v>
      </c>
      <c r="L140" s="3">
        <v>4.884</v>
      </c>
      <c r="M140" s="6"/>
      <c r="O140" s="7"/>
      <c r="Q140" s="4"/>
    </row>
    <row r="141">
      <c r="A141" s="2">
        <v>39630.0</v>
      </c>
      <c r="B141" s="3">
        <v>4.285</v>
      </c>
      <c r="C141" s="5">
        <v>4.961</v>
      </c>
      <c r="E141" s="3">
        <v>4.38</v>
      </c>
      <c r="G141" s="3">
        <v>4.47</v>
      </c>
      <c r="I141" s="3">
        <v>4.244</v>
      </c>
      <c r="J141" s="3">
        <v>4.261</v>
      </c>
      <c r="K141" s="1">
        <v>4.4904347826087</v>
      </c>
      <c r="L141" s="3">
        <v>4.6530000000000005</v>
      </c>
      <c r="M141" s="6"/>
      <c r="O141" s="7"/>
      <c r="Q141" s="4"/>
    </row>
    <row r="142">
      <c r="A142" s="2">
        <v>39661.0</v>
      </c>
      <c r="B142" s="3">
        <v>4.332</v>
      </c>
      <c r="C142" s="5">
        <v>4.96519047619048</v>
      </c>
      <c r="E142" s="3">
        <v>4.291</v>
      </c>
      <c r="G142" s="3">
        <v>4.375</v>
      </c>
      <c r="I142" s="3">
        <v>4.119</v>
      </c>
      <c r="J142" s="3">
        <v>4.104</v>
      </c>
      <c r="K142" s="1">
        <v>4.20238095238095</v>
      </c>
      <c r="L142" s="3">
        <v>4.549</v>
      </c>
      <c r="M142" s="6"/>
      <c r="O142" s="7"/>
      <c r="Q142" s="4"/>
    </row>
    <row r="143">
      <c r="A143" s="2">
        <v>39692.0</v>
      </c>
      <c r="B143" s="3">
        <v>3.249</v>
      </c>
      <c r="C143" s="5">
        <v>5.01918181818182</v>
      </c>
      <c r="E143" s="3">
        <v>3.496</v>
      </c>
      <c r="G143" s="3">
        <v>3.388</v>
      </c>
      <c r="I143" s="3">
        <v>3.493</v>
      </c>
      <c r="J143" s="3">
        <v>3.759</v>
      </c>
      <c r="K143" s="1">
        <v>4.09409090909091</v>
      </c>
      <c r="L143" s="3">
        <v>4.587</v>
      </c>
      <c r="M143" s="6"/>
      <c r="O143" s="7"/>
      <c r="Q143" s="4"/>
    </row>
    <row r="144">
      <c r="A144" s="2">
        <v>39722.0</v>
      </c>
      <c r="B144" s="3">
        <v>2.403</v>
      </c>
      <c r="C144" s="5">
        <v>5.11308695652174</v>
      </c>
      <c r="E144" s="3">
        <v>2.2520000000000002</v>
      </c>
      <c r="G144" s="3">
        <v>2.541</v>
      </c>
      <c r="I144" s="3">
        <v>2.504</v>
      </c>
      <c r="J144" s="3">
        <v>3.1670000000000003</v>
      </c>
      <c r="K144" s="1">
        <v>3.88347826086957</v>
      </c>
      <c r="L144" s="3">
        <v>4.389</v>
      </c>
      <c r="M144" s="6"/>
      <c r="O144" s="7"/>
      <c r="Q144" s="4"/>
    </row>
    <row r="145">
      <c r="A145" s="2">
        <v>39753.0</v>
      </c>
      <c r="B145" s="3">
        <v>2.165</v>
      </c>
      <c r="C145" s="5">
        <v>4.2383</v>
      </c>
      <c r="E145" s="3">
        <v>2.019</v>
      </c>
      <c r="G145" s="3">
        <v>2.023</v>
      </c>
      <c r="I145" s="3">
        <v>2.174</v>
      </c>
      <c r="J145" s="3">
        <v>2.664</v>
      </c>
      <c r="K145" s="1">
        <v>3.5565</v>
      </c>
      <c r="L145" s="3">
        <v>3.72</v>
      </c>
      <c r="M145" s="6"/>
      <c r="O145" s="7"/>
      <c r="Q145" s="4"/>
    </row>
    <row r="146">
      <c r="A146" s="2">
        <v>39783.0</v>
      </c>
      <c r="B146" s="3">
        <v>1.736</v>
      </c>
      <c r="C146" s="5">
        <v>3.29261904761905</v>
      </c>
      <c r="E146" s="3">
        <v>1.73</v>
      </c>
      <c r="G146" s="3">
        <v>1.78</v>
      </c>
      <c r="I146" s="3">
        <v>1.744</v>
      </c>
      <c r="J146" s="3">
        <v>2.351</v>
      </c>
      <c r="K146" s="1">
        <v>3.04789473684211</v>
      </c>
      <c r="L146" s="3">
        <v>3.5300000000000002</v>
      </c>
      <c r="M146" s="6"/>
      <c r="O146" s="7"/>
      <c r="Q146" s="4"/>
    </row>
    <row r="147">
      <c r="A147" s="2">
        <v>39814.0</v>
      </c>
      <c r="B147" s="3">
        <v>1.374</v>
      </c>
      <c r="C147" s="5">
        <v>2.45652380952381</v>
      </c>
      <c r="E147" s="3">
        <v>1.097</v>
      </c>
      <c r="G147" s="3">
        <v>1.231</v>
      </c>
      <c r="I147" s="3">
        <v>1.524</v>
      </c>
      <c r="J147" s="3">
        <v>2.464</v>
      </c>
      <c r="K147" s="1">
        <v>3.07095238095238</v>
      </c>
      <c r="L147" s="3">
        <v>3.861</v>
      </c>
      <c r="M147" s="6"/>
      <c r="O147" s="7"/>
      <c r="Q147" s="4"/>
    </row>
    <row r="148">
      <c r="A148" s="2">
        <v>39845.0</v>
      </c>
      <c r="B148" s="3">
        <v>0.8220000000000001</v>
      </c>
      <c r="C148" s="5">
        <v>1.94305</v>
      </c>
      <c r="E148" s="3">
        <v>0.86</v>
      </c>
      <c r="G148" s="3">
        <v>0.913</v>
      </c>
      <c r="I148" s="3">
        <v>1.311</v>
      </c>
      <c r="J148" s="3">
        <v>2.211</v>
      </c>
      <c r="K148" s="1">
        <v>3.1275</v>
      </c>
      <c r="L148" s="3">
        <v>3.7640000000000002</v>
      </c>
      <c r="M148" s="6"/>
      <c r="O148" s="7"/>
      <c r="Q148" s="4"/>
    </row>
    <row r="149">
      <c r="A149" s="2">
        <v>39873.0</v>
      </c>
      <c r="B149" s="3">
        <v>0.577</v>
      </c>
      <c r="C149" s="5">
        <v>1.63545454545455</v>
      </c>
      <c r="E149" s="3">
        <v>0.7030000000000001</v>
      </c>
      <c r="G149" s="3">
        <v>0.8140000000000001</v>
      </c>
      <c r="I149" s="3">
        <v>1.2550000000000001</v>
      </c>
      <c r="J149" s="3">
        <v>2.25</v>
      </c>
      <c r="K149" s="1">
        <v>3.01954545454545</v>
      </c>
      <c r="L149" s="3">
        <v>3.861</v>
      </c>
      <c r="M149" s="6"/>
      <c r="O149" s="7"/>
      <c r="Q149" s="4"/>
    </row>
    <row r="150">
      <c r="A150" s="2">
        <v>39904.0</v>
      </c>
      <c r="B150" s="3">
        <v>0.687</v>
      </c>
      <c r="C150" s="5">
        <v>1.4223</v>
      </c>
      <c r="E150" s="3">
        <v>0.781</v>
      </c>
      <c r="G150" s="3">
        <v>0.905</v>
      </c>
      <c r="I150" s="3">
        <v>1.357</v>
      </c>
      <c r="J150" s="3">
        <v>2.373</v>
      </c>
      <c r="K150" s="1">
        <v>3.133</v>
      </c>
      <c r="L150" s="3">
        <v>3.9130000000000003</v>
      </c>
      <c r="M150" s="6"/>
      <c r="O150" s="7"/>
      <c r="Q150" s="4"/>
    </row>
    <row r="151">
      <c r="A151" s="2">
        <v>39934.0</v>
      </c>
      <c r="B151" s="3">
        <v>0.721</v>
      </c>
      <c r="C151" s="5">
        <v>1.2817</v>
      </c>
      <c r="E151" s="3">
        <v>0.776</v>
      </c>
      <c r="G151" s="3">
        <v>0.9</v>
      </c>
      <c r="I151" s="3">
        <v>1.444</v>
      </c>
      <c r="J151" s="3">
        <v>2.6550000000000002</v>
      </c>
      <c r="K151" s="1">
        <v>3.371</v>
      </c>
      <c r="L151" s="3">
        <v>4.388</v>
      </c>
      <c r="M151" s="6"/>
      <c r="O151" s="7"/>
      <c r="Q151" s="4"/>
    </row>
    <row r="152">
      <c r="A152" s="2">
        <v>39965.0</v>
      </c>
      <c r="B152" s="3">
        <v>0.761</v>
      </c>
      <c r="C152" s="5">
        <v>1.22790909090909</v>
      </c>
      <c r="E152" s="3">
        <v>0.781</v>
      </c>
      <c r="G152" s="3">
        <v>0.854</v>
      </c>
      <c r="I152" s="3">
        <v>1.362</v>
      </c>
      <c r="J152" s="3">
        <v>2.494</v>
      </c>
      <c r="K152" s="1">
        <v>3.47363636363636</v>
      </c>
      <c r="L152" s="3">
        <v>4.186</v>
      </c>
      <c r="M152" s="6"/>
      <c r="O152" s="7"/>
      <c r="Q152" s="4"/>
    </row>
    <row r="153">
      <c r="A153" s="2">
        <v>39995.0</v>
      </c>
      <c r="B153" s="3">
        <v>0.32</v>
      </c>
      <c r="C153" s="5">
        <v>0.974956521739131</v>
      </c>
      <c r="E153" s="3">
        <v>0.506</v>
      </c>
      <c r="G153" s="3">
        <v>0.64</v>
      </c>
      <c r="I153" s="3">
        <v>1.292</v>
      </c>
      <c r="J153" s="3">
        <v>2.411</v>
      </c>
      <c r="K153" s="1">
        <v>3.33782608695652</v>
      </c>
      <c r="L153" s="3">
        <v>4.005</v>
      </c>
      <c r="M153" s="6"/>
      <c r="O153" s="7"/>
      <c r="Q153" s="4"/>
    </row>
    <row r="154">
      <c r="A154" s="2">
        <v>40026.0</v>
      </c>
      <c r="B154" s="3">
        <v>0.384</v>
      </c>
      <c r="C154" s="5">
        <v>0.860476190476191</v>
      </c>
      <c r="E154" s="3">
        <v>0.451</v>
      </c>
      <c r="G154" s="3">
        <v>0.619</v>
      </c>
      <c r="I154" s="3">
        <v>1.2790000000000001</v>
      </c>
      <c r="J154" s="3">
        <v>2.39</v>
      </c>
      <c r="K154" s="1">
        <v>3.3052380952381</v>
      </c>
      <c r="L154" s="3">
        <v>3.972</v>
      </c>
      <c r="M154" s="6"/>
      <c r="O154" s="7"/>
      <c r="Q154" s="4"/>
    </row>
    <row r="155">
      <c r="A155" s="2">
        <v>40057.0</v>
      </c>
      <c r="B155" s="3">
        <v>0.355</v>
      </c>
      <c r="C155" s="5">
        <v>0.772090909090909</v>
      </c>
      <c r="E155" s="3">
        <v>0.507</v>
      </c>
      <c r="G155" s="3">
        <v>0.626</v>
      </c>
      <c r="I155" s="3">
        <v>1.2650000000000001</v>
      </c>
      <c r="J155" s="3">
        <v>2.386</v>
      </c>
      <c r="K155" s="1">
        <v>3.26318181818182</v>
      </c>
      <c r="L155" s="3">
        <v>3.915</v>
      </c>
      <c r="M155" s="6"/>
      <c r="O155" s="7"/>
      <c r="Q155" s="4"/>
    </row>
    <row r="156">
      <c r="A156" s="2">
        <v>40087.0</v>
      </c>
      <c r="B156" s="3">
        <v>0.34500000000000003</v>
      </c>
      <c r="C156" s="5">
        <v>0.7375</v>
      </c>
      <c r="E156" s="3">
        <v>0.528</v>
      </c>
      <c r="G156" s="3">
        <v>0.8180000000000001</v>
      </c>
      <c r="I156" s="3">
        <v>1.304</v>
      </c>
      <c r="J156" s="3">
        <v>2.423</v>
      </c>
      <c r="K156" s="1">
        <v>3.20909090909091</v>
      </c>
      <c r="L156" s="3">
        <v>3.983</v>
      </c>
      <c r="M156" s="6"/>
      <c r="O156" s="7"/>
      <c r="Q156" s="4"/>
    </row>
    <row r="157">
      <c r="A157" s="2">
        <v>40118.0</v>
      </c>
      <c r="B157" s="3">
        <v>0.393</v>
      </c>
      <c r="C157" s="5">
        <v>0.716190476190476</v>
      </c>
      <c r="E157" s="3">
        <v>0.47500000000000003</v>
      </c>
      <c r="G157" s="3">
        <v>0.762</v>
      </c>
      <c r="I157" s="3">
        <v>1.26</v>
      </c>
      <c r="J157" s="3">
        <v>2.24</v>
      </c>
      <c r="K157" s="1">
        <v>3.21714285714286</v>
      </c>
      <c r="L157" s="3">
        <v>3.886</v>
      </c>
      <c r="M157" s="6"/>
      <c r="O157" s="7"/>
      <c r="Q157" s="4"/>
    </row>
    <row r="158">
      <c r="A158" s="2">
        <v>40148.0</v>
      </c>
      <c r="B158" s="3">
        <v>0.32</v>
      </c>
      <c r="C158" s="5">
        <v>0.712045454545454</v>
      </c>
      <c r="E158" s="3">
        <v>0.47400000000000003</v>
      </c>
      <c r="G158" s="3">
        <v>0.77</v>
      </c>
      <c r="I158" s="3">
        <v>1.338</v>
      </c>
      <c r="J158" s="3">
        <v>2.438</v>
      </c>
      <c r="K158" s="1">
        <v>3.1385</v>
      </c>
      <c r="L158" s="3">
        <v>4.115</v>
      </c>
      <c r="M158" s="6"/>
      <c r="O158" s="7"/>
      <c r="Q158" s="4"/>
    </row>
    <row r="159">
      <c r="A159" s="2">
        <v>40179.0</v>
      </c>
      <c r="B159" s="3">
        <v>0.274</v>
      </c>
      <c r="C159" s="5">
        <v>0.67975</v>
      </c>
      <c r="E159" s="3">
        <v>0.336</v>
      </c>
      <c r="G159" s="3">
        <v>0.645</v>
      </c>
      <c r="I159" s="3">
        <v>1.137</v>
      </c>
      <c r="J159" s="3">
        <v>2.283</v>
      </c>
      <c r="K159" s="1">
        <v>3.2575</v>
      </c>
      <c r="L159" s="3">
        <v>3.922</v>
      </c>
      <c r="M159" s="6"/>
      <c r="O159" s="7"/>
      <c r="Q159" s="4"/>
    </row>
    <row r="160">
      <c r="A160" s="2">
        <v>40210.0</v>
      </c>
      <c r="B160" s="3">
        <v>0.23800000000000002</v>
      </c>
      <c r="C160" s="5">
        <v>0.6617</v>
      </c>
      <c r="E160" s="3">
        <v>0.354</v>
      </c>
      <c r="G160" s="3">
        <v>0.522</v>
      </c>
      <c r="I160" s="3">
        <v>0.857</v>
      </c>
      <c r="J160" s="3">
        <v>2.129</v>
      </c>
      <c r="K160" s="1">
        <v>3.17</v>
      </c>
      <c r="L160" s="3">
        <v>3.857</v>
      </c>
      <c r="M160" s="6"/>
      <c r="O160" s="7"/>
      <c r="Q160" s="4"/>
    </row>
    <row r="161">
      <c r="A161" s="2">
        <v>40238.0</v>
      </c>
      <c r="B161" s="3">
        <v>0.325</v>
      </c>
      <c r="C161" s="5">
        <v>0.64495652173913</v>
      </c>
      <c r="E161" s="3">
        <v>0.385</v>
      </c>
      <c r="G161" s="3">
        <v>0.644</v>
      </c>
      <c r="I161" s="3">
        <v>0.976</v>
      </c>
      <c r="J161" s="3">
        <v>2.142</v>
      </c>
      <c r="K161" s="1">
        <v>3.10217391304348</v>
      </c>
      <c r="L161" s="3">
        <v>3.834</v>
      </c>
      <c r="M161" s="6"/>
      <c r="O161" s="7"/>
      <c r="Q161" s="4"/>
    </row>
    <row r="162">
      <c r="A162" s="2">
        <v>40269.0</v>
      </c>
      <c r="B162" s="3">
        <v>0.243</v>
      </c>
      <c r="C162" s="5">
        <v>0.6447</v>
      </c>
      <c r="E162" s="3">
        <v>0.361</v>
      </c>
      <c r="G162" s="3">
        <v>0.5720000000000001</v>
      </c>
      <c r="I162" s="3">
        <v>0.794</v>
      </c>
      <c r="J162" s="3">
        <v>1.99</v>
      </c>
      <c r="K162" s="6">
        <v>3.0645</v>
      </c>
      <c r="L162" s="3">
        <v>3.697</v>
      </c>
      <c r="M162" s="6"/>
      <c r="O162" s="7"/>
      <c r="Q162" s="4"/>
    </row>
    <row r="163">
      <c r="A163" s="2">
        <v>40299.0</v>
      </c>
      <c r="B163" s="3">
        <v>0.196</v>
      </c>
      <c r="C163" s="5">
        <v>0.68652380952381</v>
      </c>
      <c r="E163" s="3">
        <v>0.197</v>
      </c>
      <c r="G163" s="3">
        <v>0.34600000000000003</v>
      </c>
      <c r="I163" s="3">
        <v>0.51</v>
      </c>
      <c r="J163" s="3">
        <v>1.555</v>
      </c>
      <c r="K163" s="6">
        <v>2.73428571428571</v>
      </c>
      <c r="L163" s="3">
        <v>3.358</v>
      </c>
      <c r="M163" s="6"/>
      <c r="O163" s="7"/>
      <c r="Q163" s="4"/>
    </row>
    <row r="164">
      <c r="A164" s="2">
        <v>40330.0</v>
      </c>
      <c r="B164" s="3">
        <v>0.28800000000000003</v>
      </c>
      <c r="C164" s="5">
        <v>0.727590909090909</v>
      </c>
      <c r="E164" s="3">
        <v>0.34</v>
      </c>
      <c r="G164" s="3">
        <v>0.53</v>
      </c>
      <c r="I164" s="3">
        <v>0.587</v>
      </c>
      <c r="J164" s="3">
        <v>1.444</v>
      </c>
      <c r="K164" s="6">
        <v>2.54318181818182</v>
      </c>
      <c r="L164" s="3">
        <v>3.2640000000000002</v>
      </c>
      <c r="M164" s="6"/>
      <c r="O164" s="7"/>
      <c r="Q164" s="4"/>
    </row>
    <row r="165">
      <c r="A165" s="2">
        <v>40360.0</v>
      </c>
      <c r="B165" s="3">
        <v>0.279</v>
      </c>
      <c r="C165" s="5">
        <v>0.848818181818182</v>
      </c>
      <c r="E165" s="3">
        <v>0.459</v>
      </c>
      <c r="G165" s="3">
        <v>0.67</v>
      </c>
      <c r="I165" s="3">
        <v>0.8200000000000001</v>
      </c>
      <c r="J165" s="3">
        <v>1.6640000000000001</v>
      </c>
      <c r="K165" s="6">
        <v>2.61590909090909</v>
      </c>
      <c r="L165" s="3">
        <v>3.37</v>
      </c>
      <c r="M165" s="6"/>
      <c r="O165" s="7"/>
      <c r="Q165" s="4"/>
    </row>
    <row r="166">
      <c r="A166" s="2">
        <v>40391.0</v>
      </c>
      <c r="B166" s="3">
        <v>0.261</v>
      </c>
      <c r="C166" s="5">
        <v>0.8955</v>
      </c>
      <c r="E166" s="3">
        <v>0.451</v>
      </c>
      <c r="G166" s="3">
        <v>0.511</v>
      </c>
      <c r="I166" s="3">
        <v>0.601</v>
      </c>
      <c r="J166" s="3">
        <v>1.196</v>
      </c>
      <c r="K166" s="6">
        <v>2.35</v>
      </c>
      <c r="L166" s="3">
        <v>2.646</v>
      </c>
      <c r="M166" s="6"/>
      <c r="O166" s="7"/>
      <c r="Q166" s="4"/>
    </row>
    <row r="167">
      <c r="A167" s="2">
        <v>40422.0</v>
      </c>
      <c r="B167" s="3">
        <v>0.504</v>
      </c>
      <c r="C167" s="5">
        <v>0.8805</v>
      </c>
      <c r="E167" s="3">
        <v>0.56</v>
      </c>
      <c r="G167" s="3">
        <v>0.715</v>
      </c>
      <c r="I167" s="3">
        <v>0.838</v>
      </c>
      <c r="J167" s="3">
        <v>1.493</v>
      </c>
      <c r="K167" s="6">
        <v>2.30045454545455</v>
      </c>
      <c r="L167" s="3">
        <v>2.902</v>
      </c>
      <c r="M167" s="6"/>
      <c r="O167" s="7"/>
      <c r="Q167" s="4"/>
    </row>
    <row r="168">
      <c r="A168" s="2">
        <v>40452.0</v>
      </c>
      <c r="B168" s="3">
        <v>0.635</v>
      </c>
      <c r="C168" s="5">
        <v>0.997666666666667</v>
      </c>
      <c r="E168" s="3">
        <v>0.805</v>
      </c>
      <c r="G168" s="3">
        <v>0.914</v>
      </c>
      <c r="I168" s="3">
        <v>1.0190000000000001</v>
      </c>
      <c r="J168" s="3">
        <v>1.717</v>
      </c>
      <c r="K168" s="6">
        <v>2.34571428571429</v>
      </c>
      <c r="L168" s="3">
        <v>3.0420000000000003</v>
      </c>
      <c r="M168" s="6"/>
      <c r="O168" s="7"/>
      <c r="Q168" s="4"/>
    </row>
    <row r="169">
      <c r="A169" s="2">
        <v>40483.0</v>
      </c>
      <c r="B169" s="3">
        <v>0.423</v>
      </c>
      <c r="C169" s="5">
        <v>1.04204545454545</v>
      </c>
      <c r="E169" s="3">
        <v>0.593</v>
      </c>
      <c r="G169" s="3">
        <v>0.752</v>
      </c>
      <c r="I169" s="3">
        <v>0.869</v>
      </c>
      <c r="J169" s="3">
        <v>1.682</v>
      </c>
      <c r="K169" s="6">
        <v>2.53272727272727</v>
      </c>
      <c r="L169" s="3">
        <v>3.149</v>
      </c>
      <c r="M169" s="6"/>
      <c r="O169" s="7"/>
      <c r="Q169" s="4"/>
    </row>
    <row r="170">
      <c r="A170" s="2">
        <v>40513.0</v>
      </c>
      <c r="B170" s="3">
        <v>0.29</v>
      </c>
      <c r="C170" s="5">
        <v>1.02169565217391</v>
      </c>
      <c r="E170" s="3">
        <v>0.511</v>
      </c>
      <c r="G170" s="3">
        <v>0.608</v>
      </c>
      <c r="I170" s="3">
        <v>0.854</v>
      </c>
      <c r="J170" s="3">
        <v>1.842</v>
      </c>
      <c r="K170" s="6">
        <v>2.9147619047619</v>
      </c>
      <c r="L170" s="3">
        <v>3.4450000000000003</v>
      </c>
      <c r="M170" s="6"/>
      <c r="O170" s="7"/>
      <c r="Q170" s="4"/>
    </row>
    <row r="171">
      <c r="A171" s="2">
        <v>40544.0</v>
      </c>
      <c r="B171" s="3">
        <v>0.654</v>
      </c>
      <c r="C171" s="5">
        <v>1.0172380952381</v>
      </c>
      <c r="E171" s="3">
        <v>0.731</v>
      </c>
      <c r="G171" s="3">
        <v>0.961</v>
      </c>
      <c r="I171" s="3">
        <v>1.37</v>
      </c>
      <c r="J171" s="3">
        <v>2.391</v>
      </c>
      <c r="K171" s="6">
        <v>3.01666666666667</v>
      </c>
      <c r="L171" s="3">
        <v>3.615</v>
      </c>
      <c r="M171" s="6"/>
      <c r="O171" s="7"/>
      <c r="Q171" s="4"/>
    </row>
    <row r="172">
      <c r="A172" s="2">
        <v>40575.0</v>
      </c>
      <c r="B172" s="3">
        <v>0.52</v>
      </c>
      <c r="C172" s="5">
        <v>1.08675</v>
      </c>
      <c r="E172" s="3">
        <v>0.792</v>
      </c>
      <c r="G172" s="3">
        <v>1.039</v>
      </c>
      <c r="I172" s="3">
        <v>1.5250000000000001</v>
      </c>
      <c r="J172" s="3">
        <v>2.395</v>
      </c>
      <c r="K172" s="6">
        <v>3.199</v>
      </c>
      <c r="L172" s="3">
        <v>3.634</v>
      </c>
      <c r="M172" s="6"/>
      <c r="O172" s="7"/>
      <c r="Q172" s="4"/>
    </row>
    <row r="173">
      <c r="A173" s="2">
        <v>40603.0</v>
      </c>
      <c r="B173" s="3">
        <v>0.711</v>
      </c>
      <c r="C173" s="5">
        <v>1.17552173913043</v>
      </c>
      <c r="E173" s="3">
        <v>0.88</v>
      </c>
      <c r="G173" s="3">
        <v>1.209</v>
      </c>
      <c r="I173" s="3">
        <v>1.795</v>
      </c>
      <c r="J173" s="3">
        <v>2.678</v>
      </c>
      <c r="K173" s="6">
        <v>3.21173913043478</v>
      </c>
      <c r="L173" s="3">
        <v>3.842</v>
      </c>
      <c r="M173" s="6"/>
      <c r="O173" s="7"/>
      <c r="Q173" s="4"/>
    </row>
    <row r="174">
      <c r="A174" s="2">
        <v>40634.0</v>
      </c>
      <c r="B174" s="3">
        <v>0.843</v>
      </c>
      <c r="C174" s="5">
        <v>1.32121052631579</v>
      </c>
      <c r="E174" s="3">
        <v>1.166</v>
      </c>
      <c r="G174" s="3">
        <v>1.3800000000000001</v>
      </c>
      <c r="I174" s="3">
        <v>1.774</v>
      </c>
      <c r="J174" s="3">
        <v>2.603</v>
      </c>
      <c r="K174" s="6">
        <v>3.34052631578947</v>
      </c>
      <c r="L174" s="3">
        <v>3.725</v>
      </c>
      <c r="M174" s="6"/>
      <c r="O174" s="7"/>
      <c r="Q174" s="4"/>
    </row>
    <row r="175">
      <c r="A175" s="2">
        <v>40664.0</v>
      </c>
      <c r="B175" s="3">
        <v>0.873</v>
      </c>
      <c r="C175" s="5">
        <v>1.42509090909091</v>
      </c>
      <c r="E175" s="3">
        <v>1.106</v>
      </c>
      <c r="G175" s="3">
        <v>1.2770000000000001</v>
      </c>
      <c r="I175" s="3">
        <v>1.609</v>
      </c>
      <c r="J175" s="3">
        <v>2.291</v>
      </c>
      <c r="K175" s="6">
        <v>3.06090909090909</v>
      </c>
      <c r="L175" s="3">
        <v>3.563</v>
      </c>
      <c r="M175" s="6"/>
      <c r="O175" s="7"/>
      <c r="Q175" s="4"/>
    </row>
    <row r="176">
      <c r="A176" s="2">
        <v>40695.0</v>
      </c>
      <c r="B176" s="3">
        <v>1.047</v>
      </c>
      <c r="C176" s="5">
        <v>1.48859090909091</v>
      </c>
      <c r="E176" s="3">
        <v>1.218</v>
      </c>
      <c r="G176" s="3">
        <v>1.393</v>
      </c>
      <c r="I176" s="3">
        <v>1.606</v>
      </c>
      <c r="J176" s="3">
        <v>2.282</v>
      </c>
      <c r="K176" s="6">
        <v>2.89090909090909</v>
      </c>
      <c r="L176" s="3">
        <v>3.779</v>
      </c>
      <c r="M176" s="6"/>
      <c r="O176" s="7"/>
      <c r="Q176" s="4"/>
    </row>
    <row r="177">
      <c r="A177" s="2">
        <v>40725.0</v>
      </c>
      <c r="B177" s="3">
        <v>1.0110000000000001</v>
      </c>
      <c r="C177" s="5">
        <v>1.59761904761905</v>
      </c>
      <c r="E177" s="3">
        <v>0.91</v>
      </c>
      <c r="G177" s="3">
        <v>1.065</v>
      </c>
      <c r="I177" s="3">
        <v>1.165</v>
      </c>
      <c r="J177" s="3">
        <v>1.733</v>
      </c>
      <c r="K177" s="6">
        <v>2.74380952380952</v>
      </c>
      <c r="L177" s="3">
        <v>3.303</v>
      </c>
      <c r="M177" s="6"/>
      <c r="O177" s="7"/>
      <c r="Q177" s="4"/>
    </row>
    <row r="178">
      <c r="A178" s="2">
        <v>40756.0</v>
      </c>
      <c r="B178" s="3">
        <v>0.435</v>
      </c>
      <c r="C178" s="5">
        <v>1.55208695652174</v>
      </c>
      <c r="E178" s="3">
        <v>0.491</v>
      </c>
      <c r="G178" s="3">
        <v>0.664</v>
      </c>
      <c r="I178" s="3">
        <v>0.73</v>
      </c>
      <c r="J178" s="3">
        <v>1.322</v>
      </c>
      <c r="K178" s="6">
        <v>2.21347826086957</v>
      </c>
      <c r="L178" s="3">
        <v>3.096</v>
      </c>
      <c r="M178" s="6"/>
      <c r="O178" s="7"/>
      <c r="Q178" s="4"/>
    </row>
    <row r="179">
      <c r="A179" s="2">
        <v>40787.0</v>
      </c>
      <c r="B179" s="3">
        <v>0.248</v>
      </c>
      <c r="C179" s="5">
        <v>1.53645454545455</v>
      </c>
      <c r="E179" s="3">
        <v>0.225</v>
      </c>
      <c r="G179" s="3">
        <v>0.38</v>
      </c>
      <c r="I179" s="3">
        <v>0.554</v>
      </c>
      <c r="J179" s="3">
        <v>1.165</v>
      </c>
      <c r="K179" s="6">
        <v>1.82909090909091</v>
      </c>
      <c r="L179" s="3">
        <v>2.67</v>
      </c>
      <c r="M179" s="6"/>
      <c r="O179" s="7"/>
      <c r="Q179" s="4"/>
    </row>
    <row r="180">
      <c r="A180" s="2">
        <v>40817.0</v>
      </c>
      <c r="B180" s="3">
        <v>0.262</v>
      </c>
      <c r="C180" s="5">
        <v>1.57585714285714</v>
      </c>
      <c r="E180" s="3">
        <v>0.243</v>
      </c>
      <c r="G180" s="3">
        <v>0.34700000000000003</v>
      </c>
      <c r="I180" s="3">
        <v>0.544</v>
      </c>
      <c r="J180" s="3">
        <v>1.166</v>
      </c>
      <c r="K180" s="6">
        <v>2.00238095238095</v>
      </c>
      <c r="L180" s="3">
        <v>2.81</v>
      </c>
      <c r="M180" s="6"/>
      <c r="O180" s="7"/>
      <c r="Q180" s="4"/>
    </row>
    <row r="181">
      <c r="A181" s="2">
        <v>40848.0</v>
      </c>
      <c r="B181" s="3">
        <v>0.029</v>
      </c>
      <c r="C181" s="5">
        <v>1.48468181818182</v>
      </c>
      <c r="E181" s="3">
        <v>0.002</v>
      </c>
      <c r="G181" s="3">
        <v>0.033</v>
      </c>
      <c r="I181" s="3">
        <v>0.335</v>
      </c>
      <c r="J181" s="3">
        <v>1.162</v>
      </c>
      <c r="K181" s="6">
        <v>1.87409090909091</v>
      </c>
      <c r="L181" s="3">
        <v>2.919</v>
      </c>
      <c r="M181" s="6"/>
      <c r="O181" s="7"/>
      <c r="Q181" s="4"/>
    </row>
    <row r="182">
      <c r="A182" s="2">
        <v>40878.0</v>
      </c>
      <c r="B182" s="3">
        <v>-0.08700000000000001</v>
      </c>
      <c r="C182" s="5">
        <v>1.42609523809524</v>
      </c>
      <c r="E182" s="3">
        <v>-0.073</v>
      </c>
      <c r="G182" s="3">
        <v>-0.08600000000000001</v>
      </c>
      <c r="I182" s="3">
        <v>0.152</v>
      </c>
      <c r="J182" s="3">
        <v>0.745</v>
      </c>
      <c r="K182" s="6">
        <v>1.92761904761905</v>
      </c>
      <c r="L182" s="3">
        <v>2.364</v>
      </c>
      <c r="M182" s="6"/>
      <c r="O182" s="7"/>
      <c r="Q182" s="4"/>
    </row>
    <row r="183">
      <c r="A183" s="2">
        <v>40909.0</v>
      </c>
      <c r="B183" s="3">
        <v>0.032</v>
      </c>
      <c r="C183" s="5">
        <v>1.22222727272727</v>
      </c>
      <c r="E183" s="3">
        <v>0.044</v>
      </c>
      <c r="G183" s="3">
        <v>0.08600000000000001</v>
      </c>
      <c r="I183" s="3">
        <v>0.165</v>
      </c>
      <c r="J183" s="3">
        <v>0.744</v>
      </c>
      <c r="K183" s="6">
        <v>1.82090909090909</v>
      </c>
      <c r="L183" s="3">
        <v>2.448</v>
      </c>
      <c r="M183" s="6"/>
      <c r="O183" s="7"/>
      <c r="Q183" s="4"/>
    </row>
    <row r="184">
      <c r="A184" s="2">
        <v>40940.0</v>
      </c>
      <c r="B184" s="3">
        <v>0.051000000000000004</v>
      </c>
      <c r="C184" s="5">
        <v>1.04828571428571</v>
      </c>
      <c r="E184" s="3">
        <v>0.066</v>
      </c>
      <c r="G184" s="3">
        <v>0.079</v>
      </c>
      <c r="I184" s="3">
        <v>0.188</v>
      </c>
      <c r="J184" s="3">
        <v>0.811</v>
      </c>
      <c r="K184" s="6">
        <v>1.85190476190476</v>
      </c>
      <c r="L184" s="3">
        <v>2.427</v>
      </c>
      <c r="M184" s="6"/>
      <c r="O184" s="7"/>
      <c r="Q184" s="4"/>
    </row>
    <row r="185">
      <c r="A185" s="2">
        <v>40969.0</v>
      </c>
      <c r="B185" s="3">
        <v>0.056</v>
      </c>
      <c r="C185" s="5">
        <v>0.858454545454546</v>
      </c>
      <c r="E185" s="3">
        <v>0.078</v>
      </c>
      <c r="G185" s="3">
        <v>0.111</v>
      </c>
      <c r="I185" s="3">
        <v>0.209</v>
      </c>
      <c r="J185" s="3">
        <v>0.798</v>
      </c>
      <c r="K185" s="6">
        <v>1.83045454545455</v>
      </c>
      <c r="L185" s="3">
        <v>2.454</v>
      </c>
      <c r="M185" s="6"/>
      <c r="O185" s="7"/>
      <c r="Q185" s="4"/>
    </row>
    <row r="186">
      <c r="A186" s="2">
        <v>41000.0</v>
      </c>
      <c r="B186" s="3">
        <v>-0.002</v>
      </c>
      <c r="C186" s="5">
        <v>0.744315789473684</v>
      </c>
      <c r="E186" s="3">
        <v>0.02</v>
      </c>
      <c r="G186" s="3">
        <v>0.053</v>
      </c>
      <c r="I186" s="3">
        <v>0.083</v>
      </c>
      <c r="J186" s="3">
        <v>0.603</v>
      </c>
      <c r="K186" s="6">
        <v>1.62421052631579</v>
      </c>
      <c r="L186" s="3">
        <v>2.373</v>
      </c>
      <c r="M186" s="6"/>
      <c r="O186" s="7"/>
      <c r="Q186" s="4"/>
    </row>
    <row r="187">
      <c r="A187" s="2">
        <v>41030.0</v>
      </c>
      <c r="B187" s="3">
        <v>0.018000000000000002</v>
      </c>
      <c r="C187" s="5">
        <v>0.684909090909091</v>
      </c>
      <c r="E187" s="3">
        <v>-0.009000000000000001</v>
      </c>
      <c r="G187" s="3">
        <v>0.021</v>
      </c>
      <c r="I187" s="3">
        <v>0.006</v>
      </c>
      <c r="J187" s="3">
        <v>0.34600000000000003</v>
      </c>
      <c r="K187" s="6">
        <v>1.33681818181818</v>
      </c>
      <c r="L187" s="3">
        <v>1.752</v>
      </c>
      <c r="M187" s="6"/>
      <c r="O187" s="7"/>
      <c r="Q187" s="4"/>
    </row>
    <row r="188">
      <c r="A188" s="2">
        <v>41061.0</v>
      </c>
      <c r="B188" s="3">
        <v>0.015</v>
      </c>
      <c r="C188" s="5">
        <v>0.658857142857143</v>
      </c>
      <c r="E188" s="3">
        <v>0.018000000000000002</v>
      </c>
      <c r="G188" s="3">
        <v>0.035</v>
      </c>
      <c r="I188" s="3">
        <v>0.124</v>
      </c>
      <c r="J188" s="3">
        <v>0.609</v>
      </c>
      <c r="K188" s="6">
        <v>1.30047619047619</v>
      </c>
      <c r="L188" s="3">
        <v>2.325</v>
      </c>
      <c r="M188" s="6"/>
      <c r="O188" s="7"/>
      <c r="Q188" s="4"/>
    </row>
    <row r="189">
      <c r="A189" s="2">
        <v>41091.0</v>
      </c>
      <c r="B189" s="3">
        <v>-0.001</v>
      </c>
      <c r="C189" s="5">
        <v>0.497045454545455</v>
      </c>
      <c r="E189" s="3">
        <v>-0.011</v>
      </c>
      <c r="G189" s="3">
        <v>-0.023</v>
      </c>
      <c r="I189" s="3">
        <v>-0.088</v>
      </c>
      <c r="J189" s="3">
        <v>0.305</v>
      </c>
      <c r="K189" s="6">
        <v>1.24227272727273</v>
      </c>
      <c r="L189" s="3">
        <v>2.134</v>
      </c>
      <c r="M189" s="6"/>
      <c r="O189" s="7"/>
      <c r="Q189" s="4"/>
    </row>
    <row r="190">
      <c r="A190" s="2">
        <v>41122.0</v>
      </c>
      <c r="B190" s="3">
        <v>-0.095</v>
      </c>
      <c r="C190" s="5">
        <v>0.332391304347826</v>
      </c>
      <c r="E190" s="3">
        <v>0.027</v>
      </c>
      <c r="G190" s="3">
        <v>0.01</v>
      </c>
      <c r="I190" s="3">
        <v>-0.032</v>
      </c>
      <c r="J190" s="3">
        <v>0.34400000000000003</v>
      </c>
      <c r="K190" s="6">
        <v>1.34173913043478</v>
      </c>
      <c r="L190" s="3">
        <v>2.126</v>
      </c>
      <c r="M190" s="6"/>
      <c r="O190" s="7"/>
      <c r="Q190" s="4"/>
    </row>
    <row r="191">
      <c r="A191" s="2">
        <v>41153.0</v>
      </c>
      <c r="B191" s="3">
        <v>0.006</v>
      </c>
      <c r="C191" s="5">
        <v>0.2463</v>
      </c>
      <c r="E191" s="3">
        <v>0.011</v>
      </c>
      <c r="G191" s="3">
        <v>0.008</v>
      </c>
      <c r="I191" s="3">
        <v>0.021</v>
      </c>
      <c r="J191" s="3">
        <v>0.507</v>
      </c>
      <c r="K191" s="6">
        <v>1.4905</v>
      </c>
      <c r="L191" s="3">
        <v>2.248</v>
      </c>
      <c r="M191" s="6"/>
      <c r="O191" s="7"/>
      <c r="Q191" s="4"/>
    </row>
    <row r="192">
      <c r="A192" s="2">
        <v>41183.0</v>
      </c>
      <c r="B192" s="3">
        <v>0.005</v>
      </c>
      <c r="C192" s="5">
        <v>0.207913043478261</v>
      </c>
      <c r="E192" s="3">
        <v>0.016</v>
      </c>
      <c r="G192" s="3">
        <v>0.016</v>
      </c>
      <c r="I192" s="3">
        <v>0.038</v>
      </c>
      <c r="J192" s="3">
        <v>0.492</v>
      </c>
      <c r="K192" s="6">
        <v>1.46695652173913</v>
      </c>
      <c r="L192" s="3">
        <v>2.305</v>
      </c>
      <c r="M192" s="6"/>
      <c r="O192" s="7"/>
      <c r="Q192" s="4"/>
    </row>
    <row r="193">
      <c r="A193" s="2">
        <v>41214.0</v>
      </c>
      <c r="B193" s="3">
        <v>-0.027</v>
      </c>
      <c r="C193" s="5">
        <v>0.192</v>
      </c>
      <c r="E193" s="3">
        <v>0.009000000000000001</v>
      </c>
      <c r="G193" s="3">
        <v>0.013000000000000001</v>
      </c>
      <c r="I193" s="3">
        <v>0.01</v>
      </c>
      <c r="J193" s="3">
        <v>0.406</v>
      </c>
      <c r="K193" s="6">
        <v>1.33590909090909</v>
      </c>
      <c r="L193" s="3">
        <v>2.291</v>
      </c>
      <c r="M193" s="6"/>
      <c r="O193" s="7"/>
      <c r="Q193" s="4"/>
    </row>
    <row r="194">
      <c r="A194" s="2">
        <v>41244.0</v>
      </c>
      <c r="B194" s="3">
        <v>0.0</v>
      </c>
      <c r="C194" s="5">
        <v>0.185473684210526</v>
      </c>
      <c r="E194" s="3">
        <v>-0.002</v>
      </c>
      <c r="G194" s="3">
        <v>0.011</v>
      </c>
      <c r="I194" s="3">
        <v>-0.028</v>
      </c>
      <c r="J194" s="3">
        <v>0.28500000000000003</v>
      </c>
      <c r="K194" s="6">
        <v>1.29941176470588</v>
      </c>
      <c r="L194" s="3">
        <v>2.158</v>
      </c>
      <c r="M194" s="6"/>
      <c r="O194" s="7"/>
      <c r="Q194" s="4"/>
    </row>
    <row r="195">
      <c r="A195" s="2">
        <v>41275.0</v>
      </c>
      <c r="B195" s="3">
        <v>0.05</v>
      </c>
      <c r="C195" s="5">
        <v>0.204909090909091</v>
      </c>
      <c r="E195" s="3">
        <v>0.08700000000000001</v>
      </c>
      <c r="G195" s="3">
        <v>0.14300000000000002</v>
      </c>
      <c r="I195" s="3">
        <v>0.266</v>
      </c>
      <c r="J195" s="3">
        <v>0.76</v>
      </c>
      <c r="K195" s="6">
        <v>1.51227272727273</v>
      </c>
      <c r="L195" s="3">
        <v>2.373</v>
      </c>
      <c r="M195" s="6"/>
      <c r="O195" s="7"/>
      <c r="Q195" s="4"/>
    </row>
    <row r="196">
      <c r="A196" s="2">
        <v>41306.0</v>
      </c>
      <c r="B196" s="3">
        <v>0.015</v>
      </c>
      <c r="C196" s="5">
        <v>0.22335</v>
      </c>
      <c r="E196" s="3">
        <v>-0.005</v>
      </c>
      <c r="G196" s="3">
        <v>0.013000000000000001</v>
      </c>
      <c r="I196" s="3">
        <v>0.049</v>
      </c>
      <c r="J196" s="3">
        <v>0.438</v>
      </c>
      <c r="K196" s="6">
        <v>1.5435</v>
      </c>
      <c r="L196" s="3">
        <v>2.319</v>
      </c>
      <c r="M196" s="6"/>
      <c r="O196" s="7"/>
      <c r="Q196" s="4"/>
    </row>
    <row r="197">
      <c r="A197" s="2">
        <v>41334.0</v>
      </c>
      <c r="B197" s="3">
        <v>0.0</v>
      </c>
      <c r="C197" s="5">
        <v>0.20605</v>
      </c>
      <c r="E197" s="3">
        <v>0.01</v>
      </c>
      <c r="G197" s="3">
        <v>0.019</v>
      </c>
      <c r="I197" s="3">
        <v>-0.023</v>
      </c>
      <c r="J197" s="3">
        <v>0.306</v>
      </c>
      <c r="K197" s="6">
        <v>1.3545</v>
      </c>
      <c r="L197" s="3">
        <v>2.214</v>
      </c>
      <c r="M197" s="6"/>
      <c r="O197" s="7"/>
      <c r="Q197" s="4"/>
    </row>
    <row r="198">
      <c r="A198" s="2">
        <v>41365.0</v>
      </c>
      <c r="B198" s="3">
        <v>0.016</v>
      </c>
      <c r="C198" s="5">
        <v>0.208904761904762</v>
      </c>
      <c r="E198" s="3">
        <v>0.024</v>
      </c>
      <c r="G198" s="3">
        <v>0.001</v>
      </c>
      <c r="I198" s="3">
        <v>0.007</v>
      </c>
      <c r="J198" s="3">
        <v>0.331</v>
      </c>
      <c r="K198" s="6">
        <v>1.19619047619048</v>
      </c>
      <c r="L198" s="3">
        <v>2.099</v>
      </c>
      <c r="M198" s="6"/>
      <c r="O198" s="7"/>
      <c r="Q198" s="4"/>
    </row>
    <row r="199">
      <c r="A199" s="2">
        <v>41395.0</v>
      </c>
      <c r="B199" s="3">
        <v>-0.002</v>
      </c>
      <c r="C199" s="5">
        <v>0.201227272727273</v>
      </c>
      <c r="E199" s="3">
        <v>0.04</v>
      </c>
      <c r="G199" s="3">
        <v>0.027</v>
      </c>
      <c r="I199" s="3">
        <v>0.077</v>
      </c>
      <c r="J199" s="3">
        <v>0.499</v>
      </c>
      <c r="K199" s="6">
        <v>1.29409090909091</v>
      </c>
      <c r="L199" s="3">
        <v>2.372</v>
      </c>
      <c r="M199" s="6"/>
      <c r="O199" s="7"/>
      <c r="Q199" s="4"/>
    </row>
    <row r="200">
      <c r="A200" s="2">
        <v>41426.0</v>
      </c>
      <c r="B200" s="3">
        <v>0.005</v>
      </c>
      <c r="C200" s="5">
        <v>0.21025</v>
      </c>
      <c r="E200" s="3">
        <v>0.027</v>
      </c>
      <c r="G200" s="3">
        <v>0.133</v>
      </c>
      <c r="I200" s="3">
        <v>0.193</v>
      </c>
      <c r="J200" s="3">
        <v>0.733</v>
      </c>
      <c r="K200" s="6">
        <v>1.5305</v>
      </c>
      <c r="L200" s="3">
        <v>2.481</v>
      </c>
      <c r="M200" s="6"/>
      <c r="O200" s="7"/>
      <c r="Q200" s="4"/>
    </row>
    <row r="201">
      <c r="A201" s="2">
        <v>41456.0</v>
      </c>
      <c r="B201" s="3">
        <v>0.038</v>
      </c>
      <c r="C201" s="5">
        <v>0.221434782608696</v>
      </c>
      <c r="E201" s="3">
        <v>0.056</v>
      </c>
      <c r="G201" s="3">
        <v>0.059000000000000004</v>
      </c>
      <c r="I201" s="3">
        <v>0.151</v>
      </c>
      <c r="J201" s="3">
        <v>0.661</v>
      </c>
      <c r="K201" s="6">
        <v>1.56565217391304</v>
      </c>
      <c r="L201" s="3">
        <v>2.476</v>
      </c>
      <c r="M201" s="6"/>
      <c r="O201" s="7"/>
      <c r="Q201" s="4"/>
    </row>
    <row r="202">
      <c r="A202" s="2">
        <v>41487.0</v>
      </c>
      <c r="B202" s="3">
        <v>0.015</v>
      </c>
      <c r="C202" s="5">
        <v>0.225863636363636</v>
      </c>
      <c r="E202" s="3">
        <v>0.04</v>
      </c>
      <c r="G202" s="3">
        <v>0.109</v>
      </c>
      <c r="I202" s="3">
        <v>0.248</v>
      </c>
      <c r="J202" s="3">
        <v>0.8220000000000001</v>
      </c>
      <c r="K202" s="6">
        <v>1.735</v>
      </c>
      <c r="L202" s="3">
        <v>2.6510000000000002</v>
      </c>
      <c r="M202" s="6"/>
      <c r="O202" s="7"/>
      <c r="Q202" s="4"/>
    </row>
    <row r="203">
      <c r="A203" s="2">
        <v>41518.0</v>
      </c>
      <c r="B203" s="3">
        <v>0.02</v>
      </c>
      <c r="C203" s="5">
        <v>0.223238095238095</v>
      </c>
      <c r="E203" s="3">
        <v>0.038</v>
      </c>
      <c r="G203" s="3">
        <v>0.1</v>
      </c>
      <c r="I203" s="3">
        <v>0.17200000000000001</v>
      </c>
      <c r="J203" s="3">
        <v>0.79</v>
      </c>
      <c r="K203" s="6">
        <v>1.88809523809524</v>
      </c>
      <c r="L203" s="3">
        <v>2.598</v>
      </c>
      <c r="M203" s="6"/>
      <c r="O203" s="7"/>
      <c r="Q203" s="4"/>
    </row>
    <row r="204">
      <c r="A204" s="2">
        <v>41548.0</v>
      </c>
      <c r="B204" s="3">
        <v>0.031</v>
      </c>
      <c r="C204" s="5">
        <v>0.225826086956522</v>
      </c>
      <c r="E204" s="3">
        <v>0.053</v>
      </c>
      <c r="G204" s="3">
        <v>0.059000000000000004</v>
      </c>
      <c r="I204" s="3">
        <v>0.125</v>
      </c>
      <c r="J204" s="3">
        <v>0.663</v>
      </c>
      <c r="K204" s="6">
        <v>1.76217391304348</v>
      </c>
      <c r="L204" s="3">
        <v>2.59</v>
      </c>
      <c r="M204" s="6"/>
      <c r="O204" s="7"/>
      <c r="Q204" s="4"/>
    </row>
    <row r="205">
      <c r="A205" s="2">
        <v>41579.0</v>
      </c>
      <c r="B205" s="3">
        <v>0.07</v>
      </c>
      <c r="C205" s="5">
        <v>0.223380952380952</v>
      </c>
      <c r="E205" s="3">
        <v>0.059000000000000004</v>
      </c>
      <c r="G205" s="3">
        <v>0.109</v>
      </c>
      <c r="I205" s="3">
        <v>0.11900000000000001</v>
      </c>
      <c r="J205" s="3">
        <v>0.654</v>
      </c>
      <c r="K205" s="6">
        <v>1.67714285714286</v>
      </c>
      <c r="L205" s="3">
        <v>2.62</v>
      </c>
      <c r="M205" s="6"/>
      <c r="O205" s="7"/>
      <c r="Q205" s="4"/>
    </row>
    <row r="206">
      <c r="A206" s="2">
        <v>41609.0</v>
      </c>
      <c r="B206" s="3">
        <v>0.112</v>
      </c>
      <c r="C206" s="5">
        <v>0.2735</v>
      </c>
      <c r="E206" s="3">
        <v>0.085</v>
      </c>
      <c r="G206" s="3">
        <v>0.14300000000000002</v>
      </c>
      <c r="I206" s="3">
        <v>0.20700000000000002</v>
      </c>
      <c r="J206" s="3">
        <v>0.927</v>
      </c>
      <c r="K206" s="6">
        <v>1.79777777777778</v>
      </c>
      <c r="L206" s="3">
        <v>2.755</v>
      </c>
      <c r="M206" s="6"/>
      <c r="O206" s="7"/>
      <c r="Q206" s="4"/>
    </row>
    <row r="207">
      <c r="A207" s="2">
        <v>41640.0</v>
      </c>
      <c r="B207" s="3">
        <v>0.10300000000000001</v>
      </c>
      <c r="C207" s="5">
        <v>0.292045454545455</v>
      </c>
      <c r="E207" s="3">
        <v>0.096</v>
      </c>
      <c r="G207" s="3">
        <v>0.08600000000000001</v>
      </c>
      <c r="I207" s="3">
        <v>0.073</v>
      </c>
      <c r="J207" s="3">
        <v>0.651</v>
      </c>
      <c r="K207" s="6">
        <v>1.75590909090909</v>
      </c>
      <c r="L207" s="3">
        <v>2.49</v>
      </c>
      <c r="M207" s="6"/>
      <c r="O207" s="7"/>
      <c r="Q207" s="4"/>
    </row>
    <row r="208">
      <c r="A208" s="2">
        <v>41671.0</v>
      </c>
      <c r="B208" s="3">
        <v>0.081</v>
      </c>
      <c r="C208" s="5">
        <v>0.2881</v>
      </c>
      <c r="E208" s="3">
        <v>0.10400000000000001</v>
      </c>
      <c r="G208" s="3">
        <v>0.134</v>
      </c>
      <c r="I208" s="3">
        <v>0.13</v>
      </c>
      <c r="J208" s="3">
        <v>0.67</v>
      </c>
      <c r="K208" s="6">
        <v>1.5585</v>
      </c>
      <c r="L208" s="3">
        <v>2.478</v>
      </c>
      <c r="M208" s="6"/>
      <c r="O208" s="7"/>
      <c r="Q208" s="4"/>
    </row>
    <row r="209">
      <c r="A209" s="2">
        <v>41699.0</v>
      </c>
      <c r="B209" s="3">
        <v>0.12</v>
      </c>
      <c r="C209" s="5">
        <v>0.305333333333333</v>
      </c>
      <c r="E209" s="3">
        <v>0.148</v>
      </c>
      <c r="G209" s="3">
        <v>0.163</v>
      </c>
      <c r="I209" s="3">
        <v>0.165</v>
      </c>
      <c r="J209" s="3">
        <v>0.633</v>
      </c>
      <c r="K209" s="6">
        <v>1.50857142857143</v>
      </c>
      <c r="L209" s="3">
        <v>2.433</v>
      </c>
      <c r="M209" s="6"/>
      <c r="O209" s="7"/>
      <c r="Q209" s="4"/>
    </row>
    <row r="210">
      <c r="A210" s="2">
        <v>41730.0</v>
      </c>
      <c r="B210" s="3">
        <v>-0.005</v>
      </c>
      <c r="C210" s="5">
        <v>0.32975</v>
      </c>
      <c r="E210" s="3">
        <v>0.114</v>
      </c>
      <c r="G210" s="3">
        <v>0.14200000000000002</v>
      </c>
      <c r="I210" s="3">
        <v>0.14400000000000002</v>
      </c>
      <c r="J210" s="3">
        <v>0.551</v>
      </c>
      <c r="K210" s="6">
        <v>1.4565</v>
      </c>
      <c r="L210" s="3">
        <v>2.343</v>
      </c>
      <c r="M210" s="6"/>
      <c r="O210" s="7"/>
      <c r="Q210" s="4"/>
    </row>
    <row r="211">
      <c r="A211" s="2">
        <v>41760.0</v>
      </c>
      <c r="B211" s="3">
        <v>0.061</v>
      </c>
      <c r="C211" s="5">
        <v>0.324571428571429</v>
      </c>
      <c r="E211" s="3">
        <v>0.079</v>
      </c>
      <c r="G211" s="3">
        <v>0.09</v>
      </c>
      <c r="I211" s="3">
        <v>0.066</v>
      </c>
      <c r="J211" s="3">
        <v>0.428</v>
      </c>
      <c r="K211" s="6">
        <v>1.32714285714286</v>
      </c>
      <c r="L211" s="3">
        <v>2.243</v>
      </c>
      <c r="M211" s="6"/>
      <c r="O211" s="7"/>
      <c r="Q211" s="4"/>
    </row>
    <row r="212">
      <c r="A212" s="2">
        <v>41791.0</v>
      </c>
      <c r="B212" s="3">
        <v>-0.027</v>
      </c>
      <c r="C212" s="5">
        <v>0.241428571428571</v>
      </c>
      <c r="E212" s="3">
        <v>0.043000000000000003</v>
      </c>
      <c r="G212" s="3">
        <v>0.027</v>
      </c>
      <c r="I212" s="3">
        <v>0.031</v>
      </c>
      <c r="J212" s="3">
        <v>0.34900000000000003</v>
      </c>
      <c r="K212" s="6">
        <v>1.26428571428571</v>
      </c>
      <c r="L212" s="3">
        <v>2.173</v>
      </c>
      <c r="M212" s="6"/>
      <c r="O212" s="7"/>
      <c r="Q212" s="4"/>
    </row>
    <row r="213">
      <c r="A213" s="2">
        <v>41821.0</v>
      </c>
      <c r="B213" s="3">
        <v>0.029</v>
      </c>
      <c r="C213" s="5">
        <v>0.20504347826087</v>
      </c>
      <c r="E213" s="3">
        <v>0.026000000000000002</v>
      </c>
      <c r="G213" s="3">
        <v>0.044</v>
      </c>
      <c r="I213" s="3">
        <v>0.038</v>
      </c>
      <c r="J213" s="3">
        <v>0.313</v>
      </c>
      <c r="K213" s="6">
        <v>1.11434782608696</v>
      </c>
      <c r="L213" s="3">
        <v>2.064</v>
      </c>
      <c r="M213" s="6"/>
      <c r="O213" s="7"/>
      <c r="Q213" s="4"/>
    </row>
    <row r="214">
      <c r="A214" s="2">
        <v>41852.0</v>
      </c>
      <c r="B214" s="3">
        <v>-0.025</v>
      </c>
      <c r="C214" s="5">
        <v>0.191571428571429</v>
      </c>
      <c r="E214" s="3">
        <v>-0.01</v>
      </c>
      <c r="G214" s="3">
        <v>-0.011</v>
      </c>
      <c r="I214" s="3">
        <v>-0.029</v>
      </c>
      <c r="J214" s="3">
        <v>0.17400000000000002</v>
      </c>
      <c r="K214" s="6">
        <v>0.956190476190476</v>
      </c>
      <c r="L214" s="3">
        <v>1.728</v>
      </c>
      <c r="M214" s="6"/>
      <c r="O214" s="7"/>
      <c r="Q214" s="4"/>
    </row>
    <row r="215">
      <c r="A215" s="2">
        <v>41883.0</v>
      </c>
      <c r="B215" s="3">
        <v>-0.073</v>
      </c>
      <c r="C215" s="5">
        <v>0.0970909090909091</v>
      </c>
      <c r="E215" s="3">
        <v>-0.025</v>
      </c>
      <c r="G215" s="3">
        <v>-0.051000000000000004</v>
      </c>
      <c r="I215" s="3">
        <v>-0.075</v>
      </c>
      <c r="J215" s="3">
        <v>0.147</v>
      </c>
      <c r="K215" s="6">
        <v>0.921363636363636</v>
      </c>
      <c r="L215" s="3">
        <v>1.844</v>
      </c>
      <c r="M215" s="6"/>
      <c r="O215" s="7"/>
      <c r="Q215" s="4"/>
    </row>
    <row r="216">
      <c r="A216" s="2">
        <v>41913.0</v>
      </c>
      <c r="B216" s="3">
        <v>-0.137</v>
      </c>
      <c r="C216" s="5">
        <v>0.0826086956521739</v>
      </c>
      <c r="E216" s="3">
        <v>-0.058</v>
      </c>
      <c r="G216" s="3">
        <v>-0.056</v>
      </c>
      <c r="I216" s="3">
        <v>-0.056</v>
      </c>
      <c r="J216" s="3">
        <v>0.128</v>
      </c>
      <c r="K216" s="6">
        <v>0.790909090909091</v>
      </c>
      <c r="L216" s="3">
        <v>1.727</v>
      </c>
      <c r="M216" s="6"/>
      <c r="O216" s="7"/>
      <c r="Q216" s="4"/>
    </row>
    <row r="217">
      <c r="A217" s="2">
        <v>41944.0</v>
      </c>
      <c r="B217" s="3">
        <v>-0.08600000000000001</v>
      </c>
      <c r="C217" s="5">
        <v>0.0809</v>
      </c>
      <c r="E217" s="3">
        <v>-0.058</v>
      </c>
      <c r="G217" s="3">
        <v>-0.031</v>
      </c>
      <c r="I217" s="3">
        <v>-0.032</v>
      </c>
      <c r="J217" s="3">
        <v>0.114</v>
      </c>
      <c r="K217" s="6">
        <v>0.719</v>
      </c>
      <c r="L217" s="3">
        <v>1.564</v>
      </c>
      <c r="M217" s="6"/>
      <c r="O217" s="7"/>
      <c r="Q217" s="4"/>
    </row>
    <row r="218">
      <c r="A218" s="2">
        <v>41974.0</v>
      </c>
      <c r="B218" s="3">
        <v>-0.252</v>
      </c>
      <c r="C218" s="5">
        <v>0.0809047619047619</v>
      </c>
      <c r="E218" s="3">
        <v>-0.062</v>
      </c>
      <c r="G218" s="3">
        <v>-0.079</v>
      </c>
      <c r="I218" s="3">
        <v>-0.105</v>
      </c>
      <c r="J218" s="3">
        <v>0.014</v>
      </c>
      <c r="K218" s="6">
        <v>0.588947368421053</v>
      </c>
      <c r="L218" s="3">
        <v>1.357</v>
      </c>
      <c r="M218" s="6"/>
      <c r="O218" s="7"/>
      <c r="Q218" s="4"/>
    </row>
    <row r="219">
      <c r="A219" s="2">
        <v>42005.0</v>
      </c>
      <c r="B219" s="3">
        <v>-0.17200000000000001</v>
      </c>
      <c r="C219" s="5">
        <v>0.0626666666666667</v>
      </c>
      <c r="E219" s="3">
        <v>-0.109</v>
      </c>
      <c r="G219" s="3">
        <v>-0.14300000000000002</v>
      </c>
      <c r="I219" s="3">
        <v>-0.184</v>
      </c>
      <c r="J219" s="3">
        <v>-0.041</v>
      </c>
      <c r="K219" s="6">
        <v>0.39</v>
      </c>
      <c r="L219" s="3">
        <v>0.905</v>
      </c>
      <c r="M219" s="6"/>
      <c r="O219" s="7"/>
      <c r="Q219" s="4"/>
    </row>
    <row r="220">
      <c r="A220" s="2">
        <v>42036.0</v>
      </c>
      <c r="B220" s="3">
        <v>-0.213</v>
      </c>
      <c r="C220" s="5">
        <v>0.0482</v>
      </c>
      <c r="E220" s="3">
        <v>-0.184</v>
      </c>
      <c r="G220" s="3">
        <v>-0.186</v>
      </c>
      <c r="I220" s="3">
        <v>-0.22</v>
      </c>
      <c r="J220" s="3">
        <v>-0.08700000000000001</v>
      </c>
      <c r="K220" s="6">
        <v>0.302</v>
      </c>
      <c r="L220" s="3">
        <v>0.9590000000000001</v>
      </c>
      <c r="M220" s="6"/>
      <c r="O220" s="7"/>
      <c r="Q220" s="4"/>
    </row>
    <row r="221">
      <c r="A221" s="2">
        <v>42064.0</v>
      </c>
      <c r="B221" s="3">
        <v>-0.243</v>
      </c>
      <c r="C221" s="5">
        <v>0.0271818181818182</v>
      </c>
      <c r="E221" s="3">
        <v>-0.215</v>
      </c>
      <c r="G221" s="3">
        <v>-0.227</v>
      </c>
      <c r="I221" s="3">
        <v>-0.247</v>
      </c>
      <c r="J221" s="3">
        <v>-0.101</v>
      </c>
      <c r="K221" s="6">
        <v>0.227272727272727</v>
      </c>
      <c r="L221" s="3">
        <v>0.578</v>
      </c>
      <c r="M221" s="6"/>
      <c r="O221" s="7"/>
      <c r="Q221" s="4"/>
    </row>
    <row r="222">
      <c r="A222" s="2">
        <v>42095.0</v>
      </c>
      <c r="B222" s="3">
        <v>-0.372</v>
      </c>
      <c r="C222" s="5">
        <v>0.0047</v>
      </c>
      <c r="E222" s="3">
        <v>-0.188</v>
      </c>
      <c r="G222" s="3">
        <v>-0.248</v>
      </c>
      <c r="I222" s="3">
        <v>-0.224</v>
      </c>
      <c r="J222" s="3">
        <v>0.008</v>
      </c>
      <c r="K222" s="6">
        <v>0.122</v>
      </c>
      <c r="L222" s="3">
        <v>0.8320000000000001</v>
      </c>
      <c r="M222" s="6"/>
      <c r="O222" s="7"/>
      <c r="Q222" s="4"/>
    </row>
    <row r="223">
      <c r="A223" s="2">
        <v>42125.0</v>
      </c>
      <c r="B223" s="3">
        <v>-0.272</v>
      </c>
      <c r="C223" s="5">
        <v>-0.0103684210526316</v>
      </c>
      <c r="E223" s="3">
        <v>-0.246</v>
      </c>
      <c r="G223" s="3">
        <v>-0.248</v>
      </c>
      <c r="I223" s="3">
        <v>-0.22</v>
      </c>
      <c r="J223" s="3">
        <v>0.001</v>
      </c>
      <c r="K223" s="6">
        <v>0.55578947368421</v>
      </c>
      <c r="L223" s="3">
        <v>1.074</v>
      </c>
      <c r="M223" s="6"/>
      <c r="O223" s="7"/>
      <c r="Q223" s="4"/>
    </row>
    <row r="224">
      <c r="A224" s="2">
        <v>42156.0</v>
      </c>
      <c r="B224" s="3">
        <v>-0.112</v>
      </c>
      <c r="C224" s="5">
        <v>-0.0139090909090909</v>
      </c>
      <c r="E224" s="3">
        <v>-0.256</v>
      </c>
      <c r="G224" s="3">
        <v>-0.242</v>
      </c>
      <c r="I224" s="3">
        <v>-0.222</v>
      </c>
      <c r="J224" s="3">
        <v>0.081</v>
      </c>
      <c r="K224" s="6">
        <v>0.792727272727273</v>
      </c>
      <c r="L224" s="3">
        <v>1.549</v>
      </c>
      <c r="M224" s="6"/>
      <c r="O224" s="7"/>
      <c r="Q224" s="4"/>
    </row>
    <row r="225">
      <c r="A225" s="2">
        <v>42186.0</v>
      </c>
      <c r="B225" s="3">
        <v>-0.28200000000000003</v>
      </c>
      <c r="C225" s="5">
        <v>-0.0187391304347826</v>
      </c>
      <c r="E225" s="3">
        <v>-0.23600000000000002</v>
      </c>
      <c r="G225" s="3">
        <v>-0.244</v>
      </c>
      <c r="I225" s="3">
        <v>-0.227</v>
      </c>
      <c r="J225" s="3">
        <v>0.048</v>
      </c>
      <c r="K225" s="6">
        <v>0.71</v>
      </c>
      <c r="L225" s="3">
        <v>1.324</v>
      </c>
      <c r="M225" s="6"/>
      <c r="O225" s="7"/>
      <c r="Q225" s="4"/>
    </row>
    <row r="226">
      <c r="A226" s="2">
        <v>42217.0</v>
      </c>
      <c r="B226" s="3">
        <v>-0.296</v>
      </c>
      <c r="C226" s="5">
        <v>-0.0276666666666667</v>
      </c>
      <c r="E226" s="3">
        <v>-0.20600000000000002</v>
      </c>
      <c r="G226" s="3">
        <v>-0.222</v>
      </c>
      <c r="I226" s="3">
        <v>-0.194</v>
      </c>
      <c r="J226" s="3">
        <v>0.132</v>
      </c>
      <c r="K226" s="6">
        <v>0.608571428571429</v>
      </c>
      <c r="L226" s="3">
        <v>1.51</v>
      </c>
      <c r="M226" s="6"/>
      <c r="O226" s="7"/>
      <c r="Q226" s="4"/>
    </row>
    <row r="227">
      <c r="A227" s="2">
        <v>42248.0</v>
      </c>
      <c r="B227" s="3">
        <v>-0.319</v>
      </c>
      <c r="C227" s="5">
        <v>-0.0370454545454546</v>
      </c>
      <c r="E227" s="3">
        <v>-0.301</v>
      </c>
      <c r="G227" s="3">
        <v>-0.243</v>
      </c>
      <c r="I227" s="3">
        <v>-0.247</v>
      </c>
      <c r="J227" s="3">
        <v>0.002</v>
      </c>
      <c r="K227" s="6">
        <v>0.654090909090909</v>
      </c>
      <c r="L227" s="3">
        <v>1.33</v>
      </c>
      <c r="M227" s="6"/>
      <c r="O227" s="7"/>
      <c r="Q227" s="4"/>
    </row>
    <row r="228">
      <c r="A228" s="2">
        <v>42278.0</v>
      </c>
      <c r="B228" s="3">
        <v>-0.375</v>
      </c>
      <c r="C228" s="5">
        <v>-0.0535909090909091</v>
      </c>
      <c r="E228" s="3">
        <v>-0.33</v>
      </c>
      <c r="G228" s="3">
        <v>-0.299</v>
      </c>
      <c r="I228" s="3">
        <v>-0.312</v>
      </c>
      <c r="J228" s="3">
        <v>-0.075</v>
      </c>
      <c r="K228" s="6">
        <v>0.518181818181818</v>
      </c>
      <c r="L228" s="3">
        <v>1.262</v>
      </c>
      <c r="M228" s="6"/>
      <c r="O228" s="7"/>
      <c r="Q228" s="4"/>
    </row>
    <row r="229">
      <c r="A229" s="2">
        <v>42309.0</v>
      </c>
      <c r="B229" s="3">
        <v>-0.391</v>
      </c>
      <c r="C229" s="5">
        <v>-0.0876190476190476</v>
      </c>
      <c r="E229" s="3">
        <v>-0.419</v>
      </c>
      <c r="G229" s="3">
        <v>-0.364</v>
      </c>
      <c r="I229" s="3">
        <v>-0.41400000000000003</v>
      </c>
      <c r="J229" s="3">
        <v>-0.182</v>
      </c>
      <c r="K229" s="6">
        <v>0.516190476190476</v>
      </c>
      <c r="L229" s="3">
        <v>1.338</v>
      </c>
      <c r="M229" s="6"/>
      <c r="O229" s="7"/>
      <c r="Q229" s="4"/>
    </row>
    <row r="230">
      <c r="A230" s="2">
        <v>42339.0</v>
      </c>
      <c r="B230" s="3">
        <v>-0.604</v>
      </c>
      <c r="C230" s="5">
        <v>-0.126318181818182</v>
      </c>
      <c r="E230" s="3">
        <v>-0.33</v>
      </c>
      <c r="G230" s="3">
        <v>-0.374</v>
      </c>
      <c r="I230" s="3">
        <v>-0.34</v>
      </c>
      <c r="J230" s="3">
        <v>-0.038</v>
      </c>
      <c r="K230" s="6">
        <v>0.5455</v>
      </c>
      <c r="L230" s="3">
        <v>1.491</v>
      </c>
      <c r="M230" s="6"/>
      <c r="O230" s="7"/>
      <c r="Q230" s="4"/>
    </row>
    <row r="231">
      <c r="A231" s="2">
        <v>42370.0</v>
      </c>
      <c r="B231" s="3">
        <v>-0.395</v>
      </c>
      <c r="C231" s="5">
        <v>-0.14615</v>
      </c>
      <c r="E231" s="3">
        <v>-0.439</v>
      </c>
      <c r="G231" s="3">
        <v>-0.449</v>
      </c>
      <c r="I231" s="3">
        <v>-0.484</v>
      </c>
      <c r="J231" s="3">
        <v>-0.303</v>
      </c>
      <c r="K231" s="6">
        <v>0.4305</v>
      </c>
      <c r="L231" s="3">
        <v>1.062</v>
      </c>
      <c r="M231" s="6"/>
      <c r="O231" s="7"/>
      <c r="P231" s="6"/>
      <c r="Q231" s="4"/>
    </row>
    <row r="232">
      <c r="A232" s="2">
        <v>42401.0</v>
      </c>
      <c r="B232" s="3">
        <v>-0.547</v>
      </c>
      <c r="C232" s="5">
        <v>-0.183571428571429</v>
      </c>
      <c r="E232" s="3">
        <v>-0.427</v>
      </c>
      <c r="G232" s="3">
        <v>-0.501</v>
      </c>
      <c r="I232" s="3">
        <v>-0.5700000000000001</v>
      </c>
      <c r="J232" s="3">
        <v>-0.403</v>
      </c>
      <c r="K232" s="6">
        <v>0.172857142857143</v>
      </c>
      <c r="L232" s="3">
        <v>0.8300000000000001</v>
      </c>
      <c r="M232" s="6"/>
      <c r="O232" s="7"/>
      <c r="Q232" s="4"/>
    </row>
    <row r="233">
      <c r="A233" s="2">
        <v>42430.0</v>
      </c>
      <c r="B233" s="3">
        <v>-0.559</v>
      </c>
      <c r="C233" s="5">
        <v>-0.22852380952381</v>
      </c>
      <c r="E233" s="3">
        <v>-0.466</v>
      </c>
      <c r="G233" s="3">
        <v>-0.455</v>
      </c>
      <c r="I233" s="3">
        <v>-0.485</v>
      </c>
      <c r="J233" s="3">
        <v>-0.326</v>
      </c>
      <c r="K233" s="6">
        <v>0.171428571428571</v>
      </c>
      <c r="L233" s="3">
        <v>0.8290000000000001</v>
      </c>
      <c r="M233" s="6"/>
      <c r="O233" s="7"/>
      <c r="Q233" s="4"/>
    </row>
    <row r="234">
      <c r="A234" s="2">
        <v>42461.0</v>
      </c>
      <c r="B234" s="3">
        <v>-0.559</v>
      </c>
      <c r="C234" s="5">
        <v>-0.249190476190476</v>
      </c>
      <c r="E234" s="3">
        <v>-0.558</v>
      </c>
      <c r="G234" s="3">
        <v>-0.528</v>
      </c>
      <c r="I234" s="3">
        <v>-0.47600000000000003</v>
      </c>
      <c r="J234" s="3">
        <v>-0.281</v>
      </c>
      <c r="K234" s="6">
        <v>0.134285714285714</v>
      </c>
      <c r="L234" s="3">
        <v>1.0190000000000001</v>
      </c>
      <c r="M234" s="6"/>
      <c r="O234" s="7"/>
      <c r="Q234" s="4"/>
    </row>
    <row r="235">
      <c r="A235" s="2">
        <v>42491.0</v>
      </c>
      <c r="B235" s="3">
        <v>-0.5640000000000001</v>
      </c>
      <c r="C235" s="5">
        <v>-0.257181818181818</v>
      </c>
      <c r="E235" s="3">
        <v>-0.5680000000000001</v>
      </c>
      <c r="G235" s="3">
        <v>-0.539</v>
      </c>
      <c r="I235" s="3">
        <v>-0.509</v>
      </c>
      <c r="J235" s="3">
        <v>-0.367</v>
      </c>
      <c r="K235" s="6">
        <v>0.132857142857143</v>
      </c>
      <c r="L235" s="3">
        <v>0.858</v>
      </c>
      <c r="M235" s="6"/>
      <c r="O235" s="7"/>
      <c r="Q235" s="4"/>
    </row>
    <row r="236">
      <c r="A236" s="2">
        <v>42522.0</v>
      </c>
      <c r="B236" s="3">
        <v>-0.649</v>
      </c>
      <c r="C236" s="5">
        <v>-0.267909090909091</v>
      </c>
      <c r="E236" s="3">
        <v>-0.647</v>
      </c>
      <c r="G236" s="3">
        <v>-0.613</v>
      </c>
      <c r="I236" s="3">
        <v>-0.649</v>
      </c>
      <c r="J236" s="3">
        <v>-0.558</v>
      </c>
      <c r="K236" s="6">
        <v>-0.0168181818181818</v>
      </c>
      <c r="L236" s="3">
        <v>0.37</v>
      </c>
      <c r="M236" s="6"/>
      <c r="O236" s="7"/>
      <c r="Q236" s="4"/>
    </row>
    <row r="237">
      <c r="A237" s="2">
        <v>42552.0</v>
      </c>
      <c r="B237" s="3">
        <v>-0.737</v>
      </c>
      <c r="C237" s="5">
        <v>-0.294523809523809</v>
      </c>
      <c r="E237" s="3">
        <v>-0.605</v>
      </c>
      <c r="G237" s="3">
        <v>-0.623</v>
      </c>
      <c r="I237" s="3">
        <v>-0.626</v>
      </c>
      <c r="J237" s="3">
        <v>-0.527</v>
      </c>
      <c r="K237" s="6">
        <v>-0.154285714285714</v>
      </c>
      <c r="L237" s="3">
        <v>0.338</v>
      </c>
      <c r="M237" s="6"/>
      <c r="O237" s="7"/>
      <c r="Q237" s="4"/>
    </row>
    <row r="238">
      <c r="A238" s="2">
        <v>42583.0</v>
      </c>
      <c r="B238" s="3">
        <v>-0.809</v>
      </c>
      <c r="C238" s="5">
        <v>-0.298217391304348</v>
      </c>
      <c r="E238" s="3">
        <v>-0.625</v>
      </c>
      <c r="G238" s="3">
        <v>-0.594</v>
      </c>
      <c r="I238" s="3">
        <v>-0.618</v>
      </c>
      <c r="J238" s="3">
        <v>-0.502</v>
      </c>
      <c r="K238" s="6">
        <v>-0.131739130434783</v>
      </c>
      <c r="L238" s="3">
        <v>0.458</v>
      </c>
      <c r="M238" s="6"/>
      <c r="O238" s="7"/>
      <c r="Q238" s="4"/>
    </row>
    <row r="239">
      <c r="A239" s="2">
        <v>42614.0</v>
      </c>
      <c r="B239" s="3">
        <v>-0.785</v>
      </c>
      <c r="C239" s="5">
        <v>-0.301636363636364</v>
      </c>
      <c r="E239" s="3">
        <v>-0.657</v>
      </c>
      <c r="G239" s="3">
        <v>-0.6950000000000001</v>
      </c>
      <c r="I239" s="3">
        <v>-0.6880000000000001</v>
      </c>
      <c r="J239" s="3">
        <v>-0.5680000000000001</v>
      </c>
      <c r="K239" s="6">
        <v>-0.0840909090909091</v>
      </c>
      <c r="L239" s="3">
        <v>0.448</v>
      </c>
      <c r="M239" s="6"/>
      <c r="O239" s="7"/>
      <c r="Q239" s="4"/>
    </row>
    <row r="240">
      <c r="A240" s="2">
        <v>42644.0</v>
      </c>
      <c r="B240" s="3">
        <v>-0.749</v>
      </c>
      <c r="C240" s="5">
        <v>-0.309</v>
      </c>
      <c r="E240" s="3">
        <v>-0.742</v>
      </c>
      <c r="G240" s="3">
        <v>-0.7010000000000001</v>
      </c>
      <c r="I240" s="3">
        <v>-0.618</v>
      </c>
      <c r="J240" s="3">
        <v>-0.399</v>
      </c>
      <c r="K240" s="6">
        <v>0.002</v>
      </c>
      <c r="L240" s="3">
        <v>0.789</v>
      </c>
      <c r="M240" s="6"/>
      <c r="O240" s="7"/>
      <c r="Q240" s="4"/>
    </row>
    <row r="241">
      <c r="A241" s="2">
        <v>42675.0</v>
      </c>
      <c r="B241" s="3">
        <v>-0.774</v>
      </c>
      <c r="C241" s="5">
        <v>-0.312681818181818</v>
      </c>
      <c r="E241" s="3">
        <v>-0.78</v>
      </c>
      <c r="G241" s="3">
        <v>-0.791</v>
      </c>
      <c r="I241" s="3">
        <v>-0.728</v>
      </c>
      <c r="J241" s="3">
        <v>-0.428</v>
      </c>
      <c r="K241" s="6">
        <v>0.189090909090909</v>
      </c>
      <c r="L241" s="3">
        <v>0.9430000000000001</v>
      </c>
      <c r="M241" s="6"/>
      <c r="O241" s="7"/>
      <c r="Q241" s="4"/>
    </row>
    <row r="242">
      <c r="A242" s="2">
        <v>42705.0</v>
      </c>
      <c r="B242" s="3">
        <v>-0.93</v>
      </c>
      <c r="C242" s="5">
        <v>-0.315761904761905</v>
      </c>
      <c r="E242" s="3">
        <v>-0.8270000000000001</v>
      </c>
      <c r="G242" s="3">
        <v>-0.845</v>
      </c>
      <c r="I242" s="3">
        <v>-0.782</v>
      </c>
      <c r="J242" s="3">
        <v>-0.536</v>
      </c>
      <c r="K242" s="6">
        <v>0.251904761904762</v>
      </c>
      <c r="L242" s="3">
        <v>0.9530000000000001</v>
      </c>
      <c r="M242" s="6"/>
      <c r="O242" s="7"/>
      <c r="Q242" s="4"/>
    </row>
    <row r="243">
      <c r="A243" s="2">
        <v>42736.0</v>
      </c>
      <c r="B243" s="3">
        <v>-0.8180000000000001</v>
      </c>
      <c r="C243" s="5">
        <v>-0.325545454545455</v>
      </c>
      <c r="E243" s="3">
        <v>-0.877</v>
      </c>
      <c r="G243" s="3">
        <v>-0.708</v>
      </c>
      <c r="I243" s="3">
        <v>-0.6980000000000001</v>
      </c>
      <c r="J243" s="3">
        <v>-0.401</v>
      </c>
      <c r="K243" s="6">
        <v>0.250909090909091</v>
      </c>
      <c r="L243" s="3">
        <v>1.157</v>
      </c>
      <c r="M243" s="6"/>
      <c r="O243" s="7"/>
      <c r="Q243" s="4"/>
    </row>
    <row r="244">
      <c r="A244" s="2">
        <v>42767.0</v>
      </c>
      <c r="B244" s="3">
        <v>-0.896</v>
      </c>
      <c r="C244" s="5">
        <v>-0.3286</v>
      </c>
      <c r="E244" s="3">
        <v>-0.801</v>
      </c>
      <c r="G244" s="3">
        <v>-0.896</v>
      </c>
      <c r="I244" s="3">
        <v>-0.896</v>
      </c>
      <c r="J244" s="3">
        <v>-0.5700000000000001</v>
      </c>
      <c r="K244" s="6">
        <v>0.258</v>
      </c>
      <c r="L244" s="3">
        <v>0.994</v>
      </c>
      <c r="M244" s="6"/>
      <c r="O244" s="7"/>
      <c r="Q244" s="4"/>
    </row>
    <row r="245">
      <c r="A245" s="2">
        <v>42795.0</v>
      </c>
      <c r="B245" s="3">
        <v>-0.894</v>
      </c>
      <c r="C245" s="5">
        <v>-0.329347826086957</v>
      </c>
      <c r="E245" s="3">
        <v>-0.864</v>
      </c>
      <c r="G245" s="3">
        <v>-0.736</v>
      </c>
      <c r="I245" s="3">
        <v>-0.74</v>
      </c>
      <c r="J245" s="3">
        <v>-0.381</v>
      </c>
      <c r="K245" s="6">
        <v>0.348260869565217</v>
      </c>
      <c r="L245" s="3">
        <v>1.108</v>
      </c>
      <c r="M245" s="6"/>
      <c r="O245" s="7"/>
      <c r="Q245" s="4"/>
    </row>
    <row r="246">
      <c r="A246" s="2">
        <v>42826.0</v>
      </c>
      <c r="B246" s="3">
        <v>-0.905</v>
      </c>
      <c r="C246" s="5">
        <v>-0.330388888888889</v>
      </c>
      <c r="E246" s="3">
        <v>-0.805</v>
      </c>
      <c r="G246" s="3">
        <v>-0.74</v>
      </c>
      <c r="I246" s="3">
        <v>-0.729</v>
      </c>
      <c r="J246" s="3">
        <v>-0.389</v>
      </c>
      <c r="K246" s="6">
        <v>0.225555555555556</v>
      </c>
      <c r="L246" s="3">
        <v>1.102</v>
      </c>
      <c r="M246" s="6"/>
      <c r="O246" s="7"/>
      <c r="Q246" s="4"/>
    </row>
    <row r="247">
      <c r="A247" s="2">
        <v>42856.0</v>
      </c>
      <c r="B247" s="3">
        <v>-0.9</v>
      </c>
      <c r="C247" s="5">
        <v>-0.329454545454545</v>
      </c>
      <c r="E247" s="3">
        <v>-0.716</v>
      </c>
      <c r="G247" s="3">
        <v>-0.743</v>
      </c>
      <c r="I247" s="3">
        <v>-0.716</v>
      </c>
      <c r="J247" s="3">
        <v>-0.428</v>
      </c>
      <c r="K247" s="6">
        <v>0.336363636363636</v>
      </c>
      <c r="L247" s="3">
        <v>1.159</v>
      </c>
      <c r="M247" s="6"/>
      <c r="O247" s="7"/>
      <c r="Q247" s="4"/>
    </row>
    <row r="248">
      <c r="A248" s="2">
        <v>42887.0</v>
      </c>
      <c r="B248" s="3">
        <v>-0.768</v>
      </c>
      <c r="C248" s="5">
        <v>-0.33</v>
      </c>
      <c r="E248" s="3">
        <v>-0.738</v>
      </c>
      <c r="G248" s="3">
        <v>-0.661</v>
      </c>
      <c r="I248" s="3">
        <v>-0.5730000000000001</v>
      </c>
      <c r="J248" s="3">
        <v>-0.221</v>
      </c>
      <c r="K248" s="6">
        <v>0.25047619047619</v>
      </c>
      <c r="L248" s="3">
        <v>1.245</v>
      </c>
      <c r="M248" s="6"/>
      <c r="O248" s="7"/>
      <c r="Q248" s="4"/>
    </row>
    <row r="249">
      <c r="A249" s="2">
        <v>42917.0</v>
      </c>
      <c r="B249" s="3">
        <v>-0.737</v>
      </c>
      <c r="C249" s="5">
        <v>-0.330428571428571</v>
      </c>
      <c r="E249" s="3">
        <v>-0.6950000000000001</v>
      </c>
      <c r="G249" s="3">
        <v>-0.666</v>
      </c>
      <c r="I249" s="3">
        <v>-0.68</v>
      </c>
      <c r="J249" s="3">
        <v>-0.179</v>
      </c>
      <c r="K249" s="6">
        <v>0.455714285714286</v>
      </c>
      <c r="L249" s="3">
        <v>1.3</v>
      </c>
      <c r="M249" s="6"/>
      <c r="O249" s="7"/>
      <c r="Q249" s="4"/>
    </row>
    <row r="250">
      <c r="A250" s="2">
        <v>42948.0</v>
      </c>
      <c r="B250" s="3">
        <v>-0.726</v>
      </c>
      <c r="C250" s="5">
        <v>-0.329086956521739</v>
      </c>
      <c r="E250" s="3">
        <v>-0.761</v>
      </c>
      <c r="G250" s="3">
        <v>-0.732</v>
      </c>
      <c r="I250" s="3">
        <v>-0.733</v>
      </c>
      <c r="J250" s="3">
        <v>-0.34</v>
      </c>
      <c r="K250" s="6">
        <v>0.346086956521739</v>
      </c>
      <c r="L250" s="3">
        <v>1.12</v>
      </c>
      <c r="M250" s="6"/>
      <c r="O250" s="7"/>
      <c r="Q250" s="4"/>
    </row>
    <row r="251">
      <c r="A251" s="2">
        <v>42979.0</v>
      </c>
      <c r="B251" s="3">
        <v>-0.73</v>
      </c>
      <c r="C251" s="5">
        <v>-0.329380952380952</v>
      </c>
      <c r="E251" s="3">
        <v>-0.846</v>
      </c>
      <c r="G251" s="3">
        <v>-0.738</v>
      </c>
      <c r="I251" s="3">
        <v>-0.681</v>
      </c>
      <c r="J251" s="3">
        <v>-0.269</v>
      </c>
      <c r="K251" s="6">
        <v>0.347142857142857</v>
      </c>
      <c r="L251" s="3">
        <v>1.246</v>
      </c>
      <c r="M251" s="6"/>
      <c r="O251" s="7"/>
      <c r="Q251" s="4"/>
    </row>
    <row r="252">
      <c r="A252" s="2">
        <v>43009.0</v>
      </c>
      <c r="B252" s="3">
        <v>-0.834</v>
      </c>
      <c r="C252" s="5">
        <v>-0.329545454545455</v>
      </c>
      <c r="E252" s="3">
        <v>-0.755</v>
      </c>
      <c r="G252" s="3">
        <v>-0.757</v>
      </c>
      <c r="I252" s="3">
        <v>-0.75</v>
      </c>
      <c r="J252" s="3">
        <v>-0.34900000000000003</v>
      </c>
      <c r="K252" s="6">
        <v>0.3725</v>
      </c>
      <c r="L252" s="3">
        <v>1.227</v>
      </c>
      <c r="M252" s="6"/>
      <c r="O252" s="7"/>
      <c r="Q252" s="4"/>
    </row>
    <row r="253">
      <c r="A253" s="2">
        <v>43040.0</v>
      </c>
      <c r="B253" s="3">
        <v>-0.912</v>
      </c>
      <c r="C253" s="5">
        <v>-0.329</v>
      </c>
      <c r="E253" s="3">
        <v>-0.78</v>
      </c>
      <c r="G253" s="3">
        <v>-0.732</v>
      </c>
      <c r="I253" s="3">
        <v>-0.684</v>
      </c>
      <c r="J253" s="3">
        <v>-0.307</v>
      </c>
      <c r="K253" s="6">
        <v>0.308181818181818</v>
      </c>
      <c r="L253" s="3">
        <v>1.194</v>
      </c>
      <c r="M253" s="6"/>
      <c r="O253" s="7"/>
      <c r="Q253" s="4"/>
    </row>
    <row r="254">
      <c r="A254" s="2">
        <v>43070.0</v>
      </c>
      <c r="B254" s="3">
        <v>-0.803</v>
      </c>
      <c r="C254" s="5">
        <v>-0.327894736842105</v>
      </c>
      <c r="E254" s="3">
        <v>-0.84</v>
      </c>
      <c r="G254" s="3">
        <v>-0.716</v>
      </c>
      <c r="I254" s="3">
        <v>-0.632</v>
      </c>
      <c r="J254" s="3">
        <v>-0.202</v>
      </c>
      <c r="K254" s="6">
        <v>0.296842105263158</v>
      </c>
      <c r="L254" s="3">
        <v>1.2650000000000001</v>
      </c>
      <c r="M254" s="6"/>
      <c r="O254" s="7"/>
      <c r="Q254" s="4"/>
    </row>
    <row r="255">
      <c r="A255" s="2">
        <v>43101.0</v>
      </c>
      <c r="B255" s="3">
        <v>-0.683</v>
      </c>
      <c r="C255" s="5">
        <v>-0.328454545454546</v>
      </c>
      <c r="E255" s="3">
        <v>-0.717</v>
      </c>
      <c r="G255" s="3">
        <v>-0.61</v>
      </c>
      <c r="I255" s="3">
        <v>-0.529</v>
      </c>
      <c r="J255" s="3">
        <v>-0.004</v>
      </c>
      <c r="K255" s="6">
        <v>0.474545454545455</v>
      </c>
      <c r="L255" s="3">
        <v>1.33</v>
      </c>
      <c r="M255" s="6"/>
      <c r="O255" s="7"/>
    </row>
    <row r="256">
      <c r="A256" s="2">
        <v>43132.0</v>
      </c>
      <c r="B256" s="3">
        <v>-0.7000000000000001</v>
      </c>
      <c r="C256" s="5">
        <v>-0.3285</v>
      </c>
      <c r="E256" s="3">
        <v>-0.634</v>
      </c>
      <c r="G256" s="3">
        <v>-0.643</v>
      </c>
      <c r="I256" s="3">
        <v>-0.534</v>
      </c>
      <c r="J256" s="3">
        <v>0.024</v>
      </c>
      <c r="K256" s="6">
        <v>0.659</v>
      </c>
      <c r="L256" s="3">
        <v>1.304</v>
      </c>
      <c r="M256" s="6"/>
      <c r="O256" s="7"/>
    </row>
    <row r="257">
      <c r="A257" s="2">
        <v>43160.0</v>
      </c>
      <c r="B257" s="3">
        <v>-0.786</v>
      </c>
      <c r="C257" s="5">
        <v>-0.327904761904762</v>
      </c>
      <c r="E257" s="3">
        <v>-0.67</v>
      </c>
      <c r="G257" s="3">
        <v>-0.674</v>
      </c>
      <c r="I257" s="3">
        <v>-0.588</v>
      </c>
      <c r="J257" s="3">
        <v>-0.10300000000000001</v>
      </c>
      <c r="K257" s="6">
        <v>0.52952380952381</v>
      </c>
      <c r="L257" s="3">
        <v>1.158</v>
      </c>
      <c r="M257" s="6"/>
      <c r="O257" s="7"/>
    </row>
    <row r="258">
      <c r="A258" s="2">
        <v>43191.0</v>
      </c>
      <c r="B258" s="3">
        <v>-0.676</v>
      </c>
      <c r="C258" s="5">
        <v>-0.32845</v>
      </c>
      <c r="E258" s="3">
        <v>-0.661</v>
      </c>
      <c r="G258" s="3">
        <v>-0.637</v>
      </c>
      <c r="I258" s="3">
        <v>-0.5730000000000001</v>
      </c>
      <c r="J258" s="3">
        <v>-0.059000000000000004</v>
      </c>
      <c r="K258" s="6">
        <v>0.48</v>
      </c>
      <c r="L258" s="3">
        <v>1.234</v>
      </c>
      <c r="M258" s="6"/>
      <c r="O258" s="7"/>
    </row>
    <row r="259">
      <c r="A259" s="2">
        <v>43221.0</v>
      </c>
      <c r="B259" s="3">
        <v>-0.644</v>
      </c>
      <c r="C259" s="5">
        <v>-0.325227272727273</v>
      </c>
      <c r="E259" s="3">
        <v>-0.65</v>
      </c>
      <c r="G259" s="3">
        <v>-0.652</v>
      </c>
      <c r="I259" s="3">
        <v>-0.686</v>
      </c>
      <c r="J259" s="3">
        <v>-0.27</v>
      </c>
      <c r="K259" s="6">
        <v>0.45</v>
      </c>
      <c r="L259" s="3">
        <v>1.041</v>
      </c>
      <c r="M259" s="6"/>
      <c r="O259" s="7"/>
    </row>
    <row r="260">
      <c r="A260" s="2">
        <v>43252.0</v>
      </c>
      <c r="B260" s="3">
        <v>-0.589</v>
      </c>
      <c r="C260" s="5">
        <v>-0.322047619047619</v>
      </c>
      <c r="E260" s="3">
        <v>-0.56</v>
      </c>
      <c r="G260" s="3">
        <v>-0.655</v>
      </c>
      <c r="I260" s="3">
        <v>-0.6940000000000001</v>
      </c>
      <c r="J260" s="3">
        <v>-0.303</v>
      </c>
      <c r="K260" s="6">
        <v>0.327142857142857</v>
      </c>
      <c r="L260" s="3">
        <v>1.02</v>
      </c>
      <c r="M260" s="6"/>
      <c r="O260" s="7"/>
    </row>
    <row r="261">
      <c r="A261" s="2">
        <v>43282.0</v>
      </c>
      <c r="B261" s="3">
        <v>-0.589</v>
      </c>
      <c r="C261" s="5">
        <v>-0.320727272727273</v>
      </c>
      <c r="E261" s="3">
        <v>-0.595</v>
      </c>
      <c r="G261" s="3">
        <v>-0.643</v>
      </c>
      <c r="I261" s="3">
        <v>-0.581</v>
      </c>
      <c r="J261" s="3">
        <v>-0.184</v>
      </c>
      <c r="K261" s="6">
        <v>0.274545454545455</v>
      </c>
      <c r="L261" s="3">
        <v>1.093</v>
      </c>
      <c r="M261" s="6"/>
      <c r="O261" s="7"/>
    </row>
    <row r="262">
      <c r="A262" s="2">
        <v>43313.0</v>
      </c>
      <c r="B262" s="3">
        <v>-0.582</v>
      </c>
      <c r="C262" s="5">
        <v>-0.319</v>
      </c>
      <c r="E262" s="3">
        <v>-0.625</v>
      </c>
      <c r="G262" s="3">
        <v>-0.637</v>
      </c>
      <c r="I262" s="3">
        <v>-0.62</v>
      </c>
      <c r="J262" s="3">
        <v>-0.28400000000000003</v>
      </c>
      <c r="K262" s="6">
        <v>0.290869565217391</v>
      </c>
      <c r="L262" s="3">
        <v>1.006</v>
      </c>
      <c r="M262" s="6"/>
      <c r="O262" s="7"/>
    </row>
    <row r="263">
      <c r="A263" s="2">
        <v>43344.0</v>
      </c>
      <c r="B263" s="3">
        <v>-0.577</v>
      </c>
      <c r="C263" s="5">
        <v>-0.31885</v>
      </c>
      <c r="E263" s="3">
        <v>-0.614</v>
      </c>
      <c r="G263" s="3">
        <v>-0.606</v>
      </c>
      <c r="I263" s="3">
        <v>-0.543</v>
      </c>
      <c r="J263" s="3">
        <v>-0.133</v>
      </c>
      <c r="K263" s="6">
        <v>0.3705</v>
      </c>
      <c r="L263" s="3">
        <v>1.082</v>
      </c>
      <c r="M263" s="6"/>
      <c r="O263" s="7"/>
    </row>
    <row r="264">
      <c r="A264" s="2">
        <v>43374.0</v>
      </c>
      <c r="B264" s="3">
        <v>-0.842</v>
      </c>
      <c r="C264" s="5">
        <v>-0.317695652173913</v>
      </c>
      <c r="E264" s="3">
        <v>-0.717</v>
      </c>
      <c r="G264" s="3">
        <v>-0.678</v>
      </c>
      <c r="I264" s="3">
        <v>-0.653</v>
      </c>
      <c r="J264" s="3">
        <v>-0.191</v>
      </c>
      <c r="K264" s="6">
        <v>0.399090909090909</v>
      </c>
      <c r="L264" s="3">
        <v>1.0210000000000001</v>
      </c>
      <c r="M264" s="6"/>
      <c r="O264" s="7"/>
    </row>
    <row r="265">
      <c r="A265" s="2">
        <v>43405.0</v>
      </c>
      <c r="B265" s="3">
        <v>-0.749</v>
      </c>
      <c r="C265" s="5">
        <v>-0.316363636363636</v>
      </c>
      <c r="E265" s="3">
        <v>-0.686</v>
      </c>
      <c r="G265" s="3">
        <v>-0.657</v>
      </c>
      <c r="I265" s="3">
        <v>-0.595</v>
      </c>
      <c r="J265" s="3">
        <v>-0.267</v>
      </c>
      <c r="K265" s="6">
        <v>0.314090909090909</v>
      </c>
      <c r="L265" s="3">
        <v>0.986</v>
      </c>
      <c r="M265" s="6"/>
      <c r="O265" s="7"/>
    </row>
    <row r="266">
      <c r="A266" s="2">
        <v>43435.0</v>
      </c>
      <c r="B266" s="3">
        <v>-0.845</v>
      </c>
      <c r="C266" s="5">
        <v>-0.311894736842105</v>
      </c>
      <c r="E266" s="3">
        <v>-0.723</v>
      </c>
      <c r="G266" s="3">
        <v>-0.604</v>
      </c>
      <c r="I266" s="3">
        <v>-0.59</v>
      </c>
      <c r="J266" s="3">
        <v>-0.269</v>
      </c>
      <c r="K266" s="6">
        <v>0.187058823529412</v>
      </c>
      <c r="L266" s="3">
        <v>0.877</v>
      </c>
      <c r="M266" s="6"/>
      <c r="O266" s="7"/>
    </row>
    <row r="267">
      <c r="A267" s="2">
        <v>43466.0</v>
      </c>
      <c r="B267" s="3">
        <v>-0.546</v>
      </c>
      <c r="C267" s="5">
        <v>-0.308</v>
      </c>
      <c r="E267" s="3">
        <v>-0.518</v>
      </c>
      <c r="G267" s="3">
        <v>-0.524</v>
      </c>
      <c r="I267" s="3">
        <v>-0.559</v>
      </c>
      <c r="J267" s="3">
        <v>-0.34900000000000003</v>
      </c>
      <c r="K267" s="6">
        <v>0.132727272727273</v>
      </c>
      <c r="L267" s="3">
        <v>0.746</v>
      </c>
      <c r="M267" s="6"/>
      <c r="O267" s="7"/>
    </row>
    <row r="268">
      <c r="A268" s="2">
        <v>43497.0</v>
      </c>
      <c r="B268" s="3">
        <v>-0.534</v>
      </c>
      <c r="C268" s="5">
        <v>-0.30845</v>
      </c>
      <c r="E268" s="3">
        <v>-0.577</v>
      </c>
      <c r="G268" s="3">
        <v>-0.544</v>
      </c>
      <c r="I268" s="3">
        <v>-0.534</v>
      </c>
      <c r="J268" s="3">
        <v>-0.311</v>
      </c>
      <c r="K268" s="6">
        <v>0.0555</v>
      </c>
      <c r="L268" s="3">
        <v>0.812</v>
      </c>
      <c r="M268" s="6"/>
      <c r="O268" s="7"/>
    </row>
    <row r="269">
      <c r="A269" s="2">
        <v>43525.0</v>
      </c>
      <c r="B269" s="3">
        <v>-0.543</v>
      </c>
      <c r="C269" s="5">
        <v>-0.309190476190476</v>
      </c>
      <c r="E269" s="3">
        <v>-0.56</v>
      </c>
      <c r="G269" s="3">
        <v>-0.5660000000000001</v>
      </c>
      <c r="I269" s="3">
        <v>-0.607</v>
      </c>
      <c r="J269" s="3">
        <v>-0.487</v>
      </c>
      <c r="K269" s="6">
        <v>0.010952380952381</v>
      </c>
      <c r="L269" s="3">
        <v>0.5730000000000001</v>
      </c>
      <c r="M269" s="6"/>
      <c r="O269" s="7"/>
    </row>
    <row r="270">
      <c r="A270" s="2">
        <v>43556.0</v>
      </c>
      <c r="B270" s="3">
        <v>-0.5710000000000001</v>
      </c>
      <c r="C270" s="5">
        <v>-0.31045</v>
      </c>
      <c r="E270" s="3">
        <v>-0.512</v>
      </c>
      <c r="G270" s="3">
        <v>-0.549</v>
      </c>
      <c r="I270" s="3">
        <v>-0.594</v>
      </c>
      <c r="J270" s="3">
        <v>-0.41500000000000004</v>
      </c>
      <c r="K270" s="6">
        <v>-0.0395</v>
      </c>
      <c r="L270" s="3">
        <v>0.655</v>
      </c>
      <c r="M270" s="6"/>
      <c r="O270" s="7"/>
    </row>
    <row r="271">
      <c r="A271" s="2">
        <v>43586.0</v>
      </c>
      <c r="B271" s="3">
        <v>-0.557</v>
      </c>
      <c r="C271" s="5">
        <v>-0.311863636363636</v>
      </c>
      <c r="E271" s="3">
        <v>-0.524</v>
      </c>
      <c r="G271" s="3">
        <v>-0.588</v>
      </c>
      <c r="I271" s="3">
        <v>-0.66</v>
      </c>
      <c r="J271" s="3">
        <v>-0.581</v>
      </c>
      <c r="K271" s="6">
        <v>-0.134545454545455</v>
      </c>
      <c r="L271" s="3">
        <v>0.429</v>
      </c>
      <c r="M271" s="6"/>
      <c r="O271" s="7"/>
    </row>
    <row r="272">
      <c r="A272" s="2">
        <v>43617.0</v>
      </c>
      <c r="B272" s="3">
        <v>-0.525</v>
      </c>
      <c r="C272" s="5">
        <v>-0.3289</v>
      </c>
      <c r="E272" s="3">
        <v>-0.591</v>
      </c>
      <c r="G272" s="3">
        <v>-0.668</v>
      </c>
      <c r="I272" s="3">
        <v>-0.734</v>
      </c>
      <c r="J272" s="3">
        <v>-0.664</v>
      </c>
      <c r="K272" s="6">
        <v>-0.315263157894737</v>
      </c>
      <c r="L272" s="3">
        <v>0.266</v>
      </c>
      <c r="M272" s="6"/>
      <c r="O272" s="7"/>
    </row>
    <row r="273">
      <c r="A273" s="2">
        <v>43647.0</v>
      </c>
      <c r="B273" s="3">
        <v>-0.528</v>
      </c>
      <c r="C273" s="5">
        <v>-0.364869565217391</v>
      </c>
      <c r="E273" s="3">
        <v>-0.61</v>
      </c>
      <c r="G273" s="3">
        <v>-0.7030000000000001</v>
      </c>
      <c r="I273" s="3">
        <v>-0.783</v>
      </c>
      <c r="J273" s="3">
        <v>-0.75</v>
      </c>
      <c r="K273" s="6">
        <v>-0.388260869565217</v>
      </c>
      <c r="L273" s="3">
        <v>0.123</v>
      </c>
      <c r="M273" s="6"/>
      <c r="O273" s="7"/>
    </row>
    <row r="274">
      <c r="A274" s="2">
        <v>43678.0</v>
      </c>
      <c r="B274" s="3">
        <v>-0.73</v>
      </c>
      <c r="C274" s="5">
        <v>-0.407681818181818</v>
      </c>
      <c r="E274" s="3">
        <v>-0.751</v>
      </c>
      <c r="G274" s="3">
        <v>-0.85</v>
      </c>
      <c r="I274" s="3">
        <v>-0.923</v>
      </c>
      <c r="J274" s="3">
        <v>-0.9480000000000001</v>
      </c>
      <c r="K274" s="6">
        <v>-0.649090909090909</v>
      </c>
      <c r="L274" s="3">
        <v>-0.211</v>
      </c>
      <c r="M274" s="6"/>
      <c r="O274" s="7"/>
    </row>
    <row r="275">
      <c r="A275" s="2">
        <v>43709.0</v>
      </c>
      <c r="B275" s="3">
        <v>-0.578</v>
      </c>
      <c r="C275" s="5">
        <v>-0.417571428571429</v>
      </c>
      <c r="E275" s="3">
        <v>-0.617</v>
      </c>
      <c r="G275" s="3">
        <v>-0.687</v>
      </c>
      <c r="I275" s="3">
        <v>-0.752</v>
      </c>
      <c r="J275" s="3">
        <v>-0.797</v>
      </c>
      <c r="K275" s="6">
        <v>-0.594761904761905</v>
      </c>
      <c r="L275" s="3">
        <v>-0.101</v>
      </c>
      <c r="M275" s="6"/>
      <c r="O275" s="7"/>
    </row>
    <row r="276">
      <c r="A276" s="2">
        <v>43739.0</v>
      </c>
      <c r="B276" s="3">
        <v>-0.593</v>
      </c>
      <c r="C276" s="5">
        <v>-0.412869565217391</v>
      </c>
      <c r="E276" s="3">
        <v>-0.619</v>
      </c>
      <c r="G276" s="3">
        <v>-0.638</v>
      </c>
      <c r="I276" s="3">
        <v>-0.661</v>
      </c>
      <c r="J276" s="3">
        <v>-0.639</v>
      </c>
      <c r="K276" s="6">
        <v>-0.469545454545455</v>
      </c>
      <c r="L276" s="3">
        <v>0.083</v>
      </c>
      <c r="M276" s="6"/>
      <c r="O276" s="7"/>
    </row>
    <row r="277">
      <c r="A277" s="2">
        <v>43770.0</v>
      </c>
      <c r="B277" s="3">
        <v>-0.621</v>
      </c>
      <c r="C277" s="5">
        <v>-0.401285714285714</v>
      </c>
      <c r="E277" s="3">
        <v>-0.579</v>
      </c>
      <c r="G277" s="3">
        <v>-0.617</v>
      </c>
      <c r="I277" s="3">
        <v>-0.629</v>
      </c>
      <c r="J277" s="3">
        <v>-0.599</v>
      </c>
      <c r="K277" s="6">
        <v>-0.352380952380952</v>
      </c>
      <c r="L277" s="3">
        <v>0.116</v>
      </c>
      <c r="M277" s="6"/>
      <c r="O277" s="7"/>
    </row>
    <row r="278">
      <c r="A278" s="2">
        <v>43800.0</v>
      </c>
      <c r="B278" s="3">
        <v>-0.722</v>
      </c>
      <c r="C278" s="5">
        <v>-0.3947</v>
      </c>
      <c r="E278" s="3">
        <v>-0.642</v>
      </c>
      <c r="G278" s="3">
        <v>-0.635</v>
      </c>
      <c r="I278" s="3">
        <v>-0.594</v>
      </c>
      <c r="J278" s="3">
        <v>-0.463</v>
      </c>
      <c r="K278" s="6">
        <v>-0.299444444444444</v>
      </c>
      <c r="L278" s="3">
        <v>0.353</v>
      </c>
      <c r="M278" s="6"/>
      <c r="O278" s="7"/>
    </row>
    <row r="279">
      <c r="A279" s="2">
        <v>43831.0</v>
      </c>
      <c r="B279" s="3">
        <v>-0.5700000000000001</v>
      </c>
      <c r="C279" s="5">
        <v>-0.391136363636364</v>
      </c>
      <c r="E279" s="3">
        <v>-0.582</v>
      </c>
      <c r="G279" s="3">
        <v>-0.602</v>
      </c>
      <c r="I279" s="3">
        <v>-0.668</v>
      </c>
      <c r="J279" s="3">
        <v>-0.639</v>
      </c>
      <c r="K279" s="6">
        <v>-0.313636363636364</v>
      </c>
      <c r="L279" s="3">
        <v>0.069</v>
      </c>
      <c r="M279" s="6"/>
      <c r="O279" s="7"/>
    </row>
    <row r="280">
      <c r="A280" s="2">
        <v>43862.0</v>
      </c>
      <c r="B280" s="3">
        <v>-0.59</v>
      </c>
      <c r="C280" s="5">
        <v>-0.40885</v>
      </c>
      <c r="E280" s="3">
        <v>-0.5750000000000001</v>
      </c>
      <c r="G280" s="3">
        <v>-0.712</v>
      </c>
      <c r="I280" s="3">
        <v>-0.767</v>
      </c>
      <c r="J280" s="3">
        <v>-0.765</v>
      </c>
      <c r="K280" s="6">
        <v>-0.466</v>
      </c>
      <c r="L280" s="3">
        <v>-0.151</v>
      </c>
      <c r="M280" s="6"/>
      <c r="O280" s="7"/>
    </row>
    <row r="281">
      <c r="A281" s="2">
        <v>43891.0</v>
      </c>
      <c r="B281" s="3">
        <v>-0.65</v>
      </c>
      <c r="C281" s="5">
        <v>-0.416636363636364</v>
      </c>
      <c r="E281" s="3">
        <v>-0.709</v>
      </c>
      <c r="G281" s="3">
        <v>-0.65</v>
      </c>
      <c r="I281" s="3">
        <v>-0.678</v>
      </c>
      <c r="J281" s="3">
        <v>-0.653</v>
      </c>
      <c r="K281" s="6">
        <v>-0.541363636363636</v>
      </c>
      <c r="L281" s="3">
        <v>0.023</v>
      </c>
      <c r="M281" s="6"/>
      <c r="O281" s="7"/>
    </row>
    <row r="282">
      <c r="A282" s="2">
        <v>43922.0</v>
      </c>
      <c r="B282" s="3">
        <v>-0.552</v>
      </c>
      <c r="C282" s="5">
        <v>-0.25405</v>
      </c>
      <c r="E282" s="3">
        <v>-0.552</v>
      </c>
      <c r="G282" s="3">
        <v>-0.547</v>
      </c>
      <c r="I282" s="3">
        <v>-0.765</v>
      </c>
      <c r="J282" s="3">
        <v>-0.767</v>
      </c>
      <c r="K282" s="6">
        <v>-0.4495</v>
      </c>
      <c r="L282" s="3">
        <v>-0.182</v>
      </c>
      <c r="M282" s="6"/>
      <c r="O282" s="7"/>
    </row>
    <row r="283">
      <c r="A283" s="2">
        <v>43952.0</v>
      </c>
      <c r="B283" s="3">
        <v>-0.5750000000000001</v>
      </c>
      <c r="C283" s="5">
        <v>-0.27195</v>
      </c>
      <c r="E283" s="3">
        <v>-0.543</v>
      </c>
      <c r="G283" s="3">
        <v>-0.578</v>
      </c>
      <c r="I283" s="3">
        <v>-0.646</v>
      </c>
      <c r="J283" s="3">
        <v>-0.635</v>
      </c>
      <c r="K283" s="6">
        <v>-0.5165</v>
      </c>
      <c r="L283" s="3">
        <v>0.009000000000000001</v>
      </c>
      <c r="M283" s="6"/>
      <c r="O283" s="7"/>
    </row>
    <row r="284">
      <c r="A284" s="2">
        <v>43983.0</v>
      </c>
      <c r="B284" s="3">
        <v>-0.5640000000000001</v>
      </c>
      <c r="C284" s="5">
        <v>-0.376</v>
      </c>
      <c r="E284" s="3">
        <v>-0.63</v>
      </c>
      <c r="G284" s="3">
        <v>-0.547</v>
      </c>
      <c r="I284" s="3">
        <v>-0.6880000000000001</v>
      </c>
      <c r="J284" s="3">
        <v>-0.6960000000000001</v>
      </c>
      <c r="K284" s="6">
        <v>-0.434285714285714</v>
      </c>
      <c r="L284" s="3">
        <v>0.008</v>
      </c>
      <c r="M284" s="6"/>
      <c r="O284" s="7"/>
    </row>
    <row r="285">
      <c r="A285" s="2">
        <v>44013.0</v>
      </c>
      <c r="B285" s="3">
        <v>-0.577</v>
      </c>
      <c r="C285" s="5">
        <v>-0.444130434782609</v>
      </c>
      <c r="E285" s="3">
        <v>-0.61</v>
      </c>
      <c r="G285" s="3">
        <v>-0.5740000000000001</v>
      </c>
      <c r="I285" s="3">
        <v>-0.715</v>
      </c>
      <c r="J285" s="3">
        <v>-0.728</v>
      </c>
      <c r="K285" s="6">
        <v>-0.52304347826087</v>
      </c>
      <c r="L285" s="3">
        <v>-0.113</v>
      </c>
      <c r="M285" s="6"/>
      <c r="O285" s="7"/>
    </row>
    <row r="286">
      <c r="A286" s="2">
        <v>44044.0</v>
      </c>
      <c r="B286" s="3">
        <v>-0.5700000000000001</v>
      </c>
      <c r="C286" s="5">
        <v>-0.479714285714286</v>
      </c>
      <c r="E286" s="3">
        <v>-0.6</v>
      </c>
      <c r="G286" s="3">
        <v>-0.553</v>
      </c>
      <c r="I286" s="3">
        <v>-0.65</v>
      </c>
      <c r="J286" s="3">
        <v>-0.633</v>
      </c>
      <c r="K286" s="6">
        <v>-0.523333333333333</v>
      </c>
      <c r="L286" s="3">
        <v>0.062</v>
      </c>
      <c r="M286" s="6"/>
      <c r="O286" s="7"/>
    </row>
    <row r="287">
      <c r="A287" s="2">
        <v>44075.0</v>
      </c>
      <c r="B287" s="3">
        <v>-0.614</v>
      </c>
      <c r="C287" s="5">
        <v>-0.491363636363636</v>
      </c>
      <c r="E287" s="3">
        <v>-0.622</v>
      </c>
      <c r="G287" s="3">
        <v>-0.587</v>
      </c>
      <c r="I287" s="3">
        <v>-0.6980000000000001</v>
      </c>
      <c r="J287" s="3">
        <v>-0.71</v>
      </c>
      <c r="K287" s="6">
        <v>-0.524090909090909</v>
      </c>
      <c r="L287" s="3">
        <v>-0.092</v>
      </c>
      <c r="M287" s="6"/>
      <c r="O287" s="7"/>
    </row>
    <row r="288">
      <c r="A288" s="2">
        <v>44105.0</v>
      </c>
      <c r="B288" s="3">
        <v>-0.752</v>
      </c>
      <c r="C288" s="5">
        <v>-0.509136363636364</v>
      </c>
      <c r="E288" s="3">
        <v>-0.753</v>
      </c>
      <c r="G288" s="3">
        <v>-0.715</v>
      </c>
      <c r="I288" s="3">
        <v>-0.794</v>
      </c>
      <c r="J288" s="3">
        <v>-0.8190000000000001</v>
      </c>
      <c r="K288" s="6">
        <v>-0.607272727272727</v>
      </c>
      <c r="L288" s="3">
        <v>-0.219</v>
      </c>
      <c r="M288" s="6"/>
      <c r="O288" s="7"/>
    </row>
    <row r="289">
      <c r="A289" s="2">
        <v>44136.0</v>
      </c>
      <c r="B289" s="3">
        <v>-0.733</v>
      </c>
      <c r="C289" s="5">
        <v>-0.520857142857143</v>
      </c>
      <c r="E289" s="3">
        <v>-0.724</v>
      </c>
      <c r="G289" s="3">
        <v>-0.686</v>
      </c>
      <c r="I289" s="3">
        <v>-0.741</v>
      </c>
      <c r="J289" s="3">
        <v>-0.753</v>
      </c>
      <c r="K289" s="6">
        <v>-0.614761904761905</v>
      </c>
      <c r="L289" s="3">
        <v>-0.169</v>
      </c>
      <c r="M289" s="6"/>
      <c r="O289" s="7"/>
    </row>
    <row r="290">
      <c r="A290" s="2">
        <v>44166.0</v>
      </c>
      <c r="B290" s="3">
        <v>-0.794</v>
      </c>
      <c r="C290" s="5">
        <v>-0.538090909090909</v>
      </c>
      <c r="E290" s="3">
        <v>-0.758</v>
      </c>
      <c r="G290" s="3">
        <v>-0.726</v>
      </c>
      <c r="I290" s="3">
        <v>-0.708</v>
      </c>
      <c r="J290" s="3">
        <v>-0.742</v>
      </c>
      <c r="K290" s="6">
        <v>-0.6185</v>
      </c>
      <c r="L290" s="3">
        <v>-0.167</v>
      </c>
      <c r="M290" s="6"/>
      <c r="O290" s="7"/>
    </row>
    <row r="291">
      <c r="A291" s="2">
        <v>44197.0</v>
      </c>
      <c r="B291" s="3">
        <v>-0.644</v>
      </c>
      <c r="C291" s="5">
        <v>-0.54715</v>
      </c>
      <c r="E291" s="3">
        <v>-0.635</v>
      </c>
      <c r="G291" s="3">
        <v>-0.64</v>
      </c>
      <c r="I291" s="3">
        <v>-0.727</v>
      </c>
      <c r="J291" s="3">
        <v>-0.732</v>
      </c>
      <c r="K291" s="6">
        <v>-0.5835</v>
      </c>
      <c r="L291" s="3">
        <v>-0.079</v>
      </c>
      <c r="M291" s="6"/>
      <c r="O291" s="7"/>
    </row>
    <row r="292">
      <c r="A292" s="2">
        <v>44228.0</v>
      </c>
      <c r="B292" s="3">
        <v>-0.577</v>
      </c>
      <c r="C292" s="5">
        <v>-0.5411</v>
      </c>
      <c r="E292" s="3">
        <v>-0.622</v>
      </c>
      <c r="G292" s="3">
        <v>-0.609</v>
      </c>
      <c r="I292" s="3">
        <v>-0.664</v>
      </c>
      <c r="J292" s="3">
        <v>-0.56</v>
      </c>
      <c r="K292" s="6">
        <v>-0.4455</v>
      </c>
      <c r="L292" s="3">
        <v>0.197</v>
      </c>
      <c r="M292" s="6"/>
      <c r="O292" s="7"/>
    </row>
    <row r="293">
      <c r="A293" s="2">
        <v>44256.0</v>
      </c>
      <c r="B293" s="3">
        <v>-0.664</v>
      </c>
      <c r="C293" s="5">
        <v>-0.539086956521739</v>
      </c>
      <c r="E293" s="3">
        <v>-0.655</v>
      </c>
      <c r="G293" s="3">
        <v>-0.65</v>
      </c>
      <c r="I293" s="3">
        <v>-0.6950000000000001</v>
      </c>
      <c r="J293" s="3">
        <v>-0.633</v>
      </c>
      <c r="K293" s="6">
        <v>-0.364782608695652</v>
      </c>
      <c r="L293" s="3">
        <v>0.263</v>
      </c>
      <c r="M293" s="6"/>
      <c r="O293" s="7"/>
    </row>
    <row r="294">
      <c r="A294" s="2">
        <v>44287.0</v>
      </c>
      <c r="B294" s="3">
        <v>-0.641</v>
      </c>
      <c r="C294" s="5">
        <v>-0.53815</v>
      </c>
      <c r="E294" s="3">
        <v>-0.642</v>
      </c>
      <c r="G294" s="3">
        <v>-0.636</v>
      </c>
      <c r="I294" s="3">
        <v>-0.686</v>
      </c>
      <c r="J294" s="3">
        <v>-0.5740000000000001</v>
      </c>
      <c r="K294" s="6">
        <v>-0.325</v>
      </c>
      <c r="L294" s="3">
        <v>0.357</v>
      </c>
      <c r="M294" s="6"/>
      <c r="O294" s="7"/>
    </row>
    <row r="295">
      <c r="A295" s="2">
        <v>44317.0</v>
      </c>
      <c r="B295" s="3">
        <v>-0.655</v>
      </c>
      <c r="C295" s="5">
        <v>-0.540095238095238</v>
      </c>
      <c r="E295" s="3">
        <v>-0.647</v>
      </c>
      <c r="G295" s="3">
        <v>-0.64</v>
      </c>
      <c r="I295" s="3">
        <v>-0.663</v>
      </c>
      <c r="J295" s="3">
        <v>-0.5650000000000001</v>
      </c>
      <c r="K295" s="6">
        <v>-0.2235</v>
      </c>
      <c r="L295" s="3">
        <v>0.37</v>
      </c>
      <c r="M295" s="6"/>
      <c r="O295" s="7"/>
    </row>
    <row r="296">
      <c r="A296" s="2">
        <v>44348.0</v>
      </c>
      <c r="B296" s="3">
        <v>-0.663</v>
      </c>
      <c r="C296" s="5">
        <v>-0.542909090909091</v>
      </c>
      <c r="E296" s="3">
        <v>-0.637</v>
      </c>
      <c r="G296" s="3">
        <v>-0.605</v>
      </c>
      <c r="I296" s="3">
        <v>-0.657</v>
      </c>
      <c r="J296" s="3">
        <v>-0.584</v>
      </c>
      <c r="K296" s="6">
        <v>-0.288636363636364</v>
      </c>
      <c r="L296" s="3">
        <v>0.292</v>
      </c>
      <c r="M296" s="6"/>
      <c r="O296" s="7"/>
    </row>
    <row r="297">
      <c r="A297" s="2">
        <v>44378.0</v>
      </c>
      <c r="B297" s="3">
        <v>-0.67</v>
      </c>
      <c r="C297" s="5">
        <v>-0.544818181818182</v>
      </c>
      <c r="E297" s="3">
        <v>-0.613</v>
      </c>
      <c r="G297" s="3">
        <v>-0.645</v>
      </c>
      <c r="I297" s="3">
        <v>-0.757</v>
      </c>
      <c r="J297" s="3">
        <v>-0.737</v>
      </c>
      <c r="K297" s="6">
        <v>-0.451363636363636</v>
      </c>
      <c r="L297" s="3">
        <v>0.023</v>
      </c>
      <c r="M297" s="6"/>
      <c r="O297" s="7"/>
    </row>
    <row r="298">
      <c r="A298" s="2">
        <v>44409.0</v>
      </c>
      <c r="B298" s="1">
        <v>-0.676</v>
      </c>
      <c r="C298" s="5">
        <v>-0.547590909090909</v>
      </c>
      <c r="E298" s="3">
        <v>-0.675</v>
      </c>
      <c r="G298" s="3">
        <v>-0.673</v>
      </c>
      <c r="I298" s="3">
        <v>-0.717</v>
      </c>
      <c r="J298" s="3">
        <v>-0.676</v>
      </c>
      <c r="K298" s="6">
        <v>-0.538636363636364</v>
      </c>
      <c r="L298" s="3">
        <v>0.091</v>
      </c>
      <c r="M298" s="6"/>
      <c r="O298" s="7"/>
    </row>
    <row r="299">
      <c r="A299" s="2">
        <v>44440.0</v>
      </c>
      <c r="B299" s="1">
        <v>-0.674</v>
      </c>
      <c r="C299" s="5">
        <v>-0.545045454545454</v>
      </c>
      <c r="E299" s="3">
        <v>-0.735</v>
      </c>
      <c r="G299" s="3">
        <v>-0.674</v>
      </c>
      <c r="I299" s="3">
        <v>-0.6890000000000001</v>
      </c>
      <c r="J299" s="3">
        <v>-0.553</v>
      </c>
      <c r="K299" s="6">
        <v>-0.362727272727273</v>
      </c>
      <c r="L299" s="3">
        <v>0.314</v>
      </c>
      <c r="M299" s="6"/>
      <c r="O299" s="7"/>
    </row>
    <row r="300">
      <c r="A300" s="2">
        <v>44470.0</v>
      </c>
      <c r="B300" s="1">
        <v>-0.859</v>
      </c>
      <c r="C300" s="5">
        <v>-0.549809523809524</v>
      </c>
      <c r="E300" s="3">
        <v>-0.738</v>
      </c>
      <c r="G300" s="3">
        <v>-0.682</v>
      </c>
      <c r="I300" s="3">
        <v>-0.58</v>
      </c>
      <c r="J300" s="3">
        <v>-0.378</v>
      </c>
      <c r="K300" s="6">
        <v>-0.204285714285714</v>
      </c>
      <c r="L300" s="3">
        <v>0.14100000000000001</v>
      </c>
      <c r="M300" s="6"/>
      <c r="O300" s="7"/>
    </row>
    <row r="301">
      <c r="A301" s="2">
        <v>44501.0</v>
      </c>
      <c r="B301" s="1">
        <v>-0.989</v>
      </c>
      <c r="C301" s="5">
        <v>-0.567363636363636</v>
      </c>
      <c r="E301" s="3">
        <v>-0.844</v>
      </c>
      <c r="G301" s="3">
        <v>-0.77</v>
      </c>
      <c r="I301" s="3">
        <v>-0.748</v>
      </c>
      <c r="J301" s="3">
        <v>-0.62</v>
      </c>
      <c r="K301" s="6">
        <v>-0.313636363636364</v>
      </c>
      <c r="L301" s="3">
        <v>-0.041</v>
      </c>
      <c r="M301" s="6"/>
      <c r="O301" s="7"/>
    </row>
    <row r="302">
      <c r="A302" s="2">
        <v>44531.0</v>
      </c>
      <c r="B302" s="1">
        <v>-0.767</v>
      </c>
      <c r="C302" s="5">
        <v>-0.58195652173913</v>
      </c>
      <c r="E302" s="3">
        <v>-0.705</v>
      </c>
      <c r="G302" s="3">
        <v>-0.61</v>
      </c>
      <c r="I302" s="3">
        <v>-0.637</v>
      </c>
      <c r="J302" s="3">
        <v>-0.452</v>
      </c>
      <c r="K302" s="6">
        <v>-0.384285714285714</v>
      </c>
      <c r="L302" s="3">
        <v>0.2</v>
      </c>
      <c r="M302" s="6"/>
      <c r="O302" s="7"/>
    </row>
    <row r="303">
      <c r="A303" s="2">
        <v>44562.0</v>
      </c>
      <c r="B303" s="1">
        <v>-0.666</v>
      </c>
      <c r="C303" s="5">
        <v>-0.560142857142857</v>
      </c>
      <c r="E303" s="3">
        <v>-0.705</v>
      </c>
      <c r="G303" s="3">
        <v>-0.662</v>
      </c>
      <c r="I303" s="3">
        <v>-0.534</v>
      </c>
      <c r="J303" s="3">
        <v>-0.274</v>
      </c>
      <c r="K303" s="6">
        <v>-0.114761904761905</v>
      </c>
      <c r="L303" s="3">
        <v>0.281</v>
      </c>
      <c r="M303" s="6"/>
      <c r="O303" s="7"/>
    </row>
    <row r="304">
      <c r="A304" s="2">
        <v>44593.0</v>
      </c>
      <c r="B304" s="1">
        <v>-0.749</v>
      </c>
      <c r="C304" s="5">
        <v>-0.53150000005</v>
      </c>
      <c r="E304" s="3">
        <v>-0.726</v>
      </c>
      <c r="G304" s="3">
        <v>-0.64</v>
      </c>
      <c r="I304" s="3">
        <v>-0.507</v>
      </c>
      <c r="J304" s="3">
        <v>-0.132</v>
      </c>
      <c r="K304" s="6">
        <v>0.15</v>
      </c>
      <c r="L304" s="3">
        <v>0.432</v>
      </c>
      <c r="M304" s="6"/>
      <c r="O304" s="7"/>
    </row>
    <row r="305">
      <c r="A305" s="2">
        <v>44621.0</v>
      </c>
      <c r="B305" s="1">
        <v>-0.655</v>
      </c>
      <c r="C305" s="5">
        <v>-0.495434782608696</v>
      </c>
      <c r="E305" s="3">
        <v>-0.635</v>
      </c>
      <c r="G305" s="3">
        <v>-0.435</v>
      </c>
      <c r="I305" s="3">
        <v>-0.07</v>
      </c>
      <c r="J305" s="3">
        <v>0.373</v>
      </c>
      <c r="K305" s="6">
        <v>0.281739130434783</v>
      </c>
      <c r="L305" s="3">
        <v>0.661</v>
      </c>
      <c r="M305" s="6"/>
      <c r="O305" s="7"/>
    </row>
    <row r="306">
      <c r="A306" s="2">
        <v>44652.0</v>
      </c>
      <c r="B306" s="1">
        <v>-0.706</v>
      </c>
      <c r="C306" s="5">
        <v>-0.447894736842105</v>
      </c>
      <c r="E306" s="3">
        <v>-0.539</v>
      </c>
      <c r="G306" s="3">
        <v>-0.22</v>
      </c>
      <c r="I306" s="3">
        <v>0.258</v>
      </c>
      <c r="J306" s="3">
        <v>0.675</v>
      </c>
      <c r="K306" s="6">
        <v>0.746315789473684</v>
      </c>
      <c r="L306" s="3">
        <v>1.087</v>
      </c>
      <c r="M306" s="6"/>
      <c r="O306" s="7"/>
    </row>
    <row r="307">
      <c r="A307" s="2">
        <v>44682.0</v>
      </c>
      <c r="B307" s="1">
        <v>-0.514</v>
      </c>
      <c r="C307" s="5">
        <v>-0.385727272727273</v>
      </c>
      <c r="E307" s="3">
        <v>-0.31</v>
      </c>
      <c r="G307" s="3">
        <v>0.045</v>
      </c>
      <c r="I307" s="3">
        <v>0.508</v>
      </c>
      <c r="J307" s="3">
        <v>0.839</v>
      </c>
      <c r="K307" s="6">
        <v>0.952727272727273</v>
      </c>
      <c r="L307" s="3">
        <v>1.381</v>
      </c>
      <c r="M307" s="6"/>
      <c r="O307" s="7"/>
    </row>
    <row r="308">
      <c r="A308" s="2">
        <v>44713.0</v>
      </c>
      <c r="B308" s="1">
        <v>-0.498</v>
      </c>
      <c r="C308" s="5">
        <v>-0.239227272727273</v>
      </c>
      <c r="E308" s="3">
        <v>-0.109</v>
      </c>
      <c r="G308" s="3">
        <v>0.445</v>
      </c>
      <c r="I308" s="3">
        <v>0.679</v>
      </c>
      <c r="J308" s="3">
        <v>1.101</v>
      </c>
      <c r="K308" s="6">
        <v>1.445</v>
      </c>
      <c r="L308" s="3">
        <v>1.6280000000000001</v>
      </c>
      <c r="M308" s="6"/>
      <c r="O308" s="7"/>
    </row>
    <row r="309">
      <c r="A309" s="2">
        <v>44743.0</v>
      </c>
      <c r="B309" s="1">
        <v>-0.06</v>
      </c>
      <c r="C309" s="5">
        <v>0.0366190476190476</v>
      </c>
      <c r="E309" s="3">
        <v>0.101</v>
      </c>
      <c r="G309" s="3">
        <v>0.377</v>
      </c>
      <c r="I309" s="3">
        <v>0.273</v>
      </c>
      <c r="J309" s="3">
        <v>0.517</v>
      </c>
      <c r="K309" s="6">
        <v>1.08190476190476</v>
      </c>
      <c r="L309" s="3">
        <v>1.081</v>
      </c>
      <c r="M309" s="6"/>
      <c r="O309" s="7"/>
    </row>
    <row r="310">
      <c r="A310" s="2">
        <v>44774.0</v>
      </c>
      <c r="B310" s="1">
        <v>0.026</v>
      </c>
      <c r="C310" s="5">
        <v>0.394739130434783</v>
      </c>
      <c r="E310" s="3">
        <v>0.056</v>
      </c>
      <c r="G310" s="3">
        <v>0.708</v>
      </c>
      <c r="I310" s="3">
        <v>1.198</v>
      </c>
      <c r="J310" s="3">
        <v>1.381</v>
      </c>
      <c r="K310" s="6">
        <v>1.03434782608696</v>
      </c>
      <c r="L310" s="3">
        <v>1.633</v>
      </c>
      <c r="M310" s="6"/>
      <c r="O310" s="7"/>
    </row>
    <row r="311">
      <c r="A311" s="2">
        <v>44805.0</v>
      </c>
      <c r="B311" s="1">
        <v>0.789</v>
      </c>
      <c r="C311" s="5">
        <v>1.01086363636364</v>
      </c>
      <c r="E311" s="3">
        <v>0.682</v>
      </c>
      <c r="G311" s="3">
        <v>1.679</v>
      </c>
      <c r="I311" s="3">
        <v>1.778</v>
      </c>
      <c r="J311" s="3">
        <v>1.96</v>
      </c>
      <c r="K311" s="6">
        <v>1.79545454545455</v>
      </c>
      <c r="L311" s="3">
        <v>2.095</v>
      </c>
      <c r="M311" s="6"/>
      <c r="O311" s="7"/>
    </row>
    <row r="312">
      <c r="A312" s="2">
        <v>44835.0</v>
      </c>
      <c r="B312" s="6">
        <v>0.969</v>
      </c>
      <c r="C312" s="5">
        <v>1.42766666666667</v>
      </c>
      <c r="E312" s="3">
        <v>1.482</v>
      </c>
      <c r="G312" s="3">
        <v>2.0460000000000003</v>
      </c>
      <c r="I312" s="3">
        <v>1.949</v>
      </c>
      <c r="J312" s="3">
        <v>2.012</v>
      </c>
      <c r="K312" s="6">
        <v>2.18666666666667</v>
      </c>
      <c r="L312" s="3">
        <v>2.144</v>
      </c>
      <c r="M312" s="6"/>
      <c r="O312" s="7"/>
    </row>
    <row r="313">
      <c r="A313" s="2">
        <v>44866.0</v>
      </c>
      <c r="B313" s="3">
        <v>1.5170000000000001</v>
      </c>
      <c r="C313" s="5">
        <v>1.82522727272727</v>
      </c>
      <c r="E313" s="3">
        <v>1.837</v>
      </c>
      <c r="G313" s="3">
        <v>2.193</v>
      </c>
      <c r="I313" s="3">
        <v>2.1390000000000002</v>
      </c>
      <c r="J313" s="3">
        <v>1.951</v>
      </c>
      <c r="K313" s="6">
        <v>2.06636363636364</v>
      </c>
      <c r="L313" s="3">
        <v>1.75</v>
      </c>
      <c r="M313" s="6"/>
      <c r="O313" s="7"/>
    </row>
    <row r="314">
      <c r="A314" s="2">
        <v>44896.0</v>
      </c>
      <c r="B314" s="3">
        <v>1.871</v>
      </c>
      <c r="C314" s="5">
        <v>2.06347619047619</v>
      </c>
      <c r="E314" s="3">
        <v>2.085</v>
      </c>
      <c r="G314" s="3">
        <v>2.633</v>
      </c>
      <c r="I314" s="3">
        <v>2.731</v>
      </c>
      <c r="J314" s="3">
        <v>2.564</v>
      </c>
      <c r="K314" s="6">
        <v>2.0852380952381</v>
      </c>
      <c r="L314" s="3">
        <v>2.455</v>
      </c>
      <c r="M314" s="6"/>
      <c r="O314" s="7"/>
    </row>
    <row r="315">
      <c r="A315" s="2">
        <v>44927.0</v>
      </c>
      <c r="B315" s="3">
        <v>2.17</v>
      </c>
      <c r="C315" s="5">
        <v>2.34486363636364</v>
      </c>
      <c r="E315" s="3">
        <v>2.489</v>
      </c>
      <c r="G315" s="3">
        <v>2.757</v>
      </c>
      <c r="I315" s="3">
        <v>2.649</v>
      </c>
      <c r="J315" s="3">
        <v>2.302</v>
      </c>
      <c r="K315" s="6">
        <v>2.19272727272727</v>
      </c>
      <c r="L315" s="3">
        <v>2.217</v>
      </c>
      <c r="M315" s="6"/>
      <c r="O315" s="7"/>
    </row>
    <row r="316">
      <c r="A316" s="2">
        <v>44958.0</v>
      </c>
      <c r="B316" s="3">
        <v>2.6670000000000003</v>
      </c>
      <c r="C316" s="5">
        <v>2.64035</v>
      </c>
      <c r="E316" s="3">
        <v>2.938</v>
      </c>
      <c r="G316" s="3">
        <v>3.185</v>
      </c>
      <c r="I316" s="3">
        <v>3.132</v>
      </c>
      <c r="J316" s="3">
        <v>2.727</v>
      </c>
      <c r="K316" s="6">
        <v>2.3705</v>
      </c>
      <c r="L316" s="3">
        <v>2.599</v>
      </c>
      <c r="M316" s="6"/>
      <c r="O316" s="7"/>
    </row>
    <row r="317">
      <c r="A317" s="2">
        <v>44986.0</v>
      </c>
      <c r="B317" s="3">
        <v>2.707</v>
      </c>
      <c r="C317" s="5">
        <v>2.91056521739131</v>
      </c>
      <c r="E317" s="3">
        <v>2.847</v>
      </c>
      <c r="G317" s="3">
        <v>3.003</v>
      </c>
      <c r="I317" s="3">
        <v>2.695</v>
      </c>
      <c r="J317" s="3">
        <v>2.324</v>
      </c>
      <c r="K317" s="6">
        <v>2.38347826086957</v>
      </c>
      <c r="L317" s="3">
        <v>2.364</v>
      </c>
      <c r="M317" s="6"/>
      <c r="O317" s="7"/>
    </row>
    <row r="318">
      <c r="A318" s="2">
        <v>45017.0</v>
      </c>
      <c r="B318" s="3">
        <v>2.609</v>
      </c>
      <c r="C318" s="5">
        <v>3.167</v>
      </c>
      <c r="E318" s="3">
        <v>3.02</v>
      </c>
      <c r="G318" s="3">
        <v>3.116</v>
      </c>
      <c r="I318" s="3">
        <v>2.729</v>
      </c>
      <c r="J318" s="3">
        <v>2.315</v>
      </c>
      <c r="K318" s="6">
        <v>2.35944444444444</v>
      </c>
      <c r="L318" s="3">
        <v>2.418</v>
      </c>
      <c r="M318" s="6"/>
      <c r="O318" s="7"/>
    </row>
    <row r="319">
      <c r="A319" s="2">
        <v>45047.0</v>
      </c>
      <c r="B319" s="3">
        <v>2.922</v>
      </c>
      <c r="C319" s="5">
        <v>3.3664347826087</v>
      </c>
      <c r="E319" s="3">
        <v>3.121</v>
      </c>
      <c r="G319" s="3">
        <v>3.162</v>
      </c>
      <c r="I319" s="3">
        <v>2.739</v>
      </c>
      <c r="J319" s="3">
        <v>2.273</v>
      </c>
      <c r="K319" s="6">
        <v>2.34227272727273</v>
      </c>
      <c r="L319" s="3">
        <v>2.456</v>
      </c>
      <c r="M319" s="6"/>
      <c r="O319" s="7"/>
    </row>
    <row r="320">
      <c r="A320" s="2">
        <v>45078.0</v>
      </c>
      <c r="B320" s="3">
        <v>3.375</v>
      </c>
      <c r="C320" s="5">
        <v>3.53586363636364</v>
      </c>
      <c r="E320" s="3">
        <v>3.5260000000000002</v>
      </c>
      <c r="G320" s="3">
        <v>3.611</v>
      </c>
      <c r="I320" s="3">
        <v>3.267</v>
      </c>
      <c r="J320" s="3">
        <v>2.582</v>
      </c>
      <c r="K320" s="6">
        <v>2.37636363636364</v>
      </c>
      <c r="L320" s="3">
        <v>2.387</v>
      </c>
      <c r="M320" s="6"/>
      <c r="O320" s="7"/>
    </row>
    <row r="321">
      <c r="A321" s="2">
        <v>45108.0</v>
      </c>
      <c r="B321" s="3">
        <v>3.5460000000000003</v>
      </c>
      <c r="C321" s="5">
        <v>3.67180952380952</v>
      </c>
      <c r="E321" s="3">
        <v>3.589</v>
      </c>
      <c r="G321" s="3">
        <v>3.632</v>
      </c>
      <c r="I321" s="3">
        <v>3.206</v>
      </c>
      <c r="J321" s="3">
        <v>2.56</v>
      </c>
      <c r="K321" s="6">
        <v>2.45666666666667</v>
      </c>
      <c r="L321" s="3">
        <v>2.566</v>
      </c>
      <c r="M321" s="6"/>
      <c r="O321" s="7"/>
    </row>
    <row r="322">
      <c r="A322" s="2">
        <v>45139.0</v>
      </c>
      <c r="B322" s="3">
        <v>3.609</v>
      </c>
      <c r="C322" s="5">
        <v>3.78030434782609</v>
      </c>
      <c r="E322" s="3">
        <v>3.628</v>
      </c>
      <c r="G322" s="3">
        <v>3.536</v>
      </c>
      <c r="I322" s="3">
        <v>2.981</v>
      </c>
      <c r="J322" s="3">
        <v>2.483</v>
      </c>
      <c r="K322" s="6">
        <v>2.54565217391304</v>
      </c>
      <c r="L322" s="3">
        <v>2.595</v>
      </c>
      <c r="M322" s="6"/>
      <c r="O322" s="7"/>
    </row>
    <row r="323">
      <c r="A323" s="2">
        <v>45170.0</v>
      </c>
      <c r="B323" s="3">
        <v>3.665</v>
      </c>
      <c r="C323" s="5">
        <v>3.88004761904762</v>
      </c>
      <c r="E323" s="3">
        <v>3.75</v>
      </c>
      <c r="G323" s="3">
        <v>3.6830000000000003</v>
      </c>
      <c r="I323" s="3">
        <v>3.206</v>
      </c>
      <c r="J323" s="3">
        <v>2.774</v>
      </c>
      <c r="K323" s="6">
        <v>2.66142857142857</v>
      </c>
      <c r="L323" s="3">
        <v>3.035</v>
      </c>
      <c r="M323" s="6"/>
      <c r="O323" s="7"/>
    </row>
    <row r="324">
      <c r="A324" s="2">
        <v>45200.0</v>
      </c>
      <c r="B324" s="3">
        <v>3.7560000000000002</v>
      </c>
      <c r="C324" s="5">
        <v>3.96763636363636</v>
      </c>
      <c r="E324" s="3">
        <v>3.773</v>
      </c>
      <c r="G324" s="3">
        <v>3.674</v>
      </c>
      <c r="I324" s="3">
        <v>3.074</v>
      </c>
      <c r="J324" s="3">
        <v>2.653</v>
      </c>
      <c r="K324" s="6">
        <v>2.82318181818182</v>
      </c>
      <c r="L324" s="3">
        <v>3.097</v>
      </c>
      <c r="M324" s="6"/>
      <c r="O324" s="7"/>
    </row>
    <row r="325">
      <c r="A325" s="2">
        <v>45231.0</v>
      </c>
      <c r="B325" s="3">
        <v>3.716</v>
      </c>
      <c r="C325" s="5">
        <v>3.97163636363636</v>
      </c>
      <c r="E325" s="3">
        <v>3.722</v>
      </c>
      <c r="G325" s="3">
        <v>3.474</v>
      </c>
      <c r="I325" s="3">
        <v>2.814</v>
      </c>
      <c r="J325" s="3">
        <v>2.378</v>
      </c>
      <c r="K325" s="6">
        <v>2.60136363636364</v>
      </c>
      <c r="L325" s="3">
        <v>2.6870000000000003</v>
      </c>
      <c r="M325" s="6"/>
      <c r="O325" s="7"/>
    </row>
    <row r="326">
      <c r="A326" s="2">
        <v>45261.0</v>
      </c>
      <c r="B326" s="3">
        <v>3.609</v>
      </c>
      <c r="C326" s="5">
        <v>3.93309523809524</v>
      </c>
      <c r="E326" s="3">
        <v>3.623</v>
      </c>
      <c r="G326" s="3">
        <v>3.1910000000000003</v>
      </c>
      <c r="I326" s="3">
        <v>2.4</v>
      </c>
      <c r="J326" s="3">
        <v>1.945</v>
      </c>
      <c r="K326" s="6">
        <v>2.10210526315789</v>
      </c>
      <c r="L326" s="3">
        <v>2.27</v>
      </c>
      <c r="M326" s="6"/>
      <c r="O326" s="7"/>
    </row>
    <row r="327">
      <c r="A327" s="2">
        <v>45292.0</v>
      </c>
      <c r="B327" s="3">
        <v>3.75</v>
      </c>
      <c r="C327" s="5">
        <v>3.92527272727273</v>
      </c>
      <c r="E327" s="3">
        <v>3.607</v>
      </c>
      <c r="G327" s="3">
        <v>3.1510000000000002</v>
      </c>
      <c r="I327" s="3">
        <v>2.407</v>
      </c>
      <c r="J327" s="3">
        <v>2.041</v>
      </c>
      <c r="K327" s="6">
        <v>2.17454545454545</v>
      </c>
      <c r="L327" s="3">
        <v>2.399</v>
      </c>
      <c r="M327" s="6"/>
      <c r="O327" s="7"/>
    </row>
    <row r="328">
      <c r="A328" s="2">
        <v>45323.0</v>
      </c>
      <c r="B328" s="3">
        <v>3.807</v>
      </c>
      <c r="C328" s="5">
        <v>3.92319047619048</v>
      </c>
      <c r="E328" s="3">
        <v>3.686</v>
      </c>
      <c r="G328" s="3">
        <v>3.485</v>
      </c>
      <c r="I328" s="3">
        <v>2.8850000000000002</v>
      </c>
      <c r="J328" s="3">
        <v>2.423</v>
      </c>
      <c r="K328" s="6">
        <v>2.33190476190476</v>
      </c>
      <c r="L328" s="3">
        <v>2.525</v>
      </c>
      <c r="M328" s="6"/>
      <c r="O328" s="7"/>
    </row>
    <row r="329">
      <c r="A329" s="2">
        <v>45352.0</v>
      </c>
      <c r="B329" s="3">
        <v>3.7720000000000002</v>
      </c>
      <c r="C329" s="5">
        <v>3.92238095238095</v>
      </c>
      <c r="E329" s="3">
        <v>3.692</v>
      </c>
      <c r="G329" s="3">
        <v>3.4490000000000003</v>
      </c>
      <c r="I329" s="3">
        <v>2.823</v>
      </c>
      <c r="J329" s="3">
        <v>2.315</v>
      </c>
      <c r="K329" s="6">
        <v>2.3495</v>
      </c>
      <c r="L329" s="3">
        <v>2.445</v>
      </c>
      <c r="M329" s="6"/>
      <c r="O329" s="7"/>
    </row>
    <row r="330">
      <c r="A330" s="2">
        <v>45383.0</v>
      </c>
      <c r="B330" s="3">
        <v>3.67</v>
      </c>
      <c r="C330" s="5">
        <v>3.88636363636364</v>
      </c>
      <c r="E330" s="3">
        <v>3.61</v>
      </c>
      <c r="G330" s="3">
        <v>3.4330000000000003</v>
      </c>
      <c r="I330" s="3">
        <v>3.0340000000000003</v>
      </c>
      <c r="J330" s="3">
        <v>2.62</v>
      </c>
      <c r="K330" s="6">
        <v>2.44571428571429</v>
      </c>
      <c r="L330" s="3">
        <v>2.695</v>
      </c>
      <c r="M330" s="6"/>
      <c r="O330" s="7"/>
    </row>
    <row r="331">
      <c r="A331" s="2">
        <v>45413.0</v>
      </c>
      <c r="B331" s="3">
        <v>3.589</v>
      </c>
      <c r="C331" s="5">
        <v>3.81365217391304</v>
      </c>
      <c r="E331" s="3">
        <v>3.581</v>
      </c>
      <c r="G331" s="3">
        <v>3.443</v>
      </c>
      <c r="I331" s="3">
        <v>3.113</v>
      </c>
      <c r="J331" s="3">
        <v>2.718</v>
      </c>
      <c r="K331" s="6">
        <v>2.51954545454545</v>
      </c>
      <c r="L331" s="3">
        <v>2.793</v>
      </c>
      <c r="M331" s="6"/>
      <c r="O331" s="7"/>
    </row>
    <row r="332">
      <c r="A332" s="2">
        <v>45444.0</v>
      </c>
      <c r="B332" s="3">
        <v>3.384</v>
      </c>
      <c r="C332" s="5">
        <v>3.7245</v>
      </c>
      <c r="E332" s="3">
        <v>3.376</v>
      </c>
      <c r="G332" s="3">
        <v>3.235</v>
      </c>
      <c r="I332" s="3">
        <v>2.825</v>
      </c>
      <c r="J332" s="3">
        <v>2.47</v>
      </c>
      <c r="K332" s="6">
        <v>2.4845</v>
      </c>
      <c r="L332" s="3">
        <v>2.674</v>
      </c>
      <c r="M332" s="6"/>
      <c r="O332" s="7"/>
    </row>
    <row r="333">
      <c r="A333" s="2">
        <v>45474.0</v>
      </c>
      <c r="B333" s="3">
        <v>3.3770000000000002</v>
      </c>
      <c r="C333" s="5">
        <v>3.68482608695652</v>
      </c>
      <c r="E333" s="3">
        <v>3.299</v>
      </c>
      <c r="G333" s="3">
        <v>3.012</v>
      </c>
      <c r="I333" s="3">
        <v>2.533</v>
      </c>
      <c r="J333" s="3">
        <v>2.233</v>
      </c>
      <c r="K333" s="6">
        <v>2.45826086956522</v>
      </c>
      <c r="L333" s="3">
        <v>2.5140000000000002</v>
      </c>
      <c r="M333" s="6"/>
      <c r="O333" s="7"/>
    </row>
    <row r="334">
      <c r="A334" s="2">
        <v>45505.0</v>
      </c>
      <c r="B334" s="3">
        <v>3.232</v>
      </c>
      <c r="C334" s="5">
        <v>3.54759090909091</v>
      </c>
      <c r="E334" s="3">
        <v>3.128</v>
      </c>
      <c r="G334" s="3">
        <v>2.833</v>
      </c>
      <c r="I334" s="3">
        <v>2.384</v>
      </c>
      <c r="J334" s="3">
        <v>2.18</v>
      </c>
      <c r="K334" s="6">
        <v>2.20772727272727</v>
      </c>
      <c r="L334" s="3">
        <v>2.539</v>
      </c>
      <c r="M334" s="6"/>
      <c r="O334" s="7"/>
    </row>
    <row r="335">
      <c r="A335" s="2">
        <v>45536.0</v>
      </c>
      <c r="B335" s="3">
        <v>3.04</v>
      </c>
      <c r="C335" s="5">
        <v>3.43371428571428</v>
      </c>
      <c r="E335" s="3">
        <v>2.97</v>
      </c>
      <c r="G335" s="3">
        <v>2.52</v>
      </c>
      <c r="I335" s="3">
        <v>2.068</v>
      </c>
      <c r="J335" s="3">
        <v>1.952</v>
      </c>
      <c r="K335" s="6">
        <v>2.16714285714286</v>
      </c>
      <c r="L335" s="3">
        <v>2.464</v>
      </c>
      <c r="M335" s="6"/>
      <c r="O335" s="7"/>
    </row>
    <row r="336">
      <c r="A336" s="2">
        <v>45566.0</v>
      </c>
      <c r="B336" s="3">
        <v>2.75</v>
      </c>
      <c r="C336" s="3">
        <v>3.16660869565217</v>
      </c>
      <c r="E336" s="3">
        <v>2.88</v>
      </c>
      <c r="G336" s="3">
        <v>2.466</v>
      </c>
      <c r="I336" s="3">
        <v>2.315</v>
      </c>
      <c r="J336" s="3">
        <v>2.265</v>
      </c>
      <c r="K336" s="6">
        <v>2.2295652173913</v>
      </c>
      <c r="L336" s="3">
        <v>2.597</v>
      </c>
      <c r="M336" s="6"/>
      <c r="O336" s="7"/>
    </row>
    <row r="337">
      <c r="A337" s="2">
        <v>45597.0</v>
      </c>
      <c r="B337" s="3">
        <v>2.66</v>
      </c>
      <c r="C337" s="3">
        <v>3.0067619047619</v>
      </c>
      <c r="E337" s="3">
        <v>2.5100000000000002</v>
      </c>
      <c r="G337" s="3">
        <v>2.237</v>
      </c>
      <c r="I337" s="3">
        <v>1.946</v>
      </c>
      <c r="J337" s="3">
        <v>1.924</v>
      </c>
      <c r="K337" s="6">
        <v>2.30571428571429</v>
      </c>
      <c r="L337" s="3">
        <v>2.319</v>
      </c>
      <c r="M337" s="6"/>
      <c r="O337" s="7"/>
    </row>
    <row r="338">
      <c r="A338" s="2">
        <v>45627.0</v>
      </c>
      <c r="B338" s="3">
        <v>2.5100000000000002</v>
      </c>
      <c r="C338" s="3">
        <v>2.81609090909091</v>
      </c>
      <c r="E338" s="3">
        <v>2.45</v>
      </c>
      <c r="G338" s="3">
        <v>2.23</v>
      </c>
      <c r="I338" s="3">
        <v>2.071</v>
      </c>
      <c r="J338" s="3">
        <v>2.142</v>
      </c>
      <c r="K338" s="6">
        <v>2.17888888888889</v>
      </c>
      <c r="L338" s="3">
        <v>2.595</v>
      </c>
      <c r="M338" s="6"/>
      <c r="O338" s="7"/>
    </row>
    <row r="339">
      <c r="A339" s="2">
        <v>45658.0</v>
      </c>
      <c r="B339" s="3">
        <v>2.5</v>
      </c>
      <c r="C339" s="3">
        <v>2.70313043478261</v>
      </c>
      <c r="E339" s="3">
        <v>2.32</v>
      </c>
      <c r="G339" s="3">
        <v>2.111</v>
      </c>
      <c r="I339" s="3">
        <v>2.111</v>
      </c>
      <c r="J339" s="3">
        <v>2.235</v>
      </c>
      <c r="K339" s="6">
        <v>2.48619047619048</v>
      </c>
      <c r="L339" s="3">
        <v>2.716</v>
      </c>
      <c r="M339" s="6"/>
      <c r="O339" s="7"/>
    </row>
    <row r="340">
      <c r="A340" s="2">
        <v>45689.0</v>
      </c>
      <c r="B340" s="3">
        <v>2.263</v>
      </c>
      <c r="E340" s="3">
        <v>2.165</v>
      </c>
      <c r="G340" s="3">
        <v>1.998</v>
      </c>
      <c r="I340" s="3">
        <v>2.0060000000000002</v>
      </c>
      <c r="J340" s="3">
        <v>2.1350000000000002</v>
      </c>
      <c r="K340" s="1">
        <v>2.3865</v>
      </c>
      <c r="L340" s="3">
        <v>2.688</v>
      </c>
      <c r="M340" s="6"/>
      <c r="O34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75"/>
    <col customWidth="1" min="3" max="3" width="32.5"/>
    <col customWidth="1" min="4" max="4" width="15.88"/>
    <col customWidth="1" min="5" max="5" width="30.88"/>
    <col customWidth="1" min="6" max="6" width="14.63"/>
    <col customWidth="1" min="7" max="7" width="28.63"/>
    <col customWidth="1" min="8" max="8" width="15.13"/>
    <col customWidth="1" min="9" max="9" width="17.13"/>
    <col customWidth="1" min="10" max="10" width="28.75"/>
    <col customWidth="1" min="11" max="11" width="15.5"/>
    <col customWidth="1" min="12" max="12" width="16.5"/>
    <col customWidth="1" min="13" max="13" width="29.75"/>
  </cols>
  <sheetData>
    <row r="1">
      <c r="A1" s="1" t="s">
        <v>19</v>
      </c>
    </row>
    <row r="2">
      <c r="A2" s="2"/>
      <c r="B2" s="1" t="s">
        <v>0</v>
      </c>
      <c r="C2" s="1" t="s">
        <v>20</v>
      </c>
      <c r="D2" s="1" t="s">
        <v>1</v>
      </c>
      <c r="E2" s="1" t="s">
        <v>21</v>
      </c>
      <c r="F2" s="1" t="s">
        <v>2</v>
      </c>
      <c r="G2" s="1" t="s">
        <v>22</v>
      </c>
      <c r="H2" s="1" t="s">
        <v>3</v>
      </c>
      <c r="I2" s="1" t="s">
        <v>4</v>
      </c>
      <c r="J2" s="1" t="s">
        <v>23</v>
      </c>
      <c r="K2" s="1" t="s">
        <v>5</v>
      </c>
      <c r="L2" s="1" t="s">
        <v>6</v>
      </c>
      <c r="M2" s="1" t="s">
        <v>23</v>
      </c>
    </row>
    <row r="3">
      <c r="A3" s="2">
        <v>35431.0</v>
      </c>
      <c r="B3" s="3">
        <v>3.325548642926455</v>
      </c>
      <c r="C3" s="6" t="s">
        <v>24</v>
      </c>
      <c r="D3" s="3">
        <v>3.3884263394988854</v>
      </c>
      <c r="E3" s="1" t="s">
        <v>25</v>
      </c>
      <c r="F3" s="3">
        <v>3.3137283404910005</v>
      </c>
      <c r="G3" s="1" t="s">
        <v>26</v>
      </c>
      <c r="H3" s="3">
        <v>3.435</v>
      </c>
      <c r="I3" s="6">
        <v>5.022746599789</v>
      </c>
      <c r="J3" s="1" t="s">
        <v>27</v>
      </c>
      <c r="K3" s="3">
        <v>5.579</v>
      </c>
      <c r="L3" s="3">
        <v>5.9679403837343</v>
      </c>
      <c r="M3" s="1" t="s">
        <v>28</v>
      </c>
    </row>
    <row r="4">
      <c r="A4" s="2">
        <v>35462.0</v>
      </c>
      <c r="B4" s="3">
        <v>3.472309470583101</v>
      </c>
      <c r="C4" s="6" t="s">
        <v>29</v>
      </c>
      <c r="D4" s="3">
        <v>3.5364875290628737</v>
      </c>
      <c r="E4" s="1" t="s">
        <v>30</v>
      </c>
      <c r="F4" s="3">
        <v>3.461918894481</v>
      </c>
      <c r="G4" s="1" t="s">
        <v>31</v>
      </c>
      <c r="H4" s="3">
        <v>3.585</v>
      </c>
      <c r="I4" s="6">
        <v>4.873658935094</v>
      </c>
      <c r="J4" s="1" t="s">
        <v>32</v>
      </c>
      <c r="K4" s="3">
        <v>5.434</v>
      </c>
      <c r="L4" s="3">
        <v>5.8364237232378</v>
      </c>
      <c r="M4" s="1" t="s">
        <v>33</v>
      </c>
    </row>
    <row r="5">
      <c r="A5" s="2">
        <v>35490.0</v>
      </c>
      <c r="B5" s="3">
        <v>3.7756151810735044</v>
      </c>
      <c r="C5" s="6"/>
      <c r="D5" s="3">
        <v>3.8424806541617844</v>
      </c>
      <c r="E5" s="6"/>
      <c r="F5" s="3">
        <v>3.7681793727270003</v>
      </c>
      <c r="G5" s="6"/>
      <c r="H5" s="3">
        <v>3.895</v>
      </c>
      <c r="I5" s="6">
        <v>5.291104396240001</v>
      </c>
      <c r="J5" s="6"/>
      <c r="K5" s="3">
        <v>5.84</v>
      </c>
      <c r="L5" s="3">
        <v>6.204670372628</v>
      </c>
    </row>
    <row r="6">
      <c r="A6" s="2">
        <v>35521.0</v>
      </c>
      <c r="B6" s="3">
        <v>3.5564523451062455</v>
      </c>
      <c r="C6" s="6"/>
      <c r="D6" s="3">
        <v>3.6213759444128946</v>
      </c>
      <c r="E6" s="6"/>
      <c r="F6" s="3">
        <v>3.5468814787686007</v>
      </c>
      <c r="G6" s="6"/>
      <c r="H6" s="3">
        <v>3.6710000000000003</v>
      </c>
      <c r="I6" s="6">
        <v>5.153326830246001</v>
      </c>
      <c r="J6" s="6"/>
      <c r="K6" s="3">
        <v>5.706</v>
      </c>
      <c r="L6" s="3">
        <v>6.0831308381002005</v>
      </c>
    </row>
    <row r="7">
      <c r="A7" s="2">
        <v>35551.0</v>
      </c>
      <c r="B7" s="3">
        <v>3.7266949051879554</v>
      </c>
      <c r="C7" s="6"/>
      <c r="D7" s="3">
        <v>3.7931269243071215</v>
      </c>
      <c r="E7" s="6"/>
      <c r="F7" s="3">
        <v>3.7187825213970007</v>
      </c>
      <c r="G7" s="6"/>
      <c r="H7" s="3">
        <v>3.845</v>
      </c>
      <c r="I7" s="6">
        <v>5.264371435674001</v>
      </c>
      <c r="J7" s="6"/>
      <c r="K7" s="3">
        <v>5.814</v>
      </c>
      <c r="L7" s="3">
        <v>6.1810880748837995</v>
      </c>
    </row>
    <row r="8">
      <c r="A8" s="2">
        <v>35582.0</v>
      </c>
      <c r="B8" s="3">
        <v>3.5505819119999793</v>
      </c>
      <c r="C8" s="6"/>
      <c r="D8" s="3">
        <v>3.6154534968303347</v>
      </c>
      <c r="E8" s="6"/>
      <c r="F8" s="3">
        <v>3.540953856609</v>
      </c>
      <c r="G8" s="6"/>
      <c r="H8" s="3">
        <v>3.665</v>
      </c>
      <c r="I8" s="6">
        <v>5.024802981371001</v>
      </c>
      <c r="J8" s="6"/>
      <c r="K8" s="3">
        <v>5.581</v>
      </c>
      <c r="L8" s="3">
        <v>5.9697544066377</v>
      </c>
    </row>
    <row r="9">
      <c r="A9" s="2">
        <v>35612.0</v>
      </c>
      <c r="B9" s="3">
        <v>3.790291263839169</v>
      </c>
      <c r="C9" s="6"/>
      <c r="D9" s="3">
        <v>3.8572867731181835</v>
      </c>
      <c r="E9" s="6"/>
      <c r="F9" s="3">
        <v>3.7829984281260005</v>
      </c>
      <c r="G9" s="6"/>
      <c r="H9" s="3">
        <v>3.91</v>
      </c>
      <c r="I9" s="6">
        <v>4.876743507467001</v>
      </c>
      <c r="J9" s="6"/>
      <c r="K9" s="3">
        <v>5.437</v>
      </c>
      <c r="L9" s="3">
        <v>5.8391447575929</v>
      </c>
    </row>
    <row r="10">
      <c r="A10" s="2">
        <v>35643.0</v>
      </c>
      <c r="B10" s="3">
        <v>3.9468361466729256</v>
      </c>
      <c r="C10" s="6"/>
      <c r="D10" s="3">
        <v>4.015218708653105</v>
      </c>
      <c r="E10" s="6"/>
      <c r="F10" s="3">
        <v>3.941068352382001</v>
      </c>
      <c r="G10" s="6"/>
      <c r="H10" s="3">
        <v>4.07</v>
      </c>
      <c r="I10" s="6">
        <v>5.055648705101</v>
      </c>
      <c r="J10" s="6"/>
      <c r="K10" s="3">
        <v>5.611</v>
      </c>
      <c r="L10" s="3">
        <v>5.9969647501887</v>
      </c>
    </row>
    <row r="11">
      <c r="A11" s="2">
        <v>35674.0</v>
      </c>
      <c r="B11" s="3">
        <v>4.030000615678358</v>
      </c>
      <c r="C11" s="6"/>
      <c r="D11" s="3">
        <v>4.099120049406031</v>
      </c>
      <c r="E11" s="6"/>
      <c r="F11" s="3">
        <v>4.025042999643</v>
      </c>
      <c r="G11" s="6"/>
      <c r="H11" s="3">
        <v>4.155</v>
      </c>
      <c r="I11" s="6">
        <v>4.931237619390001</v>
      </c>
      <c r="J11" s="6"/>
      <c r="K11" s="3">
        <v>5.49</v>
      </c>
      <c r="L11" s="3">
        <v>5.887216364533</v>
      </c>
    </row>
    <row r="12">
      <c r="A12" s="2">
        <v>35704.0</v>
      </c>
      <c r="B12" s="3">
        <v>4.259925912340437</v>
      </c>
      <c r="C12" s="6"/>
      <c r="D12" s="3">
        <v>4.331082579722946</v>
      </c>
      <c r="E12" s="6"/>
      <c r="F12" s="3">
        <v>4.2572082008939995</v>
      </c>
      <c r="G12" s="6"/>
      <c r="H12" s="3">
        <v>4.39</v>
      </c>
      <c r="I12" s="6">
        <v>5.049479560355001</v>
      </c>
      <c r="J12" s="6"/>
      <c r="K12" s="3">
        <v>5.605</v>
      </c>
      <c r="L12" s="3">
        <v>6.22</v>
      </c>
    </row>
    <row r="13">
      <c r="A13" s="2">
        <v>35735.0</v>
      </c>
      <c r="B13" s="3">
        <v>4.203178392313202</v>
      </c>
      <c r="C13" s="6"/>
      <c r="D13" s="3">
        <v>4.2738322530915385</v>
      </c>
      <c r="E13" s="6"/>
      <c r="F13" s="3">
        <v>4.1999078533512</v>
      </c>
      <c r="G13" s="6"/>
      <c r="H13" s="3">
        <v>4.332</v>
      </c>
      <c r="I13" s="6">
        <v>4.899363704869001</v>
      </c>
      <c r="J13" s="6"/>
      <c r="K13" s="3">
        <v>5.4590000000000005</v>
      </c>
      <c r="L13" s="3">
        <v>6.015000000000001</v>
      </c>
    </row>
    <row r="14">
      <c r="A14" s="2">
        <v>35765.0</v>
      </c>
      <c r="B14" s="3">
        <v>4.0691368363867975</v>
      </c>
      <c r="C14" s="6"/>
      <c r="D14" s="3">
        <v>4.138603033289762</v>
      </c>
      <c r="E14" s="6"/>
      <c r="F14" s="3">
        <v>4.064560480707001</v>
      </c>
      <c r="G14" s="6"/>
      <c r="H14" s="3">
        <v>4.195</v>
      </c>
      <c r="I14" s="6">
        <v>4.771868046785</v>
      </c>
      <c r="J14" s="6"/>
      <c r="K14" s="3">
        <v>5.335</v>
      </c>
      <c r="L14" s="3">
        <v>5.894</v>
      </c>
    </row>
    <row r="15">
      <c r="A15" s="2">
        <v>35796.0</v>
      </c>
      <c r="B15" s="3">
        <v>3.893023843198821</v>
      </c>
      <c r="C15" s="6"/>
      <c r="D15" s="3">
        <v>3.960929605812975</v>
      </c>
      <c r="E15" s="6"/>
      <c r="F15" s="3">
        <v>3.886731815919</v>
      </c>
      <c r="G15" s="6"/>
      <c r="H15" s="3">
        <v>4.015</v>
      </c>
      <c r="I15" s="6">
        <v>4.530243210900001</v>
      </c>
      <c r="J15" s="6"/>
      <c r="K15" s="3">
        <v>5.1000000000000005</v>
      </c>
      <c r="L15" s="3">
        <v>5.658</v>
      </c>
    </row>
    <row r="16">
      <c r="A16" s="2">
        <v>35827.0</v>
      </c>
      <c r="B16" s="3">
        <v>3.8783477604331567</v>
      </c>
      <c r="C16" s="6"/>
      <c r="D16" s="3">
        <v>3.9461234868565764</v>
      </c>
      <c r="E16" s="6"/>
      <c r="F16" s="3">
        <v>3.8719127605200003</v>
      </c>
      <c r="G16" s="6"/>
      <c r="H16" s="3">
        <v>4.0</v>
      </c>
      <c r="I16" s="6">
        <v>4.383211927787</v>
      </c>
      <c r="J16" s="6"/>
      <c r="K16" s="3">
        <v>4.957</v>
      </c>
      <c r="L16" s="3">
        <v>5.518</v>
      </c>
    </row>
    <row r="17">
      <c r="A17" s="2">
        <v>35855.0</v>
      </c>
      <c r="B17" s="3">
        <v>4.030000615678358</v>
      </c>
      <c r="C17" s="6"/>
      <c r="D17" s="3">
        <v>4.099120049406031</v>
      </c>
      <c r="E17" s="6"/>
      <c r="F17" s="3">
        <v>4.025042999643</v>
      </c>
      <c r="G17" s="6"/>
      <c r="H17" s="3">
        <v>4.155</v>
      </c>
      <c r="I17" s="6">
        <v>4.3883528817420006</v>
      </c>
      <c r="J17" s="6"/>
      <c r="K17" s="3">
        <v>4.962</v>
      </c>
      <c r="L17" s="3">
        <v>5.51</v>
      </c>
    </row>
    <row r="18">
      <c r="A18" s="2">
        <v>35886.0</v>
      </c>
      <c r="B18" s="3">
        <v>4.113165084683792</v>
      </c>
      <c r="C18" s="6"/>
      <c r="D18" s="3">
        <v>4.183021390158959</v>
      </c>
      <c r="E18" s="6"/>
      <c r="F18" s="3">
        <v>4.109017646904</v>
      </c>
      <c r="G18" s="6"/>
      <c r="H18" s="3">
        <v>4.24</v>
      </c>
      <c r="I18" s="6">
        <v>4.55080702672</v>
      </c>
      <c r="J18" s="6"/>
      <c r="K18" s="3">
        <v>5.12</v>
      </c>
      <c r="L18" s="3">
        <v>5.636</v>
      </c>
    </row>
    <row r="19">
      <c r="A19" s="2">
        <v>35916.0</v>
      </c>
      <c r="B19" s="3">
        <v>3.96151222943859</v>
      </c>
      <c r="C19" s="6"/>
      <c r="D19" s="3">
        <v>4.030024827609504</v>
      </c>
      <c r="E19" s="6"/>
      <c r="F19" s="3">
        <v>3.9558874077810002</v>
      </c>
      <c r="G19" s="6"/>
      <c r="H19" s="3">
        <v>4.085</v>
      </c>
      <c r="I19" s="6">
        <v>4.352366204057001</v>
      </c>
      <c r="J19" s="6"/>
      <c r="K19" s="3">
        <v>4.9270000000000005</v>
      </c>
      <c r="L19" s="3">
        <v>5.47</v>
      </c>
    </row>
    <row r="20">
      <c r="A20" s="2">
        <v>35947.0</v>
      </c>
      <c r="B20" s="3">
        <v>3.9028078983759316</v>
      </c>
      <c r="C20" s="6"/>
      <c r="D20" s="3">
        <v>3.9708003517839083</v>
      </c>
      <c r="E20" s="6"/>
      <c r="F20" s="3">
        <v>3.896611186185001</v>
      </c>
      <c r="G20" s="6"/>
      <c r="H20" s="3">
        <v>4.025</v>
      </c>
      <c r="I20" s="6">
        <v>4.255716269703001</v>
      </c>
      <c r="J20" s="6"/>
      <c r="K20" s="3">
        <v>4.833</v>
      </c>
      <c r="L20" s="3">
        <v>5.384</v>
      </c>
    </row>
    <row r="21">
      <c r="A21" s="2">
        <v>35977.0</v>
      </c>
      <c r="B21" s="3">
        <v>3.899872681822799</v>
      </c>
      <c r="C21" s="6"/>
      <c r="D21" s="3">
        <v>3.9678391279926286</v>
      </c>
      <c r="E21" s="6"/>
      <c r="F21" s="3">
        <v>3.8936473751052008</v>
      </c>
      <c r="G21" s="6"/>
      <c r="H21" s="3">
        <v>4.022</v>
      </c>
      <c r="I21" s="6">
        <v>4.1672918616770005</v>
      </c>
      <c r="J21" s="6"/>
      <c r="K21" s="3">
        <v>4.747</v>
      </c>
      <c r="L21" s="3">
        <v>5.3</v>
      </c>
    </row>
    <row r="22">
      <c r="A22" s="2">
        <v>36008.0</v>
      </c>
      <c r="B22" s="3">
        <v>3.526121774057205</v>
      </c>
      <c r="C22" s="6"/>
      <c r="D22" s="3">
        <v>3.5907766319030032</v>
      </c>
      <c r="E22" s="6"/>
      <c r="F22" s="3">
        <v>3.5162554309440006</v>
      </c>
      <c r="G22" s="6"/>
      <c r="H22" s="3">
        <v>3.64</v>
      </c>
      <c r="I22" s="6">
        <v>3.716944295219</v>
      </c>
      <c r="J22" s="6"/>
      <c r="K22" s="3">
        <v>4.309</v>
      </c>
      <c r="L22" s="3">
        <v>5.045</v>
      </c>
    </row>
    <row r="23">
      <c r="A23" s="2">
        <v>36039.0</v>
      </c>
      <c r="B23" s="3">
        <v>3.351965591904651</v>
      </c>
      <c r="C23" s="6"/>
      <c r="D23" s="3">
        <v>3.415077353620403</v>
      </c>
      <c r="E23" s="6"/>
      <c r="F23" s="3">
        <v>3.3404026402092004</v>
      </c>
      <c r="G23" s="6"/>
      <c r="H23" s="3">
        <v>3.462</v>
      </c>
      <c r="I23" s="6">
        <v>3.4043742947550006</v>
      </c>
      <c r="J23" s="6"/>
      <c r="K23" s="3">
        <v>4.005</v>
      </c>
      <c r="L23" s="3">
        <v>4.882</v>
      </c>
    </row>
    <row r="24">
      <c r="A24" s="2">
        <v>36069.0</v>
      </c>
      <c r="B24" s="3">
        <v>3.265865906346085</v>
      </c>
      <c r="C24" s="6"/>
      <c r="D24" s="3">
        <v>3.3282147890761964</v>
      </c>
      <c r="E24" s="6"/>
      <c r="F24" s="3">
        <v>3.2534641818684005</v>
      </c>
      <c r="G24" s="6"/>
      <c r="H24" s="3">
        <v>3.374</v>
      </c>
      <c r="I24" s="6">
        <v>3.6645065648780006</v>
      </c>
      <c r="J24" s="6"/>
      <c r="K24" s="3">
        <v>4.258</v>
      </c>
      <c r="L24" s="3">
        <v>5.239</v>
      </c>
    </row>
    <row r="25">
      <c r="A25" s="2">
        <v>36100.0</v>
      </c>
      <c r="B25" s="3">
        <v>3.243362579438733</v>
      </c>
      <c r="C25" s="6"/>
      <c r="D25" s="3">
        <v>3.3055120733430514</v>
      </c>
      <c r="E25" s="6"/>
      <c r="F25" s="3">
        <v>3.2307416302566003</v>
      </c>
      <c r="G25" s="6"/>
      <c r="H25" s="3">
        <v>3.351</v>
      </c>
      <c r="I25" s="6">
        <v>3.439332781649</v>
      </c>
      <c r="J25" s="6"/>
      <c r="K25" s="3">
        <v>4.039</v>
      </c>
      <c r="L25" s="3">
        <v>4.856</v>
      </c>
    </row>
    <row r="26">
      <c r="A26" s="2">
        <v>36130.0</v>
      </c>
      <c r="B26" s="3">
        <v>3.0271349600246067</v>
      </c>
      <c r="C26" s="6"/>
      <c r="D26" s="3">
        <v>3.087368587385441</v>
      </c>
      <c r="E26" s="6"/>
      <c r="F26" s="3">
        <v>3.0124075473780003</v>
      </c>
      <c r="G26" s="6"/>
      <c r="H26" s="3">
        <v>3.13</v>
      </c>
      <c r="I26" s="6">
        <v>3.2645403471790004</v>
      </c>
      <c r="J26" s="6"/>
      <c r="K26" s="3">
        <v>3.869</v>
      </c>
      <c r="L26" s="3">
        <v>4.765</v>
      </c>
    </row>
    <row r="27">
      <c r="A27" s="2">
        <v>36161.0</v>
      </c>
      <c r="B27" s="3">
        <v>2.849</v>
      </c>
      <c r="C27" s="6"/>
      <c r="D27" s="3">
        <v>2.86</v>
      </c>
      <c r="E27" s="6"/>
      <c r="F27" s="3">
        <v>2.835</v>
      </c>
      <c r="G27" s="6"/>
      <c r="H27" s="3">
        <v>2.891</v>
      </c>
      <c r="I27" s="3">
        <v>3.243</v>
      </c>
      <c r="J27" s="6"/>
      <c r="K27" s="3">
        <v>3.712</v>
      </c>
      <c r="L27" s="3">
        <v>4.59</v>
      </c>
    </row>
    <row r="28">
      <c r="A28" s="2">
        <v>36192.0</v>
      </c>
      <c r="B28" s="3">
        <v>2.9</v>
      </c>
      <c r="C28" s="6"/>
      <c r="D28" s="3">
        <v>2.9250000000000003</v>
      </c>
      <c r="E28" s="6"/>
      <c r="F28" s="3">
        <v>2.964</v>
      </c>
      <c r="G28" s="6"/>
      <c r="H28" s="3">
        <v>3.0700000000000003</v>
      </c>
      <c r="I28" s="3">
        <v>3.59</v>
      </c>
      <c r="J28" s="6"/>
      <c r="K28" s="3">
        <v>4.0760000000000005</v>
      </c>
      <c r="L28" s="3">
        <v>4.949</v>
      </c>
    </row>
    <row r="29">
      <c r="A29" s="2">
        <v>36220.0</v>
      </c>
      <c r="B29" s="3">
        <v>2.79</v>
      </c>
      <c r="C29" s="6"/>
      <c r="D29" s="3">
        <v>2.794</v>
      </c>
      <c r="E29" s="6"/>
      <c r="F29" s="3">
        <v>2.84</v>
      </c>
      <c r="G29" s="6"/>
      <c r="H29" s="3">
        <v>2.853</v>
      </c>
      <c r="I29" s="3">
        <v>3.414</v>
      </c>
      <c r="J29" s="6"/>
      <c r="K29" s="3">
        <v>4.102</v>
      </c>
      <c r="L29" s="3">
        <v>5.027</v>
      </c>
    </row>
    <row r="30">
      <c r="A30" s="2">
        <v>36251.0</v>
      </c>
      <c r="B30" s="3">
        <v>2.465</v>
      </c>
      <c r="C30" s="6"/>
      <c r="D30" s="3">
        <v>2.49</v>
      </c>
      <c r="E30" s="6"/>
      <c r="F30" s="3">
        <v>2.575</v>
      </c>
      <c r="G30" s="6"/>
      <c r="H30" s="3">
        <v>2.638</v>
      </c>
      <c r="I30" s="3">
        <v>3.194</v>
      </c>
      <c r="J30" s="6"/>
      <c r="K30" s="3">
        <v>3.9010000000000002</v>
      </c>
      <c r="L30" s="3">
        <v>4.917</v>
      </c>
    </row>
    <row r="31">
      <c r="A31" s="2">
        <v>36281.0</v>
      </c>
      <c r="B31" s="3">
        <v>2.466</v>
      </c>
      <c r="C31" s="6"/>
      <c r="D31" s="3">
        <v>2.515</v>
      </c>
      <c r="E31" s="6"/>
      <c r="F31" s="3">
        <v>2.59</v>
      </c>
      <c r="G31" s="6"/>
      <c r="H31" s="3">
        <v>2.701</v>
      </c>
      <c r="I31" s="3">
        <v>3.428</v>
      </c>
      <c r="J31" s="6"/>
      <c r="K31" s="3">
        <v>4.233</v>
      </c>
      <c r="L31" s="3">
        <v>5.144</v>
      </c>
    </row>
    <row r="32">
      <c r="A32" s="2">
        <v>36312.0</v>
      </c>
      <c r="B32" s="3">
        <v>2.455</v>
      </c>
      <c r="D32" s="3">
        <v>2.562</v>
      </c>
      <c r="F32" s="3">
        <v>2.721</v>
      </c>
      <c r="G32" s="6"/>
      <c r="H32" s="3">
        <v>2.869</v>
      </c>
      <c r="I32" s="3">
        <v>3.9050000000000002</v>
      </c>
      <c r="J32" s="6"/>
      <c r="K32" s="3">
        <v>4.676</v>
      </c>
      <c r="L32" s="3">
        <v>5.453</v>
      </c>
    </row>
    <row r="33">
      <c r="A33" s="2">
        <v>36342.0</v>
      </c>
      <c r="B33" s="3">
        <v>2.424</v>
      </c>
      <c r="D33" s="3">
        <v>2.545</v>
      </c>
      <c r="F33" s="3">
        <v>2.92</v>
      </c>
      <c r="H33" s="3">
        <v>3.004</v>
      </c>
      <c r="I33" s="3">
        <v>4.1610000000000005</v>
      </c>
      <c r="J33" s="6"/>
      <c r="K33" s="3">
        <v>4.946</v>
      </c>
      <c r="L33" s="3">
        <v>5.63</v>
      </c>
    </row>
    <row r="34">
      <c r="A34" s="2">
        <v>36373.0</v>
      </c>
      <c r="B34" s="3">
        <v>2.455</v>
      </c>
      <c r="D34" s="3">
        <v>2.5300000000000002</v>
      </c>
      <c r="F34" s="3">
        <v>3.028</v>
      </c>
      <c r="H34" s="3">
        <v>3.581</v>
      </c>
      <c r="I34" s="3">
        <v>4.363</v>
      </c>
      <c r="K34" s="3">
        <v>5.034</v>
      </c>
      <c r="L34" s="3">
        <v>5.753</v>
      </c>
    </row>
    <row r="35">
      <c r="A35" s="2">
        <v>36404.0</v>
      </c>
      <c r="B35" s="3">
        <v>2.475</v>
      </c>
      <c r="D35" s="3">
        <v>2.789</v>
      </c>
      <c r="F35" s="3">
        <v>3.06</v>
      </c>
      <c r="H35" s="3">
        <v>3.71</v>
      </c>
      <c r="I35" s="3">
        <v>4.534</v>
      </c>
      <c r="J35" s="6"/>
      <c r="K35" s="3">
        <v>5.258</v>
      </c>
      <c r="L35" s="3">
        <v>5.8500000000000005</v>
      </c>
    </row>
    <row r="36">
      <c r="A36" s="2">
        <v>36434.0</v>
      </c>
      <c r="B36" s="3">
        <v>2.708</v>
      </c>
      <c r="D36" s="3">
        <v>3.1750000000000003</v>
      </c>
      <c r="F36" s="3">
        <v>3.348</v>
      </c>
      <c r="H36" s="3">
        <v>3.96</v>
      </c>
      <c r="I36" s="3">
        <v>4.696</v>
      </c>
      <c r="J36" s="6"/>
      <c r="K36" s="3">
        <v>5.291</v>
      </c>
      <c r="L36" s="3">
        <v>5.799</v>
      </c>
    </row>
    <row r="37">
      <c r="A37" s="2">
        <v>36465.0</v>
      </c>
      <c r="B37" s="3">
        <v>2.8000000000000003</v>
      </c>
      <c r="D37" s="3">
        <v>3.146</v>
      </c>
      <c r="F37" s="3">
        <v>3.5060000000000002</v>
      </c>
      <c r="H37" s="3">
        <v>4.091</v>
      </c>
      <c r="I37" s="3">
        <v>4.72</v>
      </c>
      <c r="K37" s="3">
        <v>5.312</v>
      </c>
      <c r="L37" s="3">
        <v>5.837</v>
      </c>
    </row>
    <row r="38">
      <c r="A38" s="2">
        <v>36495.0</v>
      </c>
      <c r="B38" s="3">
        <v>3.093</v>
      </c>
      <c r="D38" s="3">
        <v>3.396</v>
      </c>
      <c r="F38" s="3">
        <v>3.633</v>
      </c>
      <c r="H38" s="3">
        <v>4.299</v>
      </c>
      <c r="I38" s="3">
        <v>4.89</v>
      </c>
      <c r="K38" s="3">
        <v>5.473</v>
      </c>
      <c r="L38" s="3">
        <v>5.972</v>
      </c>
    </row>
    <row r="39">
      <c r="A39" s="2">
        <v>36526.0</v>
      </c>
      <c r="B39" s="3">
        <v>3.287</v>
      </c>
      <c r="D39" s="3">
        <v>3.5380000000000003</v>
      </c>
      <c r="F39" s="3">
        <v>3.89</v>
      </c>
      <c r="H39" s="3">
        <v>4.43</v>
      </c>
      <c r="I39" s="3">
        <v>5.1160000000000005</v>
      </c>
      <c r="K39" s="3">
        <v>5.682</v>
      </c>
      <c r="L39" s="3">
        <v>6.079</v>
      </c>
    </row>
    <row r="40">
      <c r="A40" s="2">
        <v>36557.0</v>
      </c>
      <c r="B40" s="3">
        <v>3.358</v>
      </c>
      <c r="D40" s="3">
        <v>3.579</v>
      </c>
      <c r="F40" s="3">
        <v>3.989</v>
      </c>
      <c r="H40" s="3">
        <v>4.462</v>
      </c>
      <c r="I40" s="3">
        <v>5.157</v>
      </c>
      <c r="K40" s="3">
        <v>5.615</v>
      </c>
      <c r="L40" s="3">
        <v>5.946</v>
      </c>
    </row>
    <row r="41">
      <c r="A41" s="2">
        <v>36586.0</v>
      </c>
      <c r="B41" s="3">
        <v>3.489</v>
      </c>
      <c r="D41" s="3">
        <v>3.769</v>
      </c>
      <c r="F41" s="3">
        <v>4.1450000000000005</v>
      </c>
      <c r="H41" s="3">
        <v>4.397</v>
      </c>
      <c r="I41" s="3">
        <v>4.946</v>
      </c>
      <c r="K41" s="3">
        <v>5.333</v>
      </c>
      <c r="L41" s="3">
        <v>5.681</v>
      </c>
    </row>
    <row r="42">
      <c r="A42" s="2">
        <v>36617.0</v>
      </c>
      <c r="B42" s="3">
        <v>3.7640000000000002</v>
      </c>
      <c r="D42" s="3">
        <v>4.063</v>
      </c>
      <c r="F42" s="3">
        <v>4.347</v>
      </c>
      <c r="H42" s="3">
        <v>4.589</v>
      </c>
      <c r="I42" s="3">
        <v>5.078</v>
      </c>
      <c r="K42" s="3">
        <v>5.4</v>
      </c>
      <c r="L42" s="3">
        <v>5.688</v>
      </c>
    </row>
    <row r="43">
      <c r="A43" s="2">
        <v>36647.0</v>
      </c>
      <c r="B43" s="3">
        <v>4.143</v>
      </c>
      <c r="D43" s="3">
        <v>4.483</v>
      </c>
      <c r="F43" s="3">
        <v>4.752</v>
      </c>
      <c r="H43" s="3">
        <v>4.961</v>
      </c>
      <c r="I43" s="3">
        <v>5.186</v>
      </c>
      <c r="K43" s="3">
        <v>5.345</v>
      </c>
      <c r="L43" s="3">
        <v>5.5360000000000005</v>
      </c>
    </row>
    <row r="44">
      <c r="A44" s="2">
        <v>36678.0</v>
      </c>
      <c r="B44" s="3">
        <v>4.223</v>
      </c>
      <c r="D44" s="3">
        <v>4.594</v>
      </c>
      <c r="F44" s="3">
        <v>4.8500000000000005</v>
      </c>
      <c r="H44" s="3">
        <v>4.9510000000000005</v>
      </c>
      <c r="I44" s="3">
        <v>5.1290000000000004</v>
      </c>
      <c r="K44" s="3">
        <v>5.363</v>
      </c>
      <c r="L44" s="3">
        <v>5.632</v>
      </c>
    </row>
    <row r="45">
      <c r="A45" s="2">
        <v>36708.0</v>
      </c>
      <c r="B45" s="3">
        <v>4.3180000000000005</v>
      </c>
      <c r="D45" s="3">
        <v>4.74</v>
      </c>
      <c r="F45" s="3">
        <v>5.053</v>
      </c>
      <c r="H45" s="3">
        <v>5.07</v>
      </c>
      <c r="I45" s="3">
        <v>5.219</v>
      </c>
      <c r="K45" s="3">
        <v>5.346</v>
      </c>
      <c r="L45" s="3">
        <v>5.527</v>
      </c>
    </row>
    <row r="46">
      <c r="A46" s="2">
        <v>36739.0</v>
      </c>
      <c r="B46" s="3">
        <v>4.643</v>
      </c>
      <c r="D46" s="3">
        <v>4.913</v>
      </c>
      <c r="F46" s="3">
        <v>5.112</v>
      </c>
      <c r="H46" s="3">
        <v>5.192</v>
      </c>
      <c r="I46" s="3">
        <v>5.309</v>
      </c>
      <c r="K46" s="3">
        <v>5.456</v>
      </c>
      <c r="L46" s="3">
        <v>5.557</v>
      </c>
    </row>
    <row r="47">
      <c r="A47" s="2">
        <v>36770.0</v>
      </c>
      <c r="B47" s="3">
        <v>4.723</v>
      </c>
      <c r="D47" s="3">
        <v>4.871</v>
      </c>
      <c r="F47" s="3">
        <v>5.049</v>
      </c>
      <c r="H47" s="3">
        <v>5.093</v>
      </c>
      <c r="I47" s="3">
        <v>5.166</v>
      </c>
      <c r="K47" s="3">
        <v>5.3740000000000006</v>
      </c>
      <c r="L47" s="3">
        <v>5.681</v>
      </c>
    </row>
    <row r="48">
      <c r="A48" s="2">
        <v>36800.0</v>
      </c>
      <c r="B48" s="3">
        <v>4.8790000000000004</v>
      </c>
      <c r="D48" s="3">
        <v>4.976</v>
      </c>
      <c r="F48" s="3">
        <v>5.146</v>
      </c>
      <c r="H48" s="3">
        <v>5.123</v>
      </c>
      <c r="I48" s="3">
        <v>5.163</v>
      </c>
      <c r="K48" s="3">
        <v>5.343</v>
      </c>
      <c r="L48" s="3">
        <v>5.704</v>
      </c>
    </row>
    <row r="49">
      <c r="A49" s="2">
        <v>36831.0</v>
      </c>
      <c r="B49" s="3">
        <v>4.787</v>
      </c>
      <c r="D49" s="3">
        <v>4.891</v>
      </c>
      <c r="F49" s="3">
        <v>4.8950000000000005</v>
      </c>
      <c r="H49" s="3">
        <v>4.877</v>
      </c>
      <c r="I49" s="3">
        <v>4.95</v>
      </c>
      <c r="K49" s="3">
        <v>5.117</v>
      </c>
      <c r="L49" s="3">
        <v>5.497</v>
      </c>
    </row>
    <row r="50">
      <c r="A50" s="2">
        <v>36861.0</v>
      </c>
      <c r="B50" s="3">
        <v>4.692</v>
      </c>
      <c r="D50" s="3">
        <v>4.681</v>
      </c>
      <c r="F50" s="3">
        <v>4.6000000000000005</v>
      </c>
      <c r="H50" s="3">
        <v>4.456</v>
      </c>
      <c r="I50" s="3">
        <v>4.599</v>
      </c>
      <c r="K50" s="3">
        <v>4.99</v>
      </c>
      <c r="L50" s="3">
        <v>5.4510000000000005</v>
      </c>
    </row>
    <row r="51">
      <c r="A51" s="2">
        <v>36892.0</v>
      </c>
      <c r="B51" s="3">
        <v>4.603</v>
      </c>
      <c r="D51" s="3">
        <v>4.479</v>
      </c>
      <c r="F51" s="3">
        <v>4.3950000000000005</v>
      </c>
      <c r="H51" s="3">
        <v>4.4110000000000005</v>
      </c>
      <c r="I51" s="3">
        <v>4.5600000000000005</v>
      </c>
      <c r="K51" s="3">
        <v>4.932</v>
      </c>
      <c r="L51" s="3">
        <v>5.446</v>
      </c>
    </row>
    <row r="52">
      <c r="A52" s="2">
        <v>36923.0</v>
      </c>
      <c r="B52" s="3">
        <v>4.664</v>
      </c>
      <c r="D52" s="3">
        <v>4.557</v>
      </c>
      <c r="F52" s="3">
        <v>4.447</v>
      </c>
      <c r="H52" s="3">
        <v>4.401</v>
      </c>
      <c r="I52" s="3">
        <v>4.498</v>
      </c>
      <c r="K52" s="3">
        <v>4.876</v>
      </c>
      <c r="L52" s="3">
        <v>5.42</v>
      </c>
    </row>
    <row r="53">
      <c r="A53" s="2">
        <v>36951.0</v>
      </c>
      <c r="B53" s="3">
        <v>4.437</v>
      </c>
      <c r="D53" s="3">
        <v>4.317</v>
      </c>
      <c r="F53" s="3">
        <v>4.215</v>
      </c>
      <c r="H53" s="3">
        <v>4.211</v>
      </c>
      <c r="I53" s="3">
        <v>4.383</v>
      </c>
      <c r="K53" s="3">
        <v>4.8420000000000005</v>
      </c>
      <c r="L53" s="3">
        <v>5.42</v>
      </c>
    </row>
    <row r="54">
      <c r="A54" s="2">
        <v>36982.0</v>
      </c>
      <c r="B54" s="3">
        <v>4.665</v>
      </c>
      <c r="D54" s="3">
        <v>4.658</v>
      </c>
      <c r="F54" s="3">
        <v>4.615</v>
      </c>
      <c r="H54" s="3">
        <v>4.6530000000000005</v>
      </c>
      <c r="I54" s="3">
        <v>4.82</v>
      </c>
      <c r="K54" s="3">
        <v>5.188</v>
      </c>
      <c r="L54" s="3">
        <v>5.655</v>
      </c>
    </row>
    <row r="55">
      <c r="A55" s="2">
        <v>37012.0</v>
      </c>
      <c r="B55" s="3">
        <v>4.418</v>
      </c>
      <c r="D55" s="3">
        <v>4.346</v>
      </c>
      <c r="F55" s="3">
        <v>4.327</v>
      </c>
      <c r="H55" s="3">
        <v>4.407</v>
      </c>
      <c r="I55" s="3">
        <v>4.8260000000000005</v>
      </c>
      <c r="K55" s="3">
        <v>5.293</v>
      </c>
      <c r="L55" s="3">
        <v>5.827</v>
      </c>
    </row>
    <row r="56">
      <c r="A56" s="2">
        <v>37043.0</v>
      </c>
      <c r="B56" s="3">
        <v>4.284</v>
      </c>
      <c r="D56" s="3">
        <v>4.212</v>
      </c>
      <c r="F56" s="3">
        <v>4.135</v>
      </c>
      <c r="H56" s="3">
        <v>4.3</v>
      </c>
      <c r="I56" s="3">
        <v>4.695</v>
      </c>
      <c r="K56" s="3">
        <v>5.227</v>
      </c>
      <c r="L56" s="3">
        <v>5.797</v>
      </c>
    </row>
    <row r="57">
      <c r="A57" s="2">
        <v>37073.0</v>
      </c>
      <c r="B57" s="3">
        <v>4.337</v>
      </c>
      <c r="D57" s="3">
        <v>4.215</v>
      </c>
      <c r="F57" s="3">
        <v>4.097</v>
      </c>
      <c r="H57" s="3">
        <v>4.134</v>
      </c>
      <c r="I57" s="3">
        <v>4.496</v>
      </c>
      <c r="K57" s="3">
        <v>4.979</v>
      </c>
      <c r="L57" s="3">
        <v>5.561</v>
      </c>
    </row>
    <row r="58">
      <c r="A58" s="2">
        <v>37104.0</v>
      </c>
      <c r="B58" s="3">
        <v>4.182</v>
      </c>
      <c r="D58" s="3">
        <v>4.074</v>
      </c>
      <c r="F58" s="3">
        <v>3.8890000000000002</v>
      </c>
      <c r="H58" s="3">
        <v>3.92</v>
      </c>
      <c r="I58" s="3">
        <v>4.307</v>
      </c>
      <c r="K58" s="3">
        <v>4.87</v>
      </c>
      <c r="L58" s="3">
        <v>5.486</v>
      </c>
    </row>
    <row r="59">
      <c r="A59" s="2">
        <v>37135.0</v>
      </c>
      <c r="B59" s="3">
        <v>3.499</v>
      </c>
      <c r="D59" s="3">
        <v>3.411</v>
      </c>
      <c r="F59" s="3">
        <v>3.363</v>
      </c>
      <c r="H59" s="3">
        <v>3.446</v>
      </c>
      <c r="I59" s="3">
        <v>4.165</v>
      </c>
      <c r="K59" s="3">
        <v>4.872</v>
      </c>
      <c r="L59" s="3">
        <v>5.619</v>
      </c>
    </row>
    <row r="60">
      <c r="A60" s="2">
        <v>37165.0</v>
      </c>
      <c r="B60" s="3">
        <v>3.368</v>
      </c>
      <c r="D60" s="3">
        <v>3.277</v>
      </c>
      <c r="F60" s="3">
        <v>3.125</v>
      </c>
      <c r="H60" s="3">
        <v>3.115</v>
      </c>
      <c r="I60" s="3">
        <v>3.795</v>
      </c>
      <c r="K60" s="3">
        <v>4.529</v>
      </c>
      <c r="L60" s="3">
        <v>5.097</v>
      </c>
    </row>
    <row r="61">
      <c r="A61" s="2">
        <v>37196.0</v>
      </c>
      <c r="B61" s="3">
        <v>3.205</v>
      </c>
      <c r="D61" s="3">
        <v>3.088</v>
      </c>
      <c r="F61" s="3">
        <v>3.075</v>
      </c>
      <c r="H61" s="3">
        <v>3.462</v>
      </c>
      <c r="I61" s="3">
        <v>4.049</v>
      </c>
      <c r="K61" s="3">
        <v>4.674</v>
      </c>
      <c r="L61" s="3">
        <v>5.2090000000000005</v>
      </c>
    </row>
    <row r="62">
      <c r="A62" s="2">
        <v>37226.0</v>
      </c>
      <c r="B62" s="3">
        <v>3.15</v>
      </c>
      <c r="D62" s="3">
        <v>3.145</v>
      </c>
      <c r="F62" s="3">
        <v>3.185</v>
      </c>
      <c r="H62" s="3">
        <v>3.7</v>
      </c>
      <c r="I62" s="3">
        <v>4.55</v>
      </c>
      <c r="K62" s="3">
        <v>5.071</v>
      </c>
      <c r="L62" s="3">
        <v>5.4590000000000005</v>
      </c>
    </row>
    <row r="63">
      <c r="A63" s="2">
        <v>37257.0</v>
      </c>
      <c r="B63" s="3">
        <v>3.2800000000000002</v>
      </c>
      <c r="D63" s="3">
        <v>3.3000000000000003</v>
      </c>
      <c r="F63" s="3">
        <v>3.49</v>
      </c>
      <c r="H63" s="3">
        <v>3.92</v>
      </c>
      <c r="I63" s="3">
        <v>4.5040000000000004</v>
      </c>
      <c r="K63" s="3">
        <v>4.97</v>
      </c>
      <c r="L63" s="3">
        <v>5.2940000000000005</v>
      </c>
    </row>
    <row r="64">
      <c r="A64" s="2">
        <v>37288.0</v>
      </c>
      <c r="B64" s="3">
        <v>3.455</v>
      </c>
      <c r="D64" s="3">
        <v>3.48</v>
      </c>
      <c r="F64" s="3">
        <v>3.45</v>
      </c>
      <c r="H64" s="3">
        <v>3.8810000000000002</v>
      </c>
      <c r="I64" s="3">
        <v>4.5520000000000005</v>
      </c>
      <c r="K64" s="3">
        <v>5.024</v>
      </c>
      <c r="L64" s="3">
        <v>5.42</v>
      </c>
    </row>
    <row r="65">
      <c r="A65" s="2">
        <v>37316.0</v>
      </c>
      <c r="B65" s="3">
        <v>3.35</v>
      </c>
      <c r="D65" s="3">
        <v>3.465</v>
      </c>
      <c r="F65" s="3">
        <v>3.83</v>
      </c>
      <c r="H65" s="3">
        <v>4.281</v>
      </c>
      <c r="I65" s="3">
        <v>4.942</v>
      </c>
      <c r="K65" s="3">
        <v>5.331</v>
      </c>
      <c r="L65" s="3">
        <v>5.626</v>
      </c>
    </row>
    <row r="66">
      <c r="A66" s="2">
        <v>37347.0</v>
      </c>
      <c r="B66" s="3">
        <v>3.3200000000000003</v>
      </c>
      <c r="D66" s="3">
        <v>3.41</v>
      </c>
      <c r="F66" s="3">
        <v>3.69</v>
      </c>
      <c r="H66" s="3">
        <v>4.022</v>
      </c>
      <c r="I66" s="3">
        <v>4.745</v>
      </c>
      <c r="K66" s="3">
        <v>5.22</v>
      </c>
      <c r="L66" s="3">
        <v>5.547</v>
      </c>
    </row>
    <row r="67">
      <c r="A67" s="2">
        <v>37377.0</v>
      </c>
      <c r="B67" s="3">
        <v>3.4</v>
      </c>
      <c r="D67" s="3">
        <v>3.52</v>
      </c>
      <c r="F67" s="3">
        <v>3.85</v>
      </c>
      <c r="H67" s="3">
        <v>4.329</v>
      </c>
      <c r="I67" s="3">
        <v>4.855</v>
      </c>
      <c r="K67" s="3">
        <v>5.275</v>
      </c>
      <c r="L67" s="3">
        <v>5.565</v>
      </c>
    </row>
    <row r="68">
      <c r="A68" s="2">
        <v>37408.0</v>
      </c>
      <c r="B68" s="3">
        <v>3.36</v>
      </c>
      <c r="D68" s="3">
        <v>3.416</v>
      </c>
      <c r="F68" s="3">
        <v>3.64</v>
      </c>
      <c r="H68" s="3">
        <v>3.99</v>
      </c>
      <c r="I68" s="3">
        <v>4.559</v>
      </c>
      <c r="K68" s="3">
        <v>5.04</v>
      </c>
      <c r="L68" s="3">
        <v>5.3260000000000005</v>
      </c>
    </row>
    <row r="69">
      <c r="A69" s="2">
        <v>37438.0</v>
      </c>
      <c r="B69" s="3">
        <v>3.275</v>
      </c>
      <c r="D69" s="3">
        <v>3.3000000000000003</v>
      </c>
      <c r="F69" s="3">
        <v>3.36</v>
      </c>
      <c r="H69" s="3">
        <v>3.63</v>
      </c>
      <c r="I69" s="3">
        <v>4.3420000000000005</v>
      </c>
      <c r="K69" s="3">
        <v>4.831</v>
      </c>
      <c r="L69" s="3">
        <v>5.287</v>
      </c>
    </row>
    <row r="70">
      <c r="A70" s="2">
        <v>37469.0</v>
      </c>
      <c r="B70" s="3">
        <v>3.2600000000000002</v>
      </c>
      <c r="D70" s="3">
        <v>3.265</v>
      </c>
      <c r="F70" s="3">
        <v>3.29</v>
      </c>
      <c r="H70" s="3">
        <v>3.456</v>
      </c>
      <c r="I70" s="3">
        <v>4.08</v>
      </c>
      <c r="K70" s="3">
        <v>4.639</v>
      </c>
      <c r="L70" s="3">
        <v>5.071</v>
      </c>
    </row>
    <row r="71">
      <c r="A71" s="2">
        <v>37500.0</v>
      </c>
      <c r="B71" s="3">
        <v>3.12</v>
      </c>
      <c r="D71" s="3">
        <v>3.12</v>
      </c>
      <c r="F71" s="3">
        <v>2.97</v>
      </c>
      <c r="H71" s="3">
        <v>3.157</v>
      </c>
      <c r="I71" s="3">
        <v>3.704</v>
      </c>
      <c r="K71" s="3">
        <v>4.388</v>
      </c>
      <c r="L71" s="3">
        <v>4.939</v>
      </c>
    </row>
    <row r="72">
      <c r="A72" s="2">
        <v>37530.0</v>
      </c>
      <c r="B72" s="3">
        <v>3.0700000000000003</v>
      </c>
      <c r="D72" s="3">
        <v>3.005</v>
      </c>
      <c r="F72" s="3">
        <v>2.93</v>
      </c>
      <c r="H72" s="3">
        <v>3.14</v>
      </c>
      <c r="I72" s="3">
        <v>3.862</v>
      </c>
      <c r="K72" s="3">
        <v>4.567</v>
      </c>
      <c r="L72" s="3">
        <v>5.184</v>
      </c>
    </row>
    <row r="73">
      <c r="A73" s="2">
        <v>37561.0</v>
      </c>
      <c r="B73" s="3">
        <v>2.9250000000000003</v>
      </c>
      <c r="D73" s="3">
        <v>2.865</v>
      </c>
      <c r="F73" s="3">
        <v>2.89</v>
      </c>
      <c r="H73" s="3">
        <v>3.176</v>
      </c>
      <c r="I73" s="3">
        <v>3.838</v>
      </c>
      <c r="K73" s="3">
        <v>4.558</v>
      </c>
      <c r="L73" s="3">
        <v>5.085</v>
      </c>
    </row>
    <row r="74">
      <c r="A74" s="2">
        <v>37591.0</v>
      </c>
      <c r="B74" s="3">
        <v>2.75</v>
      </c>
      <c r="D74" s="3">
        <v>2.67</v>
      </c>
      <c r="F74" s="3">
        <v>2.54</v>
      </c>
      <c r="H74" s="3">
        <v>2.778</v>
      </c>
      <c r="I74" s="3">
        <v>3.323</v>
      </c>
      <c r="K74" s="3">
        <v>4.251</v>
      </c>
      <c r="L74" s="3">
        <v>4.862</v>
      </c>
    </row>
    <row r="75">
      <c r="A75" s="2">
        <v>37622.0</v>
      </c>
      <c r="B75" s="3">
        <v>2.712</v>
      </c>
      <c r="D75" s="3">
        <v>2.63</v>
      </c>
      <c r="F75" s="3">
        <v>2.516</v>
      </c>
      <c r="H75" s="3">
        <v>2.609</v>
      </c>
      <c r="I75" s="3">
        <v>3.37</v>
      </c>
      <c r="K75" s="3">
        <v>4.116</v>
      </c>
      <c r="L75" s="3">
        <v>4.739</v>
      </c>
    </row>
    <row r="76">
      <c r="A76" s="2">
        <v>37653.0</v>
      </c>
      <c r="B76" s="3">
        <v>2.39</v>
      </c>
      <c r="D76" s="3">
        <v>2.31</v>
      </c>
      <c r="F76" s="3">
        <v>2.19</v>
      </c>
      <c r="H76" s="3">
        <v>2.347</v>
      </c>
      <c r="I76" s="3">
        <v>3.103</v>
      </c>
      <c r="K76" s="3">
        <v>3.99</v>
      </c>
      <c r="L76" s="3">
        <v>4.457</v>
      </c>
    </row>
    <row r="77">
      <c r="A77" s="2">
        <v>37681.0</v>
      </c>
      <c r="B77" s="3">
        <v>2.43</v>
      </c>
      <c r="D77" s="3">
        <v>2.35</v>
      </c>
      <c r="F77" s="3">
        <v>2.27</v>
      </c>
      <c r="H77" s="3">
        <v>2.426</v>
      </c>
      <c r="I77" s="3">
        <v>3.343</v>
      </c>
      <c r="K77" s="3">
        <v>4.114</v>
      </c>
      <c r="L77" s="3">
        <v>4.8340000000000005</v>
      </c>
    </row>
    <row r="78">
      <c r="A78" s="2">
        <v>37712.0</v>
      </c>
      <c r="B78" s="3">
        <v>2.465</v>
      </c>
      <c r="D78" s="3">
        <v>2.33</v>
      </c>
      <c r="F78" s="3">
        <v>2.24</v>
      </c>
      <c r="H78" s="3">
        <v>2.371</v>
      </c>
      <c r="I78" s="3">
        <v>3.3280000000000003</v>
      </c>
      <c r="K78" s="3">
        <v>4.128</v>
      </c>
      <c r="L78" s="3">
        <v>4.865</v>
      </c>
    </row>
    <row r="79">
      <c r="A79" s="2">
        <v>37742.0</v>
      </c>
      <c r="B79" s="3">
        <v>2.185</v>
      </c>
      <c r="D79" s="3">
        <v>2.105</v>
      </c>
      <c r="F79" s="3">
        <v>2.036</v>
      </c>
      <c r="H79" s="3">
        <v>2.11</v>
      </c>
      <c r="I79" s="3">
        <v>2.82</v>
      </c>
      <c r="K79" s="3">
        <v>3.758</v>
      </c>
      <c r="L79" s="3">
        <v>4.583</v>
      </c>
    </row>
    <row r="80">
      <c r="A80" s="2">
        <v>37773.0</v>
      </c>
      <c r="B80" s="3">
        <v>2.045</v>
      </c>
      <c r="D80" s="3">
        <v>1.96</v>
      </c>
      <c r="F80" s="3">
        <v>1.925</v>
      </c>
      <c r="H80" s="3">
        <v>2.18</v>
      </c>
      <c r="I80" s="3">
        <v>3.115</v>
      </c>
      <c r="K80" s="3">
        <v>3.844</v>
      </c>
      <c r="L80" s="3">
        <v>4.72</v>
      </c>
    </row>
    <row r="81">
      <c r="A81" s="2">
        <v>37803.0</v>
      </c>
      <c r="B81" s="3">
        <v>2.064</v>
      </c>
      <c r="D81" s="3">
        <v>2.035</v>
      </c>
      <c r="F81" s="3">
        <v>2.08</v>
      </c>
      <c r="H81" s="3">
        <v>2.523</v>
      </c>
      <c r="I81" s="3">
        <v>3.34</v>
      </c>
      <c r="K81" s="3">
        <v>4.211</v>
      </c>
      <c r="L81" s="3">
        <v>4.992</v>
      </c>
    </row>
    <row r="82">
      <c r="A82" s="2">
        <v>37834.0</v>
      </c>
      <c r="B82" s="3">
        <v>2.06</v>
      </c>
      <c r="D82" s="3">
        <v>2.08</v>
      </c>
      <c r="F82" s="3">
        <v>2.205</v>
      </c>
      <c r="H82" s="3">
        <v>2.603</v>
      </c>
      <c r="I82" s="3">
        <v>3.519</v>
      </c>
      <c r="K82" s="3">
        <v>4.17</v>
      </c>
      <c r="L82" s="3">
        <v>4.869</v>
      </c>
    </row>
    <row r="83">
      <c r="A83" s="2">
        <v>37865.0</v>
      </c>
      <c r="B83" s="3">
        <v>2.05</v>
      </c>
      <c r="D83" s="3">
        <v>1.995</v>
      </c>
      <c r="F83" s="3">
        <v>2.0</v>
      </c>
      <c r="H83" s="3">
        <v>2.27</v>
      </c>
      <c r="I83" s="3">
        <v>3.23</v>
      </c>
      <c r="K83" s="3">
        <v>4.066</v>
      </c>
      <c r="L83" s="3">
        <v>4.833</v>
      </c>
    </row>
    <row r="84">
      <c r="A84" s="2">
        <v>37895.0</v>
      </c>
      <c r="B84" s="3">
        <v>2.045</v>
      </c>
      <c r="D84" s="3">
        <v>2.085</v>
      </c>
      <c r="F84" s="3">
        <v>2.275</v>
      </c>
      <c r="H84" s="3">
        <v>2.599</v>
      </c>
      <c r="I84" s="3">
        <v>3.67</v>
      </c>
      <c r="K84" s="3">
        <v>4.3340000000000005</v>
      </c>
      <c r="L84" s="3">
        <v>5.01</v>
      </c>
    </row>
    <row r="85">
      <c r="A85" s="2">
        <v>37926.0</v>
      </c>
      <c r="B85" s="3">
        <v>2.07</v>
      </c>
      <c r="D85" s="3">
        <v>2.1350000000000002</v>
      </c>
      <c r="F85" s="3">
        <v>2.38</v>
      </c>
      <c r="H85" s="3">
        <v>2.725</v>
      </c>
      <c r="I85" s="3">
        <v>3.75</v>
      </c>
      <c r="K85" s="3">
        <v>4.473</v>
      </c>
      <c r="L85" s="3">
        <v>5.0680000000000005</v>
      </c>
    </row>
    <row r="86">
      <c r="A86" s="2">
        <v>37956.0</v>
      </c>
      <c r="B86" s="3">
        <v>2.0100000000000002</v>
      </c>
      <c r="D86" s="3">
        <v>2.04</v>
      </c>
      <c r="F86" s="3">
        <v>2.15</v>
      </c>
      <c r="H86" s="3">
        <v>2.404</v>
      </c>
      <c r="I86" s="3">
        <v>3.511</v>
      </c>
      <c r="K86" s="3">
        <v>4.3</v>
      </c>
      <c r="L86" s="3">
        <v>4.9430000000000005</v>
      </c>
    </row>
    <row r="87">
      <c r="A87" s="2">
        <v>37987.0</v>
      </c>
      <c r="B87" s="3">
        <v>2.013</v>
      </c>
      <c r="D87" s="3">
        <v>2.024</v>
      </c>
      <c r="F87" s="3">
        <v>2.128</v>
      </c>
      <c r="H87" s="3">
        <v>2.556</v>
      </c>
      <c r="I87" s="3">
        <v>3.527</v>
      </c>
      <c r="K87" s="3">
        <v>4.256</v>
      </c>
      <c r="L87" s="3">
        <v>4.946</v>
      </c>
    </row>
    <row r="88">
      <c r="A88" s="2">
        <v>38018.0</v>
      </c>
      <c r="B88" s="3">
        <v>1.989</v>
      </c>
      <c r="D88" s="3">
        <v>1.975</v>
      </c>
      <c r="F88" s="3">
        <v>1.994</v>
      </c>
      <c r="H88" s="3">
        <v>2.27</v>
      </c>
      <c r="I88" s="3">
        <v>3.169</v>
      </c>
      <c r="K88" s="3">
        <v>4.1</v>
      </c>
      <c r="L88" s="3">
        <v>4.881</v>
      </c>
    </row>
    <row r="89">
      <c r="A89" s="2">
        <v>38047.0</v>
      </c>
      <c r="B89" s="3">
        <v>1.8880000000000001</v>
      </c>
      <c r="D89" s="3">
        <v>1.854</v>
      </c>
      <c r="F89" s="3">
        <v>1.87</v>
      </c>
      <c r="H89" s="3">
        <v>2.098</v>
      </c>
      <c r="I89" s="3">
        <v>3.063</v>
      </c>
      <c r="K89" s="3">
        <v>4.015</v>
      </c>
      <c r="L89" s="3">
        <v>4.788</v>
      </c>
    </row>
    <row r="90">
      <c r="A90" s="2">
        <v>38078.0</v>
      </c>
      <c r="B90" s="3">
        <v>2.003</v>
      </c>
      <c r="D90" s="3">
        <v>2.02</v>
      </c>
      <c r="F90" s="3">
        <v>2.125</v>
      </c>
      <c r="H90" s="3">
        <v>2.448</v>
      </c>
      <c r="I90" s="3">
        <v>3.418</v>
      </c>
      <c r="K90" s="3">
        <v>4.283</v>
      </c>
      <c r="L90" s="3">
        <v>4.95</v>
      </c>
    </row>
    <row r="91">
      <c r="A91" s="2">
        <v>38108.0</v>
      </c>
      <c r="B91" s="3">
        <v>2.011</v>
      </c>
      <c r="D91" s="3">
        <v>2.057</v>
      </c>
      <c r="F91" s="3">
        <v>2.185</v>
      </c>
      <c r="H91" s="3">
        <v>2.515</v>
      </c>
      <c r="I91" s="3">
        <v>3.483</v>
      </c>
      <c r="K91" s="3">
        <v>4.346</v>
      </c>
      <c r="L91" s="3">
        <v>5.0</v>
      </c>
    </row>
    <row r="92">
      <c r="A92" s="2">
        <v>38139.0</v>
      </c>
      <c r="B92" s="3">
        <v>2.036</v>
      </c>
      <c r="D92" s="3">
        <v>2.084</v>
      </c>
      <c r="F92" s="3">
        <v>2.27</v>
      </c>
      <c r="H92" s="3">
        <v>2.822</v>
      </c>
      <c r="I92" s="3">
        <v>3.7</v>
      </c>
      <c r="K92" s="3">
        <v>4.378</v>
      </c>
      <c r="L92" s="3">
        <v>4.98</v>
      </c>
    </row>
    <row r="93">
      <c r="A93" s="2">
        <v>38169.0</v>
      </c>
      <c r="B93" s="3">
        <v>2.0300000000000002</v>
      </c>
      <c r="D93" s="3">
        <v>2.055</v>
      </c>
      <c r="F93" s="3">
        <v>2.3000000000000003</v>
      </c>
      <c r="H93" s="3">
        <v>2.691</v>
      </c>
      <c r="I93" s="3">
        <v>3.6</v>
      </c>
      <c r="K93" s="3">
        <v>4.29</v>
      </c>
      <c r="L93" s="3">
        <v>4.907</v>
      </c>
    </row>
    <row r="94">
      <c r="A94" s="2">
        <v>38200.0</v>
      </c>
      <c r="B94" s="3">
        <v>2.0300000000000002</v>
      </c>
      <c r="D94" s="3">
        <v>2.066</v>
      </c>
      <c r="F94" s="3">
        <v>2.199</v>
      </c>
      <c r="H94" s="3">
        <v>2.498</v>
      </c>
      <c r="I94" s="3">
        <v>3.36</v>
      </c>
      <c r="K94" s="3">
        <v>4.088</v>
      </c>
      <c r="L94" s="3">
        <v>4.752</v>
      </c>
    </row>
    <row r="95">
      <c r="A95" s="2">
        <v>38231.0</v>
      </c>
      <c r="B95" s="3">
        <v>2.04</v>
      </c>
      <c r="D95" s="3">
        <v>2.092</v>
      </c>
      <c r="F95" s="3">
        <v>2.275</v>
      </c>
      <c r="H95" s="3">
        <v>2.581</v>
      </c>
      <c r="I95" s="3">
        <v>3.31</v>
      </c>
      <c r="K95" s="3">
        <v>4.0520000000000005</v>
      </c>
      <c r="L95" s="3">
        <v>4.654</v>
      </c>
    </row>
    <row r="96">
      <c r="A96" s="2">
        <v>38261.0</v>
      </c>
      <c r="B96" s="3">
        <v>2.056</v>
      </c>
      <c r="D96" s="3">
        <v>2.102</v>
      </c>
      <c r="F96" s="3">
        <v>2.218</v>
      </c>
      <c r="H96" s="3">
        <v>2.364</v>
      </c>
      <c r="I96" s="3">
        <v>3.174</v>
      </c>
      <c r="K96" s="3">
        <v>3.926</v>
      </c>
      <c r="L96" s="3">
        <v>4.579</v>
      </c>
    </row>
    <row r="97">
      <c r="A97" s="2">
        <v>38292.0</v>
      </c>
      <c r="B97" s="3">
        <v>2.09</v>
      </c>
      <c r="D97" s="3">
        <v>2.117</v>
      </c>
      <c r="F97" s="3">
        <v>2.23</v>
      </c>
      <c r="H97" s="3">
        <v>2.344</v>
      </c>
      <c r="I97" s="3">
        <v>3.02</v>
      </c>
      <c r="K97" s="3">
        <v>3.817</v>
      </c>
      <c r="L97" s="3">
        <v>4.449</v>
      </c>
    </row>
    <row r="98">
      <c r="A98" s="2">
        <v>38322.0</v>
      </c>
      <c r="B98" s="3">
        <v>2.0260000000000002</v>
      </c>
      <c r="D98" s="3">
        <v>2.081</v>
      </c>
      <c r="F98" s="3">
        <v>2.227</v>
      </c>
      <c r="H98" s="3">
        <v>2.35</v>
      </c>
      <c r="I98" s="3">
        <v>2.993</v>
      </c>
      <c r="K98" s="3">
        <v>3.69</v>
      </c>
      <c r="L98" s="3">
        <v>4.291</v>
      </c>
    </row>
    <row r="99">
      <c r="A99" s="2">
        <v>38353.0</v>
      </c>
      <c r="B99" s="3">
        <v>2.045</v>
      </c>
      <c r="D99" s="3">
        <v>2.077</v>
      </c>
      <c r="F99" s="3">
        <v>2.177</v>
      </c>
      <c r="H99" s="3">
        <v>2.305</v>
      </c>
      <c r="I99" s="3">
        <v>2.871</v>
      </c>
      <c r="K99" s="3">
        <v>3.532</v>
      </c>
      <c r="L99" s="3">
        <v>4.063</v>
      </c>
    </row>
    <row r="100">
      <c r="A100" s="2">
        <v>38384.0</v>
      </c>
      <c r="B100" s="3">
        <v>2.0180000000000002</v>
      </c>
      <c r="D100" s="3">
        <v>2.089</v>
      </c>
      <c r="F100" s="3">
        <v>2.237</v>
      </c>
      <c r="H100" s="3">
        <v>2.503</v>
      </c>
      <c r="I100" s="3">
        <v>3.11</v>
      </c>
      <c r="K100" s="3">
        <v>3.736</v>
      </c>
      <c r="L100" s="3">
        <v>4.18</v>
      </c>
    </row>
    <row r="101">
      <c r="A101" s="2">
        <v>38412.0</v>
      </c>
      <c r="B101" s="3">
        <v>2.053</v>
      </c>
      <c r="D101" s="3">
        <v>2.112</v>
      </c>
      <c r="F101" s="3">
        <v>2.233</v>
      </c>
      <c r="H101" s="3">
        <v>2.488</v>
      </c>
      <c r="I101" s="3">
        <v>3.082</v>
      </c>
      <c r="K101" s="3">
        <v>3.705</v>
      </c>
      <c r="L101" s="3">
        <v>4.165</v>
      </c>
    </row>
    <row r="102">
      <c r="A102" s="2">
        <v>38443.0</v>
      </c>
      <c r="B102" s="3">
        <v>2.036</v>
      </c>
      <c r="D102" s="3">
        <v>2.043</v>
      </c>
      <c r="F102" s="3">
        <v>2.085</v>
      </c>
      <c r="H102" s="3">
        <v>2.189</v>
      </c>
      <c r="I102" s="3">
        <v>2.769</v>
      </c>
      <c r="K102" s="3">
        <v>3.446</v>
      </c>
      <c r="L102" s="3">
        <v>3.981</v>
      </c>
    </row>
    <row r="103">
      <c r="A103" s="2">
        <v>38473.0</v>
      </c>
      <c r="B103" s="3">
        <v>2.024</v>
      </c>
      <c r="D103" s="3">
        <v>2.037</v>
      </c>
      <c r="F103" s="3">
        <v>2.079</v>
      </c>
      <c r="H103" s="3">
        <v>2.144</v>
      </c>
      <c r="I103" s="3">
        <v>2.67</v>
      </c>
      <c r="K103" s="3">
        <v>3.351</v>
      </c>
      <c r="L103" s="3">
        <v>3.924</v>
      </c>
    </row>
    <row r="104">
      <c r="A104" s="2">
        <v>38504.0</v>
      </c>
      <c r="B104" s="3">
        <v>2.02</v>
      </c>
      <c r="D104" s="3">
        <v>2.015</v>
      </c>
      <c r="F104" s="3">
        <v>1.988</v>
      </c>
      <c r="H104" s="3">
        <v>2.048</v>
      </c>
      <c r="I104" s="3">
        <v>2.58</v>
      </c>
      <c r="K104" s="3">
        <v>3.184</v>
      </c>
      <c r="L104" s="3">
        <v>3.748</v>
      </c>
    </row>
    <row r="105">
      <c r="A105" s="2">
        <v>38534.0</v>
      </c>
      <c r="B105" s="3">
        <v>2.0140000000000002</v>
      </c>
      <c r="D105" s="3">
        <v>2.045</v>
      </c>
      <c r="F105" s="3">
        <v>2.095</v>
      </c>
      <c r="H105" s="3">
        <v>2.233</v>
      </c>
      <c r="I105" s="3">
        <v>2.6790000000000003</v>
      </c>
      <c r="K105" s="3">
        <v>3.2840000000000003</v>
      </c>
      <c r="L105" s="3">
        <v>3.763</v>
      </c>
    </row>
    <row r="106">
      <c r="A106" s="2">
        <v>38565.0</v>
      </c>
      <c r="B106" s="3">
        <v>2.0140000000000002</v>
      </c>
      <c r="D106" s="3">
        <v>2.051</v>
      </c>
      <c r="F106" s="3">
        <v>2.102</v>
      </c>
      <c r="H106" s="3">
        <v>2.245</v>
      </c>
      <c r="I106" s="3">
        <v>2.64</v>
      </c>
      <c r="K106" s="3">
        <v>3.203</v>
      </c>
      <c r="L106" s="3">
        <v>3.6590000000000003</v>
      </c>
    </row>
    <row r="107">
      <c r="A107" s="2">
        <v>38596.0</v>
      </c>
      <c r="B107" s="3">
        <v>2.06</v>
      </c>
      <c r="D107" s="3">
        <v>2.104</v>
      </c>
      <c r="F107" s="3">
        <v>2.243</v>
      </c>
      <c r="H107" s="3">
        <v>2.35</v>
      </c>
      <c r="I107" s="3">
        <v>2.716</v>
      </c>
      <c r="K107" s="3">
        <v>3.192</v>
      </c>
      <c r="L107" s="3">
        <v>3.625</v>
      </c>
    </row>
    <row r="108">
      <c r="A108" s="2">
        <v>38626.0</v>
      </c>
      <c r="B108" s="3">
        <v>2.149</v>
      </c>
      <c r="D108" s="3">
        <v>2.275</v>
      </c>
      <c r="F108" s="3">
        <v>2.459</v>
      </c>
      <c r="H108" s="3">
        <v>2.61</v>
      </c>
      <c r="I108" s="3">
        <v>2.99</v>
      </c>
      <c r="K108" s="3">
        <v>3.4410000000000003</v>
      </c>
      <c r="L108" s="3">
        <v>3.834</v>
      </c>
    </row>
    <row r="109">
      <c r="A109" s="2">
        <v>38657.0</v>
      </c>
      <c r="B109" s="3">
        <v>2.356</v>
      </c>
      <c r="D109" s="3">
        <v>2.487</v>
      </c>
      <c r="F109" s="3">
        <v>2.645</v>
      </c>
      <c r="H109" s="3">
        <v>2.84</v>
      </c>
      <c r="I109" s="3">
        <v>3.08</v>
      </c>
      <c r="K109" s="3">
        <v>3.476</v>
      </c>
      <c r="L109" s="3">
        <v>3.8320000000000003</v>
      </c>
    </row>
    <row r="110">
      <c r="A110" s="2">
        <v>38687.0</v>
      </c>
      <c r="B110" s="3">
        <v>2.375</v>
      </c>
      <c r="D110" s="3">
        <v>2.487</v>
      </c>
      <c r="F110" s="3">
        <v>2.782</v>
      </c>
      <c r="H110" s="3">
        <v>2.91</v>
      </c>
      <c r="I110" s="3">
        <v>3.0700000000000003</v>
      </c>
      <c r="K110" s="3">
        <v>3.322</v>
      </c>
      <c r="L110" s="3">
        <v>3.619</v>
      </c>
    </row>
    <row r="111">
      <c r="A111" s="2">
        <v>38718.0</v>
      </c>
      <c r="B111" s="3">
        <v>2.447</v>
      </c>
      <c r="D111" s="3">
        <v>2.573</v>
      </c>
      <c r="F111" s="3">
        <v>2.765</v>
      </c>
      <c r="H111" s="3">
        <v>3.0</v>
      </c>
      <c r="I111" s="3">
        <v>3.2520000000000002</v>
      </c>
      <c r="K111" s="3">
        <v>3.481</v>
      </c>
      <c r="L111" s="3">
        <v>3.773</v>
      </c>
    </row>
    <row r="112">
      <c r="A112" s="2">
        <v>38749.0</v>
      </c>
      <c r="B112" s="3">
        <v>2.504</v>
      </c>
      <c r="D112" s="3">
        <v>2.66</v>
      </c>
      <c r="F112" s="3">
        <v>2.855</v>
      </c>
      <c r="H112" s="3">
        <v>3.09</v>
      </c>
      <c r="I112" s="3">
        <v>3.3200000000000003</v>
      </c>
      <c r="K112" s="3">
        <v>3.556</v>
      </c>
      <c r="L112" s="3">
        <v>3.798</v>
      </c>
    </row>
    <row r="113">
      <c r="A113" s="2">
        <v>38777.0</v>
      </c>
      <c r="B113" s="3">
        <v>2.62</v>
      </c>
      <c r="D113" s="3">
        <v>2.8000000000000003</v>
      </c>
      <c r="F113" s="3">
        <v>3.074</v>
      </c>
      <c r="H113" s="3">
        <v>3.33</v>
      </c>
      <c r="I113" s="3">
        <v>3.6</v>
      </c>
      <c r="K113" s="3">
        <v>3.821</v>
      </c>
      <c r="L113" s="3">
        <v>4.058</v>
      </c>
    </row>
    <row r="114">
      <c r="A114" s="2">
        <v>38808.0</v>
      </c>
      <c r="B114" s="3">
        <v>2.604</v>
      </c>
      <c r="D114" s="3">
        <v>2.816</v>
      </c>
      <c r="F114" s="3">
        <v>3.089</v>
      </c>
      <c r="H114" s="3">
        <v>3.41</v>
      </c>
      <c r="I114" s="3">
        <v>3.74</v>
      </c>
      <c r="K114" s="3">
        <v>4.007</v>
      </c>
      <c r="L114" s="3">
        <v>4.271</v>
      </c>
    </row>
    <row r="115">
      <c r="A115" s="2">
        <v>38838.0</v>
      </c>
      <c r="B115" s="3">
        <v>2.705</v>
      </c>
      <c r="D115" s="3">
        <v>2.9410000000000003</v>
      </c>
      <c r="F115" s="3">
        <v>3.1510000000000002</v>
      </c>
      <c r="H115" s="3">
        <v>3.35</v>
      </c>
      <c r="I115" s="3">
        <v>3.64</v>
      </c>
      <c r="K115" s="3">
        <v>3.946</v>
      </c>
      <c r="L115" s="3">
        <v>4.2780000000000005</v>
      </c>
    </row>
    <row r="116">
      <c r="A116" s="2">
        <v>38869.0</v>
      </c>
      <c r="B116" s="3">
        <v>2.825</v>
      </c>
      <c r="D116" s="3">
        <v>2.995</v>
      </c>
      <c r="F116" s="3">
        <v>3.2760000000000002</v>
      </c>
      <c r="H116" s="3">
        <v>3.557</v>
      </c>
      <c r="I116" s="3">
        <v>3.854</v>
      </c>
      <c r="K116" s="3">
        <v>4.058</v>
      </c>
      <c r="L116" s="3">
        <v>4.345</v>
      </c>
    </row>
    <row r="117">
      <c r="A117" s="2">
        <v>38899.0</v>
      </c>
      <c r="B117" s="3">
        <v>2.972</v>
      </c>
      <c r="D117" s="3">
        <v>3.145</v>
      </c>
      <c r="F117" s="3">
        <v>3.359</v>
      </c>
      <c r="H117" s="3">
        <v>3.623</v>
      </c>
      <c r="I117" s="3">
        <v>3.727</v>
      </c>
      <c r="K117" s="3">
        <v>3.932</v>
      </c>
      <c r="L117" s="3">
        <v>4.236</v>
      </c>
    </row>
    <row r="118">
      <c r="A118" s="2">
        <v>38930.0</v>
      </c>
      <c r="B118" s="3">
        <v>3.128</v>
      </c>
      <c r="D118" s="3">
        <v>3.2800000000000002</v>
      </c>
      <c r="F118" s="3">
        <v>3.456</v>
      </c>
      <c r="H118" s="3">
        <v>3.52</v>
      </c>
      <c r="I118" s="3">
        <v>3.607</v>
      </c>
      <c r="K118" s="3">
        <v>3.757</v>
      </c>
      <c r="L118" s="3">
        <v>4.045</v>
      </c>
    </row>
    <row r="119">
      <c r="A119" s="2">
        <v>38961.0</v>
      </c>
      <c r="B119" s="3">
        <v>3.2960000000000003</v>
      </c>
      <c r="D119" s="3">
        <v>3.355</v>
      </c>
      <c r="F119" s="3">
        <v>3.561</v>
      </c>
      <c r="H119" s="3">
        <v>3.571</v>
      </c>
      <c r="I119" s="3">
        <v>3.61</v>
      </c>
      <c r="K119" s="3">
        <v>3.685</v>
      </c>
      <c r="L119" s="3">
        <v>3.911</v>
      </c>
    </row>
    <row r="120">
      <c r="A120" s="2">
        <v>38991.0</v>
      </c>
      <c r="B120" s="3">
        <v>3.3200000000000003</v>
      </c>
      <c r="D120" s="3">
        <v>3.5020000000000002</v>
      </c>
      <c r="F120" s="3">
        <v>3.684</v>
      </c>
      <c r="H120" s="3">
        <v>3.72</v>
      </c>
      <c r="I120" s="3">
        <v>3.744</v>
      </c>
      <c r="K120" s="3">
        <v>3.797</v>
      </c>
      <c r="L120" s="3">
        <v>3.934</v>
      </c>
    </row>
    <row r="121">
      <c r="A121" s="2">
        <v>39022.0</v>
      </c>
      <c r="B121" s="3">
        <v>3.465</v>
      </c>
      <c r="D121" s="3">
        <v>3.529</v>
      </c>
      <c r="F121" s="3">
        <v>3.701</v>
      </c>
      <c r="H121" s="3">
        <v>3.689</v>
      </c>
      <c r="I121" s="3">
        <v>3.673</v>
      </c>
      <c r="K121" s="3">
        <v>3.736</v>
      </c>
      <c r="L121" s="3">
        <v>3.91</v>
      </c>
    </row>
    <row r="122">
      <c r="A122" s="2">
        <v>39052.0</v>
      </c>
      <c r="B122" s="3">
        <v>3.4010000000000002</v>
      </c>
      <c r="D122" s="3">
        <v>3.637</v>
      </c>
      <c r="F122" s="3">
        <v>3.817</v>
      </c>
      <c r="H122" s="3">
        <v>3.9</v>
      </c>
      <c r="I122" s="3">
        <v>3.94</v>
      </c>
      <c r="K122" s="3">
        <v>3.977</v>
      </c>
      <c r="L122" s="3">
        <v>4.119</v>
      </c>
    </row>
    <row r="123">
      <c r="A123" s="2">
        <v>39083.0</v>
      </c>
      <c r="B123" s="3">
        <v>3.689</v>
      </c>
      <c r="D123" s="3">
        <v>3.748</v>
      </c>
      <c r="F123" s="3">
        <v>3.914</v>
      </c>
      <c r="H123" s="3">
        <v>3.99</v>
      </c>
      <c r="I123" s="3">
        <v>4.0600000000000005</v>
      </c>
      <c r="K123" s="3">
        <v>4.148</v>
      </c>
      <c r="L123" s="3">
        <v>4.276</v>
      </c>
    </row>
    <row r="124">
      <c r="A124" s="2">
        <v>39114.0</v>
      </c>
      <c r="B124" s="3">
        <v>3.734</v>
      </c>
      <c r="D124" s="3">
        <v>3.825</v>
      </c>
      <c r="F124" s="3">
        <v>3.92</v>
      </c>
      <c r="H124" s="3">
        <v>3.833</v>
      </c>
      <c r="I124" s="3">
        <v>3.87</v>
      </c>
      <c r="K124" s="3">
        <v>3.978</v>
      </c>
      <c r="L124" s="3">
        <v>4.093</v>
      </c>
    </row>
    <row r="125">
      <c r="A125" s="2">
        <v>39142.0</v>
      </c>
      <c r="B125" s="3">
        <v>3.8000000000000003</v>
      </c>
      <c r="D125" s="3">
        <v>3.922</v>
      </c>
      <c r="F125" s="3">
        <v>4.013</v>
      </c>
      <c r="H125" s="3">
        <v>4.03</v>
      </c>
      <c r="I125" s="3">
        <v>4.03</v>
      </c>
      <c r="K125" s="3">
        <v>4.112</v>
      </c>
      <c r="L125" s="3">
        <v>4.296</v>
      </c>
    </row>
    <row r="126">
      <c r="A126" s="2">
        <v>39173.0</v>
      </c>
      <c r="B126" s="3">
        <v>3.861</v>
      </c>
      <c r="D126" s="3">
        <v>4.0</v>
      </c>
      <c r="F126" s="3">
        <v>4.14</v>
      </c>
      <c r="H126" s="3">
        <v>4.188</v>
      </c>
      <c r="I126" s="3">
        <v>4.196</v>
      </c>
      <c r="K126" s="3">
        <v>4.267</v>
      </c>
      <c r="L126" s="3">
        <v>4.425</v>
      </c>
    </row>
    <row r="127">
      <c r="A127" s="2">
        <v>39203.0</v>
      </c>
      <c r="B127" s="3">
        <v>3.969</v>
      </c>
      <c r="D127" s="3">
        <v>4.098</v>
      </c>
      <c r="F127" s="3">
        <v>4.272</v>
      </c>
      <c r="H127" s="3">
        <v>4.41</v>
      </c>
      <c r="I127" s="3">
        <v>4.41</v>
      </c>
      <c r="K127" s="3">
        <v>4.439</v>
      </c>
      <c r="L127" s="3">
        <v>4.572</v>
      </c>
    </row>
    <row r="128">
      <c r="A128" s="2">
        <v>39234.0</v>
      </c>
      <c r="B128" s="3">
        <v>4.015</v>
      </c>
      <c r="D128" s="3">
        <v>4.117</v>
      </c>
      <c r="F128" s="3">
        <v>4.336</v>
      </c>
      <c r="H128" s="3">
        <v>4.497</v>
      </c>
      <c r="I128" s="3">
        <v>4.591</v>
      </c>
      <c r="K128" s="3">
        <v>4.62</v>
      </c>
      <c r="L128" s="3">
        <v>4.7540000000000004</v>
      </c>
    </row>
    <row r="129">
      <c r="A129" s="2">
        <v>39264.0</v>
      </c>
      <c r="B129" s="3">
        <v>4.087</v>
      </c>
      <c r="D129" s="3">
        <v>4.202</v>
      </c>
      <c r="F129" s="3">
        <v>4.311</v>
      </c>
      <c r="H129" s="3">
        <v>4.321</v>
      </c>
      <c r="I129" s="3">
        <v>4.363</v>
      </c>
      <c r="K129" s="3">
        <v>4.429</v>
      </c>
      <c r="L129" s="3">
        <v>4.563</v>
      </c>
    </row>
    <row r="130">
      <c r="A130" s="2">
        <v>39295.0</v>
      </c>
      <c r="B130" s="3">
        <v>3.914</v>
      </c>
      <c r="D130" s="3">
        <v>4.013</v>
      </c>
      <c r="F130" s="3">
        <v>4.079</v>
      </c>
      <c r="H130" s="3">
        <v>4.0600000000000005</v>
      </c>
      <c r="I130" s="3">
        <v>4.124</v>
      </c>
      <c r="K130" s="3">
        <v>4.298</v>
      </c>
      <c r="L130" s="3">
        <v>4.561</v>
      </c>
    </row>
    <row r="131">
      <c r="A131" s="2">
        <v>39326.0</v>
      </c>
      <c r="B131" s="3">
        <v>3.896</v>
      </c>
      <c r="D131" s="3">
        <v>3.9450000000000003</v>
      </c>
      <c r="F131" s="3">
        <v>4.023</v>
      </c>
      <c r="H131" s="3">
        <v>4.095</v>
      </c>
      <c r="I131" s="3">
        <v>4.266</v>
      </c>
      <c r="K131" s="3">
        <v>4.462</v>
      </c>
      <c r="L131" s="3">
        <v>4.676</v>
      </c>
    </row>
    <row r="132">
      <c r="A132" s="2">
        <v>39356.0</v>
      </c>
      <c r="B132" s="3">
        <v>3.895</v>
      </c>
      <c r="D132" s="3">
        <v>4.017</v>
      </c>
      <c r="F132" s="3">
        <v>4.147</v>
      </c>
      <c r="H132" s="3">
        <v>4.19</v>
      </c>
      <c r="I132" s="3">
        <v>4.108</v>
      </c>
      <c r="K132" s="3">
        <v>4.392</v>
      </c>
      <c r="L132" s="3">
        <v>4.611</v>
      </c>
    </row>
    <row r="133">
      <c r="A133" s="2">
        <v>39387.0</v>
      </c>
      <c r="B133" s="3">
        <v>3.944</v>
      </c>
      <c r="D133" s="3">
        <v>3.944</v>
      </c>
      <c r="F133" s="3">
        <v>4.005</v>
      </c>
      <c r="H133" s="3">
        <v>3.916</v>
      </c>
      <c r="I133" s="3">
        <v>4.017</v>
      </c>
      <c r="K133" s="3">
        <v>4.255</v>
      </c>
      <c r="L133" s="3">
        <v>4.643</v>
      </c>
    </row>
    <row r="134">
      <c r="A134" s="2">
        <v>39417.0</v>
      </c>
      <c r="B134" s="3">
        <v>3.967</v>
      </c>
      <c r="D134" s="3">
        <v>4.005</v>
      </c>
      <c r="F134" s="3">
        <v>4.0040000000000004</v>
      </c>
      <c r="H134" s="3">
        <v>4.101</v>
      </c>
      <c r="I134" s="3">
        <v>4.1850000000000005</v>
      </c>
      <c r="K134" s="3">
        <v>4.42</v>
      </c>
      <c r="L134" s="3">
        <v>4.662</v>
      </c>
    </row>
    <row r="135">
      <c r="A135" s="2">
        <v>39448.0</v>
      </c>
      <c r="B135" s="3">
        <v>3.863</v>
      </c>
      <c r="D135" s="3">
        <v>3.833</v>
      </c>
      <c r="F135" s="3">
        <v>3.657</v>
      </c>
      <c r="H135" s="3">
        <v>3.47</v>
      </c>
      <c r="I135" s="3">
        <v>3.652</v>
      </c>
      <c r="K135" s="3">
        <v>4.057</v>
      </c>
      <c r="L135" s="3">
        <v>4.542</v>
      </c>
    </row>
    <row r="136">
      <c r="A136" s="2">
        <v>39479.0</v>
      </c>
      <c r="B136" s="3">
        <v>3.878</v>
      </c>
      <c r="D136" s="3">
        <v>3.798</v>
      </c>
      <c r="F136" s="3">
        <v>3.637</v>
      </c>
      <c r="H136" s="3">
        <v>3.197</v>
      </c>
      <c r="I136" s="3">
        <v>3.467</v>
      </c>
      <c r="K136" s="3">
        <v>3.989</v>
      </c>
      <c r="L136" s="3">
        <v>4.542</v>
      </c>
    </row>
    <row r="137">
      <c r="A137" s="2">
        <v>39508.0</v>
      </c>
      <c r="B137" s="3">
        <v>3.883</v>
      </c>
      <c r="D137" s="3">
        <v>3.907</v>
      </c>
      <c r="F137" s="3">
        <v>3.8360000000000003</v>
      </c>
      <c r="H137" s="3">
        <v>3.685</v>
      </c>
      <c r="I137" s="3">
        <v>3.789</v>
      </c>
      <c r="J137" s="6"/>
      <c r="K137" s="3">
        <v>4.12</v>
      </c>
      <c r="L137" s="3">
        <v>4.655</v>
      </c>
    </row>
    <row r="138">
      <c r="A138" s="2">
        <v>39539.0</v>
      </c>
      <c r="B138" s="3">
        <v>3.912</v>
      </c>
      <c r="D138" s="3">
        <v>4.005</v>
      </c>
      <c r="F138" s="3">
        <v>4.025</v>
      </c>
      <c r="H138" s="3">
        <v>3.9</v>
      </c>
      <c r="I138" s="3">
        <v>4.05</v>
      </c>
      <c r="J138" s="6"/>
      <c r="K138" s="3">
        <v>4.3260000000000005</v>
      </c>
      <c r="L138" s="3">
        <v>4.727</v>
      </c>
    </row>
    <row r="139">
      <c r="A139" s="2">
        <v>39569.0</v>
      </c>
      <c r="B139" s="3">
        <v>4.011</v>
      </c>
      <c r="D139" s="3">
        <v>4.094</v>
      </c>
      <c r="F139" s="3">
        <v>4.281</v>
      </c>
      <c r="H139" s="3">
        <v>4.386</v>
      </c>
      <c r="I139" s="3">
        <v>4.426</v>
      </c>
      <c r="J139" s="6"/>
      <c r="K139" s="3">
        <v>4.606</v>
      </c>
      <c r="L139" s="3">
        <v>4.934</v>
      </c>
    </row>
    <row r="140">
      <c r="A140" s="2">
        <v>39600.0</v>
      </c>
      <c r="B140" s="3">
        <v>4.305</v>
      </c>
      <c r="D140" s="3">
        <v>4.422</v>
      </c>
      <c r="F140" s="3">
        <v>4.609</v>
      </c>
      <c r="H140" s="3">
        <v>4.723</v>
      </c>
      <c r="I140" s="3">
        <v>4.801</v>
      </c>
      <c r="J140" s="6"/>
      <c r="K140" s="3">
        <v>4.825</v>
      </c>
      <c r="L140" s="3">
        <v>5.006</v>
      </c>
    </row>
    <row r="141">
      <c r="A141" s="2">
        <v>39630.0</v>
      </c>
      <c r="B141" s="3">
        <v>4.298</v>
      </c>
      <c r="D141" s="3">
        <v>4.396</v>
      </c>
      <c r="F141" s="3">
        <v>4.423</v>
      </c>
      <c r="H141" s="3">
        <v>4.33</v>
      </c>
      <c r="I141" s="3">
        <v>4.41</v>
      </c>
      <c r="J141" s="6"/>
      <c r="K141" s="3">
        <v>4.532</v>
      </c>
      <c r="L141" s="3">
        <v>4.779</v>
      </c>
    </row>
    <row r="142">
      <c r="A142" s="2">
        <v>39661.0</v>
      </c>
      <c r="B142" s="3">
        <v>4.333</v>
      </c>
      <c r="D142" s="3">
        <v>4.321</v>
      </c>
      <c r="F142" s="3">
        <v>4.3260000000000005</v>
      </c>
      <c r="H142" s="3">
        <v>4.194</v>
      </c>
      <c r="I142" s="3">
        <v>4.259</v>
      </c>
      <c r="J142" s="6"/>
      <c r="K142" s="3">
        <v>4.375</v>
      </c>
      <c r="L142" s="3">
        <v>4.694</v>
      </c>
    </row>
    <row r="143">
      <c r="A143" s="2">
        <v>39692.0</v>
      </c>
      <c r="B143" s="3">
        <v>3.7720000000000002</v>
      </c>
      <c r="D143" s="3">
        <v>3.746</v>
      </c>
      <c r="F143" s="3">
        <v>3.701</v>
      </c>
      <c r="H143" s="3">
        <v>3.747</v>
      </c>
      <c r="I143" s="3">
        <v>4.077</v>
      </c>
      <c r="J143" s="6"/>
      <c r="K143" s="3">
        <v>4.356</v>
      </c>
      <c r="L143" s="3">
        <v>4.735</v>
      </c>
    </row>
    <row r="144">
      <c r="A144" s="2">
        <v>39722.0</v>
      </c>
      <c r="B144" s="3">
        <v>2.814</v>
      </c>
      <c r="D144" s="3">
        <v>2.769</v>
      </c>
      <c r="F144" s="3">
        <v>2.68</v>
      </c>
      <c r="H144" s="3">
        <v>2.806</v>
      </c>
      <c r="I144" s="3">
        <v>3.504</v>
      </c>
      <c r="K144" s="3">
        <v>4.2780000000000005</v>
      </c>
      <c r="L144" s="3">
        <v>4.617</v>
      </c>
    </row>
    <row r="145">
      <c r="A145" s="2">
        <v>39753.0</v>
      </c>
      <c r="B145" s="3">
        <v>2.104</v>
      </c>
      <c r="D145" s="3">
        <v>2.079</v>
      </c>
      <c r="F145" s="3">
        <v>2.1670000000000003</v>
      </c>
      <c r="H145" s="3">
        <v>2.511</v>
      </c>
      <c r="I145" s="3">
        <v>3.04</v>
      </c>
      <c r="K145" s="3">
        <v>3.725</v>
      </c>
      <c r="L145" s="3">
        <v>3.914</v>
      </c>
    </row>
    <row r="146">
      <c r="A146" s="2">
        <v>39783.0</v>
      </c>
      <c r="B146" s="3">
        <v>1.853</v>
      </c>
      <c r="D146" s="3">
        <v>1.7830000000000001</v>
      </c>
      <c r="F146" s="3">
        <v>1.811</v>
      </c>
      <c r="H146" s="3">
        <v>2.1</v>
      </c>
      <c r="I146" s="3">
        <v>2.759</v>
      </c>
      <c r="K146" s="3">
        <v>3.424</v>
      </c>
      <c r="L146" s="3">
        <v>3.726</v>
      </c>
    </row>
    <row r="147">
      <c r="A147" s="2">
        <v>39814.0</v>
      </c>
      <c r="B147" s="3">
        <v>1.245</v>
      </c>
      <c r="D147" s="3">
        <v>1.115</v>
      </c>
      <c r="F147" s="3">
        <v>1.2590000000000001</v>
      </c>
      <c r="H147" s="3">
        <v>1.699</v>
      </c>
      <c r="I147" s="3">
        <v>2.7560000000000002</v>
      </c>
      <c r="J147" s="6"/>
      <c r="K147" s="3">
        <v>3.7840000000000003</v>
      </c>
      <c r="L147" s="3">
        <v>4.154</v>
      </c>
    </row>
    <row r="148">
      <c r="A148" s="2">
        <v>39845.0</v>
      </c>
      <c r="B148" s="3">
        <v>0.887</v>
      </c>
      <c r="D148" s="3">
        <v>0.864</v>
      </c>
      <c r="F148" s="3">
        <v>0.9510000000000001</v>
      </c>
      <c r="H148" s="3">
        <v>1.537</v>
      </c>
      <c r="I148" s="3">
        <v>2.698</v>
      </c>
      <c r="J148" s="6"/>
      <c r="K148" s="3">
        <v>3.64</v>
      </c>
      <c r="L148" s="3">
        <v>4.113</v>
      </c>
    </row>
    <row r="149">
      <c r="A149" s="2">
        <v>39873.0</v>
      </c>
      <c r="B149" s="3">
        <v>0.712</v>
      </c>
      <c r="D149" s="3">
        <v>0.749</v>
      </c>
      <c r="F149" s="3">
        <v>0.808</v>
      </c>
      <c r="H149" s="3">
        <v>1.331</v>
      </c>
      <c r="I149" s="3">
        <v>2.6630000000000003</v>
      </c>
      <c r="K149" s="3">
        <v>3.629</v>
      </c>
      <c r="L149" s="3">
        <v>4.119</v>
      </c>
    </row>
    <row r="150">
      <c r="A150" s="2">
        <v>39904.0</v>
      </c>
      <c r="B150" s="3">
        <v>0.685</v>
      </c>
      <c r="D150" s="3">
        <v>0.726</v>
      </c>
      <c r="F150" s="3">
        <v>0.903</v>
      </c>
      <c r="H150" s="3">
        <v>1.3900000000000001</v>
      </c>
      <c r="I150" s="3">
        <v>2.6</v>
      </c>
      <c r="K150" s="3">
        <v>3.598</v>
      </c>
      <c r="L150" s="3">
        <v>4.11</v>
      </c>
    </row>
    <row r="151">
      <c r="A151" s="2">
        <v>39934.0</v>
      </c>
      <c r="B151" s="3">
        <v>0.754</v>
      </c>
      <c r="D151" s="3">
        <v>0.786</v>
      </c>
      <c r="F151" s="3">
        <v>0.864</v>
      </c>
      <c r="H151" s="3">
        <v>1.7</v>
      </c>
      <c r="I151" s="3">
        <v>2.844</v>
      </c>
      <c r="K151" s="3">
        <v>3.958</v>
      </c>
      <c r="L151" s="3">
        <v>4.533</v>
      </c>
    </row>
    <row r="152">
      <c r="A152" s="2">
        <v>39965.0</v>
      </c>
      <c r="B152" s="3">
        <v>0.577</v>
      </c>
      <c r="D152" s="3">
        <v>0.76</v>
      </c>
      <c r="F152" s="3">
        <v>0.91</v>
      </c>
      <c r="H152" s="3">
        <v>1.556</v>
      </c>
      <c r="I152" s="3">
        <v>2.77</v>
      </c>
      <c r="K152" s="3">
        <v>3.737</v>
      </c>
      <c r="L152" s="3">
        <v>4.376</v>
      </c>
    </row>
    <row r="153">
      <c r="A153" s="2">
        <v>39995.0</v>
      </c>
      <c r="B153" s="3">
        <v>0.398</v>
      </c>
      <c r="D153" s="3">
        <v>0.531</v>
      </c>
      <c r="F153" s="3">
        <v>0.68</v>
      </c>
      <c r="H153" s="3">
        <v>1.452</v>
      </c>
      <c r="I153" s="3">
        <v>2.612</v>
      </c>
      <c r="K153" s="3">
        <v>3.577</v>
      </c>
      <c r="L153" s="3">
        <v>4.158</v>
      </c>
    </row>
    <row r="154">
      <c r="A154" s="2">
        <v>40026.0</v>
      </c>
      <c r="B154" s="3">
        <v>0.355</v>
      </c>
      <c r="D154" s="3">
        <v>0.46</v>
      </c>
      <c r="F154" s="3">
        <v>0.672</v>
      </c>
      <c r="H154" s="3">
        <v>1.474</v>
      </c>
      <c r="I154" s="3">
        <v>2.606</v>
      </c>
      <c r="K154" s="3">
        <v>3.555</v>
      </c>
      <c r="L154" s="3">
        <v>4.168</v>
      </c>
    </row>
    <row r="155">
      <c r="A155" s="2">
        <v>40057.0</v>
      </c>
      <c r="B155" s="3">
        <v>0.4</v>
      </c>
      <c r="D155" s="3">
        <v>0.481</v>
      </c>
      <c r="F155" s="3">
        <v>0.6960000000000001</v>
      </c>
      <c r="H155" s="3">
        <v>1.284</v>
      </c>
      <c r="I155" s="3">
        <v>2.512</v>
      </c>
      <c r="J155" s="6"/>
      <c r="K155" s="3">
        <v>3.52</v>
      </c>
      <c r="L155" s="3">
        <v>4.105</v>
      </c>
    </row>
    <row r="156">
      <c r="A156" s="2">
        <v>40087.0</v>
      </c>
      <c r="B156" s="3">
        <v>0.41600000000000004</v>
      </c>
      <c r="D156" s="3">
        <v>0.54</v>
      </c>
      <c r="F156" s="3">
        <v>0.8210000000000001</v>
      </c>
      <c r="H156" s="3">
        <v>1.331</v>
      </c>
      <c r="I156" s="3">
        <v>2.529</v>
      </c>
      <c r="J156" s="6"/>
      <c r="K156" s="3">
        <v>3.541</v>
      </c>
      <c r="L156" s="3">
        <v>4.202</v>
      </c>
    </row>
    <row r="157">
      <c r="A157" s="2">
        <v>40118.0</v>
      </c>
      <c r="B157" s="3">
        <v>0.397</v>
      </c>
      <c r="D157" s="3">
        <v>0.554</v>
      </c>
      <c r="F157" s="3">
        <v>0.81</v>
      </c>
      <c r="H157" s="3">
        <v>1.222</v>
      </c>
      <c r="I157" s="3">
        <v>2.36</v>
      </c>
      <c r="J157" s="6"/>
      <c r="K157" s="3">
        <v>3.424</v>
      </c>
      <c r="L157" s="3">
        <v>4.077</v>
      </c>
    </row>
    <row r="158">
      <c r="A158" s="2">
        <v>40148.0</v>
      </c>
      <c r="B158" s="3">
        <v>0.37</v>
      </c>
      <c r="D158" s="3">
        <v>0.433</v>
      </c>
      <c r="F158" s="3">
        <v>0.8270000000000001</v>
      </c>
      <c r="H158" s="3">
        <v>1.242</v>
      </c>
      <c r="I158" s="3">
        <v>2.5100000000000002</v>
      </c>
      <c r="J158" s="6"/>
      <c r="K158" s="3">
        <v>3.604</v>
      </c>
      <c r="L158" s="3">
        <v>4.253</v>
      </c>
    </row>
    <row r="159">
      <c r="A159" s="2">
        <v>40179.0</v>
      </c>
      <c r="B159" s="3">
        <v>0.297</v>
      </c>
      <c r="D159" s="3">
        <v>0.309</v>
      </c>
      <c r="F159" s="3">
        <v>0.662</v>
      </c>
      <c r="H159" s="3">
        <v>1.185</v>
      </c>
      <c r="I159" s="3">
        <v>2.46</v>
      </c>
      <c r="J159" s="6"/>
      <c r="K159" s="3">
        <v>3.47</v>
      </c>
      <c r="L159" s="3">
        <v>4.147</v>
      </c>
    </row>
    <row r="160">
      <c r="A160" s="2">
        <v>40210.0</v>
      </c>
      <c r="B160" s="3">
        <v>0.301</v>
      </c>
      <c r="D160" s="3">
        <v>0.394</v>
      </c>
      <c r="F160" s="3">
        <v>0.55</v>
      </c>
      <c r="H160" s="3">
        <v>0.902</v>
      </c>
      <c r="I160" s="3">
        <v>2.293</v>
      </c>
      <c r="J160" s="6"/>
      <c r="K160" s="3">
        <v>3.422</v>
      </c>
      <c r="L160" s="3">
        <v>4.065</v>
      </c>
    </row>
    <row r="161">
      <c r="A161" s="2">
        <v>40238.0</v>
      </c>
      <c r="B161" s="3">
        <v>0.31</v>
      </c>
      <c r="D161" s="3">
        <v>0.389</v>
      </c>
      <c r="F161" s="3">
        <v>0.611</v>
      </c>
      <c r="H161" s="3">
        <v>0.918</v>
      </c>
      <c r="I161" s="3">
        <v>2.273</v>
      </c>
      <c r="J161" s="6"/>
      <c r="K161" s="3">
        <v>3.438</v>
      </c>
      <c r="L161" s="3">
        <v>4.032</v>
      </c>
    </row>
    <row r="162">
      <c r="A162" s="2">
        <v>40269.0</v>
      </c>
      <c r="B162" s="3">
        <v>0.25</v>
      </c>
      <c r="D162" s="3">
        <v>0.42</v>
      </c>
      <c r="F162" s="3">
        <v>0.5760000000000001</v>
      </c>
      <c r="H162" s="3">
        <v>0.765</v>
      </c>
      <c r="I162" s="3">
        <v>2.11</v>
      </c>
      <c r="J162" s="6"/>
      <c r="K162" s="3">
        <v>3.2920000000000003</v>
      </c>
      <c r="L162" s="3">
        <v>3.907</v>
      </c>
    </row>
    <row r="163">
      <c r="A163" s="2">
        <v>40299.0</v>
      </c>
      <c r="B163" s="3">
        <v>0.146</v>
      </c>
      <c r="D163" s="3">
        <v>0.159</v>
      </c>
      <c r="F163" s="3">
        <v>0.435</v>
      </c>
      <c r="H163" s="3">
        <v>0.47100000000000003</v>
      </c>
      <c r="I163" s="3">
        <v>1.722</v>
      </c>
      <c r="J163" s="6"/>
      <c r="K163" s="3">
        <v>2.916</v>
      </c>
      <c r="L163" s="3">
        <v>3.6670000000000003</v>
      </c>
    </row>
    <row r="164">
      <c r="A164" s="2">
        <v>40330.0</v>
      </c>
      <c r="B164" s="3">
        <v>0.329</v>
      </c>
      <c r="D164" s="3">
        <v>0.464</v>
      </c>
      <c r="F164" s="3">
        <v>0.65</v>
      </c>
      <c r="H164" s="3">
        <v>0.895</v>
      </c>
      <c r="I164" s="3">
        <v>1.7910000000000001</v>
      </c>
      <c r="J164" s="6"/>
      <c r="K164" s="3">
        <v>3.071</v>
      </c>
      <c r="L164" s="3">
        <v>3.7</v>
      </c>
    </row>
    <row r="165">
      <c r="A165" s="2">
        <v>40360.0</v>
      </c>
      <c r="B165" s="3">
        <v>0.499</v>
      </c>
      <c r="D165" s="3">
        <v>0.587</v>
      </c>
      <c r="F165" s="3">
        <v>0.5700000000000001</v>
      </c>
      <c r="H165" s="3">
        <v>1.047</v>
      </c>
      <c r="I165" s="3">
        <v>1.954</v>
      </c>
      <c r="J165" s="6"/>
      <c r="K165" s="3">
        <v>2.958</v>
      </c>
      <c r="L165" s="3">
        <v>3.6510000000000002</v>
      </c>
    </row>
    <row r="166">
      <c r="A166" s="2">
        <v>40391.0</v>
      </c>
      <c r="B166" s="3">
        <v>0.394</v>
      </c>
      <c r="D166" s="3">
        <v>0.45</v>
      </c>
      <c r="E166" s="6"/>
      <c r="F166" s="3">
        <v>0.549</v>
      </c>
      <c r="G166" s="6"/>
      <c r="H166" s="3">
        <v>0.656</v>
      </c>
      <c r="I166" s="3">
        <v>1.5330000000000001</v>
      </c>
      <c r="J166" s="6"/>
      <c r="K166" s="3">
        <v>2.464</v>
      </c>
      <c r="L166" s="3">
        <v>3.037</v>
      </c>
    </row>
    <row r="167">
      <c r="A167" s="2">
        <v>40422.0</v>
      </c>
      <c r="B167" s="3">
        <v>0.459</v>
      </c>
      <c r="C167" s="6"/>
      <c r="D167" s="3">
        <v>0.623</v>
      </c>
      <c r="E167" s="6"/>
      <c r="F167" s="3">
        <v>0.755</v>
      </c>
      <c r="G167" s="6"/>
      <c r="H167" s="3">
        <v>0.966</v>
      </c>
      <c r="I167" s="3">
        <v>1.748</v>
      </c>
      <c r="J167" s="6"/>
      <c r="K167" s="3">
        <v>2.674</v>
      </c>
      <c r="L167" s="3">
        <v>3.283</v>
      </c>
    </row>
    <row r="168">
      <c r="A168" s="2">
        <v>40452.0</v>
      </c>
      <c r="B168" s="3">
        <v>0.672</v>
      </c>
      <c r="D168" s="3">
        <v>0.849</v>
      </c>
      <c r="E168" s="6"/>
      <c r="F168" s="3">
        <v>0.915</v>
      </c>
      <c r="G168" s="6"/>
      <c r="H168" s="3">
        <v>1.1300000000000001</v>
      </c>
      <c r="I168" s="3">
        <v>1.9060000000000001</v>
      </c>
      <c r="J168" s="6"/>
      <c r="K168" s="3">
        <v>2.9410000000000003</v>
      </c>
      <c r="L168" s="3">
        <v>3.399</v>
      </c>
    </row>
    <row r="169">
      <c r="A169" s="2">
        <v>40483.0</v>
      </c>
      <c r="B169" s="3">
        <v>0.627</v>
      </c>
      <c r="D169" s="3">
        <v>0.73</v>
      </c>
      <c r="E169" s="6"/>
      <c r="F169" s="3">
        <v>0.836</v>
      </c>
      <c r="G169" s="6"/>
      <c r="H169" s="3">
        <v>1.054</v>
      </c>
      <c r="I169" s="3">
        <v>2.0340000000000003</v>
      </c>
      <c r="J169" s="6"/>
      <c r="K169" s="3">
        <v>3.154</v>
      </c>
      <c r="L169" s="3">
        <v>3.615</v>
      </c>
    </row>
    <row r="170">
      <c r="A170" s="2">
        <v>40513.0</v>
      </c>
      <c r="B170" s="3">
        <v>0.47300000000000003</v>
      </c>
      <c r="C170" s="6"/>
      <c r="D170" s="3">
        <v>0.613</v>
      </c>
      <c r="E170" s="6"/>
      <c r="F170" s="3">
        <v>0.672</v>
      </c>
      <c r="G170" s="6"/>
      <c r="H170" s="3">
        <v>0.908</v>
      </c>
      <c r="I170" s="3">
        <v>2.134</v>
      </c>
      <c r="J170" s="6"/>
      <c r="K170" s="3">
        <v>3.35</v>
      </c>
      <c r="L170" s="3">
        <v>3.878</v>
      </c>
    </row>
    <row r="171">
      <c r="A171" s="2">
        <v>40544.0</v>
      </c>
      <c r="B171" s="3">
        <v>0.676</v>
      </c>
      <c r="D171" s="3">
        <v>0.75</v>
      </c>
      <c r="F171" s="3">
        <v>1.047</v>
      </c>
      <c r="G171" s="6"/>
      <c r="H171" s="3">
        <v>1.574</v>
      </c>
      <c r="I171" s="3">
        <v>2.713</v>
      </c>
      <c r="J171" s="6"/>
      <c r="K171" s="3">
        <v>3.539</v>
      </c>
      <c r="L171" s="3">
        <v>4.015</v>
      </c>
    </row>
    <row r="172">
      <c r="A172" s="2">
        <v>40575.0</v>
      </c>
      <c r="B172" s="3">
        <v>0.6960000000000001</v>
      </c>
      <c r="D172" s="3">
        <v>0.863</v>
      </c>
      <c r="F172" s="3">
        <v>1.103</v>
      </c>
      <c r="G172" s="6"/>
      <c r="H172" s="3">
        <v>1.599</v>
      </c>
      <c r="I172" s="3">
        <v>2.686</v>
      </c>
      <c r="J172" s="6"/>
      <c r="K172" s="3">
        <v>3.552</v>
      </c>
      <c r="L172" s="3">
        <v>4.039</v>
      </c>
    </row>
    <row r="173">
      <c r="A173" s="2">
        <v>40603.0</v>
      </c>
      <c r="B173" s="3">
        <v>1.2670000000000001</v>
      </c>
      <c r="D173" s="3">
        <v>1.038</v>
      </c>
      <c r="F173" s="3">
        <v>1.331</v>
      </c>
      <c r="H173" s="3">
        <v>1.829</v>
      </c>
      <c r="I173" s="3">
        <v>2.945</v>
      </c>
      <c r="J173" s="6"/>
      <c r="K173" s="3">
        <v>3.7110000000000003</v>
      </c>
      <c r="L173" s="3">
        <v>4.216</v>
      </c>
    </row>
    <row r="174">
      <c r="A174" s="2">
        <v>40634.0</v>
      </c>
      <c r="B174" s="3">
        <v>0.96</v>
      </c>
      <c r="D174" s="3">
        <v>1.211</v>
      </c>
      <c r="F174" s="3">
        <v>1.516</v>
      </c>
      <c r="H174" s="3">
        <v>1.796</v>
      </c>
      <c r="I174" s="3">
        <v>2.886</v>
      </c>
      <c r="J174" s="6"/>
      <c r="K174" s="3">
        <v>3.594</v>
      </c>
      <c r="L174" s="3">
        <v>4.096</v>
      </c>
    </row>
    <row r="175">
      <c r="A175" s="2">
        <v>40664.0</v>
      </c>
      <c r="B175" s="3">
        <v>0.967</v>
      </c>
      <c r="D175" s="3">
        <v>1.205</v>
      </c>
      <c r="F175" s="3">
        <v>1.3780000000000001</v>
      </c>
      <c r="H175" s="3">
        <v>1.601</v>
      </c>
      <c r="I175" s="3">
        <v>2.61</v>
      </c>
      <c r="J175" s="6"/>
      <c r="K175" s="3">
        <v>3.4170000000000003</v>
      </c>
      <c r="L175" s="3">
        <v>3.981</v>
      </c>
    </row>
    <row r="176">
      <c r="A176" s="2">
        <v>40695.0</v>
      </c>
      <c r="B176" s="3">
        <v>1.208</v>
      </c>
      <c r="D176" s="3">
        <v>1.313</v>
      </c>
      <c r="F176" s="3">
        <v>1.438</v>
      </c>
      <c r="H176" s="3">
        <v>1.615</v>
      </c>
      <c r="I176" s="3">
        <v>2.619</v>
      </c>
      <c r="J176" s="6"/>
      <c r="K176" s="3">
        <v>3.507</v>
      </c>
      <c r="L176" s="3">
        <v>4.214</v>
      </c>
    </row>
    <row r="177">
      <c r="A177" s="2">
        <v>40725.0</v>
      </c>
      <c r="B177" s="3">
        <v>0.932</v>
      </c>
      <c r="D177" s="3">
        <v>1.095</v>
      </c>
      <c r="F177" s="3">
        <v>1.303</v>
      </c>
      <c r="H177" s="3">
        <v>1.408</v>
      </c>
      <c r="I177" s="3">
        <v>2.203</v>
      </c>
      <c r="J177" s="6"/>
      <c r="K177" s="3">
        <v>3.239</v>
      </c>
      <c r="L177" s="3">
        <v>3.813</v>
      </c>
    </row>
    <row r="178">
      <c r="A178" s="2">
        <v>40756.0</v>
      </c>
      <c r="B178" s="3">
        <v>0.623</v>
      </c>
      <c r="D178" s="3">
        <v>0.725</v>
      </c>
      <c r="F178" s="3">
        <v>0.797</v>
      </c>
      <c r="H178" s="3">
        <v>1.0090000000000001</v>
      </c>
      <c r="I178" s="3">
        <v>1.885</v>
      </c>
      <c r="J178" s="6"/>
      <c r="K178" s="3">
        <v>2.8930000000000002</v>
      </c>
      <c r="L178" s="3">
        <v>3.706</v>
      </c>
    </row>
    <row r="179">
      <c r="A179" s="2">
        <v>40787.0</v>
      </c>
      <c r="B179" s="3">
        <v>0.396</v>
      </c>
      <c r="D179" s="3">
        <v>0.521</v>
      </c>
      <c r="F179" s="3">
        <v>0.639</v>
      </c>
      <c r="H179" s="3">
        <v>0.9410000000000001</v>
      </c>
      <c r="I179" s="3">
        <v>1.766</v>
      </c>
      <c r="J179" s="6"/>
      <c r="K179" s="3">
        <v>2.602</v>
      </c>
      <c r="L179" s="3">
        <v>3.412</v>
      </c>
    </row>
    <row r="180">
      <c r="A180" s="2">
        <v>40817.0</v>
      </c>
      <c r="B180" s="3">
        <v>0.555</v>
      </c>
      <c r="D180" s="3">
        <v>0.6970000000000001</v>
      </c>
      <c r="F180" s="3">
        <v>0.875</v>
      </c>
      <c r="H180" s="3">
        <v>1.02</v>
      </c>
      <c r="I180" s="3">
        <v>2.08</v>
      </c>
      <c r="J180" s="6"/>
      <c r="K180" s="3">
        <v>3.1270000000000002</v>
      </c>
      <c r="L180" s="3">
        <v>3.8930000000000002</v>
      </c>
    </row>
    <row r="181">
      <c r="A181" s="2">
        <v>40848.0</v>
      </c>
      <c r="B181" s="3">
        <v>0.28500000000000003</v>
      </c>
      <c r="D181" s="3">
        <v>0.385</v>
      </c>
      <c r="F181" s="3">
        <v>0.781</v>
      </c>
      <c r="H181" s="3">
        <v>1.121</v>
      </c>
      <c r="I181" s="3">
        <v>2.228</v>
      </c>
      <c r="J181" s="6"/>
      <c r="K181" s="3">
        <v>3.387</v>
      </c>
      <c r="L181" s="3">
        <v>4.003</v>
      </c>
    </row>
    <row r="182">
      <c r="A182" s="2">
        <v>40878.0</v>
      </c>
      <c r="B182" s="3">
        <v>-0.035</v>
      </c>
      <c r="D182" s="3">
        <v>0.054</v>
      </c>
      <c r="F182" s="3">
        <v>0.195</v>
      </c>
      <c r="H182" s="3">
        <v>0.62</v>
      </c>
      <c r="I182" s="3">
        <v>1.8960000000000001</v>
      </c>
      <c r="J182" s="6"/>
      <c r="K182" s="3">
        <v>3.152</v>
      </c>
      <c r="L182" s="3">
        <v>3.644</v>
      </c>
    </row>
    <row r="183">
      <c r="A183" s="2">
        <v>40909.0</v>
      </c>
      <c r="B183" s="3">
        <v>0.178</v>
      </c>
      <c r="D183" s="3">
        <v>0.28</v>
      </c>
      <c r="F183" s="3">
        <v>0.461</v>
      </c>
      <c r="H183" s="3">
        <v>0.728</v>
      </c>
      <c r="I183" s="3">
        <v>1.808</v>
      </c>
      <c r="J183" s="6"/>
      <c r="K183" s="3">
        <v>3.0660000000000003</v>
      </c>
      <c r="L183" s="3">
        <v>3.781</v>
      </c>
    </row>
    <row r="184">
      <c r="A184" s="2">
        <v>40940.0</v>
      </c>
      <c r="B184" s="3">
        <v>0.094</v>
      </c>
      <c r="D184" s="3">
        <v>0.272</v>
      </c>
      <c r="F184" s="3">
        <v>0.313</v>
      </c>
      <c r="H184" s="3">
        <v>0.7030000000000001</v>
      </c>
      <c r="I184" s="3">
        <v>1.815</v>
      </c>
      <c r="J184" s="6"/>
      <c r="K184" s="3">
        <v>3.0</v>
      </c>
      <c r="L184" s="3">
        <v>3.638</v>
      </c>
    </row>
    <row r="185">
      <c r="A185" s="2">
        <v>40969.0</v>
      </c>
      <c r="B185" s="3">
        <v>0.091</v>
      </c>
      <c r="D185" s="3">
        <v>0.139</v>
      </c>
      <c r="F185" s="3">
        <v>0.252</v>
      </c>
      <c r="H185" s="3">
        <v>0.633</v>
      </c>
      <c r="I185" s="3">
        <v>1.687</v>
      </c>
      <c r="J185" s="6"/>
      <c r="K185" s="3">
        <v>2.907</v>
      </c>
      <c r="L185" s="3">
        <v>3.644</v>
      </c>
    </row>
    <row r="186">
      <c r="A186" s="2">
        <v>41000.0</v>
      </c>
      <c r="B186" s="3">
        <v>0.079</v>
      </c>
      <c r="D186" s="3">
        <v>0.11800000000000001</v>
      </c>
      <c r="F186" s="3">
        <v>0.20700000000000002</v>
      </c>
      <c r="H186" s="3">
        <v>0.589</v>
      </c>
      <c r="I186" s="3">
        <v>1.729</v>
      </c>
      <c r="J186" s="6"/>
      <c r="K186" s="3">
        <v>2.971</v>
      </c>
      <c r="L186" s="3">
        <v>3.71</v>
      </c>
    </row>
    <row r="187">
      <c r="A187" s="2">
        <v>41030.0</v>
      </c>
      <c r="B187" s="3">
        <v>0.101</v>
      </c>
      <c r="D187" s="3">
        <v>0.105</v>
      </c>
      <c r="F187" s="3">
        <v>0.192</v>
      </c>
      <c r="H187" s="3">
        <v>0.326</v>
      </c>
      <c r="I187" s="3">
        <v>1.222</v>
      </c>
      <c r="J187" s="6"/>
      <c r="K187" s="3">
        <v>2.35</v>
      </c>
      <c r="L187" s="3">
        <v>3.096</v>
      </c>
    </row>
    <row r="188">
      <c r="A188" s="2">
        <v>41061.0</v>
      </c>
      <c r="B188" s="3">
        <v>0.085</v>
      </c>
      <c r="D188" s="3">
        <v>0.121</v>
      </c>
      <c r="F188" s="3">
        <v>0.199</v>
      </c>
      <c r="H188" s="3">
        <v>0.388</v>
      </c>
      <c r="I188" s="3">
        <v>1.433</v>
      </c>
      <c r="J188" s="6"/>
      <c r="K188" s="3">
        <v>2.709</v>
      </c>
      <c r="L188" s="3">
        <v>3.559</v>
      </c>
    </row>
    <row r="189">
      <c r="A189" s="2">
        <v>41091.0</v>
      </c>
      <c r="B189" s="3">
        <v>0.019</v>
      </c>
      <c r="D189" s="3">
        <v>0.029</v>
      </c>
      <c r="F189" s="3">
        <v>0.054</v>
      </c>
      <c r="H189" s="3">
        <v>0.101</v>
      </c>
      <c r="I189" s="3">
        <v>0.789</v>
      </c>
      <c r="J189" s="6"/>
      <c r="K189" s="3">
        <v>2.083</v>
      </c>
      <c r="L189" s="3">
        <v>3.052</v>
      </c>
    </row>
    <row r="190">
      <c r="A190" s="2">
        <v>41122.0</v>
      </c>
      <c r="B190" s="3">
        <v>0.007</v>
      </c>
      <c r="D190" s="3">
        <v>0.039</v>
      </c>
      <c r="F190" s="3">
        <v>0.03</v>
      </c>
      <c r="H190" s="3">
        <v>0.10300000000000001</v>
      </c>
      <c r="I190" s="3">
        <v>0.8210000000000001</v>
      </c>
      <c r="J190" s="6"/>
      <c r="K190" s="3">
        <v>2.1670000000000003</v>
      </c>
      <c r="L190" s="3">
        <v>3.089</v>
      </c>
    </row>
    <row r="191">
      <c r="A191" s="2">
        <v>41153.0</v>
      </c>
      <c r="B191" s="3">
        <v>0.014</v>
      </c>
      <c r="D191" s="3">
        <v>0.023</v>
      </c>
      <c r="F191" s="3">
        <v>0.044</v>
      </c>
      <c r="H191" s="3">
        <v>0.197</v>
      </c>
      <c r="I191" s="3">
        <v>0.998</v>
      </c>
      <c r="J191" s="6"/>
      <c r="K191" s="3">
        <v>2.184</v>
      </c>
      <c r="L191" s="3">
        <v>3.169</v>
      </c>
    </row>
    <row r="192">
      <c r="A192" s="2">
        <v>41183.0</v>
      </c>
      <c r="B192" s="3">
        <v>0.014</v>
      </c>
      <c r="D192" s="3">
        <v>0.035</v>
      </c>
      <c r="F192" s="3">
        <v>0.042</v>
      </c>
      <c r="H192" s="3">
        <v>0.20400000000000001</v>
      </c>
      <c r="I192" s="3">
        <v>0.997</v>
      </c>
      <c r="J192" s="6"/>
      <c r="K192" s="3">
        <v>2.261</v>
      </c>
      <c r="L192" s="3">
        <v>3.153</v>
      </c>
    </row>
    <row r="193">
      <c r="A193" s="2">
        <v>41214.0</v>
      </c>
      <c r="B193" s="3">
        <v>0.005</v>
      </c>
      <c r="D193" s="3">
        <v>0.045</v>
      </c>
      <c r="F193" s="3">
        <v>0.041</v>
      </c>
      <c r="H193" s="3">
        <v>0.12</v>
      </c>
      <c r="I193" s="3">
        <v>0.775</v>
      </c>
      <c r="J193" s="6"/>
      <c r="K193" s="3">
        <v>2.052</v>
      </c>
      <c r="L193" s="3">
        <v>3.08</v>
      </c>
    </row>
    <row r="194">
      <c r="A194" s="2">
        <v>41244.0</v>
      </c>
      <c r="B194" s="3">
        <v>0.005</v>
      </c>
      <c r="D194" s="3">
        <v>0.01</v>
      </c>
      <c r="F194" s="3">
        <v>0.039</v>
      </c>
      <c r="H194" s="3">
        <v>0.059000000000000004</v>
      </c>
      <c r="I194" s="3">
        <v>0.666</v>
      </c>
      <c r="J194" s="6"/>
      <c r="K194" s="3">
        <v>1.994</v>
      </c>
      <c r="L194" s="3">
        <v>2.98</v>
      </c>
    </row>
    <row r="195">
      <c r="A195" s="2">
        <v>41275.0</v>
      </c>
      <c r="B195" s="3">
        <v>0.036000000000000004</v>
      </c>
      <c r="D195" s="3">
        <v>0.099</v>
      </c>
      <c r="F195" s="3">
        <v>0.211</v>
      </c>
      <c r="H195" s="3">
        <v>0.444</v>
      </c>
      <c r="I195" s="3">
        <v>1.209</v>
      </c>
      <c r="J195" s="6"/>
      <c r="K195" s="3">
        <v>2.257</v>
      </c>
      <c r="L195" s="3">
        <v>3.118</v>
      </c>
    </row>
    <row r="196">
      <c r="A196" s="2">
        <v>41306.0</v>
      </c>
      <c r="B196" s="3">
        <v>0.041</v>
      </c>
      <c r="C196" s="6"/>
      <c r="D196" s="3">
        <v>0.032</v>
      </c>
      <c r="E196" s="6"/>
      <c r="F196" s="3">
        <v>0.106</v>
      </c>
      <c r="G196" s="6"/>
      <c r="H196" s="3">
        <v>0.253</v>
      </c>
      <c r="I196" s="3">
        <v>1.0110000000000001</v>
      </c>
      <c r="J196" s="6"/>
      <c r="K196" s="3">
        <v>2.174</v>
      </c>
      <c r="L196" s="3">
        <v>3.173</v>
      </c>
    </row>
    <row r="197">
      <c r="A197" s="2">
        <v>41334.0</v>
      </c>
      <c r="B197" s="3">
        <v>0.041</v>
      </c>
      <c r="C197" s="6"/>
      <c r="D197" s="3">
        <v>0.075</v>
      </c>
      <c r="E197" s="6"/>
      <c r="F197" s="3">
        <v>0.105</v>
      </c>
      <c r="G197" s="6"/>
      <c r="H197" s="3">
        <v>0.17200000000000001</v>
      </c>
      <c r="I197" s="3">
        <v>0.904</v>
      </c>
      <c r="J197" s="6"/>
      <c r="K197" s="3">
        <v>2.017</v>
      </c>
      <c r="L197" s="3">
        <v>3.132</v>
      </c>
    </row>
    <row r="198">
      <c r="A198" s="2">
        <v>41365.0</v>
      </c>
      <c r="B198" s="3">
        <v>0.023</v>
      </c>
      <c r="C198" s="6"/>
      <c r="D198" s="3">
        <v>0.049</v>
      </c>
      <c r="E198" s="6"/>
      <c r="F198" s="3">
        <v>0.044</v>
      </c>
      <c r="G198" s="6"/>
      <c r="H198" s="3">
        <v>0.11900000000000001</v>
      </c>
      <c r="I198" s="3">
        <v>0.6960000000000001</v>
      </c>
      <c r="J198" s="6"/>
      <c r="K198" s="3">
        <v>1.706</v>
      </c>
      <c r="L198" s="3">
        <v>2.817</v>
      </c>
    </row>
    <row r="199">
      <c r="A199" s="2">
        <v>41395.0</v>
      </c>
      <c r="B199" s="3">
        <v>0.05</v>
      </c>
      <c r="C199" s="6"/>
      <c r="D199" s="3">
        <v>0.055</v>
      </c>
      <c r="E199" s="6"/>
      <c r="F199" s="3">
        <v>0.073</v>
      </c>
      <c r="G199" s="6"/>
      <c r="H199" s="3">
        <v>0.19</v>
      </c>
      <c r="I199" s="3">
        <v>0.903</v>
      </c>
      <c r="J199" s="6"/>
      <c r="K199" s="3">
        <v>2.077</v>
      </c>
      <c r="L199" s="3">
        <v>3.095</v>
      </c>
    </row>
    <row r="200">
      <c r="A200" s="2">
        <v>41426.0</v>
      </c>
      <c r="B200" s="3">
        <v>0.05</v>
      </c>
      <c r="C200" s="6"/>
      <c r="D200" s="3">
        <v>0.093</v>
      </c>
      <c r="E200" s="6"/>
      <c r="F200" s="3">
        <v>0.187</v>
      </c>
      <c r="G200" s="6"/>
      <c r="H200" s="3">
        <v>0.296</v>
      </c>
      <c r="I200" s="3">
        <v>1.194</v>
      </c>
      <c r="J200" s="6"/>
      <c r="K200" s="3">
        <v>2.348</v>
      </c>
      <c r="L200" s="3">
        <v>3.286</v>
      </c>
    </row>
    <row r="201">
      <c r="A201" s="2">
        <v>41456.0</v>
      </c>
      <c r="B201" s="3">
        <v>0.095</v>
      </c>
      <c r="C201" s="6"/>
      <c r="D201" s="3">
        <v>0.09</v>
      </c>
      <c r="E201" s="6"/>
      <c r="F201" s="3">
        <v>0.17</v>
      </c>
      <c r="G201" s="6"/>
      <c r="H201" s="3">
        <v>0.257</v>
      </c>
      <c r="I201" s="3">
        <v>1.0110000000000001</v>
      </c>
      <c r="J201" s="6"/>
      <c r="K201" s="3">
        <v>2.242</v>
      </c>
      <c r="L201" s="3">
        <v>3.251</v>
      </c>
    </row>
    <row r="202">
      <c r="A202" s="2">
        <v>41487.0</v>
      </c>
      <c r="B202" s="3">
        <v>0.08</v>
      </c>
      <c r="C202" s="6"/>
      <c r="D202" s="3">
        <v>0.112</v>
      </c>
      <c r="E202" s="6"/>
      <c r="F202" s="3">
        <v>0.211</v>
      </c>
      <c r="G202" s="6"/>
      <c r="H202" s="3">
        <v>0.316</v>
      </c>
      <c r="I202" s="3">
        <v>1.196</v>
      </c>
      <c r="J202" s="6"/>
      <c r="K202" s="3">
        <v>2.468</v>
      </c>
      <c r="L202" s="3">
        <v>3.443</v>
      </c>
    </row>
    <row r="203">
      <c r="A203" s="2">
        <v>41518.0</v>
      </c>
      <c r="B203" s="3">
        <v>0.079</v>
      </c>
      <c r="C203" s="6"/>
      <c r="D203" s="3">
        <v>0.095</v>
      </c>
      <c r="E203" s="6"/>
      <c r="F203" s="3">
        <v>0.201</v>
      </c>
      <c r="G203" s="6"/>
      <c r="H203" s="3">
        <v>0.375</v>
      </c>
      <c r="I203" s="3">
        <v>1.225</v>
      </c>
      <c r="J203" s="6"/>
      <c r="K203" s="3">
        <v>2.333</v>
      </c>
      <c r="L203" s="3">
        <v>3.3850000000000002</v>
      </c>
    </row>
    <row r="204">
      <c r="A204" s="2">
        <v>41548.0</v>
      </c>
      <c r="B204" s="3">
        <v>0.076</v>
      </c>
      <c r="C204" s="6"/>
      <c r="D204" s="3">
        <v>0.095</v>
      </c>
      <c r="E204" s="6"/>
      <c r="F204" s="3">
        <v>0.18</v>
      </c>
      <c r="G204" s="6"/>
      <c r="H204" s="3">
        <v>0.303</v>
      </c>
      <c r="I204" s="3">
        <v>1.039</v>
      </c>
      <c r="J204" s="6"/>
      <c r="K204" s="3">
        <v>2.246</v>
      </c>
      <c r="L204" s="3">
        <v>3.327</v>
      </c>
    </row>
    <row r="205">
      <c r="A205" s="2">
        <v>41579.0</v>
      </c>
      <c r="B205" s="3">
        <v>0.106</v>
      </c>
      <c r="C205" s="6"/>
      <c r="D205" s="3">
        <v>0.106</v>
      </c>
      <c r="E205" s="6"/>
      <c r="F205" s="3">
        <v>0.14400000000000002</v>
      </c>
      <c r="G205" s="6"/>
      <c r="H205" s="3">
        <v>0.23500000000000001</v>
      </c>
      <c r="I205" s="3">
        <v>1.0150000000000001</v>
      </c>
      <c r="J205" s="6"/>
      <c r="K205" s="3">
        <v>2.231</v>
      </c>
      <c r="L205" s="3">
        <v>3.349</v>
      </c>
    </row>
    <row r="206">
      <c r="A206" s="2">
        <v>41609.0</v>
      </c>
      <c r="B206" s="3">
        <v>0.201</v>
      </c>
      <c r="C206" s="6"/>
      <c r="D206" s="3">
        <v>0.213</v>
      </c>
      <c r="E206" s="6"/>
      <c r="F206" s="3">
        <v>0.242</v>
      </c>
      <c r="G206" s="6"/>
      <c r="H206" s="3">
        <v>0.298</v>
      </c>
      <c r="I206" s="3">
        <v>1.235</v>
      </c>
      <c r="J206" s="6"/>
      <c r="K206" s="3">
        <v>2.432</v>
      </c>
      <c r="L206" s="3">
        <v>3.455</v>
      </c>
    </row>
    <row r="207">
      <c r="A207" s="2">
        <v>41640.0</v>
      </c>
      <c r="B207" s="3">
        <v>0.13</v>
      </c>
      <c r="C207" s="6"/>
      <c r="D207" s="3">
        <v>0.152</v>
      </c>
      <c r="E207" s="6"/>
      <c r="F207" s="3">
        <v>0.14300000000000002</v>
      </c>
      <c r="G207" s="6"/>
      <c r="H207" s="3">
        <v>0.196</v>
      </c>
      <c r="I207" s="3">
        <v>0.981</v>
      </c>
      <c r="J207" s="6"/>
      <c r="K207" s="3">
        <v>2.237</v>
      </c>
      <c r="L207" s="3">
        <v>3.186</v>
      </c>
    </row>
    <row r="208">
      <c r="A208" s="2">
        <v>41671.0</v>
      </c>
      <c r="B208" s="3">
        <v>0.17500000000000002</v>
      </c>
      <c r="C208" s="6"/>
      <c r="D208" s="3">
        <v>0.161</v>
      </c>
      <c r="E208" s="6"/>
      <c r="F208" s="3">
        <v>0.171</v>
      </c>
      <c r="G208" s="6"/>
      <c r="H208" s="3">
        <v>0.248</v>
      </c>
      <c r="I208" s="3">
        <v>0.985</v>
      </c>
      <c r="J208" s="6"/>
      <c r="K208" s="3">
        <v>2.203</v>
      </c>
      <c r="L208" s="3">
        <v>3.184</v>
      </c>
    </row>
    <row r="209">
      <c r="A209" s="2">
        <v>41699.0</v>
      </c>
      <c r="B209" s="3">
        <v>0.201</v>
      </c>
      <c r="C209" s="6"/>
      <c r="D209" s="3">
        <v>0.203</v>
      </c>
      <c r="E209" s="6"/>
      <c r="F209" s="3">
        <v>0.215</v>
      </c>
      <c r="G209" s="6"/>
      <c r="H209" s="3">
        <v>0.226</v>
      </c>
      <c r="I209" s="3">
        <v>0.972</v>
      </c>
      <c r="J209" s="6"/>
      <c r="K209" s="3">
        <v>2.087</v>
      </c>
      <c r="L209" s="3">
        <v>3.11</v>
      </c>
    </row>
    <row r="210">
      <c r="A210" s="2">
        <v>41730.0</v>
      </c>
      <c r="B210" s="3">
        <v>0.192</v>
      </c>
      <c r="C210" s="6"/>
      <c r="D210" s="3">
        <v>0.199</v>
      </c>
      <c r="E210" s="6"/>
      <c r="F210" s="3">
        <v>0.20600000000000002</v>
      </c>
      <c r="G210" s="6"/>
      <c r="H210" s="3">
        <v>0.23600000000000002</v>
      </c>
      <c r="I210" s="3">
        <v>0.879</v>
      </c>
      <c r="J210" s="6"/>
      <c r="K210" s="3">
        <v>1.968</v>
      </c>
      <c r="L210" s="3">
        <v>2.963</v>
      </c>
    </row>
    <row r="211">
      <c r="A211" s="2">
        <v>41760.0</v>
      </c>
      <c r="B211" s="3">
        <v>0.122</v>
      </c>
      <c r="C211" s="6"/>
      <c r="D211" s="3">
        <v>0.121</v>
      </c>
      <c r="E211" s="6"/>
      <c r="F211" s="3">
        <v>0.11800000000000001</v>
      </c>
      <c r="G211" s="6"/>
      <c r="H211" s="3">
        <v>0.138</v>
      </c>
      <c r="I211" s="3">
        <v>0.6960000000000001</v>
      </c>
      <c r="J211" s="6"/>
      <c r="K211" s="3">
        <v>1.7730000000000001</v>
      </c>
      <c r="L211" s="3">
        <v>2.836</v>
      </c>
    </row>
    <row r="212">
      <c r="A212" s="2">
        <v>41791.0</v>
      </c>
      <c r="B212" s="3">
        <v>0.031</v>
      </c>
      <c r="C212" s="6"/>
      <c r="D212" s="3">
        <v>0.04</v>
      </c>
      <c r="E212" s="6"/>
      <c r="F212" s="3">
        <v>0.054</v>
      </c>
      <c r="G212" s="6"/>
      <c r="H212" s="3">
        <v>0.084</v>
      </c>
      <c r="I212" s="3">
        <v>0.539</v>
      </c>
      <c r="J212" s="6"/>
      <c r="K212" s="3">
        <v>1.597</v>
      </c>
      <c r="L212" s="3">
        <v>2.715</v>
      </c>
    </row>
    <row r="213">
      <c r="A213" s="2">
        <v>41821.0</v>
      </c>
      <c r="B213" s="3">
        <v>0.016</v>
      </c>
      <c r="C213" s="6"/>
      <c r="D213" s="3">
        <v>0.028</v>
      </c>
      <c r="E213" s="6"/>
      <c r="F213" s="3">
        <v>0.033</v>
      </c>
      <c r="G213" s="6"/>
      <c r="H213" s="3">
        <v>0.095</v>
      </c>
      <c r="I213" s="3">
        <v>0.54</v>
      </c>
      <c r="J213" s="6"/>
      <c r="K213" s="3">
        <v>1.548</v>
      </c>
      <c r="L213" s="3">
        <v>2.541</v>
      </c>
    </row>
    <row r="214">
      <c r="A214" s="2">
        <v>41852.0</v>
      </c>
      <c r="B214" s="3">
        <v>0.01</v>
      </c>
      <c r="C214" s="6"/>
      <c r="D214" s="3">
        <v>0.005</v>
      </c>
      <c r="E214" s="6"/>
      <c r="F214" s="3">
        <v>0.015</v>
      </c>
      <c r="G214" s="6"/>
      <c r="H214" s="3">
        <v>0.024</v>
      </c>
      <c r="I214" s="3">
        <v>0.372</v>
      </c>
      <c r="J214" s="6"/>
      <c r="K214" s="3">
        <v>1.254</v>
      </c>
      <c r="L214" s="3">
        <v>2.243</v>
      </c>
    </row>
    <row r="215">
      <c r="A215" s="2">
        <v>41883.0</v>
      </c>
      <c r="B215" s="3">
        <v>-0.02</v>
      </c>
      <c r="C215" s="6"/>
      <c r="D215" s="3">
        <v>-0.022</v>
      </c>
      <c r="E215" s="6"/>
      <c r="F215" s="3">
        <v>-0.022</v>
      </c>
      <c r="G215" s="6"/>
      <c r="H215" s="3">
        <v>-0.006</v>
      </c>
      <c r="I215" s="3">
        <v>0.343</v>
      </c>
      <c r="J215" s="6"/>
      <c r="K215" s="3">
        <v>1.292</v>
      </c>
      <c r="L215" s="3">
        <v>2.36</v>
      </c>
    </row>
    <row r="216">
      <c r="A216" s="2">
        <v>41913.0</v>
      </c>
      <c r="B216" s="3">
        <v>-0.007</v>
      </c>
      <c r="C216" s="6"/>
      <c r="D216" s="3">
        <v>-0.023</v>
      </c>
      <c r="E216" s="6"/>
      <c r="F216" s="3">
        <v>0.005</v>
      </c>
      <c r="G216" s="6"/>
      <c r="H216" s="3">
        <v>-0.002</v>
      </c>
      <c r="I216" s="3">
        <v>0.304</v>
      </c>
      <c r="J216" s="6"/>
      <c r="K216" s="3">
        <v>1.191</v>
      </c>
      <c r="L216" s="3">
        <v>2.281</v>
      </c>
    </row>
    <row r="217">
      <c r="A217" s="2">
        <v>41944.0</v>
      </c>
      <c r="B217" s="3">
        <v>-0.002</v>
      </c>
      <c r="C217" s="6"/>
      <c r="D217" s="3">
        <v>0.003</v>
      </c>
      <c r="E217" s="6"/>
      <c r="F217" s="3">
        <v>0.007</v>
      </c>
      <c r="G217" s="6"/>
      <c r="H217" s="3">
        <v>0.018000000000000002</v>
      </c>
      <c r="I217" s="3">
        <v>0.269</v>
      </c>
      <c r="J217" s="6"/>
      <c r="K217" s="3">
        <v>0.973</v>
      </c>
      <c r="L217" s="3">
        <v>2.039</v>
      </c>
    </row>
    <row r="218">
      <c r="A218" s="2">
        <v>41974.0</v>
      </c>
      <c r="B218" s="3">
        <v>-0.053</v>
      </c>
      <c r="C218" s="6"/>
      <c r="D218" s="3">
        <v>0.011</v>
      </c>
      <c r="E218" s="6"/>
      <c r="F218" s="3">
        <v>-0.025</v>
      </c>
      <c r="G218" s="6"/>
      <c r="H218" s="3">
        <v>-0.002</v>
      </c>
      <c r="I218" s="3">
        <v>0.179</v>
      </c>
      <c r="J218" s="6"/>
      <c r="K218" s="3">
        <v>0.837</v>
      </c>
      <c r="L218" s="3">
        <v>1.893</v>
      </c>
    </row>
    <row r="219">
      <c r="A219" s="2">
        <v>42005.0</v>
      </c>
      <c r="B219" s="3">
        <v>-0.106</v>
      </c>
      <c r="C219" s="6"/>
      <c r="D219" s="3">
        <v>-0.089</v>
      </c>
      <c r="E219" s="6"/>
      <c r="F219" s="3">
        <v>-0.10300000000000001</v>
      </c>
      <c r="G219" s="6"/>
      <c r="H219" s="3">
        <v>-0.078</v>
      </c>
      <c r="I219" s="3">
        <v>0.067</v>
      </c>
      <c r="J219" s="6"/>
      <c r="K219" s="3">
        <v>0.557</v>
      </c>
      <c r="L219" s="3">
        <v>1.412</v>
      </c>
    </row>
    <row r="220">
      <c r="A220" s="2">
        <v>42036.0</v>
      </c>
      <c r="B220" s="3">
        <v>-0.10300000000000001</v>
      </c>
      <c r="C220" s="6"/>
      <c r="D220" s="3">
        <v>-0.096</v>
      </c>
      <c r="E220" s="6"/>
      <c r="F220" s="3">
        <v>-0.132</v>
      </c>
      <c r="G220" s="6"/>
      <c r="H220" s="3">
        <v>-0.132</v>
      </c>
      <c r="I220" s="3">
        <v>0.009000000000000001</v>
      </c>
      <c r="J220" s="6"/>
      <c r="K220" s="3">
        <v>0.527</v>
      </c>
      <c r="L220" s="3">
        <v>1.395</v>
      </c>
    </row>
    <row r="221">
      <c r="A221" s="2">
        <v>42064.0</v>
      </c>
      <c r="B221" s="3">
        <v>-0.155</v>
      </c>
      <c r="C221" s="6"/>
      <c r="D221" s="3">
        <v>-0.145</v>
      </c>
      <c r="E221" s="6"/>
      <c r="F221" s="3">
        <v>-0.162</v>
      </c>
      <c r="G221" s="6"/>
      <c r="H221" s="3">
        <v>-0.163</v>
      </c>
      <c r="I221" s="3">
        <v>0.012</v>
      </c>
      <c r="J221" s="6"/>
      <c r="K221" s="3">
        <v>0.47600000000000003</v>
      </c>
      <c r="L221" s="3">
        <v>1.087</v>
      </c>
    </row>
    <row r="222">
      <c r="A222" s="2">
        <v>42095.0</v>
      </c>
      <c r="B222" s="3">
        <v>-0.183</v>
      </c>
      <c r="C222" s="6"/>
      <c r="D222" s="3">
        <v>-0.176</v>
      </c>
      <c r="E222" s="6"/>
      <c r="F222" s="3">
        <v>-0.171</v>
      </c>
      <c r="G222" s="6"/>
      <c r="H222" s="3">
        <v>-0.148</v>
      </c>
      <c r="I222" s="3">
        <v>0.147</v>
      </c>
      <c r="J222" s="6"/>
      <c r="K222" s="3">
        <v>0.65</v>
      </c>
      <c r="L222" s="3">
        <v>1.344</v>
      </c>
    </row>
    <row r="223">
      <c r="A223" s="2">
        <v>42125.0</v>
      </c>
      <c r="B223" s="3">
        <v>-0.177</v>
      </c>
      <c r="C223" s="6"/>
      <c r="D223" s="3">
        <v>-0.181</v>
      </c>
      <c r="E223" s="6"/>
      <c r="F223" s="3">
        <v>-0.17400000000000002</v>
      </c>
      <c r="G223" s="6"/>
      <c r="H223" s="3">
        <v>-0.17400000000000002</v>
      </c>
      <c r="I223" s="3">
        <v>0.155</v>
      </c>
      <c r="J223" s="6"/>
      <c r="K223" s="3">
        <v>0.811</v>
      </c>
      <c r="L223" s="3">
        <v>1.601</v>
      </c>
    </row>
    <row r="224">
      <c r="A224" s="2">
        <v>42156.0</v>
      </c>
      <c r="B224" s="3">
        <v>-0.163</v>
      </c>
      <c r="C224" s="6"/>
      <c r="D224" s="3">
        <v>-0.161</v>
      </c>
      <c r="E224" s="6"/>
      <c r="F224" s="3">
        <v>-0.136</v>
      </c>
      <c r="G224" s="6"/>
      <c r="H224" s="3">
        <v>-0.165</v>
      </c>
      <c r="I224" s="3">
        <v>0.338</v>
      </c>
      <c r="J224" s="6"/>
      <c r="K224" s="3">
        <v>1.198</v>
      </c>
      <c r="L224" s="3">
        <v>2.203</v>
      </c>
    </row>
    <row r="225">
      <c r="A225" s="2">
        <v>42186.0</v>
      </c>
      <c r="B225" s="3">
        <v>-0.198</v>
      </c>
      <c r="C225" s="6"/>
      <c r="D225" s="3">
        <v>-0.189</v>
      </c>
      <c r="E225" s="6"/>
      <c r="F225" s="3">
        <v>-0.198</v>
      </c>
      <c r="G225" s="6"/>
      <c r="H225" s="3">
        <v>-0.181</v>
      </c>
      <c r="I225" s="3">
        <v>0.182</v>
      </c>
      <c r="J225" s="6"/>
      <c r="K225" s="3">
        <v>0.9410000000000001</v>
      </c>
      <c r="L225" s="3">
        <v>1.854</v>
      </c>
    </row>
    <row r="226">
      <c r="A226" s="2">
        <v>42217.0</v>
      </c>
      <c r="B226" s="3">
        <v>-0.193</v>
      </c>
      <c r="C226" s="6"/>
      <c r="D226" s="3">
        <v>-0.194</v>
      </c>
      <c r="E226" s="6"/>
      <c r="F226" s="3">
        <v>-0.186</v>
      </c>
      <c r="G226" s="6"/>
      <c r="H226" s="3">
        <v>-0.14</v>
      </c>
      <c r="I226" s="3">
        <v>0.267</v>
      </c>
      <c r="J226" s="6"/>
      <c r="K226" s="3">
        <v>1.117</v>
      </c>
      <c r="L226" s="3">
        <v>2.051</v>
      </c>
    </row>
    <row r="227">
      <c r="A227" s="2">
        <v>42248.0</v>
      </c>
      <c r="B227" s="3">
        <v>-0.194</v>
      </c>
      <c r="C227" s="6"/>
      <c r="D227" s="3">
        <v>-0.192</v>
      </c>
      <c r="E227" s="6"/>
      <c r="F227" s="3">
        <v>-0.188</v>
      </c>
      <c r="G227" s="6"/>
      <c r="H227" s="3">
        <v>-0.185</v>
      </c>
      <c r="I227" s="3">
        <v>0.146</v>
      </c>
      <c r="J227" s="6"/>
      <c r="K227" s="3">
        <v>0.903</v>
      </c>
      <c r="L227" s="3">
        <v>1.889</v>
      </c>
    </row>
    <row r="228">
      <c r="A228" s="2">
        <v>42278.0</v>
      </c>
      <c r="B228" s="3">
        <v>-0.242</v>
      </c>
      <c r="C228" s="6"/>
      <c r="D228" s="3">
        <v>-0.244</v>
      </c>
      <c r="E228" s="6"/>
      <c r="F228" s="3">
        <v>-0.255</v>
      </c>
      <c r="G228" s="6"/>
      <c r="H228" s="3">
        <v>-0.265</v>
      </c>
      <c r="I228" s="3">
        <v>0.10200000000000001</v>
      </c>
      <c r="J228" s="6"/>
      <c r="K228" s="3">
        <v>0.888</v>
      </c>
      <c r="L228" s="3">
        <v>1.7830000000000001</v>
      </c>
    </row>
    <row r="229">
      <c r="A229" s="2">
        <v>42309.0</v>
      </c>
      <c r="B229" s="3">
        <v>-0.337</v>
      </c>
      <c r="C229" s="6"/>
      <c r="D229" s="3">
        <v>-0.359</v>
      </c>
      <c r="E229" s="6"/>
      <c r="F229" s="3">
        <v>-0.343</v>
      </c>
      <c r="G229" s="6"/>
      <c r="H229" s="3">
        <v>-0.33</v>
      </c>
      <c r="I229" s="3">
        <v>-0.009000000000000001</v>
      </c>
      <c r="J229" s="6"/>
      <c r="K229" s="3">
        <v>0.796</v>
      </c>
      <c r="L229" s="3">
        <v>1.84</v>
      </c>
    </row>
    <row r="230">
      <c r="A230" s="2">
        <v>42339.0</v>
      </c>
      <c r="B230" s="3">
        <v>-0.446</v>
      </c>
      <c r="C230" s="6"/>
      <c r="D230" s="3">
        <v>-0.387</v>
      </c>
      <c r="E230" s="6"/>
      <c r="F230" s="3">
        <v>-0.381</v>
      </c>
      <c r="G230" s="6"/>
      <c r="H230" s="3">
        <v>-0.312</v>
      </c>
      <c r="I230" s="3">
        <v>0.092</v>
      </c>
      <c r="J230" s="6"/>
      <c r="K230" s="3">
        <v>0.993</v>
      </c>
      <c r="L230" s="3">
        <v>2.021</v>
      </c>
    </row>
    <row r="231">
      <c r="A231" s="2">
        <v>42370.0</v>
      </c>
      <c r="B231" s="3">
        <v>-0.361</v>
      </c>
      <c r="C231" s="6"/>
      <c r="D231" s="3">
        <v>-0.372</v>
      </c>
      <c r="E231" s="6"/>
      <c r="F231" s="3">
        <v>-0.418</v>
      </c>
      <c r="G231" s="6"/>
      <c r="H231" s="3">
        <v>-0.396</v>
      </c>
      <c r="I231" s="3">
        <v>-0.132</v>
      </c>
      <c r="J231" s="6"/>
      <c r="K231" s="3">
        <v>0.654</v>
      </c>
      <c r="L231" s="3">
        <v>1.676</v>
      </c>
    </row>
    <row r="232">
      <c r="A232" s="2">
        <v>42401.0</v>
      </c>
      <c r="B232" s="3">
        <v>-0.40700000000000003</v>
      </c>
      <c r="C232" s="6"/>
      <c r="D232" s="3">
        <v>-0.41300000000000003</v>
      </c>
      <c r="E232" s="6"/>
      <c r="F232" s="3">
        <v>-0.423</v>
      </c>
      <c r="G232" s="6"/>
      <c r="H232" s="3">
        <v>-0.448</v>
      </c>
      <c r="I232" s="3">
        <v>-0.23500000000000001</v>
      </c>
      <c r="J232" s="6"/>
      <c r="K232" s="3">
        <v>0.464</v>
      </c>
      <c r="L232" s="3">
        <v>1.469</v>
      </c>
    </row>
    <row r="233">
      <c r="A233" s="2">
        <v>42430.0</v>
      </c>
      <c r="B233" s="3">
        <v>-0.41500000000000004</v>
      </c>
      <c r="C233" s="6"/>
      <c r="D233" s="3">
        <v>-0.35000000000000003</v>
      </c>
      <c r="E233" s="6"/>
      <c r="F233" s="3">
        <v>-0.41400000000000003</v>
      </c>
      <c r="G233" s="6"/>
      <c r="H233" s="3">
        <v>-0.435</v>
      </c>
      <c r="I233" s="3">
        <v>-0.199</v>
      </c>
      <c r="J233" s="6"/>
      <c r="K233" s="3">
        <v>0.41100000000000003</v>
      </c>
      <c r="L233" s="3">
        <v>1.379</v>
      </c>
    </row>
    <row r="234">
      <c r="A234" s="2">
        <v>42461.0</v>
      </c>
      <c r="B234" s="3">
        <v>-0.47900000000000004</v>
      </c>
      <c r="C234" s="6"/>
      <c r="D234" s="3">
        <v>-0.418</v>
      </c>
      <c r="E234" s="6"/>
      <c r="F234" s="3">
        <v>-0.41600000000000004</v>
      </c>
      <c r="G234" s="6"/>
      <c r="H234" s="3">
        <v>-0.40700000000000003</v>
      </c>
      <c r="I234" s="3">
        <v>-0.073</v>
      </c>
      <c r="J234" s="6"/>
      <c r="K234" s="3">
        <v>0.651</v>
      </c>
      <c r="L234" s="3">
        <v>1.649</v>
      </c>
    </row>
    <row r="235">
      <c r="A235" s="2">
        <v>42491.0</v>
      </c>
      <c r="B235" s="3">
        <v>-0.468</v>
      </c>
      <c r="C235" s="6"/>
      <c r="D235" s="3">
        <v>-0.465</v>
      </c>
      <c r="E235" s="6"/>
      <c r="F235" s="3">
        <v>-0.485</v>
      </c>
      <c r="G235" s="6"/>
      <c r="H235" s="3">
        <v>-0.434</v>
      </c>
      <c r="I235" s="3">
        <v>-0.177</v>
      </c>
      <c r="J235" s="6"/>
      <c r="K235" s="3">
        <v>0.486</v>
      </c>
      <c r="L235" s="3">
        <v>1.444</v>
      </c>
    </row>
    <row r="236">
      <c r="A236" s="2">
        <v>42522.0</v>
      </c>
      <c r="B236" s="3">
        <v>-0.482</v>
      </c>
      <c r="C236" s="6"/>
      <c r="D236" s="3">
        <v>-0.503</v>
      </c>
      <c r="E236" s="6"/>
      <c r="F236" s="3">
        <v>-0.484</v>
      </c>
      <c r="G236" s="6"/>
      <c r="H236" s="3">
        <v>-0.558</v>
      </c>
      <c r="I236" s="3">
        <v>-0.34</v>
      </c>
      <c r="J236" s="6"/>
      <c r="K236" s="3">
        <v>0.201</v>
      </c>
      <c r="L236" s="3">
        <v>0.933</v>
      </c>
    </row>
    <row r="237">
      <c r="A237" s="2">
        <v>42552.0</v>
      </c>
      <c r="B237" s="3">
        <v>-0.5760000000000001</v>
      </c>
      <c r="C237" s="6"/>
      <c r="D237" s="3">
        <v>-0.55</v>
      </c>
      <c r="E237" s="6"/>
      <c r="F237" s="3">
        <v>-0.54</v>
      </c>
      <c r="G237" s="6"/>
      <c r="H237" s="3">
        <v>-0.545</v>
      </c>
      <c r="I237" s="3">
        <v>-0.392</v>
      </c>
      <c r="J237" s="6"/>
      <c r="K237" s="3">
        <v>0.112</v>
      </c>
      <c r="L237" s="3">
        <v>0.837</v>
      </c>
    </row>
    <row r="238">
      <c r="A238" s="2">
        <v>42583.0</v>
      </c>
      <c r="B238" s="3">
        <v>-0.5680000000000001</v>
      </c>
      <c r="C238" s="6"/>
      <c r="D238" s="3">
        <v>-0.58</v>
      </c>
      <c r="E238" s="6"/>
      <c r="F238" s="3">
        <v>-0.577</v>
      </c>
      <c r="G238" s="6"/>
      <c r="H238" s="3">
        <v>-0.562</v>
      </c>
      <c r="I238" s="3">
        <v>-0.393</v>
      </c>
      <c r="J238" s="6"/>
      <c r="K238" s="3">
        <v>0.162</v>
      </c>
      <c r="L238" s="3">
        <v>0.962</v>
      </c>
    </row>
    <row r="239">
      <c r="A239" s="2">
        <v>42614.0</v>
      </c>
      <c r="B239" s="3">
        <v>-0.732</v>
      </c>
      <c r="C239" s="6"/>
      <c r="D239" s="3">
        <v>-0.499</v>
      </c>
      <c r="E239" s="6"/>
      <c r="F239" s="3">
        <v>-0.631</v>
      </c>
      <c r="G239" s="6"/>
      <c r="H239" s="3">
        <v>-0.632</v>
      </c>
      <c r="I239" s="3">
        <v>-0.444</v>
      </c>
      <c r="J239" s="6"/>
      <c r="K239" s="3">
        <v>0.11900000000000001</v>
      </c>
      <c r="L239" s="3">
        <v>0.973</v>
      </c>
    </row>
    <row r="240">
      <c r="A240" s="2">
        <v>42644.0</v>
      </c>
      <c r="B240" s="3">
        <v>-0.71</v>
      </c>
      <c r="C240" s="6"/>
      <c r="D240" s="3">
        <v>-0.6950000000000001</v>
      </c>
      <c r="E240" s="6"/>
      <c r="F240" s="3">
        <v>-0.62</v>
      </c>
      <c r="G240" s="6"/>
      <c r="H240" s="3">
        <v>-0.5630000000000001</v>
      </c>
      <c r="I240" s="3">
        <v>-0.245</v>
      </c>
      <c r="J240" s="6"/>
      <c r="K240" s="3">
        <v>0.47900000000000004</v>
      </c>
      <c r="L240" s="3">
        <v>1.291</v>
      </c>
    </row>
    <row r="241">
      <c r="A241" s="2">
        <v>42675.0</v>
      </c>
      <c r="B241" s="3">
        <v>-0.781</v>
      </c>
      <c r="C241" s="6"/>
      <c r="D241" s="3">
        <v>-0.8</v>
      </c>
      <c r="E241" s="6"/>
      <c r="F241" s="3">
        <v>-0.677</v>
      </c>
      <c r="G241" s="6"/>
      <c r="H241" s="3">
        <v>-0.653</v>
      </c>
      <c r="I241" s="3">
        <v>-0.232</v>
      </c>
      <c r="J241" s="6"/>
      <c r="K241" s="3">
        <v>0.736</v>
      </c>
      <c r="L241" s="3">
        <v>1.573</v>
      </c>
    </row>
    <row r="242">
      <c r="A242" s="2">
        <v>42705.0</v>
      </c>
      <c r="B242" s="3">
        <v>-0.9450000000000001</v>
      </c>
      <c r="C242" s="6"/>
      <c r="D242" s="3">
        <v>-0.791</v>
      </c>
      <c r="E242" s="6"/>
      <c r="F242" s="3">
        <v>-0.73</v>
      </c>
      <c r="G242" s="6"/>
      <c r="H242" s="3">
        <v>-0.66</v>
      </c>
      <c r="I242" s="3">
        <v>-0.275</v>
      </c>
      <c r="J242" s="6"/>
      <c r="K242" s="3">
        <v>0.683</v>
      </c>
      <c r="L242" s="3">
        <v>1.616</v>
      </c>
    </row>
    <row r="243">
      <c r="A243" s="2">
        <v>42736.0</v>
      </c>
      <c r="B243" s="3">
        <v>-0.58</v>
      </c>
      <c r="C243" s="6"/>
      <c r="D243" s="3">
        <v>-0.5650000000000001</v>
      </c>
      <c r="E243" s="6"/>
      <c r="F243" s="3">
        <v>-0.53</v>
      </c>
      <c r="G243" s="6"/>
      <c r="H243" s="3">
        <v>-0.49</v>
      </c>
      <c r="I243" s="3">
        <v>-0.032</v>
      </c>
      <c r="J243" s="6"/>
      <c r="K243" s="3">
        <v>1.028</v>
      </c>
      <c r="L243" s="3">
        <v>1.996</v>
      </c>
    </row>
    <row r="244">
      <c r="A244" s="2">
        <v>42767.0</v>
      </c>
      <c r="B244" s="3">
        <v>-0.678</v>
      </c>
      <c r="C244" s="6"/>
      <c r="D244" s="3">
        <v>-0.655</v>
      </c>
      <c r="E244" s="6"/>
      <c r="F244" s="3">
        <v>-0.548</v>
      </c>
      <c r="G244" s="6"/>
      <c r="H244" s="3">
        <v>-0.491</v>
      </c>
      <c r="I244" s="3">
        <v>-0.124</v>
      </c>
      <c r="J244" s="6"/>
      <c r="K244" s="3">
        <v>0.882</v>
      </c>
      <c r="L244" s="3">
        <v>1.859</v>
      </c>
    </row>
    <row r="245">
      <c r="A245" s="2">
        <v>42795.0</v>
      </c>
      <c r="B245" s="3">
        <v>-0.5650000000000001</v>
      </c>
      <c r="C245" s="6"/>
      <c r="D245" s="3">
        <v>-0.56</v>
      </c>
      <c r="E245" s="6"/>
      <c r="F245" s="3">
        <v>-0.51</v>
      </c>
      <c r="G245" s="6"/>
      <c r="H245" s="3">
        <v>-0.398</v>
      </c>
      <c r="I245" s="3">
        <v>0.127</v>
      </c>
      <c r="J245" s="6"/>
      <c r="K245" s="3">
        <v>0.965</v>
      </c>
      <c r="L245" s="3">
        <v>1.972</v>
      </c>
    </row>
    <row r="246">
      <c r="A246" s="2">
        <v>42826.0</v>
      </c>
      <c r="B246" s="3">
        <v>-0.604</v>
      </c>
      <c r="C246" s="6"/>
      <c r="D246" s="3">
        <v>-0.54</v>
      </c>
      <c r="E246" s="6"/>
      <c r="F246" s="3">
        <v>-0.541</v>
      </c>
      <c r="G246" s="6"/>
      <c r="H246" s="3">
        <v>-0.536</v>
      </c>
      <c r="I246" s="3">
        <v>-0.10200000000000001</v>
      </c>
      <c r="J246" s="6"/>
      <c r="K246" s="3">
        <v>0.763</v>
      </c>
      <c r="L246" s="3">
        <v>1.792</v>
      </c>
    </row>
    <row r="247">
      <c r="A247" s="2">
        <v>42856.0</v>
      </c>
      <c r="B247" s="3">
        <v>-0.585</v>
      </c>
      <c r="C247" s="6"/>
      <c r="D247" s="3">
        <v>-0.58</v>
      </c>
      <c r="E247" s="6"/>
      <c r="F247" s="3">
        <v>-0.553</v>
      </c>
      <c r="G247" s="6"/>
      <c r="H247" s="3">
        <v>-0.5710000000000001</v>
      </c>
      <c r="I247" s="3">
        <v>-0.202</v>
      </c>
      <c r="J247" s="6"/>
      <c r="K247" s="3">
        <v>0.715</v>
      </c>
      <c r="L247" s="3">
        <v>1.804</v>
      </c>
    </row>
    <row r="248">
      <c r="A248" s="2">
        <v>42887.0</v>
      </c>
      <c r="B248" s="3">
        <v>-0.595</v>
      </c>
      <c r="C248" s="6"/>
      <c r="D248" s="3">
        <v>-0.595</v>
      </c>
      <c r="E248" s="6"/>
      <c r="F248" s="3">
        <v>-0.554</v>
      </c>
      <c r="G248" s="6"/>
      <c r="H248" s="3">
        <v>-0.483</v>
      </c>
      <c r="I248" s="3">
        <v>-0.037</v>
      </c>
      <c r="J248" s="6"/>
      <c r="K248" s="3">
        <v>0.8200000000000001</v>
      </c>
      <c r="L248" s="3">
        <v>1.863</v>
      </c>
    </row>
    <row r="249">
      <c r="A249" s="2">
        <v>42917.0</v>
      </c>
      <c r="B249" s="3">
        <v>-0.638</v>
      </c>
      <c r="C249" s="6"/>
      <c r="D249" s="3">
        <v>-0.5700000000000001</v>
      </c>
      <c r="E249" s="6"/>
      <c r="F249" s="3">
        <v>-0.541</v>
      </c>
      <c r="G249" s="6"/>
      <c r="H249" s="3">
        <v>-0.526</v>
      </c>
      <c r="I249" s="3">
        <v>-0.081</v>
      </c>
      <c r="J249" s="6"/>
      <c r="K249" s="3">
        <v>0.806</v>
      </c>
      <c r="L249" s="3">
        <v>1.864</v>
      </c>
    </row>
    <row r="250">
      <c r="A250" s="2">
        <v>42948.0</v>
      </c>
      <c r="B250" s="3">
        <v>-0.621</v>
      </c>
      <c r="C250" s="6"/>
      <c r="D250" s="3">
        <v>-0.634</v>
      </c>
      <c r="E250" s="6"/>
      <c r="F250" s="3">
        <v>-0.5650000000000001</v>
      </c>
      <c r="G250" s="6"/>
      <c r="H250" s="3">
        <v>-0.589</v>
      </c>
      <c r="I250" s="3">
        <v>-0.211</v>
      </c>
      <c r="J250" s="6"/>
      <c r="K250" s="3">
        <v>0.668</v>
      </c>
      <c r="L250" s="3">
        <v>1.747</v>
      </c>
    </row>
    <row r="251">
      <c r="A251" s="2">
        <v>42979.0</v>
      </c>
      <c r="B251" s="3">
        <v>-0.598</v>
      </c>
      <c r="C251" s="6"/>
      <c r="D251" s="3">
        <v>-0.64</v>
      </c>
      <c r="E251" s="6"/>
      <c r="F251" s="3">
        <v>-0.5700000000000001</v>
      </c>
      <c r="G251" s="6"/>
      <c r="H251" s="3">
        <v>-0.581</v>
      </c>
      <c r="I251" s="3">
        <v>-0.007</v>
      </c>
      <c r="J251" s="6"/>
      <c r="K251" s="3">
        <v>0.747</v>
      </c>
      <c r="L251" s="3">
        <v>1.847</v>
      </c>
    </row>
    <row r="252">
      <c r="A252" s="2">
        <v>43009.0</v>
      </c>
      <c r="B252" s="3">
        <v>-0.67</v>
      </c>
      <c r="C252" s="6"/>
      <c r="D252" s="3">
        <v>-0.662</v>
      </c>
      <c r="E252" s="6"/>
      <c r="F252" s="3">
        <v>-0.606</v>
      </c>
      <c r="G252" s="6"/>
      <c r="H252" s="3">
        <v>-0.5720000000000001</v>
      </c>
      <c r="I252" s="3">
        <v>-0.146</v>
      </c>
      <c r="J252" s="6"/>
      <c r="K252" s="3">
        <v>0.759</v>
      </c>
      <c r="L252" s="3">
        <v>1.731</v>
      </c>
    </row>
    <row r="253">
      <c r="A253" s="2">
        <v>43040.0</v>
      </c>
      <c r="B253" s="3">
        <v>-0.72</v>
      </c>
      <c r="C253" s="6"/>
      <c r="D253" s="3">
        <v>-0.6910000000000001</v>
      </c>
      <c r="E253" s="6"/>
      <c r="F253" s="3">
        <v>-0.626</v>
      </c>
      <c r="G253" s="6"/>
      <c r="H253" s="3">
        <v>-0.552</v>
      </c>
      <c r="I253" s="3">
        <v>-0.135</v>
      </c>
      <c r="J253" s="6"/>
      <c r="K253" s="3">
        <v>0.684</v>
      </c>
      <c r="L253" s="3">
        <v>1.647</v>
      </c>
    </row>
    <row r="254">
      <c r="A254" s="2">
        <v>43070.0</v>
      </c>
      <c r="B254" s="3">
        <v>-0.64</v>
      </c>
      <c r="C254" s="6"/>
      <c r="D254" s="3">
        <v>-0.749</v>
      </c>
      <c r="E254" s="6"/>
      <c r="F254" s="3">
        <v>-0.633</v>
      </c>
      <c r="G254" s="6"/>
      <c r="H254" s="3">
        <v>-0.436</v>
      </c>
      <c r="I254" s="3">
        <v>-0.058</v>
      </c>
      <c r="J254" s="6"/>
      <c r="K254" s="3">
        <v>0.784</v>
      </c>
      <c r="L254" s="3">
        <v>1.762</v>
      </c>
    </row>
    <row r="255">
      <c r="A255" s="2">
        <v>43101.0</v>
      </c>
      <c r="B255" s="3">
        <v>-0.585</v>
      </c>
      <c r="C255" s="6"/>
      <c r="D255" s="3">
        <v>-0.5700000000000001</v>
      </c>
      <c r="E255" s="6"/>
      <c r="F255" s="3">
        <v>-0.556</v>
      </c>
      <c r="G255" s="6"/>
      <c r="H255" s="3">
        <v>-0.361</v>
      </c>
      <c r="I255" s="3">
        <v>0.191</v>
      </c>
      <c r="J255" s="6"/>
      <c r="K255" s="3">
        <v>0.978</v>
      </c>
      <c r="L255" s="3">
        <v>1.7790000000000001</v>
      </c>
    </row>
    <row r="256">
      <c r="A256" s="2">
        <v>43132.0</v>
      </c>
      <c r="B256" s="3">
        <v>-0.594</v>
      </c>
      <c r="C256" s="6"/>
      <c r="D256" s="3">
        <v>-0.591</v>
      </c>
      <c r="E256" s="6"/>
      <c r="F256" s="3">
        <v>-0.5750000000000001</v>
      </c>
      <c r="G256" s="6"/>
      <c r="H256" s="3">
        <v>-0.43</v>
      </c>
      <c r="I256" s="3">
        <v>0.11900000000000001</v>
      </c>
      <c r="J256" s="6"/>
      <c r="K256" s="3">
        <v>0.932</v>
      </c>
      <c r="L256" s="3">
        <v>1.734</v>
      </c>
    </row>
    <row r="257">
      <c r="A257" s="2">
        <v>43160.0</v>
      </c>
      <c r="B257" s="3">
        <v>-0.5750000000000001</v>
      </c>
      <c r="C257" s="6"/>
      <c r="D257" s="3">
        <v>-0.5740000000000001</v>
      </c>
      <c r="E257" s="6"/>
      <c r="F257" s="3">
        <v>-0.5650000000000001</v>
      </c>
      <c r="G257" s="6"/>
      <c r="H257" s="3">
        <v>-0.464</v>
      </c>
      <c r="I257" s="3">
        <v>-0.038</v>
      </c>
      <c r="J257" s="6"/>
      <c r="K257" s="3">
        <v>0.72</v>
      </c>
      <c r="L257" s="3">
        <v>1.574</v>
      </c>
    </row>
    <row r="258">
      <c r="A258" s="2">
        <v>43191.0</v>
      </c>
      <c r="B258" s="3">
        <v>-0.5700000000000001</v>
      </c>
      <c r="C258" s="6"/>
      <c r="D258" s="3">
        <v>-0.553</v>
      </c>
      <c r="E258" s="6"/>
      <c r="F258" s="3">
        <v>-0.548</v>
      </c>
      <c r="G258" s="6"/>
      <c r="H258" s="3">
        <v>-0.45</v>
      </c>
      <c r="I258" s="3">
        <v>0.05</v>
      </c>
      <c r="J258" s="6"/>
      <c r="K258" s="3">
        <v>0.812</v>
      </c>
      <c r="L258" s="3">
        <v>1.6420000000000001</v>
      </c>
    </row>
    <row r="259">
      <c r="A259" s="2">
        <v>43221.0</v>
      </c>
      <c r="B259" s="3">
        <v>-0.607</v>
      </c>
      <c r="C259" s="6"/>
      <c r="D259" s="3">
        <v>-0.588</v>
      </c>
      <c r="E259" s="6"/>
      <c r="F259" s="3">
        <v>-0.591</v>
      </c>
      <c r="G259" s="6"/>
      <c r="H259" s="3">
        <v>-0.509</v>
      </c>
      <c r="I259" s="3">
        <v>-0.131</v>
      </c>
      <c r="J259" s="6"/>
      <c r="K259" s="3">
        <v>0.673</v>
      </c>
      <c r="L259" s="3">
        <v>1.607</v>
      </c>
    </row>
    <row r="260">
      <c r="A260" s="2">
        <v>43252.0</v>
      </c>
      <c r="B260" s="3">
        <v>-0.637</v>
      </c>
      <c r="C260" s="6"/>
      <c r="D260" s="3">
        <v>-0.597</v>
      </c>
      <c r="E260" s="6"/>
      <c r="F260" s="3">
        <v>-0.5710000000000001</v>
      </c>
      <c r="G260" s="6"/>
      <c r="H260" s="3">
        <v>-0.554</v>
      </c>
      <c r="I260" s="3">
        <v>0.024</v>
      </c>
      <c r="J260" s="6"/>
      <c r="K260" s="3">
        <v>0.67</v>
      </c>
      <c r="L260" s="3">
        <v>1.541</v>
      </c>
    </row>
    <row r="261">
      <c r="A261" s="2">
        <v>43282.0</v>
      </c>
      <c r="B261" s="3">
        <v>-0.54</v>
      </c>
      <c r="C261" s="6"/>
      <c r="D261" s="3">
        <v>-0.524</v>
      </c>
      <c r="E261" s="6"/>
      <c r="F261" s="3">
        <v>-0.539</v>
      </c>
      <c r="G261" s="6"/>
      <c r="H261" s="3">
        <v>-0.502</v>
      </c>
      <c r="I261" s="3">
        <v>0.099</v>
      </c>
      <c r="J261" s="6"/>
      <c r="K261" s="3">
        <v>0.734</v>
      </c>
      <c r="L261" s="3">
        <v>1.6</v>
      </c>
    </row>
    <row r="262">
      <c r="A262" s="2">
        <v>43313.0</v>
      </c>
      <c r="B262" s="3">
        <v>-0.542</v>
      </c>
      <c r="C262" s="6"/>
      <c r="D262" s="3">
        <v>-0.597</v>
      </c>
      <c r="E262" s="6"/>
      <c r="F262" s="3">
        <v>-0.544</v>
      </c>
      <c r="G262" s="6"/>
      <c r="H262" s="3">
        <v>-0.547</v>
      </c>
      <c r="I262" s="3">
        <v>0.04</v>
      </c>
      <c r="J262" s="6"/>
      <c r="K262" s="3">
        <v>0.6910000000000001</v>
      </c>
      <c r="L262" s="3">
        <v>1.598</v>
      </c>
    </row>
    <row r="263">
      <c r="A263" s="2">
        <v>43344.0</v>
      </c>
      <c r="B263" s="3">
        <v>-0.547</v>
      </c>
      <c r="C263" s="6"/>
      <c r="D263" s="3">
        <v>-0.5700000000000001</v>
      </c>
      <c r="E263" s="6"/>
      <c r="F263" s="3">
        <v>-0.528</v>
      </c>
      <c r="G263" s="6"/>
      <c r="H263" s="3">
        <v>-0.484</v>
      </c>
      <c r="I263" s="3">
        <v>0.18</v>
      </c>
      <c r="J263" s="6"/>
      <c r="K263" s="3">
        <v>0.81</v>
      </c>
      <c r="L263" s="3">
        <v>1.673</v>
      </c>
    </row>
    <row r="264">
      <c r="A264" s="2">
        <v>43374.0</v>
      </c>
      <c r="B264" s="3">
        <v>-0.753</v>
      </c>
      <c r="C264" s="6"/>
      <c r="D264" s="3">
        <v>-0.666</v>
      </c>
      <c r="E264" s="6"/>
      <c r="F264" s="3">
        <v>-0.611</v>
      </c>
      <c r="G264" s="6"/>
      <c r="H264" s="3">
        <v>-0.43</v>
      </c>
      <c r="I264" s="3">
        <v>0.096</v>
      </c>
      <c r="J264" s="6"/>
      <c r="K264" s="3">
        <v>0.756</v>
      </c>
      <c r="L264" s="3">
        <v>1.625</v>
      </c>
    </row>
    <row r="265">
      <c r="A265" s="2">
        <v>43405.0</v>
      </c>
      <c r="B265" s="3">
        <v>-0.684</v>
      </c>
      <c r="C265" s="6"/>
      <c r="D265" s="3">
        <v>-0.67</v>
      </c>
      <c r="E265" s="6"/>
      <c r="F265" s="3">
        <v>-0.5660000000000001</v>
      </c>
      <c r="G265" s="6"/>
      <c r="H265" s="3">
        <v>-0.459</v>
      </c>
      <c r="I265" s="3">
        <v>0.023</v>
      </c>
      <c r="J265" s="6"/>
      <c r="K265" s="3">
        <v>0.685</v>
      </c>
      <c r="L265" s="3">
        <v>1.643</v>
      </c>
    </row>
    <row r="266">
      <c r="A266" s="2">
        <v>43435.0</v>
      </c>
      <c r="B266" s="3">
        <v>-0.9</v>
      </c>
      <c r="C266" s="6"/>
      <c r="D266" s="3">
        <v>-0.791</v>
      </c>
      <c r="E266" s="6"/>
      <c r="F266" s="3">
        <v>-0.651</v>
      </c>
      <c r="G266" s="6"/>
      <c r="H266" s="3">
        <v>-0.441</v>
      </c>
      <c r="I266" s="3">
        <v>0.042</v>
      </c>
      <c r="J266" s="6"/>
      <c r="K266" s="3">
        <v>0.71</v>
      </c>
      <c r="L266" s="3">
        <v>1.639</v>
      </c>
    </row>
    <row r="267">
      <c r="A267" s="2">
        <v>43466.0</v>
      </c>
      <c r="B267" s="3">
        <v>-0.549</v>
      </c>
      <c r="C267" s="6"/>
      <c r="D267" s="3">
        <v>-0.522</v>
      </c>
      <c r="E267" s="6"/>
      <c r="F267" s="3">
        <v>-0.518</v>
      </c>
      <c r="G267" s="6"/>
      <c r="H267" s="3">
        <v>-0.448</v>
      </c>
      <c r="I267" s="3">
        <v>-0.076</v>
      </c>
      <c r="J267" s="6"/>
      <c r="K267" s="3">
        <v>0.558</v>
      </c>
      <c r="L267" s="3">
        <v>1.5210000000000001</v>
      </c>
    </row>
    <row r="268">
      <c r="A268" s="2">
        <v>43497.0</v>
      </c>
      <c r="B268" s="3">
        <v>-0.517</v>
      </c>
      <c r="C268" s="6"/>
      <c r="D268" s="3">
        <v>-0.513</v>
      </c>
      <c r="E268" s="6"/>
      <c r="F268" s="3">
        <v>-0.499</v>
      </c>
      <c r="G268" s="6"/>
      <c r="H268" s="3">
        <v>-0.441</v>
      </c>
      <c r="I268" s="3">
        <v>-0.043000000000000003</v>
      </c>
      <c r="J268" s="6"/>
      <c r="K268" s="3">
        <v>0.5750000000000001</v>
      </c>
      <c r="L268" s="3">
        <v>1.559</v>
      </c>
    </row>
    <row r="269">
      <c r="A269" s="2">
        <v>43525.0</v>
      </c>
      <c r="B269" s="3">
        <v>-0.52</v>
      </c>
      <c r="C269" s="6"/>
      <c r="D269" s="3">
        <v>-0.552</v>
      </c>
      <c r="E269" s="6"/>
      <c r="F269" s="3">
        <v>-0.489</v>
      </c>
      <c r="G269" s="6"/>
      <c r="H269" s="3">
        <v>-0.533</v>
      </c>
      <c r="I269" s="3">
        <v>-0.262</v>
      </c>
      <c r="J269" s="6"/>
      <c r="K269" s="3">
        <v>0.316</v>
      </c>
      <c r="L269" s="3">
        <v>1.359</v>
      </c>
    </row>
    <row r="270">
      <c r="A270" s="2">
        <v>43556.0</v>
      </c>
      <c r="B270" s="3">
        <v>-0.545</v>
      </c>
      <c r="C270" s="6"/>
      <c r="D270" s="3">
        <v>-0.545</v>
      </c>
      <c r="E270" s="6"/>
      <c r="F270" s="3">
        <v>-0.495</v>
      </c>
      <c r="G270" s="6"/>
      <c r="H270" s="3">
        <v>-0.551</v>
      </c>
      <c r="I270" s="3">
        <v>-0.243</v>
      </c>
      <c r="J270" s="6"/>
      <c r="K270" s="3">
        <v>0.37</v>
      </c>
      <c r="L270" s="3">
        <v>1.407</v>
      </c>
    </row>
    <row r="271">
      <c r="A271" s="2">
        <v>43586.0</v>
      </c>
      <c r="B271" s="3">
        <v>-0.514</v>
      </c>
      <c r="C271" s="6"/>
      <c r="D271" s="3">
        <v>-0.58</v>
      </c>
      <c r="E271" s="6"/>
      <c r="F271" s="3">
        <v>-0.5660000000000001</v>
      </c>
      <c r="G271" s="6"/>
      <c r="H271" s="3">
        <v>-0.614</v>
      </c>
      <c r="I271" s="3">
        <v>-0.395</v>
      </c>
      <c r="J271" s="6"/>
      <c r="K271" s="3">
        <v>0.211</v>
      </c>
      <c r="L271" s="3">
        <v>1.2550000000000001</v>
      </c>
    </row>
    <row r="272">
      <c r="A272" s="2">
        <v>43617.0</v>
      </c>
      <c r="B272" s="3">
        <v>-0.5650000000000001</v>
      </c>
      <c r="C272" s="6"/>
      <c r="D272" s="3">
        <v>-0.533</v>
      </c>
      <c r="E272" s="6"/>
      <c r="F272" s="3">
        <v>-0.603</v>
      </c>
      <c r="G272" s="6"/>
      <c r="H272" s="3">
        <v>-0.684</v>
      </c>
      <c r="I272" s="3">
        <v>-0.521</v>
      </c>
      <c r="J272" s="6"/>
      <c r="K272" s="3">
        <v>-0.006</v>
      </c>
      <c r="L272" s="3">
        <v>0.935</v>
      </c>
    </row>
    <row r="273">
      <c r="A273" s="2">
        <v>43647.0</v>
      </c>
      <c r="B273" s="3">
        <v>-0.54</v>
      </c>
      <c r="C273" s="6"/>
      <c r="D273" s="3">
        <v>-0.5630000000000001</v>
      </c>
      <c r="E273" s="6"/>
      <c r="F273" s="3">
        <v>-0.628</v>
      </c>
      <c r="G273" s="6"/>
      <c r="H273" s="3">
        <v>-0.6930000000000001</v>
      </c>
      <c r="I273" s="3">
        <v>-0.622</v>
      </c>
      <c r="J273" s="6"/>
      <c r="K273" s="3">
        <v>-0.183</v>
      </c>
      <c r="L273" s="3">
        <v>0.744</v>
      </c>
    </row>
    <row r="274">
      <c r="A274" s="2">
        <v>43678.0</v>
      </c>
      <c r="B274" s="3">
        <v>-0.59</v>
      </c>
      <c r="C274" s="6"/>
      <c r="D274" s="3">
        <v>-0.705</v>
      </c>
      <c r="E274" s="6"/>
      <c r="F274" s="3">
        <v>-0.736</v>
      </c>
      <c r="G274" s="6"/>
      <c r="H274" s="3">
        <v>-0.85</v>
      </c>
      <c r="I274" s="3">
        <v>-0.771</v>
      </c>
      <c r="J274" s="6"/>
      <c r="K274" s="3">
        <v>-0.40900000000000003</v>
      </c>
      <c r="L274" s="3">
        <v>0.424</v>
      </c>
    </row>
    <row r="275">
      <c r="A275" s="2">
        <v>43709.0</v>
      </c>
      <c r="B275" s="3">
        <v>-0.624</v>
      </c>
      <c r="C275" s="6"/>
      <c r="D275" s="3">
        <v>-0.63</v>
      </c>
      <c r="E275" s="6"/>
      <c r="F275" s="3">
        <v>-0.624</v>
      </c>
      <c r="G275" s="6"/>
      <c r="H275" s="3">
        <v>-0.6950000000000001</v>
      </c>
      <c r="I275" s="3">
        <v>-0.638</v>
      </c>
      <c r="J275" s="6"/>
      <c r="K275" s="3">
        <v>-0.273</v>
      </c>
      <c r="L275" s="3">
        <v>0.548</v>
      </c>
    </row>
    <row r="276">
      <c r="A276" s="2">
        <v>43739.0</v>
      </c>
      <c r="B276" s="3">
        <v>-0.636</v>
      </c>
      <c r="C276" s="6"/>
      <c r="D276" s="3">
        <v>-0.629</v>
      </c>
      <c r="E276" s="6"/>
      <c r="F276" s="3">
        <v>-0.614</v>
      </c>
      <c r="G276" s="6"/>
      <c r="H276" s="3">
        <v>-0.633</v>
      </c>
      <c r="I276" s="3">
        <v>-0.47500000000000003</v>
      </c>
      <c r="J276" s="6"/>
      <c r="K276" s="3">
        <v>-0.097</v>
      </c>
      <c r="L276" s="3">
        <v>0.706</v>
      </c>
    </row>
    <row r="277">
      <c r="A277" s="2">
        <v>43770.0</v>
      </c>
      <c r="B277" s="3">
        <v>-0.604</v>
      </c>
      <c r="C277" s="6"/>
      <c r="D277" s="3">
        <v>-0.675</v>
      </c>
      <c r="E277" s="6"/>
      <c r="F277" s="3">
        <v>-0.5630000000000001</v>
      </c>
      <c r="G277" s="6"/>
      <c r="H277" s="3">
        <v>-0.616</v>
      </c>
      <c r="I277" s="3">
        <v>-0.437</v>
      </c>
      <c r="J277" s="6"/>
      <c r="K277" s="3">
        <v>-0.049</v>
      </c>
      <c r="L277" s="3">
        <v>0.723</v>
      </c>
    </row>
    <row r="278">
      <c r="A278" s="2">
        <v>43800.0</v>
      </c>
      <c r="B278" s="3">
        <v>-0.625</v>
      </c>
      <c r="C278" s="6"/>
      <c r="D278" s="3">
        <v>-0.632</v>
      </c>
      <c r="E278" s="6"/>
      <c r="F278" s="3">
        <v>-0.596</v>
      </c>
      <c r="G278" s="6"/>
      <c r="H278" s="3">
        <v>-0.609</v>
      </c>
      <c r="I278" s="3">
        <v>-0.34500000000000003</v>
      </c>
      <c r="J278" s="6"/>
      <c r="K278" s="3">
        <v>0.122</v>
      </c>
      <c r="L278" s="3">
        <v>0.925</v>
      </c>
    </row>
    <row r="279">
      <c r="A279" s="2">
        <v>43831.0</v>
      </c>
      <c r="B279" s="3">
        <v>-0.582</v>
      </c>
      <c r="C279" s="6"/>
      <c r="D279" s="3">
        <v>-0.5720000000000001</v>
      </c>
      <c r="E279" s="6"/>
      <c r="F279" s="3">
        <v>-0.579</v>
      </c>
      <c r="G279" s="6"/>
      <c r="H279" s="3">
        <v>-0.616</v>
      </c>
      <c r="I279" s="3">
        <v>-0.508</v>
      </c>
      <c r="J279" s="6"/>
      <c r="K279" s="3">
        <v>-0.183</v>
      </c>
      <c r="L279" s="3">
        <v>0.602</v>
      </c>
    </row>
    <row r="280">
      <c r="A280" s="2">
        <v>43862.0</v>
      </c>
      <c r="B280" s="3">
        <v>-0.595</v>
      </c>
      <c r="C280" s="6"/>
      <c r="D280" s="3">
        <v>-0.6</v>
      </c>
      <c r="E280" s="6"/>
      <c r="F280" s="3">
        <v>-0.611</v>
      </c>
      <c r="G280" s="6"/>
      <c r="H280" s="3">
        <v>-0.676</v>
      </c>
      <c r="I280" s="3">
        <v>-0.562</v>
      </c>
      <c r="J280" s="6"/>
      <c r="K280" s="3">
        <v>-0.28700000000000003</v>
      </c>
      <c r="L280" s="3">
        <v>0.47900000000000004</v>
      </c>
    </row>
    <row r="281">
      <c r="A281" s="2">
        <v>43891.0</v>
      </c>
      <c r="B281" s="3">
        <v>-0.495</v>
      </c>
      <c r="C281" s="6"/>
      <c r="D281" s="3">
        <v>-0.485</v>
      </c>
      <c r="E281" s="6"/>
      <c r="F281" s="3">
        <v>-0.482</v>
      </c>
      <c r="G281" s="6"/>
      <c r="H281" s="3">
        <v>-0.5690000000000001</v>
      </c>
      <c r="I281" s="3">
        <v>-0.33</v>
      </c>
      <c r="J281" s="6"/>
      <c r="K281" s="3">
        <v>0.001</v>
      </c>
      <c r="L281" s="3">
        <v>0.8310000000000001</v>
      </c>
    </row>
    <row r="282">
      <c r="A282" s="2">
        <v>43922.0</v>
      </c>
      <c r="B282" s="3">
        <v>-0.506</v>
      </c>
      <c r="C282" s="6"/>
      <c r="D282" s="3">
        <v>-0.47000000000000003</v>
      </c>
      <c r="E282" s="6"/>
      <c r="F282" s="3">
        <v>-0.483</v>
      </c>
      <c r="G282" s="6"/>
      <c r="H282" s="3">
        <v>-0.596</v>
      </c>
      <c r="I282" s="3">
        <v>-0.463</v>
      </c>
      <c r="J282" s="6"/>
      <c r="K282" s="3">
        <v>-0.10200000000000001</v>
      </c>
      <c r="L282" s="3">
        <v>0.625</v>
      </c>
    </row>
    <row r="283">
      <c r="A283" s="2">
        <v>43952.0</v>
      </c>
      <c r="B283" s="3">
        <v>-0.509</v>
      </c>
      <c r="C283" s="6"/>
      <c r="D283" s="3">
        <v>-0.497</v>
      </c>
      <c r="E283" s="6"/>
      <c r="F283" s="3">
        <v>-0.512</v>
      </c>
      <c r="G283" s="6"/>
      <c r="H283" s="3">
        <v>-0.529</v>
      </c>
      <c r="I283" s="3">
        <v>-0.438</v>
      </c>
      <c r="J283" s="6"/>
      <c r="K283" s="3">
        <v>-0.075</v>
      </c>
      <c r="L283" s="3">
        <v>0.6970000000000001</v>
      </c>
    </row>
    <row r="284">
      <c r="A284" s="2">
        <v>43983.0</v>
      </c>
      <c r="B284" s="3">
        <v>-0.518</v>
      </c>
      <c r="C284" s="6"/>
      <c r="D284" s="3">
        <v>-0.517</v>
      </c>
      <c r="E284" s="6"/>
      <c r="F284" s="3">
        <v>-0.521</v>
      </c>
      <c r="G284" s="6"/>
      <c r="H284" s="3">
        <v>-0.604</v>
      </c>
      <c r="I284" s="3">
        <v>-0.523</v>
      </c>
      <c r="J284" s="6"/>
      <c r="K284" s="3">
        <v>-0.116</v>
      </c>
      <c r="L284" s="3">
        <v>0.615</v>
      </c>
    </row>
    <row r="285">
      <c r="A285" s="2">
        <v>44013.0</v>
      </c>
      <c r="B285" s="3">
        <v>-0.562</v>
      </c>
      <c r="C285" s="6"/>
      <c r="D285" s="3">
        <v>-0.558</v>
      </c>
      <c r="E285" s="6"/>
      <c r="F285" s="3">
        <v>-0.552</v>
      </c>
      <c r="G285" s="6"/>
      <c r="H285" s="3">
        <v>-0.629</v>
      </c>
      <c r="I285" s="3">
        <v>-0.5760000000000001</v>
      </c>
      <c r="J285" s="6"/>
      <c r="K285" s="3">
        <v>-0.198</v>
      </c>
      <c r="L285" s="3">
        <v>0.503</v>
      </c>
    </row>
    <row r="286">
      <c r="A286" s="2">
        <v>44044.0</v>
      </c>
      <c r="B286" s="3">
        <v>-0.548</v>
      </c>
      <c r="C286" s="6"/>
      <c r="D286" s="3">
        <v>-0.591</v>
      </c>
      <c r="E286" s="6"/>
      <c r="F286" s="3">
        <v>-0.553</v>
      </c>
      <c r="G286" s="6"/>
      <c r="H286" s="3">
        <v>-0.587</v>
      </c>
      <c r="I286" s="3">
        <v>-0.504</v>
      </c>
      <c r="J286" s="6"/>
      <c r="K286" s="3">
        <v>-0.089</v>
      </c>
      <c r="L286" s="3">
        <v>0.623</v>
      </c>
    </row>
    <row r="287">
      <c r="A287" s="2">
        <v>44075.0</v>
      </c>
      <c r="B287" s="3">
        <v>-0.588</v>
      </c>
      <c r="C287" s="6"/>
      <c r="D287" s="3">
        <v>-0.6</v>
      </c>
      <c r="E287" s="6"/>
      <c r="F287" s="3">
        <v>-0.585</v>
      </c>
      <c r="G287" s="6"/>
      <c r="H287" s="3">
        <v>-0.641</v>
      </c>
      <c r="I287" s="3">
        <v>-0.605</v>
      </c>
      <c r="J287" s="6"/>
      <c r="K287" s="3">
        <v>-0.242</v>
      </c>
      <c r="L287" s="3">
        <v>0.436</v>
      </c>
    </row>
    <row r="288">
      <c r="A288" s="2">
        <v>44105.0</v>
      </c>
      <c r="B288" s="3">
        <v>-0.663</v>
      </c>
      <c r="C288" s="6"/>
      <c r="D288" s="3">
        <v>-0.612</v>
      </c>
      <c r="E288" s="6"/>
      <c r="F288" s="3">
        <v>-0.631</v>
      </c>
      <c r="G288" s="6"/>
      <c r="H288" s="3">
        <v>-0.708</v>
      </c>
      <c r="I288" s="3">
        <v>-0.687</v>
      </c>
      <c r="J288" s="6"/>
      <c r="K288" s="3">
        <v>-0.34</v>
      </c>
      <c r="L288" s="3">
        <v>0.356</v>
      </c>
    </row>
    <row r="289">
      <c r="A289" s="2">
        <v>44136.0</v>
      </c>
      <c r="B289" s="3">
        <v>-0.665</v>
      </c>
      <c r="C289" s="6"/>
      <c r="D289" s="3">
        <v>-0.59</v>
      </c>
      <c r="E289" s="6"/>
      <c r="F289" s="3">
        <v>-0.611</v>
      </c>
      <c r="G289" s="6"/>
      <c r="H289" s="3">
        <v>-0.709</v>
      </c>
      <c r="I289" s="3">
        <v>-0.636</v>
      </c>
      <c r="J289" s="6"/>
      <c r="K289" s="3">
        <v>-0.323</v>
      </c>
      <c r="L289" s="3">
        <v>0.363</v>
      </c>
    </row>
    <row r="290">
      <c r="A290" s="2">
        <v>44166.0</v>
      </c>
      <c r="B290" s="3">
        <v>-0.676</v>
      </c>
      <c r="C290" s="6"/>
      <c r="D290" s="3">
        <v>-0.622</v>
      </c>
      <c r="E290" s="6"/>
      <c r="F290" s="3">
        <v>-0.611</v>
      </c>
      <c r="G290" s="6"/>
      <c r="H290" s="3">
        <v>-0.719</v>
      </c>
      <c r="I290" s="3">
        <v>-0.648</v>
      </c>
      <c r="J290" s="6"/>
      <c r="K290" s="3">
        <v>-0.341</v>
      </c>
      <c r="L290" s="3">
        <v>0.36</v>
      </c>
    </row>
    <row r="291">
      <c r="A291" s="2">
        <v>44197.0</v>
      </c>
      <c r="B291" s="3">
        <v>-0.59</v>
      </c>
      <c r="C291" s="6"/>
      <c r="D291" s="3">
        <v>-0.5750000000000001</v>
      </c>
      <c r="E291" s="6"/>
      <c r="F291" s="3">
        <v>-0.615</v>
      </c>
      <c r="G291" s="6"/>
      <c r="H291" s="3">
        <v>-0.6930000000000001</v>
      </c>
      <c r="I291" s="3">
        <v>-0.595</v>
      </c>
      <c r="J291" s="6"/>
      <c r="K291" s="3">
        <v>-0.273</v>
      </c>
      <c r="L291" s="3">
        <v>0.454</v>
      </c>
    </row>
    <row r="292">
      <c r="A292" s="2">
        <v>44228.0</v>
      </c>
      <c r="B292" s="3">
        <v>-0.526</v>
      </c>
      <c r="C292" s="6"/>
      <c r="D292" s="3">
        <v>-0.587</v>
      </c>
      <c r="E292" s="6"/>
      <c r="F292" s="3">
        <v>-0.586</v>
      </c>
      <c r="G292" s="6"/>
      <c r="H292" s="3">
        <v>-0.615</v>
      </c>
      <c r="I292" s="3">
        <v>-0.41200000000000003</v>
      </c>
      <c r="J292" s="6"/>
      <c r="K292" s="3">
        <v>-0.005</v>
      </c>
      <c r="L292" s="3">
        <v>0.746</v>
      </c>
    </row>
    <row r="293">
      <c r="A293" s="2">
        <v>44256.0</v>
      </c>
      <c r="B293" s="3">
        <v>-0.614</v>
      </c>
      <c r="C293" s="6"/>
      <c r="D293" s="3">
        <v>-0.606</v>
      </c>
      <c r="E293" s="6"/>
      <c r="F293" s="3">
        <v>-0.628</v>
      </c>
      <c r="G293" s="6"/>
      <c r="H293" s="3">
        <v>-0.656</v>
      </c>
      <c r="I293" s="3">
        <v>-0.47700000000000004</v>
      </c>
      <c r="J293" s="6"/>
      <c r="K293" s="3">
        <v>-0.048</v>
      </c>
      <c r="L293" s="3">
        <v>0.8130000000000001</v>
      </c>
    </row>
    <row r="294">
      <c r="A294" s="2">
        <v>44287.0</v>
      </c>
      <c r="B294" s="3">
        <v>-0.605</v>
      </c>
      <c r="C294" s="6"/>
      <c r="D294" s="3">
        <v>-0.61</v>
      </c>
      <c r="E294" s="6"/>
      <c r="F294" s="3">
        <v>-0.609</v>
      </c>
      <c r="G294" s="6"/>
      <c r="H294" s="3">
        <v>-0.639</v>
      </c>
      <c r="I294" s="3">
        <v>-0.41600000000000004</v>
      </c>
      <c r="J294" s="6"/>
      <c r="K294" s="3">
        <v>0.157</v>
      </c>
      <c r="L294" s="3">
        <v>0.9390000000000001</v>
      </c>
    </row>
    <row r="295">
      <c r="A295" s="2">
        <v>44317.0</v>
      </c>
      <c r="B295" s="3">
        <v>-0.605</v>
      </c>
      <c r="C295" s="6"/>
      <c r="D295" s="3">
        <v>-0.636</v>
      </c>
      <c r="E295" s="6"/>
      <c r="F295" s="3">
        <v>-0.628</v>
      </c>
      <c r="G295" s="6"/>
      <c r="H295" s="3">
        <v>-0.636</v>
      </c>
      <c r="I295" s="3">
        <v>-0.40700000000000003</v>
      </c>
      <c r="J295" s="6"/>
      <c r="K295" s="3">
        <v>0.17200000000000001</v>
      </c>
      <c r="L295" s="3">
        <v>0.96</v>
      </c>
    </row>
    <row r="296">
      <c r="A296" s="2">
        <v>44348.0</v>
      </c>
      <c r="B296" s="3">
        <v>-0.635</v>
      </c>
      <c r="C296" s="6"/>
      <c r="D296" s="3">
        <v>-0.632</v>
      </c>
      <c r="E296" s="6"/>
      <c r="F296" s="3">
        <v>-0.623</v>
      </c>
      <c r="G296" s="6"/>
      <c r="H296" s="3">
        <v>-0.634</v>
      </c>
      <c r="I296" s="3">
        <v>-0.432</v>
      </c>
      <c r="J296" s="6"/>
      <c r="K296" s="3">
        <v>0.131</v>
      </c>
      <c r="L296" s="3">
        <v>0.919</v>
      </c>
    </row>
    <row r="297">
      <c r="A297" s="2">
        <v>44378.0</v>
      </c>
      <c r="B297" s="3">
        <v>-0.635</v>
      </c>
      <c r="C297" s="6"/>
      <c r="D297" s="3">
        <v>-0.67</v>
      </c>
      <c r="E297" s="6"/>
      <c r="F297" s="3">
        <v>-0.536</v>
      </c>
      <c r="G297" s="6"/>
      <c r="H297" s="3">
        <v>-0.715</v>
      </c>
      <c r="I297" s="3">
        <v>-0.62</v>
      </c>
      <c r="J297" s="6"/>
      <c r="K297" s="3">
        <v>-0.10200000000000001</v>
      </c>
      <c r="L297" s="3">
        <v>0.724</v>
      </c>
    </row>
    <row r="298">
      <c r="A298" s="2">
        <v>44409.0</v>
      </c>
      <c r="B298" s="3">
        <v>-0.635</v>
      </c>
      <c r="C298" s="6"/>
      <c r="D298" s="3">
        <v>-0.71</v>
      </c>
      <c r="E298" s="6"/>
      <c r="F298" s="3">
        <v>-0.644</v>
      </c>
      <c r="G298" s="6"/>
      <c r="H298" s="3">
        <v>-0.675</v>
      </c>
      <c r="I298" s="3">
        <v>-0.538</v>
      </c>
      <c r="J298" s="6"/>
      <c r="K298" s="3">
        <v>-0.028</v>
      </c>
      <c r="L298" s="3">
        <v>0.797</v>
      </c>
    </row>
    <row r="299">
      <c r="A299" s="2">
        <v>44440.0</v>
      </c>
      <c r="B299" s="3">
        <v>-0.64</v>
      </c>
      <c r="C299" s="6"/>
      <c r="D299" s="3">
        <v>-0.6950000000000001</v>
      </c>
      <c r="E299" s="6"/>
      <c r="F299" s="3">
        <v>-0.64</v>
      </c>
      <c r="G299" s="6"/>
      <c r="H299" s="3">
        <v>-0.667</v>
      </c>
      <c r="I299" s="3">
        <v>-0.439</v>
      </c>
      <c r="J299" s="6"/>
      <c r="K299" s="3">
        <v>0.155</v>
      </c>
      <c r="L299" s="3">
        <v>0.964</v>
      </c>
    </row>
    <row r="300">
      <c r="A300" s="2">
        <v>44470.0</v>
      </c>
      <c r="B300" s="3">
        <v>-0.76</v>
      </c>
      <c r="C300" s="6"/>
      <c r="D300" s="3">
        <v>-0.705</v>
      </c>
      <c r="E300" s="6"/>
      <c r="F300" s="3">
        <v>-0.63</v>
      </c>
      <c r="G300" s="6"/>
      <c r="H300" s="3">
        <v>-0.586</v>
      </c>
      <c r="I300" s="3">
        <v>-0.258</v>
      </c>
      <c r="J300" s="6"/>
      <c r="K300" s="3">
        <v>0.275</v>
      </c>
      <c r="L300" s="3">
        <v>0.872</v>
      </c>
    </row>
    <row r="301">
      <c r="A301" s="2">
        <v>44501.0</v>
      </c>
      <c r="B301" s="3">
        <v>-0.965</v>
      </c>
      <c r="C301" s="6"/>
      <c r="D301" s="3">
        <v>-0.765</v>
      </c>
      <c r="E301" s="6"/>
      <c r="F301" s="3">
        <v>-0.78</v>
      </c>
      <c r="G301" s="6"/>
      <c r="H301" s="3">
        <v>-0.724</v>
      </c>
      <c r="I301" s="3">
        <v>-0.482</v>
      </c>
      <c r="J301" s="6"/>
      <c r="K301" s="3">
        <v>0.015</v>
      </c>
      <c r="L301" s="3">
        <v>0.718</v>
      </c>
    </row>
    <row r="302">
      <c r="A302" s="2">
        <v>44531.0</v>
      </c>
      <c r="B302" s="3">
        <v>-0.6900000000000001</v>
      </c>
      <c r="C302" s="6"/>
      <c r="D302" s="3">
        <v>-0.749</v>
      </c>
      <c r="E302" s="6"/>
      <c r="F302" s="3">
        <v>-0.658</v>
      </c>
      <c r="G302" s="6"/>
      <c r="H302" s="3">
        <v>-0.609</v>
      </c>
      <c r="I302" s="3">
        <v>-0.335</v>
      </c>
      <c r="J302" s="6"/>
      <c r="K302" s="3">
        <v>0.194</v>
      </c>
      <c r="L302" s="3">
        <v>0.9590000000000001</v>
      </c>
    </row>
    <row r="303">
      <c r="A303" s="2">
        <v>44562.0</v>
      </c>
      <c r="B303" s="3">
        <v>-0.665</v>
      </c>
      <c r="C303" s="6"/>
      <c r="D303" s="3">
        <v>-0.65</v>
      </c>
      <c r="E303" s="6"/>
      <c r="F303" s="3">
        <v>-0.63</v>
      </c>
      <c r="G303" s="6"/>
      <c r="H303" s="3">
        <v>-0.453</v>
      </c>
      <c r="I303" s="3">
        <v>-0.041</v>
      </c>
      <c r="J303" s="6"/>
      <c r="K303" s="3">
        <v>0.427</v>
      </c>
      <c r="L303" s="3">
        <v>1.054</v>
      </c>
    </row>
    <row r="304">
      <c r="A304" s="2">
        <v>44593.0</v>
      </c>
      <c r="B304" s="3">
        <v>-0.735</v>
      </c>
      <c r="C304" s="6"/>
      <c r="D304" s="3">
        <v>-0.681</v>
      </c>
      <c r="E304" s="6"/>
      <c r="F304" s="3">
        <v>-0.592</v>
      </c>
      <c r="G304" s="6"/>
      <c r="H304" s="3">
        <v>-0.447</v>
      </c>
      <c r="I304" s="3">
        <v>0.064</v>
      </c>
      <c r="J304" s="6"/>
      <c r="K304" s="3">
        <v>0.616</v>
      </c>
      <c r="L304" s="3">
        <v>1.211</v>
      </c>
    </row>
    <row r="305">
      <c r="A305" s="2">
        <v>44621.0</v>
      </c>
      <c r="B305" s="3">
        <v>-0.623</v>
      </c>
      <c r="C305" s="6"/>
      <c r="D305" s="3">
        <v>-0.6</v>
      </c>
      <c r="E305" s="6"/>
      <c r="F305" s="3">
        <v>-0.465</v>
      </c>
      <c r="G305" s="6"/>
      <c r="H305" s="3">
        <v>-0.015</v>
      </c>
      <c r="I305" s="3">
        <v>0.58</v>
      </c>
      <c r="J305" s="6"/>
      <c r="K305" s="3">
        <v>0.985</v>
      </c>
      <c r="L305" s="3">
        <v>1.453</v>
      </c>
    </row>
    <row r="306">
      <c r="A306" s="2">
        <v>44652.0</v>
      </c>
      <c r="B306" s="3">
        <v>-0.652</v>
      </c>
      <c r="C306" s="6"/>
      <c r="D306" s="3">
        <v>-0.52</v>
      </c>
      <c r="E306" s="6"/>
      <c r="F306" s="3">
        <v>-0.17500000000000002</v>
      </c>
      <c r="G306" s="6"/>
      <c r="H306" s="3">
        <v>0.271</v>
      </c>
      <c r="I306" s="3">
        <v>0.911</v>
      </c>
      <c r="J306" s="6"/>
      <c r="K306" s="3">
        <v>1.463</v>
      </c>
      <c r="L306" s="3">
        <v>1.947</v>
      </c>
    </row>
    <row r="307">
      <c r="A307" s="2">
        <v>44682.0</v>
      </c>
      <c r="B307" s="3">
        <v>-0.599</v>
      </c>
      <c r="C307" s="6"/>
      <c r="D307" s="3">
        <v>-0.40900000000000003</v>
      </c>
      <c r="E307" s="6"/>
      <c r="F307" s="3">
        <v>0.135</v>
      </c>
      <c r="G307" s="6"/>
      <c r="H307" s="3">
        <v>0.358</v>
      </c>
      <c r="I307" s="3">
        <v>1.068</v>
      </c>
      <c r="J307" s="6"/>
      <c r="K307" s="3">
        <v>1.645</v>
      </c>
      <c r="L307" s="3">
        <v>2.213</v>
      </c>
    </row>
    <row r="308">
      <c r="A308" s="2">
        <v>44713.0</v>
      </c>
      <c r="B308" s="3">
        <v>-0.465</v>
      </c>
      <c r="C308" s="6"/>
      <c r="D308" s="3">
        <v>-0.163</v>
      </c>
      <c r="E308" s="6"/>
      <c r="F308" s="3">
        <v>0.662</v>
      </c>
      <c r="G308" s="6"/>
      <c r="H308" s="3">
        <v>0.597</v>
      </c>
      <c r="I308" s="3">
        <v>1.348</v>
      </c>
      <c r="J308" s="6"/>
      <c r="K308" s="3">
        <v>1.957</v>
      </c>
      <c r="L308" s="3">
        <v>2.539</v>
      </c>
    </row>
    <row r="309">
      <c r="A309" s="2">
        <v>44743.0</v>
      </c>
      <c r="B309" s="3">
        <v>-0.003</v>
      </c>
      <c r="C309" s="6"/>
      <c r="D309" s="3">
        <v>0.20400000000000001</v>
      </c>
      <c r="E309" s="6"/>
      <c r="F309" s="3">
        <v>0.47500000000000003</v>
      </c>
      <c r="G309" s="6"/>
      <c r="H309" s="3">
        <v>0.24</v>
      </c>
      <c r="I309" s="3">
        <v>0.75</v>
      </c>
      <c r="J309" s="6"/>
      <c r="K309" s="3">
        <v>1.385</v>
      </c>
      <c r="L309" s="3">
        <v>1.987</v>
      </c>
    </row>
    <row r="310">
      <c r="A310" s="2">
        <v>44774.0</v>
      </c>
      <c r="B310" s="3">
        <v>0.05</v>
      </c>
      <c r="C310" s="6"/>
      <c r="D310" s="3">
        <v>0.065</v>
      </c>
      <c r="E310" s="6"/>
      <c r="F310" s="3">
        <v>0.725</v>
      </c>
      <c r="G310" s="6"/>
      <c r="H310" s="3">
        <v>1.022</v>
      </c>
      <c r="I310" s="3">
        <v>1.616</v>
      </c>
      <c r="J310" s="6"/>
      <c r="K310" s="3">
        <v>2.15</v>
      </c>
      <c r="L310" s="3">
        <v>2.559</v>
      </c>
    </row>
    <row r="311">
      <c r="A311" s="2">
        <v>44805.0</v>
      </c>
      <c r="B311" s="3">
        <v>0.726</v>
      </c>
      <c r="C311" s="6"/>
      <c r="D311" s="3">
        <v>0.9500000000000001</v>
      </c>
      <c r="E311" s="6"/>
      <c r="F311" s="3">
        <v>1.881</v>
      </c>
      <c r="G311" s="6"/>
      <c r="H311" s="3">
        <v>1.816</v>
      </c>
      <c r="I311" s="3">
        <v>2.231</v>
      </c>
      <c r="J311" s="6"/>
      <c r="K311" s="3">
        <v>2.721</v>
      </c>
      <c r="L311" s="3">
        <v>2.988</v>
      </c>
    </row>
    <row r="312">
      <c r="A312" s="2">
        <v>44835.0</v>
      </c>
      <c r="B312" s="3">
        <v>1.177</v>
      </c>
      <c r="C312" s="6"/>
      <c r="D312" s="3">
        <v>1.7850000000000001</v>
      </c>
      <c r="E312" s="6"/>
      <c r="F312" s="3">
        <v>2.265</v>
      </c>
      <c r="G312" s="6"/>
      <c r="H312" s="3">
        <v>2.082</v>
      </c>
      <c r="I312" s="3">
        <v>2.258</v>
      </c>
      <c r="J312" s="6"/>
      <c r="K312" s="3">
        <v>2.685</v>
      </c>
      <c r="L312" s="3">
        <v>2.984</v>
      </c>
    </row>
    <row r="313">
      <c r="A313" s="2">
        <v>44866.0</v>
      </c>
      <c r="B313" s="3">
        <v>1.438</v>
      </c>
      <c r="C313" s="6"/>
      <c r="D313" s="3">
        <v>2.012</v>
      </c>
      <c r="E313" s="6"/>
      <c r="F313" s="3">
        <v>2.435</v>
      </c>
      <c r="G313" s="6"/>
      <c r="H313" s="3">
        <v>2.219</v>
      </c>
      <c r="I313" s="3">
        <v>2.211</v>
      </c>
      <c r="J313" s="6"/>
      <c r="K313" s="3">
        <v>2.407</v>
      </c>
      <c r="L313" s="3">
        <v>2.565</v>
      </c>
    </row>
    <row r="314">
      <c r="A314" s="2">
        <v>44896.0</v>
      </c>
      <c r="B314" s="3">
        <v>1.7890000000000001</v>
      </c>
      <c r="C314" s="6"/>
      <c r="D314" s="3">
        <v>2.0220000000000002</v>
      </c>
      <c r="E314" s="6"/>
      <c r="F314" s="3">
        <v>2.63</v>
      </c>
      <c r="G314" s="6"/>
      <c r="H314" s="3">
        <v>2.851</v>
      </c>
      <c r="I314" s="3">
        <v>2.9</v>
      </c>
      <c r="J314" s="6"/>
      <c r="K314" s="3">
        <v>3.113</v>
      </c>
      <c r="L314" s="3">
        <v>3.332</v>
      </c>
    </row>
    <row r="315">
      <c r="A315" s="2">
        <v>44927.0</v>
      </c>
      <c r="B315" s="3">
        <v>2.338</v>
      </c>
      <c r="C315" s="6"/>
      <c r="D315" s="3">
        <v>2.591</v>
      </c>
      <c r="E315" s="6"/>
      <c r="F315" s="3">
        <v>2.841</v>
      </c>
      <c r="G315" s="6"/>
      <c r="H315" s="3">
        <v>2.702</v>
      </c>
      <c r="I315" s="3">
        <v>2.593</v>
      </c>
      <c r="J315" s="6"/>
      <c r="K315" s="3">
        <v>2.7520000000000002</v>
      </c>
      <c r="L315" s="3">
        <v>3.007</v>
      </c>
    </row>
    <row r="316">
      <c r="A316" s="2">
        <v>44958.0</v>
      </c>
      <c r="B316" s="3">
        <v>2.735</v>
      </c>
      <c r="C316" s="6"/>
      <c r="D316" s="3">
        <v>2.987</v>
      </c>
      <c r="E316" s="6"/>
      <c r="F316" s="3">
        <v>3.271</v>
      </c>
      <c r="G316" s="6"/>
      <c r="H316" s="3">
        <v>3.1910000000000003</v>
      </c>
      <c r="I316" s="3">
        <v>3.0300000000000002</v>
      </c>
      <c r="J316" s="6"/>
      <c r="K316" s="3">
        <v>3.119</v>
      </c>
      <c r="L316" s="3">
        <v>3.375</v>
      </c>
    </row>
    <row r="317">
      <c r="A317" s="2">
        <v>44986.0</v>
      </c>
      <c r="B317" s="3">
        <v>2.849</v>
      </c>
      <c r="C317" s="6"/>
      <c r="D317" s="3">
        <v>2.991</v>
      </c>
      <c r="F317" s="3">
        <v>3.112</v>
      </c>
      <c r="H317" s="3">
        <v>2.759</v>
      </c>
      <c r="I317" s="3">
        <v>2.64</v>
      </c>
      <c r="K317" s="3">
        <v>2.7960000000000003</v>
      </c>
      <c r="L317" s="3">
        <v>3.173</v>
      </c>
    </row>
    <row r="318">
      <c r="A318" s="2">
        <v>45017.0</v>
      </c>
      <c r="B318" s="3">
        <v>3.0580000000000003</v>
      </c>
      <c r="C318" s="6"/>
      <c r="D318" s="3">
        <v>3.211</v>
      </c>
      <c r="F318" s="3">
        <v>3.192</v>
      </c>
      <c r="H318" s="3">
        <v>2.825</v>
      </c>
      <c r="I318" s="3">
        <v>2.649</v>
      </c>
      <c r="K318" s="3">
        <v>2.892</v>
      </c>
      <c r="L318" s="3">
        <v>3.342</v>
      </c>
    </row>
    <row r="319">
      <c r="A319" s="2">
        <v>45047.0</v>
      </c>
      <c r="B319" s="3">
        <v>3.156</v>
      </c>
      <c r="D319" s="3">
        <v>3.303</v>
      </c>
      <c r="F319" s="3">
        <v>3.317</v>
      </c>
      <c r="H319" s="3">
        <v>2.845</v>
      </c>
      <c r="I319" s="3">
        <v>2.618</v>
      </c>
      <c r="K319" s="3">
        <v>2.848</v>
      </c>
      <c r="L319" s="3">
        <v>3.372</v>
      </c>
    </row>
    <row r="320">
      <c r="A320" s="2">
        <v>45078.0</v>
      </c>
      <c r="B320" s="3">
        <v>3.3930000000000002</v>
      </c>
      <c r="D320" s="3">
        <v>3.5540000000000003</v>
      </c>
      <c r="F320" s="3">
        <v>3.688</v>
      </c>
      <c r="H320" s="3">
        <v>3.345</v>
      </c>
      <c r="I320" s="3">
        <v>2.899</v>
      </c>
      <c r="K320" s="3">
        <v>2.9370000000000003</v>
      </c>
      <c r="L320" s="3">
        <v>3.279</v>
      </c>
    </row>
    <row r="321">
      <c r="A321" s="2">
        <v>45108.0</v>
      </c>
      <c r="B321" s="3">
        <v>3.611</v>
      </c>
      <c r="D321" s="3">
        <v>3.688</v>
      </c>
      <c r="F321" s="3">
        <v>3.678</v>
      </c>
      <c r="H321" s="3">
        <v>3.278</v>
      </c>
      <c r="I321" s="3">
        <v>2.888</v>
      </c>
      <c r="K321" s="3">
        <v>3.0260000000000002</v>
      </c>
      <c r="L321" s="3">
        <v>3.4490000000000003</v>
      </c>
    </row>
    <row r="322">
      <c r="A322" s="2">
        <v>45139.0</v>
      </c>
      <c r="B322" s="3">
        <v>3.653</v>
      </c>
      <c r="D322" s="3">
        <v>3.622</v>
      </c>
      <c r="F322" s="3">
        <v>3.583</v>
      </c>
      <c r="H322" s="3">
        <v>3.1950000000000003</v>
      </c>
      <c r="I322" s="3">
        <v>2.83</v>
      </c>
      <c r="K322" s="3">
        <v>2.981</v>
      </c>
      <c r="L322" s="3">
        <v>3.459</v>
      </c>
    </row>
    <row r="323">
      <c r="A323" s="2">
        <v>45170.0</v>
      </c>
      <c r="B323" s="3">
        <v>3.8360000000000003</v>
      </c>
      <c r="D323" s="3">
        <v>3.802</v>
      </c>
      <c r="F323" s="3">
        <v>3.8000000000000003</v>
      </c>
      <c r="H323" s="3">
        <v>3.4410000000000003</v>
      </c>
      <c r="I323" s="3">
        <v>3.169</v>
      </c>
      <c r="K323" s="3">
        <v>3.415</v>
      </c>
      <c r="L323" s="3">
        <v>3.935</v>
      </c>
    </row>
    <row r="324">
      <c r="A324" s="2">
        <v>45200.0</v>
      </c>
      <c r="B324" s="3">
        <v>3.789</v>
      </c>
      <c r="D324" s="3">
        <v>3.819</v>
      </c>
      <c r="F324" s="3">
        <v>3.723</v>
      </c>
      <c r="H324" s="3">
        <v>3.305</v>
      </c>
      <c r="I324" s="3">
        <v>3.04</v>
      </c>
      <c r="K324" s="3">
        <v>3.43</v>
      </c>
      <c r="L324" s="3">
        <v>4.014</v>
      </c>
    </row>
    <row r="325">
      <c r="A325" s="2">
        <v>45231.0</v>
      </c>
      <c r="B325" s="3">
        <v>3.7680000000000002</v>
      </c>
      <c r="D325" s="3">
        <v>3.794</v>
      </c>
      <c r="F325" s="3">
        <v>3.58</v>
      </c>
      <c r="H325" s="3">
        <v>2.944</v>
      </c>
      <c r="I325" s="3">
        <v>2.721</v>
      </c>
      <c r="K325" s="3">
        <v>3.027</v>
      </c>
      <c r="L325" s="3">
        <v>3.5620000000000003</v>
      </c>
    </row>
    <row r="326">
      <c r="A326" s="2">
        <v>45261.0</v>
      </c>
      <c r="B326" s="3">
        <v>3.62</v>
      </c>
      <c r="D326" s="3">
        <v>3.561</v>
      </c>
      <c r="F326" s="3">
        <v>3.314</v>
      </c>
      <c r="H326" s="3">
        <v>2.46</v>
      </c>
      <c r="I326" s="3">
        <v>2.226</v>
      </c>
      <c r="K326" s="3">
        <v>2.5580000000000003</v>
      </c>
      <c r="L326" s="3">
        <v>3.099</v>
      </c>
    </row>
    <row r="327">
      <c r="A327" s="2">
        <v>45292.0</v>
      </c>
      <c r="B327" s="3">
        <v>3.8080000000000003</v>
      </c>
      <c r="D327" s="3">
        <v>3.676</v>
      </c>
      <c r="F327" s="3">
        <v>3.242</v>
      </c>
      <c r="H327" s="3">
        <v>2.658</v>
      </c>
      <c r="I327" s="3">
        <v>2.352</v>
      </c>
      <c r="K327" s="3">
        <v>2.661</v>
      </c>
      <c r="L327" s="3">
        <v>3.238</v>
      </c>
    </row>
    <row r="328">
      <c r="A328" s="2">
        <v>45323.0</v>
      </c>
      <c r="B328" s="3">
        <v>3.856</v>
      </c>
      <c r="D328" s="3">
        <v>3.791</v>
      </c>
      <c r="F328" s="3">
        <v>3.539</v>
      </c>
      <c r="H328" s="3">
        <v>2.97</v>
      </c>
      <c r="I328" s="3">
        <v>2.726</v>
      </c>
      <c r="K328" s="3">
        <v>2.88</v>
      </c>
      <c r="L328" s="3">
        <v>3.327</v>
      </c>
    </row>
    <row r="329">
      <c r="A329" s="2">
        <v>45352.0</v>
      </c>
      <c r="B329" s="3">
        <v>3.859</v>
      </c>
      <c r="D329" s="3">
        <v>3.7600000000000002</v>
      </c>
      <c r="F329" s="3">
        <v>3.472</v>
      </c>
      <c r="H329" s="3">
        <v>2.9410000000000003</v>
      </c>
      <c r="I329" s="3">
        <v>2.65</v>
      </c>
      <c r="K329" s="3">
        <v>2.803</v>
      </c>
      <c r="L329" s="3">
        <v>3.278</v>
      </c>
    </row>
    <row r="330">
      <c r="A330" s="2">
        <v>45383.0</v>
      </c>
      <c r="B330" s="3">
        <v>3.822</v>
      </c>
      <c r="D330" s="3">
        <v>3.743</v>
      </c>
      <c r="F330" s="3">
        <v>3.5380000000000003</v>
      </c>
      <c r="H330" s="3">
        <v>3.148</v>
      </c>
      <c r="I330" s="3">
        <v>2.899</v>
      </c>
      <c r="K330" s="3">
        <v>3.078</v>
      </c>
      <c r="L330" s="3">
        <v>3.505</v>
      </c>
    </row>
    <row r="331">
      <c r="A331" s="2">
        <v>45413.0</v>
      </c>
      <c r="B331" s="3">
        <v>3.7070000000000003</v>
      </c>
      <c r="D331" s="3">
        <v>3.664</v>
      </c>
      <c r="F331" s="3">
        <v>3.536</v>
      </c>
      <c r="H331" s="3">
        <v>3.19</v>
      </c>
      <c r="I331" s="3">
        <v>2.993</v>
      </c>
      <c r="K331" s="3">
        <v>3.148</v>
      </c>
      <c r="L331" s="3">
        <v>3.598</v>
      </c>
    </row>
    <row r="332">
      <c r="A332" s="2">
        <v>45444.0</v>
      </c>
      <c r="B332" s="3">
        <v>3.73</v>
      </c>
      <c r="D332" s="3">
        <v>3.6390000000000002</v>
      </c>
      <c r="F332" s="3">
        <v>3.492</v>
      </c>
      <c r="H332" s="3">
        <v>3.142</v>
      </c>
      <c r="I332" s="3">
        <v>3.021</v>
      </c>
      <c r="K332" s="3">
        <v>3.2880000000000003</v>
      </c>
      <c r="L332" s="3">
        <v>3.737</v>
      </c>
    </row>
    <row r="333">
      <c r="A333" s="2">
        <v>45474.0</v>
      </c>
      <c r="B333" s="3">
        <v>3.609</v>
      </c>
      <c r="D333" s="3">
        <v>3.478</v>
      </c>
      <c r="F333" s="3">
        <v>3.223</v>
      </c>
      <c r="H333" s="3">
        <v>2.7880000000000003</v>
      </c>
      <c r="I333" s="3">
        <v>2.7</v>
      </c>
      <c r="K333" s="3">
        <v>3.013</v>
      </c>
      <c r="L333" s="3">
        <v>3.524</v>
      </c>
    </row>
    <row r="334">
      <c r="A334" s="2">
        <v>45505.0</v>
      </c>
      <c r="B334" s="3">
        <v>3.476</v>
      </c>
      <c r="D334" s="3">
        <v>3.338</v>
      </c>
      <c r="F334" s="3">
        <v>3.0140000000000002</v>
      </c>
      <c r="H334" s="3">
        <v>2.64</v>
      </c>
      <c r="I334" s="3">
        <v>2.6510000000000002</v>
      </c>
      <c r="K334" s="3">
        <v>3.012</v>
      </c>
      <c r="L334" s="3">
        <v>3.5700000000000003</v>
      </c>
    </row>
    <row r="335">
      <c r="A335" s="2">
        <v>45536.0</v>
      </c>
      <c r="B335" s="3">
        <v>3.2800000000000002</v>
      </c>
      <c r="D335" s="3">
        <v>3.007</v>
      </c>
      <c r="F335" s="3">
        <v>2.684</v>
      </c>
      <c r="H335" s="3">
        <v>2.291</v>
      </c>
      <c r="I335" s="3">
        <v>2.458</v>
      </c>
      <c r="K335" s="3">
        <v>2.9250000000000003</v>
      </c>
      <c r="L335" s="3">
        <v>3.5660000000000003</v>
      </c>
    </row>
    <row r="336">
      <c r="A336" s="2">
        <v>45566.0</v>
      </c>
      <c r="B336" s="3">
        <v>3.06</v>
      </c>
      <c r="D336" s="3">
        <v>2.862</v>
      </c>
      <c r="F336" s="3">
        <v>2.638</v>
      </c>
      <c r="H336" s="3">
        <v>2.416</v>
      </c>
      <c r="I336" s="3">
        <v>2.724</v>
      </c>
      <c r="K336" s="3">
        <v>3.1350000000000002</v>
      </c>
      <c r="L336" s="3">
        <v>3.624</v>
      </c>
    </row>
    <row r="337">
      <c r="A337" s="2">
        <v>45597.0</v>
      </c>
      <c r="B337" s="3">
        <v>2.854</v>
      </c>
      <c r="D337" s="3">
        <v>2.6670000000000003</v>
      </c>
      <c r="F337" s="3">
        <v>2.383</v>
      </c>
      <c r="H337" s="3">
        <v>2.1630000000000003</v>
      </c>
      <c r="I337" s="3">
        <v>2.455</v>
      </c>
      <c r="K337" s="3">
        <v>2.892</v>
      </c>
      <c r="L337" s="3">
        <v>3.42</v>
      </c>
    </row>
    <row r="338">
      <c r="A338" s="2">
        <v>45627.0</v>
      </c>
      <c r="B338" s="3">
        <v>2.681</v>
      </c>
      <c r="D338" s="3">
        <v>2.5100000000000002</v>
      </c>
      <c r="F338" s="3">
        <v>2.35</v>
      </c>
      <c r="H338" s="3">
        <v>2.257</v>
      </c>
      <c r="I338" s="3">
        <v>2.6550000000000002</v>
      </c>
      <c r="K338" s="3">
        <v>3.194</v>
      </c>
      <c r="L338" s="3">
        <v>3.725</v>
      </c>
    </row>
    <row r="339">
      <c r="A339" s="2">
        <v>45658.0</v>
      </c>
      <c r="B339" s="3">
        <v>2.548</v>
      </c>
      <c r="D339" s="3">
        <v>2.441</v>
      </c>
      <c r="F339" s="3">
        <v>2.313</v>
      </c>
      <c r="H339" s="3">
        <v>2.2840000000000003</v>
      </c>
      <c r="I339" s="3">
        <v>2.6710000000000003</v>
      </c>
      <c r="K339" s="3">
        <v>3.201</v>
      </c>
      <c r="L339" s="3">
        <v>3.779</v>
      </c>
    </row>
    <row r="340">
      <c r="A340" s="2">
        <v>45689.0</v>
      </c>
      <c r="B340" s="3">
        <v>2.4210000000000003</v>
      </c>
      <c r="D340" s="3">
        <v>2.318</v>
      </c>
      <c r="F340" s="3">
        <v>2.205</v>
      </c>
      <c r="H340" s="3">
        <v>2.136</v>
      </c>
      <c r="I340" s="3">
        <v>2.529</v>
      </c>
      <c r="K340" s="3">
        <v>3.144</v>
      </c>
      <c r="L340" s="3">
        <v>3.731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25"/>
    <col customWidth="1" min="3" max="3" width="33.38"/>
    <col customWidth="1" min="4" max="4" width="15.5"/>
    <col customWidth="1" min="5" max="5" width="30.5"/>
    <col customWidth="1" min="6" max="6" width="15.5"/>
    <col customWidth="1" min="7" max="7" width="28.75"/>
    <col customWidth="1" min="8" max="9" width="14.38"/>
    <col customWidth="1" min="10" max="10" width="15.88"/>
    <col customWidth="1" min="11" max="11" width="16.0"/>
    <col customWidth="1" min="12" max="12" width="30.88"/>
    <col customWidth="1" min="14" max="14" width="19.0"/>
    <col customWidth="1" min="17" max="17" width="10.13"/>
    <col customWidth="1" min="18" max="18" width="14.25"/>
  </cols>
  <sheetData>
    <row r="1">
      <c r="A1" s="1" t="s">
        <v>34</v>
      </c>
    </row>
    <row r="2">
      <c r="B2" s="1" t="s">
        <v>0</v>
      </c>
      <c r="C2" s="1" t="s">
        <v>35</v>
      </c>
      <c r="D2" s="1" t="s">
        <v>1</v>
      </c>
      <c r="E2" s="1" t="s">
        <v>36</v>
      </c>
      <c r="F2" s="1" t="s">
        <v>2</v>
      </c>
      <c r="G2" s="1" t="s">
        <v>22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37</v>
      </c>
    </row>
    <row r="3">
      <c r="A3" s="2">
        <v>35431.0</v>
      </c>
      <c r="B3" s="3">
        <v>7.26</v>
      </c>
      <c r="C3" s="1" t="s">
        <v>38</v>
      </c>
      <c r="D3" s="3">
        <v>6.93</v>
      </c>
      <c r="E3" s="6" t="s">
        <v>39</v>
      </c>
      <c r="F3" s="3">
        <v>6.68</v>
      </c>
      <c r="G3" s="6" t="s">
        <v>40</v>
      </c>
      <c r="H3" s="3">
        <v>6.208</v>
      </c>
      <c r="I3" s="3">
        <v>6.54</v>
      </c>
      <c r="J3" s="3">
        <v>7.243</v>
      </c>
      <c r="K3" s="3">
        <v>7.477305927572001</v>
      </c>
      <c r="L3" s="1" t="s">
        <v>41</v>
      </c>
    </row>
    <row r="4">
      <c r="A4" s="2">
        <v>35462.0</v>
      </c>
      <c r="B4" s="3">
        <v>7.3</v>
      </c>
      <c r="C4" s="1" t="s">
        <v>42</v>
      </c>
      <c r="D4" s="3">
        <v>7.15</v>
      </c>
      <c r="E4" s="6" t="s">
        <v>43</v>
      </c>
      <c r="F4" s="3">
        <v>6.97</v>
      </c>
      <c r="G4" s="6" t="s">
        <v>44</v>
      </c>
      <c r="H4" s="3">
        <v>6.779</v>
      </c>
      <c r="I4" s="3">
        <v>7.1000000000000005</v>
      </c>
      <c r="J4" s="3">
        <v>7.469</v>
      </c>
      <c r="K4" s="3">
        <v>7.673766643676001</v>
      </c>
      <c r="L4" s="1" t="s">
        <v>45</v>
      </c>
    </row>
    <row r="5">
      <c r="A5" s="2">
        <v>35490.0</v>
      </c>
      <c r="B5" s="3">
        <v>7.25</v>
      </c>
      <c r="D5" s="3">
        <v>7.25</v>
      </c>
      <c r="E5" s="6"/>
      <c r="F5" s="3">
        <v>7.12</v>
      </c>
      <c r="G5" s="6"/>
      <c r="H5" s="3">
        <v>7.3660000000000005</v>
      </c>
      <c r="I5" s="3">
        <v>7.61</v>
      </c>
      <c r="J5" s="3">
        <v>7.875</v>
      </c>
      <c r="K5" s="3">
        <v>8.0267004965</v>
      </c>
      <c r="L5" s="6"/>
    </row>
    <row r="6">
      <c r="A6" s="2">
        <v>35521.0</v>
      </c>
      <c r="B6" s="3">
        <v>6.8100000000000005</v>
      </c>
      <c r="D6" s="3">
        <v>6.75</v>
      </c>
      <c r="E6" s="6"/>
      <c r="F6" s="3">
        <v>6.65</v>
      </c>
      <c r="G6" s="6"/>
      <c r="H6" s="3">
        <v>6.7410000000000005</v>
      </c>
      <c r="I6" s="3">
        <v>7.09</v>
      </c>
      <c r="J6" s="3">
        <v>7.593</v>
      </c>
      <c r="K6" s="3">
        <v>8.08</v>
      </c>
    </row>
    <row r="7">
      <c r="A7" s="2">
        <v>35551.0</v>
      </c>
      <c r="B7" s="3">
        <v>6.83</v>
      </c>
      <c r="D7" s="3">
        <v>6.8100000000000005</v>
      </c>
      <c r="E7" s="6"/>
      <c r="F7" s="3">
        <v>6.68</v>
      </c>
      <c r="G7" s="6"/>
      <c r="H7" s="3">
        <v>6.613</v>
      </c>
      <c r="I7" s="3">
        <v>6.890000000000001</v>
      </c>
      <c r="J7" s="3">
        <v>7.343</v>
      </c>
      <c r="K7" s="3">
        <v>7.564235447972001</v>
      </c>
      <c r="L7" s="6"/>
    </row>
    <row r="8">
      <c r="A8" s="2">
        <v>35582.0</v>
      </c>
      <c r="B8" s="3">
        <v>6.7</v>
      </c>
      <c r="D8" s="3">
        <v>6.59</v>
      </c>
      <c r="E8" s="6"/>
      <c r="F8" s="3">
        <v>6.36</v>
      </c>
      <c r="G8" s="6"/>
      <c r="H8" s="3">
        <v>6.0760000000000005</v>
      </c>
      <c r="I8" s="3">
        <v>6.25</v>
      </c>
      <c r="J8" s="3">
        <v>6.849</v>
      </c>
      <c r="K8" s="3">
        <v>7.134803617196001</v>
      </c>
      <c r="L8" s="6"/>
    </row>
    <row r="9">
      <c r="A9" s="2">
        <v>35612.0</v>
      </c>
      <c r="B9" s="3">
        <v>6.79</v>
      </c>
      <c r="D9" s="3">
        <v>6.72</v>
      </c>
      <c r="E9" s="6"/>
      <c r="F9" s="3">
        <v>6.43</v>
      </c>
      <c r="G9" s="6"/>
      <c r="H9" s="3">
        <v>5.964</v>
      </c>
      <c r="I9" s="3">
        <v>6.05</v>
      </c>
      <c r="J9" s="3">
        <v>6.506</v>
      </c>
      <c r="K9" s="3">
        <v>6.836635362224</v>
      </c>
      <c r="L9" s="6"/>
    </row>
    <row r="10">
      <c r="A10" s="2">
        <v>35643.0</v>
      </c>
      <c r="B10" s="3">
        <v>6.76</v>
      </c>
      <c r="D10" s="3">
        <v>6.66</v>
      </c>
      <c r="E10" s="6"/>
      <c r="F10" s="3">
        <v>6.5</v>
      </c>
      <c r="G10" s="6"/>
      <c r="H10" s="3">
        <v>6.172</v>
      </c>
      <c r="I10" s="3">
        <v>6.2700000000000005</v>
      </c>
      <c r="J10" s="3">
        <v>6.707</v>
      </c>
      <c r="K10" s="3">
        <v>7.011363698228</v>
      </c>
      <c r="L10" s="6"/>
    </row>
    <row r="11">
      <c r="A11" s="2">
        <v>35674.0</v>
      </c>
      <c r="B11" s="3">
        <v>6.38</v>
      </c>
      <c r="D11" s="3">
        <v>6.17</v>
      </c>
      <c r="E11" s="6"/>
      <c r="F11" s="3">
        <v>5.68</v>
      </c>
      <c r="G11" s="6"/>
      <c r="H11" s="3">
        <v>5.219</v>
      </c>
      <c r="I11" s="3">
        <v>5.65</v>
      </c>
      <c r="J11" s="3">
        <v>6.191</v>
      </c>
      <c r="K11" s="3">
        <v>6.562807372964</v>
      </c>
      <c r="L11" s="6"/>
    </row>
    <row r="12">
      <c r="A12" s="2">
        <v>35704.0</v>
      </c>
      <c r="B12" s="3">
        <v>6.5600000000000005</v>
      </c>
      <c r="D12" s="3">
        <v>6.26</v>
      </c>
      <c r="E12" s="6"/>
      <c r="F12" s="3">
        <v>5.73</v>
      </c>
      <c r="G12" s="6"/>
      <c r="H12" s="3">
        <v>5.401</v>
      </c>
      <c r="I12" s="3">
        <v>5.76</v>
      </c>
      <c r="J12" s="3">
        <v>6.259</v>
      </c>
      <c r="K12" s="3">
        <v>6.621919446836001</v>
      </c>
      <c r="L12" s="6"/>
    </row>
    <row r="13">
      <c r="A13" s="2">
        <v>35735.0</v>
      </c>
      <c r="B13" s="3">
        <v>5.97</v>
      </c>
      <c r="D13" s="3">
        <v>5.72</v>
      </c>
      <c r="E13" s="6"/>
      <c r="F13" s="3">
        <v>5.3100000000000005</v>
      </c>
      <c r="G13" s="6"/>
      <c r="H13" s="3">
        <v>5.002</v>
      </c>
      <c r="I13" s="3">
        <v>5.5</v>
      </c>
      <c r="J13" s="3">
        <v>5.953</v>
      </c>
      <c r="K13" s="3">
        <v>6.355915114412001</v>
      </c>
      <c r="L13" s="6"/>
    </row>
    <row r="14">
      <c r="A14" s="2">
        <v>35765.0</v>
      </c>
      <c r="B14" s="3">
        <v>5.8100000000000005</v>
      </c>
      <c r="D14" s="3">
        <v>5.5</v>
      </c>
      <c r="E14" s="6"/>
      <c r="F14" s="3">
        <v>5.0600000000000005</v>
      </c>
      <c r="G14" s="6"/>
      <c r="H14" s="3">
        <v>4.712</v>
      </c>
      <c r="I14" s="3">
        <v>5.15</v>
      </c>
      <c r="J14" s="3">
        <v>5.636</v>
      </c>
      <c r="K14" s="3">
        <v>6.05</v>
      </c>
    </row>
    <row r="15">
      <c r="A15" s="2">
        <v>35796.0</v>
      </c>
      <c r="B15" s="3">
        <v>6.0600000000000005</v>
      </c>
      <c r="D15" s="3">
        <v>5.73</v>
      </c>
      <c r="E15" s="6"/>
      <c r="F15" s="3">
        <v>5.14</v>
      </c>
      <c r="G15" s="6"/>
      <c r="H15" s="3">
        <v>4.819</v>
      </c>
      <c r="I15" s="3">
        <v>5.05</v>
      </c>
      <c r="J15" s="3">
        <v>5.46</v>
      </c>
      <c r="K15" s="3">
        <v>5.927352578840001</v>
      </c>
      <c r="L15" s="6"/>
    </row>
    <row r="16">
      <c r="A16" s="2">
        <v>35827.0</v>
      </c>
      <c r="B16" s="3">
        <v>5.9</v>
      </c>
      <c r="D16" s="3">
        <v>5.53</v>
      </c>
      <c r="E16" s="6"/>
      <c r="F16" s="3">
        <v>5.0</v>
      </c>
      <c r="G16" s="6"/>
      <c r="H16" s="3">
        <v>4.781</v>
      </c>
      <c r="I16" s="3">
        <v>4.95</v>
      </c>
      <c r="J16" s="3">
        <v>5.341</v>
      </c>
      <c r="K16" s="3">
        <v>5.823906449564</v>
      </c>
      <c r="L16" s="6"/>
    </row>
    <row r="17">
      <c r="A17" s="2">
        <v>35855.0</v>
      </c>
      <c r="B17" s="3">
        <v>5.2</v>
      </c>
      <c r="D17" s="3">
        <v>4.83</v>
      </c>
      <c r="E17" s="6"/>
      <c r="F17" s="3">
        <v>4.4</v>
      </c>
      <c r="G17" s="6"/>
      <c r="H17" s="3">
        <v>4.496</v>
      </c>
      <c r="I17" s="3">
        <v>4.79</v>
      </c>
      <c r="J17" s="3">
        <v>5.189</v>
      </c>
      <c r="K17" s="3">
        <v>5.691773578556001</v>
      </c>
      <c r="L17" s="6"/>
    </row>
    <row r="18">
      <c r="A18" s="2">
        <v>35886.0</v>
      </c>
      <c r="B18" s="3">
        <v>4.89</v>
      </c>
      <c r="D18" s="3">
        <v>4.65</v>
      </c>
      <c r="E18" s="6"/>
      <c r="F18" s="3">
        <v>4.43</v>
      </c>
      <c r="G18" s="6"/>
      <c r="H18" s="3">
        <v>4.651</v>
      </c>
      <c r="I18" s="3">
        <v>4.91</v>
      </c>
      <c r="J18" s="3">
        <v>5.247</v>
      </c>
      <c r="K18" s="3">
        <v>5.6000000000000005</v>
      </c>
    </row>
    <row r="19">
      <c r="A19" s="2">
        <v>35916.0</v>
      </c>
      <c r="B19" s="3">
        <v>5.0200000000000005</v>
      </c>
      <c r="D19" s="3">
        <v>4.71</v>
      </c>
      <c r="E19" s="6"/>
      <c r="F19" s="3">
        <v>4.42</v>
      </c>
      <c r="G19" s="6"/>
      <c r="H19" s="3">
        <v>4.531</v>
      </c>
      <c r="I19" s="3">
        <v>4.8100000000000005</v>
      </c>
      <c r="J19" s="3">
        <v>5.146</v>
      </c>
      <c r="K19" s="3">
        <v>5.6543938847840005</v>
      </c>
      <c r="L19" s="6"/>
    </row>
    <row r="20">
      <c r="A20" s="2">
        <v>35947.0</v>
      </c>
      <c r="B20" s="3">
        <v>5.01</v>
      </c>
      <c r="D20" s="3">
        <v>4.67</v>
      </c>
      <c r="E20" s="6"/>
      <c r="F20" s="3">
        <v>4.38</v>
      </c>
      <c r="G20" s="6"/>
      <c r="H20" s="3">
        <v>4.464</v>
      </c>
      <c r="I20" s="3">
        <v>4.73</v>
      </c>
      <c r="J20" s="3">
        <v>5.0760000000000005</v>
      </c>
      <c r="K20" s="3">
        <v>5.593543220504001</v>
      </c>
      <c r="L20" s="6"/>
    </row>
    <row r="21">
      <c r="A21" s="2">
        <v>35977.0</v>
      </c>
      <c r="B21" s="3">
        <v>4.82</v>
      </c>
      <c r="D21" s="3">
        <v>4.45</v>
      </c>
      <c r="E21" s="6"/>
      <c r="F21" s="3">
        <v>4.21</v>
      </c>
      <c r="G21" s="6"/>
      <c r="H21" s="3">
        <v>4.361</v>
      </c>
      <c r="I21" s="3">
        <v>4.61</v>
      </c>
      <c r="J21" s="3">
        <v>4.938</v>
      </c>
      <c r="K21" s="3">
        <v>5.473580482352</v>
      </c>
      <c r="L21" s="6"/>
    </row>
    <row r="22">
      <c r="A22" s="2">
        <v>36008.0</v>
      </c>
      <c r="B22" s="3">
        <v>4.98</v>
      </c>
      <c r="D22" s="3">
        <v>4.57</v>
      </c>
      <c r="E22" s="6"/>
      <c r="F22" s="3">
        <v>4.12</v>
      </c>
      <c r="G22" s="6"/>
      <c r="H22" s="3">
        <v>4.171</v>
      </c>
      <c r="I22" s="3">
        <v>4.36</v>
      </c>
      <c r="J22" s="3">
        <v>4.7540000000000004</v>
      </c>
      <c r="K22" s="3">
        <v>5.313630164816001</v>
      </c>
      <c r="L22" s="6"/>
    </row>
    <row r="23">
      <c r="A23" s="2">
        <v>36039.0</v>
      </c>
      <c r="B23" s="3">
        <v>4.64</v>
      </c>
      <c r="D23" s="3">
        <v>4.12</v>
      </c>
      <c r="E23" s="6"/>
      <c r="F23" s="3">
        <v>3.7800000000000002</v>
      </c>
      <c r="G23" s="6"/>
      <c r="H23" s="3">
        <v>3.859</v>
      </c>
      <c r="I23" s="3">
        <v>3.98</v>
      </c>
      <c r="J23" s="3">
        <v>4.374</v>
      </c>
      <c r="K23" s="3">
        <v>4.983297987296</v>
      </c>
      <c r="L23" s="6"/>
    </row>
    <row r="24">
      <c r="A24" s="2">
        <v>36069.0</v>
      </c>
      <c r="B24" s="3">
        <v>4.03</v>
      </c>
      <c r="D24" s="3">
        <v>3.65</v>
      </c>
      <c r="E24" s="6"/>
      <c r="F24" s="3">
        <v>3.4</v>
      </c>
      <c r="G24" s="6"/>
      <c r="H24" s="3">
        <v>3.662</v>
      </c>
      <c r="I24" s="3">
        <v>3.97</v>
      </c>
      <c r="J24" s="3">
        <v>4.5200000000000005</v>
      </c>
      <c r="K24" s="3">
        <v>5.11021508708</v>
      </c>
      <c r="L24" s="6"/>
    </row>
    <row r="25">
      <c r="A25" s="2">
        <v>36100.0</v>
      </c>
      <c r="B25" s="3">
        <v>3.5</v>
      </c>
      <c r="D25" s="3">
        <v>3.48</v>
      </c>
      <c r="E25" s="6"/>
      <c r="F25" s="3">
        <v>3.25</v>
      </c>
      <c r="G25" s="6"/>
      <c r="H25" s="3">
        <v>3.487</v>
      </c>
      <c r="I25" s="3">
        <v>3.69</v>
      </c>
      <c r="J25" s="3">
        <v>4.219</v>
      </c>
      <c r="K25" s="3">
        <v>4.8485572306760005</v>
      </c>
      <c r="L25" s="6"/>
    </row>
    <row r="26">
      <c r="A26" s="2">
        <v>36130.0</v>
      </c>
      <c r="B26" s="3">
        <v>3.18</v>
      </c>
      <c r="D26" s="3">
        <v>3.18</v>
      </c>
      <c r="E26" s="6"/>
      <c r="F26" s="3">
        <v>3.18</v>
      </c>
      <c r="G26" s="6"/>
      <c r="H26" s="3">
        <v>3.206</v>
      </c>
      <c r="I26" s="3">
        <v>3.38</v>
      </c>
      <c r="J26" s="3">
        <v>4.0360000000000005</v>
      </c>
      <c r="K26" s="3">
        <v>4.689476208344001</v>
      </c>
      <c r="L26" s="6"/>
    </row>
    <row r="27">
      <c r="A27" s="2">
        <v>36161.0</v>
      </c>
      <c r="B27" s="3">
        <v>2.4680830942760927</v>
      </c>
      <c r="D27" s="8">
        <v>2.5898713205295456</v>
      </c>
      <c r="E27" s="8"/>
      <c r="F27" s="3">
        <v>2.68859666626</v>
      </c>
      <c r="G27" s="6"/>
      <c r="H27" s="3">
        <v>2.978</v>
      </c>
      <c r="I27" s="3">
        <v>3.283</v>
      </c>
      <c r="J27" s="3">
        <v>3.884</v>
      </c>
      <c r="K27" s="3">
        <v>4.837</v>
      </c>
    </row>
    <row r="28">
      <c r="A28" s="2">
        <v>36192.0</v>
      </c>
      <c r="B28" s="3">
        <v>2.7124524465689697</v>
      </c>
      <c r="D28" s="8">
        <v>2.8290640410034253</v>
      </c>
      <c r="E28" s="8"/>
      <c r="F28" s="3">
        <v>2.9200325909799996</v>
      </c>
      <c r="G28" s="6"/>
      <c r="H28" s="3">
        <v>3.209</v>
      </c>
      <c r="I28" s="3">
        <v>3.6</v>
      </c>
      <c r="J28" s="3">
        <v>4.232</v>
      </c>
      <c r="K28" s="3">
        <v>5.1450000000000005</v>
      </c>
    </row>
    <row r="29">
      <c r="A29" s="2">
        <v>36220.0</v>
      </c>
      <c r="B29" s="3">
        <v>2.527324149377396</v>
      </c>
      <c r="D29" s="8">
        <v>2.6478574345838193</v>
      </c>
      <c r="E29" s="8"/>
      <c r="F29" s="3">
        <v>2.74470234498</v>
      </c>
      <c r="G29" s="6"/>
      <c r="H29" s="3">
        <v>3.0340000000000003</v>
      </c>
      <c r="I29" s="3">
        <v>3.4530000000000003</v>
      </c>
      <c r="J29" s="3">
        <v>4.266</v>
      </c>
      <c r="K29" s="3">
        <v>5.205</v>
      </c>
    </row>
    <row r="30">
      <c r="A30" s="2">
        <v>36251.0</v>
      </c>
      <c r="B30" s="3">
        <v>2.2924756809400857</v>
      </c>
      <c r="D30" s="8">
        <v>2.4179839110115187</v>
      </c>
      <c r="E30" s="8"/>
      <c r="F30" s="3">
        <v>2.52228340434</v>
      </c>
      <c r="G30" s="6"/>
      <c r="H30" s="3">
        <v>2.8120000000000003</v>
      </c>
      <c r="I30" s="3">
        <v>3.241</v>
      </c>
      <c r="J30" s="3">
        <v>4.093</v>
      </c>
      <c r="K30" s="3">
        <v>5.107</v>
      </c>
    </row>
    <row r="31">
      <c r="A31" s="2">
        <v>36281.0</v>
      </c>
      <c r="B31" s="3">
        <v>2.3802793876080885</v>
      </c>
      <c r="D31" s="8">
        <v>2.5039276157705315</v>
      </c>
      <c r="E31" s="8"/>
      <c r="F31" s="3">
        <v>2.6054400352999996</v>
      </c>
      <c r="G31" s="6"/>
      <c r="H31" s="3">
        <v>2.895</v>
      </c>
      <c r="I31" s="3">
        <v>3.475</v>
      </c>
      <c r="J31" s="3">
        <v>4.442</v>
      </c>
      <c r="K31" s="3">
        <v>5.396</v>
      </c>
    </row>
    <row r="32">
      <c r="A32" s="2">
        <v>36312.0</v>
      </c>
      <c r="B32" s="3">
        <v>2.7769828815900324</v>
      </c>
      <c r="D32" s="8">
        <v>2.892227486669688</v>
      </c>
      <c r="E32" s="8"/>
      <c r="F32" s="3">
        <v>2.9811477052999997</v>
      </c>
      <c r="G32" s="6"/>
      <c r="H32" s="3">
        <v>3.27</v>
      </c>
      <c r="I32" s="3">
        <v>4.0600000000000005</v>
      </c>
      <c r="J32" s="3">
        <v>4.809</v>
      </c>
      <c r="K32" s="3">
        <v>5.6290000000000004</v>
      </c>
    </row>
    <row r="33">
      <c r="A33" s="2">
        <v>36342.0</v>
      </c>
      <c r="B33" s="3">
        <v>2.9800950705087876</v>
      </c>
      <c r="D33" s="8">
        <v>3.0910370205700564</v>
      </c>
      <c r="E33" s="8"/>
      <c r="F33" s="3">
        <v>3.17351003234</v>
      </c>
      <c r="G33" s="6"/>
      <c r="H33" s="3">
        <v>3.462</v>
      </c>
      <c r="I33" s="3">
        <v>4.384</v>
      </c>
      <c r="J33" s="3">
        <v>5.0440000000000005</v>
      </c>
      <c r="K33" s="3">
        <v>5.8100000000000005</v>
      </c>
    </row>
    <row r="34">
      <c r="A34" s="2">
        <v>36373.0</v>
      </c>
      <c r="B34" s="3">
        <v>3.255142826336268</v>
      </c>
      <c r="D34" s="8">
        <v>3.360258264393471</v>
      </c>
      <c r="E34" s="8"/>
      <c r="F34" s="3">
        <v>3.4340006835399994</v>
      </c>
      <c r="H34" s="3">
        <v>3.722</v>
      </c>
      <c r="I34" s="3">
        <v>4.508</v>
      </c>
      <c r="J34" s="3">
        <v>5.173</v>
      </c>
      <c r="K34" s="3">
        <v>5.888</v>
      </c>
    </row>
    <row r="35">
      <c r="A35" s="2">
        <v>36404.0</v>
      </c>
      <c r="B35" s="3">
        <v>3.4222872318006607</v>
      </c>
      <c r="D35" s="8">
        <v>3.523861943332316</v>
      </c>
      <c r="E35" s="8"/>
      <c r="F35" s="3">
        <v>3.5922988484999996</v>
      </c>
      <c r="H35" s="3">
        <v>3.88</v>
      </c>
      <c r="I35" s="3">
        <v>4.689</v>
      </c>
      <c r="J35" s="3">
        <v>5.377</v>
      </c>
      <c r="K35" s="3">
        <v>5.981</v>
      </c>
    </row>
    <row r="36">
      <c r="A36" s="2">
        <v>36434.0</v>
      </c>
      <c r="B36" s="3">
        <v>3.735418523050408</v>
      </c>
      <c r="D36" s="8">
        <v>3.83035997476205</v>
      </c>
      <c r="E36" s="8"/>
      <c r="F36" s="3">
        <v>3.8888574360199994</v>
      </c>
      <c r="H36" s="3">
        <v>4.176</v>
      </c>
      <c r="I36" s="3">
        <v>4.937</v>
      </c>
      <c r="J36" s="3">
        <v>5.4510000000000005</v>
      </c>
      <c r="K36" s="3">
        <v>5.987</v>
      </c>
    </row>
    <row r="37">
      <c r="A37" s="2">
        <v>36465.0</v>
      </c>
      <c r="B37" s="3">
        <v>3.7258976391948417</v>
      </c>
      <c r="D37" s="8">
        <v>3.8210407778604707</v>
      </c>
      <c r="E37" s="8"/>
      <c r="F37" s="3">
        <v>3.87984045194</v>
      </c>
      <c r="H37" s="3">
        <v>4.167</v>
      </c>
      <c r="I37" s="3">
        <v>4.906</v>
      </c>
      <c r="J37" s="3">
        <v>5.4270000000000005</v>
      </c>
      <c r="K37" s="3">
        <v>5.979</v>
      </c>
    </row>
    <row r="38">
      <c r="A38" s="2">
        <v>36495.0</v>
      </c>
      <c r="B38" s="3">
        <v>3.8898684167073787</v>
      </c>
      <c r="D38" s="8">
        <v>3.9815380578321222</v>
      </c>
      <c r="E38" s="8"/>
      <c r="F38" s="3">
        <v>4.03513295554</v>
      </c>
      <c r="H38" s="3">
        <v>4.322</v>
      </c>
      <c r="I38" s="3">
        <v>5.063</v>
      </c>
      <c r="J38" s="3">
        <v>5.6160000000000005</v>
      </c>
      <c r="K38" s="3">
        <v>6.165</v>
      </c>
    </row>
    <row r="39">
      <c r="A39" s="2">
        <v>36526.0</v>
      </c>
      <c r="B39" s="3">
        <v>4.064417954059434</v>
      </c>
      <c r="D39" s="8">
        <v>4.152390001027751</v>
      </c>
      <c r="E39" s="8"/>
      <c r="F39" s="3">
        <v>4.20044433034</v>
      </c>
      <c r="H39" s="3">
        <v>4.487</v>
      </c>
      <c r="I39" s="3">
        <v>5.329</v>
      </c>
      <c r="J39" s="3">
        <v>5.824</v>
      </c>
      <c r="K39" s="3">
        <v>6.26</v>
      </c>
    </row>
    <row r="40">
      <c r="A40" s="2">
        <v>36557.0</v>
      </c>
      <c r="B40" s="3">
        <v>4.291861290609081</v>
      </c>
      <c r="D40" s="8">
        <v>4.375015260343266</v>
      </c>
      <c r="E40" s="8"/>
      <c r="F40" s="3">
        <v>4.41585006114</v>
      </c>
      <c r="H40" s="3">
        <v>4.702</v>
      </c>
      <c r="I40" s="3">
        <v>5.388</v>
      </c>
      <c r="J40" s="3">
        <v>5.764</v>
      </c>
      <c r="K40" s="3">
        <v>6.143</v>
      </c>
    </row>
    <row r="41">
      <c r="A41" s="2">
        <v>36586.0</v>
      </c>
      <c r="B41" s="3">
        <v>4.236851739443584</v>
      </c>
      <c r="D41" s="8">
        <v>4.321171011578583</v>
      </c>
      <c r="E41" s="8"/>
      <c r="F41" s="3">
        <v>4.3637519308999995</v>
      </c>
      <c r="H41" s="3">
        <v>4.65</v>
      </c>
      <c r="I41" s="3">
        <v>5.174</v>
      </c>
      <c r="J41" s="3">
        <v>5.518</v>
      </c>
      <c r="K41" s="3">
        <v>5.896</v>
      </c>
    </row>
    <row r="42">
      <c r="A42" s="2">
        <v>36617.0</v>
      </c>
      <c r="B42" s="3">
        <v>4.425153664587014</v>
      </c>
      <c r="D42" s="8">
        <v>4.505484016965383</v>
      </c>
      <c r="E42" s="8"/>
      <c r="F42" s="3">
        <v>4.54208783826</v>
      </c>
      <c r="H42" s="3">
        <v>4.828</v>
      </c>
      <c r="I42" s="3">
        <v>5.307</v>
      </c>
      <c r="J42" s="3">
        <v>5.604</v>
      </c>
      <c r="K42" s="3">
        <v>5.925</v>
      </c>
    </row>
    <row r="43">
      <c r="A43" s="2">
        <v>36647.0</v>
      </c>
      <c r="B43" s="3">
        <v>4.830320166440573</v>
      </c>
      <c r="D43" s="8">
        <v>4.902067618443722</v>
      </c>
      <c r="E43" s="8"/>
      <c r="F43" s="3">
        <v>4.92581060522</v>
      </c>
      <c r="H43" s="3">
        <v>5.211</v>
      </c>
      <c r="I43" s="3">
        <v>5.439</v>
      </c>
      <c r="J43" s="3">
        <v>5.558</v>
      </c>
      <c r="K43" s="3">
        <v>5.8580000000000005</v>
      </c>
    </row>
    <row r="44">
      <c r="A44" s="2">
        <v>36678.0</v>
      </c>
      <c r="B44" s="3">
        <v>4.778484243226931</v>
      </c>
      <c r="D44" s="8">
        <v>4.851329768646231</v>
      </c>
      <c r="E44" s="8"/>
      <c r="F44" s="3">
        <v>4.876718136339999</v>
      </c>
      <c r="H44" s="3">
        <v>5.162</v>
      </c>
      <c r="I44" s="3">
        <v>5.388</v>
      </c>
      <c r="J44" s="3">
        <v>5.564</v>
      </c>
      <c r="K44" s="3">
        <v>5.9110000000000005</v>
      </c>
    </row>
    <row r="45">
      <c r="A45" s="2">
        <v>36708.0</v>
      </c>
      <c r="B45" s="3">
        <v>4.941397144755516</v>
      </c>
      <c r="D45" s="8">
        <v>5.010791582295485</v>
      </c>
      <c r="E45" s="8"/>
      <c r="F45" s="3">
        <v>5.031008752819999</v>
      </c>
      <c r="H45" s="3">
        <v>5.316</v>
      </c>
      <c r="I45" s="3">
        <v>5.452</v>
      </c>
      <c r="J45" s="3">
        <v>5.564</v>
      </c>
      <c r="K45" s="3">
        <v>5.867</v>
      </c>
    </row>
    <row r="46">
      <c r="A46" s="2">
        <v>36739.0</v>
      </c>
      <c r="B46" s="3">
        <v>5.051416247086509</v>
      </c>
      <c r="D46" s="8">
        <v>5.1184800798248515</v>
      </c>
      <c r="E46" s="8"/>
      <c r="F46" s="3">
        <v>5.135205013299999</v>
      </c>
      <c r="H46" s="3">
        <v>5.42</v>
      </c>
      <c r="I46" s="3">
        <v>5.573</v>
      </c>
      <c r="J46" s="3">
        <v>5.656</v>
      </c>
      <c r="K46" s="3">
        <v>5.8740000000000006</v>
      </c>
    </row>
    <row r="47">
      <c r="A47" s="2">
        <v>36770.0</v>
      </c>
      <c r="B47" s="3">
        <v>4.90331360933325</v>
      </c>
      <c r="D47" s="8">
        <v>4.973514794689167</v>
      </c>
      <c r="E47" s="8"/>
      <c r="F47" s="3">
        <v>4.9949408165</v>
      </c>
      <c r="H47" s="3">
        <v>5.28</v>
      </c>
      <c r="I47" s="3">
        <v>5.428</v>
      </c>
      <c r="J47" s="3">
        <v>5.625</v>
      </c>
      <c r="K47" s="3">
        <v>5.995</v>
      </c>
    </row>
    <row r="48">
      <c r="A48" s="2">
        <v>36800.0</v>
      </c>
      <c r="B48" s="3">
        <v>4.940339268771565</v>
      </c>
      <c r="D48" s="8">
        <v>5.0097561159730875</v>
      </c>
      <c r="E48" s="8"/>
      <c r="F48" s="3">
        <v>5.0300068657</v>
      </c>
      <c r="H48" s="3">
        <v>5.315</v>
      </c>
      <c r="I48" s="3">
        <v>5.414</v>
      </c>
      <c r="J48" s="3">
        <v>5.607</v>
      </c>
      <c r="K48" s="3">
        <v>6.032</v>
      </c>
    </row>
    <row r="49">
      <c r="A49" s="2">
        <v>36831.0</v>
      </c>
      <c r="B49" s="3">
        <v>4.6705808928638435</v>
      </c>
      <c r="D49" s="8">
        <v>4.745712203761662</v>
      </c>
      <c r="E49" s="8"/>
      <c r="F49" s="3">
        <v>4.7745256501</v>
      </c>
      <c r="H49" s="3">
        <v>5.0600000000000005</v>
      </c>
      <c r="I49" s="3">
        <v>5.176</v>
      </c>
      <c r="J49" s="3">
        <v>5.413</v>
      </c>
      <c r="K49" s="3">
        <v>5.886</v>
      </c>
    </row>
    <row r="50">
      <c r="A50" s="2">
        <v>36861.0</v>
      </c>
      <c r="B50" s="3">
        <v>4.244256871331248</v>
      </c>
      <c r="D50" s="8">
        <v>4.328419275835368</v>
      </c>
      <c r="E50" s="8"/>
      <c r="F50" s="3">
        <v>4.37076514074</v>
      </c>
      <c r="H50" s="3">
        <v>4.657</v>
      </c>
      <c r="I50" s="3">
        <v>4.87</v>
      </c>
      <c r="J50" s="3">
        <v>5.282</v>
      </c>
      <c r="K50" s="3">
        <v>5.825</v>
      </c>
    </row>
    <row r="51">
      <c r="A51" s="2">
        <v>36892.0</v>
      </c>
      <c r="B51" s="3">
        <v>4.06864945799524</v>
      </c>
      <c r="D51" s="8">
        <v>4.156531866317341</v>
      </c>
      <c r="E51" s="8"/>
      <c r="F51" s="3">
        <v>4.20445187882</v>
      </c>
      <c r="H51" s="3">
        <v>4.491</v>
      </c>
      <c r="I51" s="3">
        <v>4.761</v>
      </c>
      <c r="J51" s="3">
        <v>5.189</v>
      </c>
      <c r="K51" s="3">
        <v>5.792</v>
      </c>
    </row>
    <row r="52">
      <c r="A52" s="2">
        <v>36923.0</v>
      </c>
      <c r="B52" s="3">
        <v>4.098269985545892</v>
      </c>
      <c r="D52" s="8">
        <v>4.185524923344478</v>
      </c>
      <c r="E52" s="8"/>
      <c r="F52" s="3">
        <v>4.2325047181799995</v>
      </c>
      <c r="H52" s="3">
        <v>4.519</v>
      </c>
      <c r="I52" s="3">
        <v>4.739</v>
      </c>
      <c r="J52" s="3">
        <v>5.158</v>
      </c>
      <c r="K52" s="3">
        <v>5.783</v>
      </c>
    </row>
    <row r="53">
      <c r="A53" s="2">
        <v>36951.0</v>
      </c>
      <c r="B53" s="3">
        <v>3.8602478891567262</v>
      </c>
      <c r="D53" s="8">
        <v>3.9525450008049847</v>
      </c>
      <c r="E53" s="8"/>
      <c r="F53" s="3">
        <v>4.00708011618</v>
      </c>
      <c r="H53" s="3">
        <v>4.2940000000000005</v>
      </c>
      <c r="I53" s="3">
        <v>4.631</v>
      </c>
      <c r="J53" s="3">
        <v>5.114</v>
      </c>
      <c r="K53" s="3">
        <v>5.791</v>
      </c>
    </row>
    <row r="54">
      <c r="A54" s="2">
        <v>36982.0</v>
      </c>
      <c r="B54" s="3">
        <v>4.384954377196844</v>
      </c>
      <c r="D54" s="8">
        <v>4.466136296714269</v>
      </c>
      <c r="E54" s="8"/>
      <c r="F54" s="3">
        <v>4.5040161277</v>
      </c>
      <c r="H54" s="3">
        <v>4.79</v>
      </c>
      <c r="I54" s="3">
        <v>5.045</v>
      </c>
      <c r="J54" s="3">
        <v>5.412</v>
      </c>
      <c r="K54" s="3">
        <v>6.001</v>
      </c>
    </row>
    <row r="55">
      <c r="A55" s="2">
        <v>37012.0</v>
      </c>
      <c r="B55" s="3">
        <v>4.105675117433555</v>
      </c>
      <c r="D55" s="8">
        <v>4.192773187601262</v>
      </c>
      <c r="E55" s="8"/>
      <c r="F55" s="3">
        <v>4.23951792802</v>
      </c>
      <c r="H55" s="3">
        <v>4.526</v>
      </c>
      <c r="I55" s="3">
        <v>4.972</v>
      </c>
      <c r="J55" s="3">
        <v>5.53</v>
      </c>
      <c r="K55" s="3">
        <v>6.101</v>
      </c>
    </row>
    <row r="56">
      <c r="A56" s="2">
        <v>37043.0</v>
      </c>
      <c r="B56" s="3">
        <v>3.990366635182803</v>
      </c>
      <c r="D56" s="8">
        <v>4.0799073584599075</v>
      </c>
      <c r="E56" s="8"/>
      <c r="F56" s="3">
        <v>4.13031223194</v>
      </c>
      <c r="H56" s="3">
        <v>4.417</v>
      </c>
      <c r="I56" s="3">
        <v>4.871</v>
      </c>
      <c r="J56" s="3">
        <v>5.5</v>
      </c>
      <c r="K56" s="3">
        <v>6.102</v>
      </c>
    </row>
    <row r="57">
      <c r="A57" s="2">
        <v>37073.0</v>
      </c>
      <c r="B57" s="3">
        <v>3.8158170978307484</v>
      </c>
      <c r="D57" s="8">
        <v>3.909055415264279</v>
      </c>
      <c r="E57" s="8"/>
      <c r="F57" s="3">
        <v>3.9650008571399997</v>
      </c>
      <c r="H57" s="3">
        <v>4.252</v>
      </c>
      <c r="I57" s="3">
        <v>4.663</v>
      </c>
      <c r="J57" s="3">
        <v>5.273</v>
      </c>
      <c r="K57" s="3">
        <v>5.84</v>
      </c>
    </row>
    <row r="58">
      <c r="A58" s="2">
        <v>37104.0</v>
      </c>
      <c r="B58" s="3">
        <v>3.5788528774255353</v>
      </c>
      <c r="D58" s="8">
        <v>3.6771109590471838</v>
      </c>
      <c r="E58" s="8"/>
      <c r="F58" s="3">
        <v>3.7405781422600004</v>
      </c>
      <c r="H58" s="3">
        <v>4.0280000000000005</v>
      </c>
      <c r="I58" s="3">
        <v>4.453</v>
      </c>
      <c r="J58" s="3">
        <v>5.158</v>
      </c>
      <c r="K58" s="3">
        <v>5.792</v>
      </c>
    </row>
    <row r="59">
      <c r="A59" s="2">
        <v>37135.0</v>
      </c>
      <c r="B59" s="3">
        <v>3.2170592909140017</v>
      </c>
      <c r="D59" s="8">
        <v>3.3229814767871524</v>
      </c>
      <c r="E59" s="8"/>
      <c r="F59" s="3">
        <v>3.3979327472199996</v>
      </c>
      <c r="H59" s="3">
        <v>3.686</v>
      </c>
      <c r="I59" s="3">
        <v>4.239</v>
      </c>
      <c r="J59" s="3">
        <v>5.17</v>
      </c>
      <c r="K59" s="3">
        <v>5.854</v>
      </c>
    </row>
    <row r="60">
      <c r="A60" s="2">
        <v>37165.0</v>
      </c>
      <c r="B60" s="3">
        <v>2.8023719052048772</v>
      </c>
      <c r="D60" s="8">
        <v>2.9170786784072344</v>
      </c>
      <c r="E60" s="8"/>
      <c r="F60" s="3">
        <v>3.00519299618</v>
      </c>
      <c r="H60" s="3">
        <v>3.294</v>
      </c>
      <c r="I60" s="3">
        <v>3.876</v>
      </c>
      <c r="J60" s="3">
        <v>4.724</v>
      </c>
      <c r="K60" s="3">
        <v>5.352</v>
      </c>
    </row>
    <row r="61">
      <c r="A61" s="2">
        <v>37196.0</v>
      </c>
      <c r="B61" s="3">
        <v>3.023467985850813</v>
      </c>
      <c r="D61" s="8">
        <v>3.133491139788364</v>
      </c>
      <c r="E61" s="8"/>
      <c r="F61" s="3">
        <v>3.2145874042599996</v>
      </c>
      <c r="H61" s="3">
        <v>3.503</v>
      </c>
      <c r="I61" s="3">
        <v>4.116</v>
      </c>
      <c r="J61" s="3">
        <v>4.8870000000000005</v>
      </c>
      <c r="K61" s="3">
        <v>5.433</v>
      </c>
    </row>
    <row r="62">
      <c r="A62" s="2">
        <v>37226.0</v>
      </c>
      <c r="B62" s="3">
        <v>3.231869554689328</v>
      </c>
      <c r="D62" s="8">
        <v>3.337478005300721</v>
      </c>
      <c r="E62" s="8"/>
      <c r="F62" s="3">
        <v>3.4119591669</v>
      </c>
      <c r="H62" s="3">
        <v>3.7</v>
      </c>
      <c r="I62" s="3">
        <v>4.497</v>
      </c>
      <c r="J62" s="3">
        <v>5.2410000000000005</v>
      </c>
      <c r="K62" s="3">
        <v>5.6610000000000005</v>
      </c>
    </row>
    <row r="63">
      <c r="A63" s="2">
        <v>37257.0</v>
      </c>
      <c r="B63" s="3">
        <v>3.6423254364626456</v>
      </c>
      <c r="D63" s="8">
        <v>3.7392389383910483</v>
      </c>
      <c r="E63" s="8"/>
      <c r="F63" s="3">
        <v>3.80069136946</v>
      </c>
      <c r="H63" s="3">
        <v>4.088</v>
      </c>
      <c r="I63" s="3">
        <v>4.74</v>
      </c>
      <c r="J63" s="3">
        <v>5.156</v>
      </c>
      <c r="K63" s="3">
        <v>5.565</v>
      </c>
    </row>
    <row r="64">
      <c r="A64" s="2">
        <v>37288.0</v>
      </c>
      <c r="B64" s="3">
        <v>3.604241901040379</v>
      </c>
      <c r="D64" s="8">
        <v>3.701962150784729</v>
      </c>
      <c r="E64" s="8"/>
      <c r="F64" s="3">
        <v>3.7646234331399997</v>
      </c>
      <c r="H64" s="3">
        <v>4.0520000000000005</v>
      </c>
      <c r="I64" s="3">
        <v>4.71</v>
      </c>
      <c r="J64" s="3">
        <v>5.21</v>
      </c>
      <c r="K64" s="3">
        <v>5.635</v>
      </c>
    </row>
    <row r="65">
      <c r="A65" s="2">
        <v>37316.0</v>
      </c>
      <c r="B65" s="3">
        <v>3.9893087591988525</v>
      </c>
      <c r="D65" s="8">
        <v>4.078871892137511</v>
      </c>
      <c r="E65" s="8"/>
      <c r="F65" s="3">
        <v>4.12931034482</v>
      </c>
      <c r="H65" s="3">
        <v>4.416</v>
      </c>
      <c r="I65" s="3">
        <v>5.097</v>
      </c>
      <c r="J65" s="3">
        <v>5.5</v>
      </c>
      <c r="K65" s="3">
        <v>5.873</v>
      </c>
    </row>
    <row r="66">
      <c r="A66" s="2">
        <v>37347.0</v>
      </c>
      <c r="B66" s="3">
        <v>3.7195503832911307</v>
      </c>
      <c r="D66" s="8">
        <v>3.814827979926084</v>
      </c>
      <c r="E66" s="8"/>
      <c r="F66" s="3">
        <v>3.87382912922</v>
      </c>
      <c r="H66" s="3">
        <v>4.1610000000000005</v>
      </c>
      <c r="I66" s="3">
        <v>4.873</v>
      </c>
      <c r="J66" s="3">
        <v>5.3740000000000006</v>
      </c>
      <c r="K66" s="3">
        <v>5.809</v>
      </c>
    </row>
    <row r="67">
      <c r="A67" s="2">
        <v>37377.0</v>
      </c>
      <c r="B67" s="3">
        <v>3.875058152932052</v>
      </c>
      <c r="D67" s="8">
        <v>3.967041529318553</v>
      </c>
      <c r="E67" s="8"/>
      <c r="F67" s="3">
        <v>4.0211065358599996</v>
      </c>
      <c r="H67" s="3">
        <v>4.308</v>
      </c>
      <c r="I67" s="3">
        <v>4.96</v>
      </c>
      <c r="J67" s="3">
        <v>5.416</v>
      </c>
      <c r="K67" s="3">
        <v>5.801</v>
      </c>
    </row>
    <row r="68">
      <c r="A68" s="2">
        <v>37408.0</v>
      </c>
      <c r="B68" s="3">
        <v>3.5375957140514123</v>
      </c>
      <c r="D68" s="8">
        <v>3.636727772473671</v>
      </c>
      <c r="E68" s="8"/>
      <c r="F68" s="3">
        <v>3.7015045445799997</v>
      </c>
      <c r="H68" s="3">
        <v>3.989</v>
      </c>
      <c r="I68" s="3">
        <v>4.648</v>
      </c>
      <c r="J68" s="3">
        <v>5.196</v>
      </c>
      <c r="K68" s="3">
        <v>5.5600000000000005</v>
      </c>
    </row>
    <row r="69">
      <c r="A69" s="2">
        <v>37438.0</v>
      </c>
      <c r="B69" s="3">
        <v>3.134544964165758</v>
      </c>
      <c r="D69" s="8">
        <v>3.2422151036401283</v>
      </c>
      <c r="E69" s="8"/>
      <c r="F69" s="3">
        <v>3.31978555186</v>
      </c>
      <c r="H69" s="3">
        <v>3.608</v>
      </c>
      <c r="I69" s="3">
        <v>4.356</v>
      </c>
      <c r="J69" s="3">
        <v>5.002</v>
      </c>
      <c r="K69" s="3">
        <v>5.445</v>
      </c>
    </row>
    <row r="70">
      <c r="A70" s="2">
        <v>37469.0</v>
      </c>
      <c r="B70" s="3">
        <v>2.9483587909902322</v>
      </c>
      <c r="D70" s="8">
        <v>3.059973030898124</v>
      </c>
      <c r="E70" s="8"/>
      <c r="F70" s="3">
        <v>3.1434534187399996</v>
      </c>
      <c r="H70" s="3">
        <v>3.432</v>
      </c>
      <c r="I70" s="3">
        <v>4.123</v>
      </c>
      <c r="J70" s="3">
        <v>4.781</v>
      </c>
      <c r="K70" s="3">
        <v>5.264</v>
      </c>
    </row>
    <row r="71">
      <c r="A71" s="2">
        <v>37500.0</v>
      </c>
      <c r="B71" s="3">
        <v>2.5241505214255406</v>
      </c>
      <c r="D71" s="8">
        <v>2.644751035616626</v>
      </c>
      <c r="E71" s="8"/>
      <c r="F71" s="3">
        <v>2.74169668362</v>
      </c>
      <c r="H71" s="3">
        <v>3.031</v>
      </c>
      <c r="I71" s="3">
        <v>3.708</v>
      </c>
      <c r="J71" s="3">
        <v>4.499</v>
      </c>
      <c r="K71" s="3">
        <v>5.162</v>
      </c>
    </row>
    <row r="72">
      <c r="A72" s="2">
        <v>37530.0</v>
      </c>
      <c r="B72" s="3">
        <v>2.579160072591037</v>
      </c>
      <c r="D72" s="8">
        <v>2.6985952843813092</v>
      </c>
      <c r="E72" s="8"/>
      <c r="F72" s="3">
        <v>2.79379481386</v>
      </c>
      <c r="H72" s="3">
        <v>3.083</v>
      </c>
      <c r="I72" s="3">
        <v>3.795</v>
      </c>
      <c r="J72" s="3">
        <v>4.741</v>
      </c>
      <c r="K72" s="3">
        <v>5.323</v>
      </c>
    </row>
    <row r="73">
      <c r="A73" s="2">
        <v>37561.0</v>
      </c>
      <c r="B73" s="3">
        <v>2.527324149377396</v>
      </c>
      <c r="D73" s="8">
        <v>2.6478574345838193</v>
      </c>
      <c r="E73" s="8"/>
      <c r="F73" s="3">
        <v>2.74470234498</v>
      </c>
      <c r="H73" s="3">
        <v>3.0340000000000003</v>
      </c>
      <c r="I73" s="3">
        <v>3.8080000000000003</v>
      </c>
      <c r="J73" s="3">
        <v>4.697</v>
      </c>
      <c r="K73" s="3">
        <v>5.277</v>
      </c>
    </row>
    <row r="74">
      <c r="A74" s="2">
        <v>37591.0</v>
      </c>
      <c r="B74" s="3">
        <v>2.2205401140313596</v>
      </c>
      <c r="D74" s="8">
        <v>2.3475722010884716</v>
      </c>
      <c r="E74" s="8"/>
      <c r="F74" s="3">
        <v>2.45415508018</v>
      </c>
      <c r="H74" s="3">
        <v>2.744</v>
      </c>
      <c r="I74" s="3">
        <v>3.507</v>
      </c>
      <c r="J74" s="3">
        <v>4.418</v>
      </c>
      <c r="K74" s="3">
        <v>5.05</v>
      </c>
    </row>
    <row r="75">
      <c r="A75" s="2">
        <v>37622.0</v>
      </c>
      <c r="B75" s="3">
        <v>2.0893634920213304</v>
      </c>
      <c r="D75" s="8">
        <v>2.2191743771111505</v>
      </c>
      <c r="E75" s="8"/>
      <c r="F75" s="3">
        <v>2.3299210773</v>
      </c>
      <c r="H75" s="3">
        <v>2.62</v>
      </c>
      <c r="I75" s="3">
        <v>3.3850000000000002</v>
      </c>
      <c r="J75" s="3">
        <v>4.2780000000000005</v>
      </c>
      <c r="K75" s="3">
        <v>4.949</v>
      </c>
    </row>
    <row r="76">
      <c r="A76" s="2">
        <v>37653.0</v>
      </c>
      <c r="B76" s="3">
        <v>1.789984588562957</v>
      </c>
      <c r="D76" s="8">
        <v>1.926137407872587</v>
      </c>
      <c r="E76" s="8"/>
      <c r="F76" s="3">
        <v>2.04638702234</v>
      </c>
      <c r="H76" s="3">
        <v>2.337</v>
      </c>
      <c r="I76" s="3">
        <v>3.09</v>
      </c>
      <c r="J76" s="3">
        <v>4.067</v>
      </c>
      <c r="K76" s="3">
        <v>4.956</v>
      </c>
    </row>
    <row r="77">
      <c r="A77" s="2">
        <v>37681.0</v>
      </c>
      <c r="B77" s="3">
        <v>2.0777268561978604</v>
      </c>
      <c r="D77" s="8">
        <v>2.2077842475647755</v>
      </c>
      <c r="E77" s="8"/>
      <c r="F77" s="3">
        <v>2.31890031898</v>
      </c>
      <c r="H77" s="3">
        <v>2.609</v>
      </c>
      <c r="I77" s="3">
        <v>3.2840000000000003</v>
      </c>
      <c r="J77" s="3">
        <v>4.204</v>
      </c>
      <c r="K77" s="3">
        <v>5.024</v>
      </c>
    </row>
    <row r="78">
      <c r="A78" s="2">
        <v>37712.0</v>
      </c>
      <c r="B78" s="3">
        <v>2.03223818888793</v>
      </c>
      <c r="D78" s="8">
        <v>2.163259195701672</v>
      </c>
      <c r="E78" s="8"/>
      <c r="F78" s="3">
        <v>2.2758191728199995</v>
      </c>
      <c r="H78" s="3">
        <v>2.566</v>
      </c>
      <c r="I78" s="3">
        <v>3.278</v>
      </c>
      <c r="J78" s="3">
        <v>4.211</v>
      </c>
      <c r="K78" s="3">
        <v>5.025</v>
      </c>
    </row>
    <row r="79">
      <c r="A79" s="2">
        <v>37742.0</v>
      </c>
      <c r="B79" s="3">
        <v>1.6905442460714835</v>
      </c>
      <c r="D79" s="8">
        <v>1.8288035735671988</v>
      </c>
      <c r="E79" s="8"/>
      <c r="F79" s="3">
        <v>1.9522096330599998</v>
      </c>
      <c r="H79" s="3">
        <v>2.243</v>
      </c>
      <c r="I79" s="3">
        <v>2.87</v>
      </c>
      <c r="J79" s="3">
        <v>3.831</v>
      </c>
      <c r="K79" s="3">
        <v>4.752</v>
      </c>
    </row>
    <row r="80">
      <c r="A80" s="2">
        <v>37773.0</v>
      </c>
      <c r="B80" s="3">
        <v>1.657750090568976</v>
      </c>
      <c r="D80" s="8">
        <v>1.7967041175728684</v>
      </c>
      <c r="E80" s="8"/>
      <c r="F80" s="3">
        <v>1.92115113234</v>
      </c>
      <c r="H80" s="3">
        <v>2.212</v>
      </c>
      <c r="I80" s="3">
        <v>2.9410000000000003</v>
      </c>
      <c r="J80" s="3">
        <v>3.966</v>
      </c>
      <c r="K80" s="3">
        <v>4.865</v>
      </c>
    </row>
    <row r="81">
      <c r="A81" s="2">
        <v>37803.0</v>
      </c>
      <c r="B81" s="3">
        <v>2.0385854447916416</v>
      </c>
      <c r="D81" s="8">
        <v>2.1694719936360585</v>
      </c>
      <c r="E81" s="8"/>
      <c r="F81" s="3">
        <v>2.28183049554</v>
      </c>
      <c r="H81" s="3">
        <v>2.572</v>
      </c>
      <c r="I81" s="3">
        <v>3.418</v>
      </c>
      <c r="J81" s="3">
        <v>4.352</v>
      </c>
      <c r="K81" s="3">
        <v>5.214</v>
      </c>
    </row>
    <row r="82">
      <c r="A82" s="2">
        <v>37834.0</v>
      </c>
      <c r="B82" s="3">
        <v>2.161299058930056</v>
      </c>
      <c r="D82" s="8">
        <v>2.2895860870341975</v>
      </c>
      <c r="E82" s="8"/>
      <c r="F82" s="3">
        <v>2.39804940146</v>
      </c>
      <c r="H82" s="3">
        <v>2.688</v>
      </c>
      <c r="I82" s="3">
        <v>3.4490000000000003</v>
      </c>
      <c r="J82" s="3">
        <v>4.306</v>
      </c>
      <c r="K82" s="3">
        <v>5.079</v>
      </c>
    </row>
    <row r="83">
      <c r="A83" s="2">
        <v>37865.0</v>
      </c>
      <c r="B83" s="3">
        <v>1.7296856574777018</v>
      </c>
      <c r="D83" s="8">
        <v>1.8671158274959154</v>
      </c>
      <c r="E83" s="8"/>
      <c r="F83" s="3">
        <v>1.9892794564999998</v>
      </c>
      <c r="H83" s="3">
        <v>2.2800000000000002</v>
      </c>
      <c r="I83" s="3">
        <v>3.134</v>
      </c>
      <c r="J83" s="3">
        <v>4.1530000000000005</v>
      </c>
      <c r="K83" s="3">
        <v>5.037</v>
      </c>
    </row>
    <row r="84">
      <c r="A84" s="2">
        <v>37895.0</v>
      </c>
      <c r="B84" s="3">
        <v>2.1094631357164157</v>
      </c>
      <c r="D84" s="8">
        <v>2.238848237236708</v>
      </c>
      <c r="E84" s="8"/>
      <c r="F84" s="3">
        <v>2.34895693258</v>
      </c>
      <c r="H84" s="3">
        <v>2.6390000000000002</v>
      </c>
      <c r="I84" s="3">
        <v>3.685</v>
      </c>
      <c r="J84" s="3">
        <v>4.444</v>
      </c>
      <c r="K84" s="3">
        <v>5.182</v>
      </c>
    </row>
    <row r="85">
      <c r="A85" s="2">
        <v>37926.0</v>
      </c>
      <c r="B85" s="3">
        <v>2.2438133856783002</v>
      </c>
      <c r="D85" s="8">
        <v>2.370352460181222</v>
      </c>
      <c r="E85" s="8"/>
      <c r="F85" s="3">
        <v>2.47619659682</v>
      </c>
      <c r="H85" s="3">
        <v>2.766</v>
      </c>
      <c r="I85" s="3">
        <v>3.833</v>
      </c>
      <c r="J85" s="3">
        <v>4.579</v>
      </c>
      <c r="K85" s="3">
        <v>5.277</v>
      </c>
    </row>
    <row r="86">
      <c r="A86" s="2">
        <v>37956.0</v>
      </c>
      <c r="B86" s="3">
        <v>1.9179875826211312</v>
      </c>
      <c r="D86" s="8">
        <v>2.0514288328827153</v>
      </c>
      <c r="E86" s="8"/>
      <c r="F86" s="3">
        <v>2.16761536386</v>
      </c>
      <c r="H86" s="3">
        <v>2.458</v>
      </c>
      <c r="I86" s="3">
        <v>3.589</v>
      </c>
      <c r="J86" s="3">
        <v>4.432</v>
      </c>
      <c r="K86" s="3">
        <v>5.19</v>
      </c>
    </row>
    <row r="87">
      <c r="A87" s="2">
        <v>37987.0</v>
      </c>
      <c r="B87" s="3">
        <v>2.039643320775593</v>
      </c>
      <c r="D87" s="8">
        <v>2.170507459958456</v>
      </c>
      <c r="E87" s="8"/>
      <c r="F87" s="3">
        <v>2.2828323826599997</v>
      </c>
      <c r="H87" s="3">
        <v>2.573</v>
      </c>
      <c r="I87" s="3">
        <v>3.487</v>
      </c>
      <c r="J87" s="3">
        <v>4.37</v>
      </c>
      <c r="K87" s="3">
        <v>5.1690000000000005</v>
      </c>
    </row>
    <row r="88">
      <c r="A88" s="2">
        <v>38018.0</v>
      </c>
      <c r="B88" s="3">
        <v>1.6958336259912425</v>
      </c>
      <c r="D88" s="8">
        <v>1.8339809051791875</v>
      </c>
      <c r="E88" s="8"/>
      <c r="F88" s="3">
        <v>1.9572190686600002</v>
      </c>
      <c r="H88" s="3">
        <v>2.248</v>
      </c>
      <c r="I88" s="3">
        <v>3.1910000000000003</v>
      </c>
      <c r="J88" s="3">
        <v>4.171</v>
      </c>
      <c r="K88" s="3">
        <v>5.1000000000000005</v>
      </c>
    </row>
    <row r="89">
      <c r="A89" s="2">
        <v>38047.0</v>
      </c>
      <c r="B89" s="3">
        <v>1.5519624921737907</v>
      </c>
      <c r="D89" s="8">
        <v>1.693157485333093</v>
      </c>
      <c r="E89" s="8"/>
      <c r="F89" s="3">
        <v>1.8209624203399999</v>
      </c>
      <c r="H89" s="3">
        <v>2.112</v>
      </c>
      <c r="I89" s="3">
        <v>3.033</v>
      </c>
      <c r="J89" s="3">
        <v>4.163</v>
      </c>
      <c r="K89" s="3">
        <v>5.01</v>
      </c>
    </row>
    <row r="90">
      <c r="A90" s="2">
        <v>38078.0</v>
      </c>
      <c r="B90" s="3">
        <v>1.8566307755519234</v>
      </c>
      <c r="D90" s="8">
        <v>1.9913717861836453</v>
      </c>
      <c r="E90" s="8"/>
      <c r="F90" s="3">
        <v>2.1095059109</v>
      </c>
      <c r="H90" s="3">
        <v>2.4</v>
      </c>
      <c r="I90" s="3">
        <v>3.345</v>
      </c>
      <c r="J90" s="3">
        <v>4.39</v>
      </c>
      <c r="K90" s="3">
        <v>5.18</v>
      </c>
    </row>
    <row r="91">
      <c r="A91" s="2">
        <v>38108.0</v>
      </c>
      <c r="B91" s="3">
        <v>2.0343539408558344</v>
      </c>
      <c r="D91" s="8">
        <v>2.1653301283464677</v>
      </c>
      <c r="E91" s="8"/>
      <c r="F91" s="3">
        <v>2.2778229470599998</v>
      </c>
      <c r="H91" s="3">
        <v>2.568</v>
      </c>
      <c r="I91" s="3">
        <v>3.5500000000000003</v>
      </c>
      <c r="J91" s="3">
        <v>4.559</v>
      </c>
      <c r="K91" s="3">
        <v>5.24</v>
      </c>
    </row>
    <row r="92">
      <c r="A92" s="2">
        <v>38139.0</v>
      </c>
      <c r="B92" s="3">
        <v>2.3284434643944487</v>
      </c>
      <c r="D92" s="8">
        <v>2.4531897659730424</v>
      </c>
      <c r="E92" s="8"/>
      <c r="F92" s="3">
        <v>2.55634756642</v>
      </c>
      <c r="H92" s="3">
        <v>2.846</v>
      </c>
      <c r="I92" s="3">
        <v>3.519</v>
      </c>
      <c r="J92" s="3">
        <v>4.49</v>
      </c>
      <c r="K92" s="3">
        <v>5.2</v>
      </c>
    </row>
    <row r="93">
      <c r="A93" s="2">
        <v>38169.0</v>
      </c>
      <c r="B93" s="3">
        <v>2.2321767498548297</v>
      </c>
      <c r="D93" s="8">
        <v>2.3589623306348466</v>
      </c>
      <c r="E93" s="8"/>
      <c r="F93" s="3">
        <v>2.4651758384999995</v>
      </c>
      <c r="H93" s="3">
        <v>2.755</v>
      </c>
      <c r="I93" s="3">
        <v>3.402</v>
      </c>
      <c r="J93" s="3">
        <v>4.393</v>
      </c>
      <c r="K93" s="3">
        <v>5.13</v>
      </c>
    </row>
    <row r="94">
      <c r="A94" s="2">
        <v>38200.0</v>
      </c>
      <c r="B94" s="3">
        <v>1.9983861574014712</v>
      </c>
      <c r="D94" s="8">
        <v>2.130124273384944</v>
      </c>
      <c r="E94" s="8"/>
      <c r="F94" s="3">
        <v>2.24375878498</v>
      </c>
      <c r="H94" s="3">
        <v>2.5340000000000003</v>
      </c>
      <c r="I94" s="3">
        <v>3.311</v>
      </c>
      <c r="J94" s="3">
        <v>4.202</v>
      </c>
      <c r="K94" s="3">
        <v>4.98</v>
      </c>
    </row>
    <row r="95">
      <c r="A95" s="2">
        <v>38231.0</v>
      </c>
      <c r="B95" s="3">
        <v>2.0671480963583413</v>
      </c>
      <c r="D95" s="8">
        <v>2.1974295843407976</v>
      </c>
      <c r="E95" s="8"/>
      <c r="F95" s="3">
        <v>2.3088814477799997</v>
      </c>
      <c r="H95" s="3">
        <v>2.599</v>
      </c>
      <c r="I95" s="3">
        <v>3.3040000000000003</v>
      </c>
      <c r="J95" s="3">
        <v>4.158</v>
      </c>
      <c r="K95" s="3">
        <v>4.871</v>
      </c>
    </row>
    <row r="96">
      <c r="A96" s="2">
        <v>38261.0</v>
      </c>
      <c r="B96" s="3">
        <v>1.9148139546692755</v>
      </c>
      <c r="D96" s="8">
        <v>2.048322433915522</v>
      </c>
      <c r="E96" s="8"/>
      <c r="F96" s="3">
        <v>2.1646097025</v>
      </c>
      <c r="H96" s="3">
        <v>2.455</v>
      </c>
      <c r="I96" s="3">
        <v>3.126</v>
      </c>
      <c r="J96" s="3">
        <v>4.021</v>
      </c>
      <c r="K96" s="3">
        <v>4.7780000000000005</v>
      </c>
    </row>
    <row r="97">
      <c r="A97" s="2">
        <v>38292.0</v>
      </c>
      <c r="B97" s="3">
        <v>1.841820511776598</v>
      </c>
      <c r="D97" s="8">
        <v>1.976875257670077</v>
      </c>
      <c r="E97" s="8"/>
      <c r="F97" s="3">
        <v>2.09547949122</v>
      </c>
      <c r="H97" s="3">
        <v>2.386</v>
      </c>
      <c r="I97" s="3">
        <v>3.005</v>
      </c>
      <c r="J97" s="3">
        <v>3.926</v>
      </c>
      <c r="K97" s="3">
        <v>4.627</v>
      </c>
    </row>
    <row r="98">
      <c r="A98" s="2">
        <v>38322.0</v>
      </c>
      <c r="B98" s="3">
        <v>1.921161210572986</v>
      </c>
      <c r="D98" s="8">
        <v>2.0545352318499077</v>
      </c>
      <c r="E98" s="8"/>
      <c r="F98" s="3">
        <v>2.1706210252199996</v>
      </c>
      <c r="H98" s="3">
        <v>2.461</v>
      </c>
      <c r="I98" s="3">
        <v>2.999</v>
      </c>
      <c r="J98" s="3">
        <v>3.823</v>
      </c>
      <c r="K98" s="3">
        <v>4.48</v>
      </c>
    </row>
    <row r="99">
      <c r="A99" s="2">
        <v>38353.0</v>
      </c>
      <c r="B99" s="3">
        <v>1.8777882952309606</v>
      </c>
      <c r="D99" s="8">
        <v>2.0120811126316003</v>
      </c>
      <c r="E99" s="8"/>
      <c r="F99" s="3">
        <v>2.1295436533</v>
      </c>
      <c r="H99" s="3">
        <v>2.42</v>
      </c>
      <c r="I99" s="3">
        <v>2.879</v>
      </c>
      <c r="J99" s="3">
        <v>3.6590000000000003</v>
      </c>
      <c r="K99" s="3">
        <v>4.241</v>
      </c>
    </row>
    <row r="100">
      <c r="A100" s="2">
        <v>38384.0</v>
      </c>
      <c r="B100" s="3">
        <v>1.9740550097705787</v>
      </c>
      <c r="D100" s="8">
        <v>2.1063085479697956</v>
      </c>
      <c r="E100" s="8"/>
      <c r="F100" s="3">
        <v>2.22071538122</v>
      </c>
      <c r="H100" s="3">
        <v>2.511</v>
      </c>
      <c r="I100" s="3">
        <v>3.035</v>
      </c>
      <c r="J100" s="3">
        <v>3.846</v>
      </c>
      <c r="K100" s="3">
        <v>4.376</v>
      </c>
    </row>
    <row r="101">
      <c r="A101" s="2">
        <v>38412.0</v>
      </c>
      <c r="B101" s="3">
        <v>1.9084666987655636</v>
      </c>
      <c r="D101" s="8">
        <v>2.042109635981135</v>
      </c>
      <c r="E101" s="8"/>
      <c r="F101" s="3">
        <v>2.1585983797799995</v>
      </c>
      <c r="H101" s="3">
        <v>2.449</v>
      </c>
      <c r="I101" s="3">
        <v>3.063</v>
      </c>
      <c r="J101" s="3">
        <v>3.755</v>
      </c>
      <c r="K101" s="3">
        <v>4.375</v>
      </c>
    </row>
    <row r="102">
      <c r="A102" s="2">
        <v>38443.0</v>
      </c>
      <c r="B102" s="3">
        <v>1.703238757878905</v>
      </c>
      <c r="D102" s="8">
        <v>1.8412291694359713</v>
      </c>
      <c r="E102" s="8"/>
      <c r="F102" s="3">
        <v>1.9642322784999995</v>
      </c>
      <c r="H102" s="3">
        <v>2.255</v>
      </c>
      <c r="I102" s="3">
        <v>2.832</v>
      </c>
      <c r="J102" s="3">
        <v>3.567</v>
      </c>
      <c r="K102" s="3">
        <v>4.211</v>
      </c>
    </row>
    <row r="103">
      <c r="A103" s="2">
        <v>38473.0</v>
      </c>
      <c r="B103" s="3">
        <v>1.5551361201256464</v>
      </c>
      <c r="D103" s="8">
        <v>1.6962638843002864</v>
      </c>
      <c r="E103" s="8"/>
      <c r="F103" s="3">
        <v>1.8239680817</v>
      </c>
      <c r="H103" s="3">
        <v>2.115</v>
      </c>
      <c r="I103" s="3">
        <v>2.691</v>
      </c>
      <c r="J103" s="3">
        <v>3.48</v>
      </c>
      <c r="K103" s="3">
        <v>4.172</v>
      </c>
    </row>
    <row r="104">
      <c r="A104" s="2">
        <v>38504.0</v>
      </c>
      <c r="B104" s="3">
        <v>1.4567536536181243</v>
      </c>
      <c r="D104" s="8">
        <v>1.5999655163172957</v>
      </c>
      <c r="E104" s="8"/>
      <c r="F104" s="3">
        <v>1.73079257954</v>
      </c>
      <c r="H104" s="3">
        <v>2.0220000000000002</v>
      </c>
      <c r="I104" s="3">
        <v>2.5460000000000003</v>
      </c>
      <c r="J104" s="3">
        <v>3.344</v>
      </c>
      <c r="K104" s="3">
        <v>4.026</v>
      </c>
    </row>
    <row r="105">
      <c r="A105" s="2">
        <v>38534.0</v>
      </c>
      <c r="B105" s="3">
        <v>1.6640973464726867</v>
      </c>
      <c r="D105" s="8">
        <v>1.8029169155072546</v>
      </c>
      <c r="E105" s="8"/>
      <c r="F105" s="3">
        <v>1.92716245506</v>
      </c>
      <c r="H105" s="3">
        <v>2.218</v>
      </c>
      <c r="I105" s="3">
        <v>2.694</v>
      </c>
      <c r="J105" s="3">
        <v>3.448</v>
      </c>
      <c r="K105" s="3">
        <v>4.04</v>
      </c>
    </row>
    <row r="106">
      <c r="A106" s="2">
        <v>38565.0</v>
      </c>
      <c r="B106" s="3">
        <v>1.6101456712911428</v>
      </c>
      <c r="D106" s="8">
        <v>1.7501081330649697</v>
      </c>
      <c r="E106" s="8"/>
      <c r="F106" s="3">
        <v>1.87606621194</v>
      </c>
      <c r="H106" s="3">
        <v>2.1670000000000003</v>
      </c>
      <c r="I106" s="3">
        <v>2.65</v>
      </c>
      <c r="J106" s="3">
        <v>3.301</v>
      </c>
      <c r="K106" s="3">
        <v>3.9490000000000003</v>
      </c>
    </row>
    <row r="107">
      <c r="A107" s="2">
        <v>38596.0</v>
      </c>
      <c r="B107" s="3">
        <v>1.7402644173172197</v>
      </c>
      <c r="D107" s="8">
        <v>1.8774704907198925</v>
      </c>
      <c r="E107" s="8"/>
      <c r="F107" s="3">
        <v>1.9992983276999996</v>
      </c>
      <c r="H107" s="3">
        <v>2.29</v>
      </c>
      <c r="I107" s="3">
        <v>2.791</v>
      </c>
      <c r="J107" s="3">
        <v>3.355</v>
      </c>
      <c r="K107" s="3">
        <v>3.891</v>
      </c>
    </row>
    <row r="108">
      <c r="A108" s="2">
        <v>38626.0</v>
      </c>
      <c r="B108" s="3">
        <v>2.133794283347308</v>
      </c>
      <c r="D108" s="8">
        <v>2.262663962651856</v>
      </c>
      <c r="E108" s="8"/>
      <c r="F108" s="3">
        <v>2.3720003363399997</v>
      </c>
      <c r="H108" s="3">
        <v>2.662</v>
      </c>
      <c r="I108" s="3">
        <v>3.049</v>
      </c>
      <c r="J108" s="3">
        <v>3.592</v>
      </c>
      <c r="K108" s="3">
        <v>4.112</v>
      </c>
    </row>
    <row r="109">
      <c r="A109" s="2">
        <v>38657.0</v>
      </c>
      <c r="B109" s="3">
        <v>2.2977650608598448</v>
      </c>
      <c r="D109" s="8">
        <v>2.4231612426235074</v>
      </c>
      <c r="E109" s="8"/>
      <c r="F109" s="3">
        <v>2.52729283994</v>
      </c>
      <c r="H109" s="3">
        <v>2.817</v>
      </c>
      <c r="I109" s="3">
        <v>3.154</v>
      </c>
      <c r="J109" s="3">
        <v>3.622</v>
      </c>
      <c r="K109" s="3">
        <v>4.126</v>
      </c>
    </row>
    <row r="110">
      <c r="A110" s="2">
        <v>38687.0</v>
      </c>
      <c r="B110" s="3">
        <v>2.373932131704378</v>
      </c>
      <c r="D110" s="8">
        <v>2.4977148178361457</v>
      </c>
      <c r="E110" s="8"/>
      <c r="F110" s="3">
        <v>2.59942871258</v>
      </c>
      <c r="H110" s="3">
        <v>2.8890000000000002</v>
      </c>
      <c r="I110" s="3">
        <v>3.1350000000000002</v>
      </c>
      <c r="J110" s="3">
        <v>3.515</v>
      </c>
      <c r="K110" s="3">
        <v>3.919</v>
      </c>
    </row>
    <row r="111">
      <c r="A111" s="2">
        <v>38718.0</v>
      </c>
      <c r="B111" s="3">
        <v>2.4617358383723813</v>
      </c>
      <c r="D111" s="8">
        <v>2.5836585225951585</v>
      </c>
      <c r="E111" s="8"/>
      <c r="F111" s="3">
        <v>2.6825853435399996</v>
      </c>
      <c r="H111" s="3">
        <v>2.972</v>
      </c>
      <c r="I111" s="3">
        <v>3.281</v>
      </c>
      <c r="J111" s="3">
        <v>3.6910000000000003</v>
      </c>
      <c r="K111" s="3">
        <v>4.104</v>
      </c>
    </row>
    <row r="112">
      <c r="A112" s="2">
        <v>38749.0</v>
      </c>
      <c r="B112" s="3">
        <v>2.6405168796602436</v>
      </c>
      <c r="D112" s="8">
        <v>2.7586523310803783</v>
      </c>
      <c r="E112" s="8"/>
      <c r="F112" s="3">
        <v>2.8519042668199996</v>
      </c>
      <c r="H112" s="3">
        <v>3.141</v>
      </c>
      <c r="I112" s="3">
        <v>3.341</v>
      </c>
      <c r="J112" s="3">
        <v>3.701</v>
      </c>
      <c r="K112" s="3">
        <v>4.147</v>
      </c>
    </row>
    <row r="113">
      <c r="A113" s="2">
        <v>38777.0</v>
      </c>
      <c r="B113" s="3">
        <v>2.9398957831186174</v>
      </c>
      <c r="D113" s="8">
        <v>3.051689300318942</v>
      </c>
      <c r="E113" s="8"/>
      <c r="F113" s="3">
        <v>3.1354383217799997</v>
      </c>
      <c r="H113" s="3">
        <v>3.424</v>
      </c>
      <c r="I113" s="3">
        <v>3.644</v>
      </c>
      <c r="J113" s="3">
        <v>4.074</v>
      </c>
      <c r="K113" s="3">
        <v>4.418</v>
      </c>
    </row>
    <row r="114">
      <c r="A114" s="2">
        <v>38808.0</v>
      </c>
      <c r="B114" s="3">
        <v>3.0128892260112945</v>
      </c>
      <c r="D114" s="8">
        <v>3.1231364765643863</v>
      </c>
      <c r="E114" s="8"/>
      <c r="F114" s="3">
        <v>3.2045685330599993</v>
      </c>
      <c r="H114" s="3">
        <v>3.493</v>
      </c>
      <c r="I114" s="3">
        <v>3.928</v>
      </c>
      <c r="J114" s="3">
        <v>4.2620000000000005</v>
      </c>
      <c r="K114" s="3">
        <v>4.64</v>
      </c>
    </row>
    <row r="115">
      <c r="A115" s="2">
        <v>38838.0</v>
      </c>
      <c r="B115" s="3">
        <v>3.0128892260112945</v>
      </c>
      <c r="D115" s="8">
        <v>3.1231364765643863</v>
      </c>
      <c r="E115" s="8"/>
      <c r="F115" s="3">
        <v>3.2045685330599993</v>
      </c>
      <c r="H115" s="3">
        <v>3.493</v>
      </c>
      <c r="I115" s="3">
        <v>3.7920000000000003</v>
      </c>
      <c r="J115" s="3">
        <v>4.297</v>
      </c>
      <c r="K115" s="3">
        <v>4.668</v>
      </c>
    </row>
    <row r="116">
      <c r="A116" s="2">
        <v>38869.0</v>
      </c>
      <c r="B116" s="3">
        <v>3.154644607860843</v>
      </c>
      <c r="D116" s="8">
        <v>3.2618889637656854</v>
      </c>
      <c r="E116" s="8"/>
      <c r="F116" s="3">
        <v>3.3388214071399998</v>
      </c>
      <c r="H116" s="3">
        <v>3.6270000000000002</v>
      </c>
      <c r="I116" s="3">
        <v>3.9610000000000003</v>
      </c>
      <c r="J116" s="3">
        <v>4.371</v>
      </c>
      <c r="K116" s="3">
        <v>4.751</v>
      </c>
    </row>
    <row r="117">
      <c r="A117" s="2">
        <v>38899.0</v>
      </c>
      <c r="B117" s="3">
        <v>3.085882668903973</v>
      </c>
      <c r="D117" s="8">
        <v>3.1945836528098317</v>
      </c>
      <c r="E117" s="8"/>
      <c r="F117" s="3">
        <v>3.27369874434</v>
      </c>
      <c r="H117" s="3">
        <v>3.5620000000000003</v>
      </c>
      <c r="I117" s="3">
        <v>3.83</v>
      </c>
      <c r="J117" s="3">
        <v>4.2090000000000005</v>
      </c>
      <c r="K117" s="3">
        <v>4.63</v>
      </c>
    </row>
    <row r="118">
      <c r="A118" s="2">
        <v>38930.0</v>
      </c>
      <c r="B118" s="3">
        <v>3.082709040952117</v>
      </c>
      <c r="D118" s="8">
        <v>3.1914772538426384</v>
      </c>
      <c r="E118" s="8"/>
      <c r="F118" s="3">
        <v>3.27069308298</v>
      </c>
      <c r="H118" s="3">
        <v>3.559</v>
      </c>
      <c r="I118" s="3">
        <v>3.702</v>
      </c>
      <c r="J118" s="3">
        <v>4.035</v>
      </c>
      <c r="K118" s="3">
        <v>4.416</v>
      </c>
    </row>
    <row r="119">
      <c r="A119" s="2">
        <v>38961.0</v>
      </c>
      <c r="B119" s="3">
        <v>3.1662812436843133</v>
      </c>
      <c r="D119" s="8">
        <v>3.2732790933120604</v>
      </c>
      <c r="E119" s="8"/>
      <c r="F119" s="3">
        <v>3.3498421654599997</v>
      </c>
      <c r="H119" s="3">
        <v>3.638</v>
      </c>
      <c r="I119" s="3">
        <v>3.705</v>
      </c>
      <c r="J119" s="3">
        <v>3.991</v>
      </c>
      <c r="K119" s="3">
        <v>4.258</v>
      </c>
    </row>
    <row r="120">
      <c r="A120" s="2">
        <v>38991.0</v>
      </c>
      <c r="B120" s="3">
        <v>3.2741845940474024</v>
      </c>
      <c r="D120" s="8">
        <v>3.3788966581966315</v>
      </c>
      <c r="E120" s="8"/>
      <c r="F120" s="3">
        <v>3.4520346517</v>
      </c>
      <c r="H120" s="3">
        <v>3.74</v>
      </c>
      <c r="I120" s="3">
        <v>3.847</v>
      </c>
      <c r="J120" s="3">
        <v>3.988</v>
      </c>
      <c r="K120" s="3">
        <v>4.283</v>
      </c>
    </row>
    <row r="121">
      <c r="A121" s="2">
        <v>39022.0</v>
      </c>
      <c r="B121" s="3">
        <v>3.2149435389460983</v>
      </c>
      <c r="D121" s="8">
        <v>3.320910544142357</v>
      </c>
      <c r="E121" s="8"/>
      <c r="F121" s="3">
        <v>3.3959289729799997</v>
      </c>
      <c r="H121" s="3">
        <v>3.684</v>
      </c>
      <c r="I121" s="3">
        <v>3.778</v>
      </c>
      <c r="J121" s="3">
        <v>3.935</v>
      </c>
      <c r="K121" s="3">
        <v>4.224</v>
      </c>
    </row>
    <row r="122">
      <c r="A122" s="2">
        <v>39052.0</v>
      </c>
      <c r="B122" s="3">
        <v>3.4889334187896273</v>
      </c>
      <c r="D122" s="8">
        <v>3.589096321643374</v>
      </c>
      <c r="E122" s="8"/>
      <c r="F122" s="3">
        <v>3.6554177370599996</v>
      </c>
      <c r="H122" s="3">
        <v>3.943</v>
      </c>
      <c r="I122" s="3">
        <v>4.031</v>
      </c>
      <c r="J122" s="3">
        <v>4.219</v>
      </c>
      <c r="K122" s="3">
        <v>4.4670000000000005</v>
      </c>
    </row>
    <row r="123">
      <c r="A123" s="2">
        <v>39083.0</v>
      </c>
      <c r="B123" s="3">
        <v>3.559811109714401</v>
      </c>
      <c r="D123" s="8">
        <v>3.6584725652440233</v>
      </c>
      <c r="E123" s="8"/>
      <c r="F123" s="3">
        <v>3.7225441740999994</v>
      </c>
      <c r="H123" s="3">
        <v>4.01</v>
      </c>
      <c r="I123" s="3">
        <v>4.115</v>
      </c>
      <c r="J123" s="3">
        <v>4.32</v>
      </c>
      <c r="K123" s="3">
        <v>4.5920000000000005</v>
      </c>
    </row>
    <row r="124">
      <c r="A124" s="2">
        <v>39114.0</v>
      </c>
      <c r="B124" s="3">
        <v>3.4825861628859163</v>
      </c>
      <c r="D124" s="8">
        <v>3.582883523708988</v>
      </c>
      <c r="E124" s="8"/>
      <c r="F124" s="3">
        <v>3.64940641434</v>
      </c>
      <c r="H124" s="3">
        <v>3.9370000000000003</v>
      </c>
      <c r="I124" s="3">
        <v>3.995</v>
      </c>
      <c r="J124" s="3">
        <v>4.198</v>
      </c>
      <c r="K124" s="3">
        <v>4.429</v>
      </c>
    </row>
    <row r="125">
      <c r="A125" s="2">
        <v>39142.0</v>
      </c>
      <c r="B125" s="3">
        <v>3.6158785368638493</v>
      </c>
      <c r="D125" s="8">
        <v>3.7133522803311045</v>
      </c>
      <c r="E125" s="8"/>
      <c r="F125" s="3">
        <v>3.7756441914599996</v>
      </c>
      <c r="H125" s="3">
        <v>4.063</v>
      </c>
      <c r="I125" s="3">
        <v>4.116</v>
      </c>
      <c r="J125" s="3">
        <v>4.281</v>
      </c>
      <c r="K125" s="3">
        <v>4.603</v>
      </c>
    </row>
    <row r="126">
      <c r="A126" s="2">
        <v>39173.0</v>
      </c>
      <c r="B126" s="3">
        <v>3.7142610033713703</v>
      </c>
      <c r="D126" s="8">
        <v>3.8096506483140944</v>
      </c>
      <c r="E126" s="8"/>
      <c r="F126" s="3">
        <v>3.868819693619999</v>
      </c>
      <c r="H126" s="3">
        <v>4.156</v>
      </c>
      <c r="I126" s="3">
        <v>4.273</v>
      </c>
      <c r="J126" s="3">
        <v>4.372</v>
      </c>
      <c r="K126" s="3">
        <v>4.732</v>
      </c>
    </row>
    <row r="127">
      <c r="A127" s="2">
        <v>39203.0</v>
      </c>
      <c r="B127" s="3">
        <v>4.018929286749503</v>
      </c>
      <c r="D127" s="8">
        <v>4.107864949164647</v>
      </c>
      <c r="E127" s="8"/>
      <c r="F127" s="3">
        <v>4.157363184179999</v>
      </c>
      <c r="H127" s="3">
        <v>4.444</v>
      </c>
      <c r="I127" s="3">
        <v>4.489</v>
      </c>
      <c r="J127" s="3">
        <v>4.61</v>
      </c>
      <c r="K127" s="3">
        <v>4.855</v>
      </c>
    </row>
    <row r="128">
      <c r="A128" s="2">
        <v>39234.0</v>
      </c>
      <c r="B128" s="3">
        <v>4.09721210956194</v>
      </c>
      <c r="D128" s="8">
        <v>4.18448945702208</v>
      </c>
      <c r="E128" s="8"/>
      <c r="F128" s="3">
        <v>4.231502831059999</v>
      </c>
      <c r="H128" s="3">
        <v>4.518</v>
      </c>
      <c r="I128" s="3">
        <v>4.6370000000000005</v>
      </c>
      <c r="J128" s="3">
        <v>4.7940000000000005</v>
      </c>
      <c r="K128" s="3">
        <v>5.053</v>
      </c>
    </row>
    <row r="129">
      <c r="A129" s="2">
        <v>39264.0</v>
      </c>
      <c r="B129" s="3">
        <v>3.9882508832148993</v>
      </c>
      <c r="D129" s="8">
        <v>4.077836425815112</v>
      </c>
      <c r="E129" s="8"/>
      <c r="F129" s="3">
        <v>4.128308457699999</v>
      </c>
      <c r="H129" s="3">
        <v>4.415</v>
      </c>
      <c r="I129" s="3">
        <v>4.505</v>
      </c>
      <c r="J129" s="3">
        <v>4.615</v>
      </c>
      <c r="K129" s="3">
        <v>4.925</v>
      </c>
    </row>
    <row r="130">
      <c r="A130" s="2">
        <v>39295.0</v>
      </c>
      <c r="B130" s="3">
        <v>3.745997282889926</v>
      </c>
      <c r="D130" s="8">
        <v>3.8407146379860273</v>
      </c>
      <c r="E130" s="8"/>
      <c r="F130" s="3">
        <v>3.8988763072199992</v>
      </c>
      <c r="H130" s="3">
        <v>4.186</v>
      </c>
      <c r="I130" s="3">
        <v>4.273</v>
      </c>
      <c r="J130" s="3">
        <v>4.5280000000000005</v>
      </c>
      <c r="K130" s="3">
        <v>4.901</v>
      </c>
    </row>
    <row r="131">
      <c r="A131" s="2">
        <v>39326.0</v>
      </c>
      <c r="B131" s="3">
        <v>3.760807546665253</v>
      </c>
      <c r="D131" s="8">
        <v>3.8552111664995965</v>
      </c>
      <c r="E131" s="8"/>
      <c r="F131" s="3">
        <v>3.9129027268999996</v>
      </c>
      <c r="H131" s="3">
        <v>4.2</v>
      </c>
      <c r="I131" s="3">
        <v>4.363</v>
      </c>
      <c r="J131" s="3">
        <v>4.595</v>
      </c>
      <c r="K131" s="3">
        <v>5.002</v>
      </c>
    </row>
    <row r="132">
      <c r="A132" s="2">
        <v>39356.0</v>
      </c>
      <c r="B132" s="3">
        <v>3.780907190360338</v>
      </c>
      <c r="D132" s="8">
        <v>3.874885026625154</v>
      </c>
      <c r="E132" s="8"/>
      <c r="F132" s="3">
        <v>3.93193858218</v>
      </c>
      <c r="H132" s="3">
        <v>4.219</v>
      </c>
      <c r="I132" s="3">
        <v>4.348</v>
      </c>
      <c r="J132" s="3">
        <v>4.5600000000000005</v>
      </c>
      <c r="K132" s="3">
        <v>4.896</v>
      </c>
    </row>
    <row r="133">
      <c r="A133" s="2">
        <v>39387.0</v>
      </c>
      <c r="B133" s="3">
        <v>3.5799107534094863</v>
      </c>
      <c r="D133" s="8">
        <v>3.678146425369581</v>
      </c>
      <c r="E133" s="8"/>
      <c r="F133" s="3">
        <v>3.7415800293799997</v>
      </c>
      <c r="H133" s="3">
        <v>4.029</v>
      </c>
      <c r="I133" s="3">
        <v>4.186</v>
      </c>
      <c r="J133" s="3">
        <v>4.489</v>
      </c>
      <c r="K133" s="3">
        <v>4.962</v>
      </c>
    </row>
    <row r="134">
      <c r="A134" s="2">
        <v>39417.0</v>
      </c>
      <c r="B134" s="3">
        <v>3.6698302120453934</v>
      </c>
      <c r="D134" s="8">
        <v>3.7661610627733895</v>
      </c>
      <c r="E134" s="8"/>
      <c r="F134" s="3">
        <v>3.8267404345799996</v>
      </c>
      <c r="H134" s="3">
        <v>4.114</v>
      </c>
      <c r="I134" s="3">
        <v>4.353</v>
      </c>
      <c r="J134" s="3">
        <v>4.68</v>
      </c>
      <c r="K134" s="3">
        <v>4.998</v>
      </c>
    </row>
    <row r="135">
      <c r="A135" s="2">
        <v>39448.0</v>
      </c>
      <c r="B135" s="3">
        <v>3.1303134602299503</v>
      </c>
      <c r="D135" s="8">
        <v>3.238073238350537</v>
      </c>
      <c r="E135" s="8"/>
      <c r="F135" s="3">
        <v>3.3157780033799997</v>
      </c>
      <c r="H135" s="3">
        <v>3.604</v>
      </c>
      <c r="I135" s="3">
        <v>3.829</v>
      </c>
      <c r="J135" s="3">
        <v>4.307</v>
      </c>
      <c r="K135" s="3">
        <v>4.872</v>
      </c>
    </row>
    <row r="136">
      <c r="A136" s="2">
        <v>39479.0</v>
      </c>
      <c r="B136" s="3">
        <v>3.037220373642188</v>
      </c>
      <c r="D136" s="8">
        <v>3.146952201979535</v>
      </c>
      <c r="E136" s="8"/>
      <c r="F136" s="3">
        <v>3.22761193682</v>
      </c>
      <c r="H136" s="3">
        <v>3.516</v>
      </c>
      <c r="I136" s="3">
        <v>3.714</v>
      </c>
      <c r="J136" s="3">
        <v>4.3100000000000005</v>
      </c>
      <c r="K136" s="3">
        <v>4.957</v>
      </c>
    </row>
    <row r="137">
      <c r="A137" s="2">
        <v>39508.0</v>
      </c>
      <c r="B137" s="3">
        <v>3.3535252928437904</v>
      </c>
      <c r="D137" s="8">
        <v>3.4565566323764623</v>
      </c>
      <c r="E137" s="8"/>
      <c r="F137" s="3">
        <v>3.5271761856999997</v>
      </c>
      <c r="H137" s="3">
        <v>3.815</v>
      </c>
      <c r="I137" s="3">
        <v>4.024</v>
      </c>
      <c r="J137" s="3">
        <v>4.42</v>
      </c>
      <c r="K137" s="3">
        <v>4.987</v>
      </c>
    </row>
    <row r="138">
      <c r="A138" s="2">
        <v>39539.0</v>
      </c>
      <c r="B138" s="3">
        <v>3.6253994207194156</v>
      </c>
      <c r="D138" s="8">
        <v>3.7226714772326837</v>
      </c>
      <c r="E138" s="8"/>
      <c r="F138" s="3">
        <v>3.7846611755399993</v>
      </c>
      <c r="H138" s="3">
        <v>4.072</v>
      </c>
      <c r="I138" s="3">
        <v>4.208</v>
      </c>
      <c r="J138" s="3">
        <v>4.567</v>
      </c>
      <c r="K138" s="3">
        <v>5.051</v>
      </c>
    </row>
    <row r="139">
      <c r="A139" s="2">
        <v>39569.0</v>
      </c>
      <c r="B139" s="3">
        <v>4.089806977674278</v>
      </c>
      <c r="D139" s="8">
        <v>4.177241192765297</v>
      </c>
      <c r="E139" s="8"/>
      <c r="F139" s="3">
        <v>4.22448962122</v>
      </c>
      <c r="H139" s="3">
        <v>4.511</v>
      </c>
      <c r="I139" s="3">
        <v>4.649</v>
      </c>
      <c r="J139" s="3">
        <v>4.866</v>
      </c>
      <c r="K139" s="3">
        <v>5.265</v>
      </c>
    </row>
    <row r="140">
      <c r="A140" s="2">
        <v>39600.0</v>
      </c>
      <c r="B140" s="3">
        <v>4.560561790532851</v>
      </c>
      <c r="D140" s="8">
        <v>4.638023706232295</v>
      </c>
      <c r="E140" s="8"/>
      <c r="F140" s="3">
        <v>4.67032938962</v>
      </c>
      <c r="G140" s="6"/>
      <c r="H140" s="3">
        <v>4.956</v>
      </c>
      <c r="I140" s="3">
        <v>5.089</v>
      </c>
      <c r="J140" s="3">
        <v>5.227</v>
      </c>
      <c r="K140" s="3">
        <v>5.464</v>
      </c>
    </row>
    <row r="141">
      <c r="A141" s="2">
        <v>39630.0</v>
      </c>
      <c r="B141" s="3">
        <v>4.133179893016305</v>
      </c>
      <c r="D141" s="8">
        <v>4.219695311983605</v>
      </c>
      <c r="E141" s="8"/>
      <c r="F141" s="3">
        <v>4.26556699314</v>
      </c>
      <c r="G141" s="6"/>
      <c r="H141" s="3">
        <v>4.5520000000000005</v>
      </c>
      <c r="I141" s="3">
        <v>4.758</v>
      </c>
      <c r="J141" s="3">
        <v>4.961</v>
      </c>
      <c r="K141" s="3">
        <v>5.216</v>
      </c>
    </row>
    <row r="142">
      <c r="A142" s="2">
        <v>39661.0</v>
      </c>
      <c r="B142" s="3">
        <v>3.985077255263045</v>
      </c>
      <c r="D142" s="8">
        <v>4.074730026847919</v>
      </c>
      <c r="E142" s="8"/>
      <c r="F142" s="3">
        <v>4.12530279634</v>
      </c>
      <c r="G142" s="6"/>
      <c r="H142" s="3">
        <v>4.412</v>
      </c>
      <c r="I142" s="3">
        <v>4.616</v>
      </c>
      <c r="J142" s="3">
        <v>4.823</v>
      </c>
      <c r="K142" s="3">
        <v>5.138</v>
      </c>
    </row>
    <row r="143">
      <c r="A143" s="2">
        <v>39692.0</v>
      </c>
      <c r="B143" s="3">
        <v>3.603184025056427</v>
      </c>
      <c r="D143" s="8">
        <v>3.700926684462331</v>
      </c>
      <c r="E143" s="8"/>
      <c r="F143" s="3">
        <v>3.7636215460199995</v>
      </c>
      <c r="G143" s="6"/>
      <c r="H143" s="3">
        <v>4.051</v>
      </c>
      <c r="I143" s="3">
        <v>4.507</v>
      </c>
      <c r="J143" s="3">
        <v>4.891</v>
      </c>
      <c r="K143" s="3">
        <v>5.2860000000000005</v>
      </c>
    </row>
    <row r="144">
      <c r="A144" s="2">
        <v>39722.0</v>
      </c>
      <c r="B144" s="3">
        <v>3.136660716133661</v>
      </c>
      <c r="D144" s="8">
        <v>3.244286036284923</v>
      </c>
      <c r="E144" s="8"/>
      <c r="F144" s="3">
        <v>3.3217893260999993</v>
      </c>
      <c r="H144" s="3">
        <v>3.61</v>
      </c>
      <c r="I144" s="3">
        <v>4.289</v>
      </c>
      <c r="J144" s="3">
        <v>4.952</v>
      </c>
      <c r="K144" s="3">
        <v>5.283</v>
      </c>
    </row>
    <row r="145">
      <c r="A145" s="2">
        <v>39753.0</v>
      </c>
      <c r="B145" s="3">
        <v>2.7113945705850178</v>
      </c>
      <c r="D145" s="8">
        <v>2.828028574681028</v>
      </c>
      <c r="E145" s="8"/>
      <c r="F145" s="3">
        <v>2.91903070386</v>
      </c>
      <c r="H145" s="3">
        <v>3.208</v>
      </c>
      <c r="I145" s="3">
        <v>3.96</v>
      </c>
      <c r="J145" s="3">
        <v>4.4590000000000005</v>
      </c>
      <c r="K145" s="3">
        <v>5.051</v>
      </c>
    </row>
    <row r="146">
      <c r="A146" s="2">
        <v>39783.0</v>
      </c>
      <c r="B146" s="3">
        <v>2.5749285686552295</v>
      </c>
      <c r="D146" s="8">
        <v>2.694453419091718</v>
      </c>
      <c r="E146" s="8"/>
      <c r="F146" s="3">
        <v>2.7897872653799998</v>
      </c>
      <c r="G146" s="6"/>
      <c r="H146" s="3">
        <v>3.079</v>
      </c>
      <c r="I146" s="3">
        <v>3.706</v>
      </c>
      <c r="J146" s="3">
        <v>4.376</v>
      </c>
      <c r="K146" s="3">
        <v>5.122</v>
      </c>
    </row>
    <row r="147">
      <c r="A147" s="2">
        <v>39814.0</v>
      </c>
      <c r="B147" s="3">
        <v>1.8714410393272496</v>
      </c>
      <c r="D147" s="8">
        <v>2.005868314697214</v>
      </c>
      <c r="E147" s="8"/>
      <c r="F147" s="3">
        <v>2.12353233058</v>
      </c>
      <c r="G147" s="6"/>
      <c r="H147" s="3">
        <v>2.414</v>
      </c>
      <c r="I147" s="3">
        <v>3.447</v>
      </c>
      <c r="J147" s="3">
        <v>4.687</v>
      </c>
      <c r="K147" s="3">
        <v>5.319</v>
      </c>
    </row>
    <row r="148">
      <c r="A148" s="2">
        <v>39845.0</v>
      </c>
      <c r="B148" s="3">
        <v>1.6683288504084939</v>
      </c>
      <c r="D148" s="8">
        <v>1.8070587807968455</v>
      </c>
      <c r="E148" s="8"/>
      <c r="F148" s="3">
        <v>1.9311700035399997</v>
      </c>
      <c r="G148" s="6"/>
      <c r="H148" s="3">
        <v>2.222</v>
      </c>
      <c r="I148" s="3">
        <v>3.4290000000000003</v>
      </c>
      <c r="J148" s="3">
        <v>4.649</v>
      </c>
      <c r="K148" s="3">
        <v>5.375</v>
      </c>
    </row>
    <row r="149">
      <c r="A149" s="2">
        <v>39873.0</v>
      </c>
      <c r="B149" s="3">
        <v>1.326634907592047</v>
      </c>
      <c r="D149" s="8">
        <v>1.4726031586623725</v>
      </c>
      <c r="E149" s="8"/>
      <c r="F149" s="3">
        <v>1.6075604637799998</v>
      </c>
      <c r="G149" s="6"/>
      <c r="H149" s="3">
        <v>1.899</v>
      </c>
      <c r="I149" s="3">
        <v>3.071</v>
      </c>
      <c r="J149" s="3">
        <v>4.3870000000000005</v>
      </c>
      <c r="K149" s="3">
        <v>5.354</v>
      </c>
    </row>
    <row r="150">
      <c r="A150" s="2">
        <v>39904.0</v>
      </c>
      <c r="B150" s="3">
        <v>1.2134421773091988</v>
      </c>
      <c r="D150" s="8">
        <v>1.361808262165813</v>
      </c>
      <c r="E150" s="8"/>
      <c r="F150" s="3">
        <v>1.5003585419399998</v>
      </c>
      <c r="G150" s="6"/>
      <c r="H150" s="3">
        <v>1.792</v>
      </c>
      <c r="I150" s="3">
        <v>3.216</v>
      </c>
      <c r="J150" s="3">
        <v>4.277</v>
      </c>
      <c r="K150" s="3">
        <v>5.206</v>
      </c>
    </row>
    <row r="151">
      <c r="A151" s="2">
        <v>39934.0</v>
      </c>
      <c r="B151" s="3">
        <v>1.084381307267073</v>
      </c>
      <c r="D151" s="8">
        <v>1.2354813708332872</v>
      </c>
      <c r="E151" s="8"/>
      <c r="F151" s="3">
        <v>1.3781283132999997</v>
      </c>
      <c r="G151" s="6"/>
      <c r="H151" s="3">
        <v>1.67</v>
      </c>
      <c r="I151" s="3">
        <v>3.513</v>
      </c>
      <c r="J151" s="3">
        <v>4.626</v>
      </c>
      <c r="K151" s="3">
        <v>5.407</v>
      </c>
    </row>
    <row r="152">
      <c r="A152" s="2">
        <v>39965.0</v>
      </c>
      <c r="B152" s="3">
        <v>0.9796515848558403</v>
      </c>
      <c r="D152" s="8">
        <v>1.1329702049159103</v>
      </c>
      <c r="E152" s="8"/>
      <c r="F152" s="3">
        <v>1.2789414884199999</v>
      </c>
      <c r="G152" s="6"/>
      <c r="H152" s="3">
        <v>1.571</v>
      </c>
      <c r="I152" s="3">
        <v>3.2640000000000002</v>
      </c>
      <c r="J152" s="3">
        <v>4.449</v>
      </c>
      <c r="K152" s="3">
        <v>5.3580000000000005</v>
      </c>
    </row>
    <row r="153">
      <c r="A153" s="2">
        <v>39995.0</v>
      </c>
      <c r="B153" s="3">
        <v>0.425</v>
      </c>
      <c r="D153" s="3">
        <v>0.541</v>
      </c>
      <c r="E153" s="6"/>
      <c r="F153" s="3">
        <v>0.786</v>
      </c>
      <c r="G153" s="6"/>
      <c r="H153" s="3">
        <v>1.363</v>
      </c>
      <c r="I153" s="3">
        <v>2.968</v>
      </c>
      <c r="J153" s="3">
        <v>4.156</v>
      </c>
      <c r="K153" s="3">
        <v>5.102</v>
      </c>
    </row>
    <row r="154">
      <c r="A154" s="2">
        <v>40026.0</v>
      </c>
      <c r="B154" s="3">
        <v>0.41000000000000003</v>
      </c>
      <c r="D154" s="3">
        <v>0.484</v>
      </c>
      <c r="E154" s="6"/>
      <c r="F154" s="3">
        <v>0.73</v>
      </c>
      <c r="G154" s="6"/>
      <c r="H154" s="3">
        <v>1.268</v>
      </c>
      <c r="I154" s="3">
        <v>2.998</v>
      </c>
      <c r="J154" s="3">
        <v>4.074</v>
      </c>
      <c r="K154" s="3">
        <v>4.994</v>
      </c>
    </row>
    <row r="155">
      <c r="A155" s="2">
        <v>40057.0</v>
      </c>
      <c r="B155" s="3">
        <v>0.582</v>
      </c>
      <c r="D155" s="3">
        <v>0.494</v>
      </c>
      <c r="E155" s="6"/>
      <c r="F155" s="3">
        <v>0.685</v>
      </c>
      <c r="G155" s="6"/>
      <c r="H155" s="3">
        <v>1.497</v>
      </c>
      <c r="I155" s="3">
        <v>2.875</v>
      </c>
      <c r="J155" s="3">
        <v>4.0040000000000004</v>
      </c>
      <c r="K155" s="3">
        <v>4.813</v>
      </c>
    </row>
    <row r="156">
      <c r="A156" s="2">
        <v>40087.0</v>
      </c>
      <c r="B156" s="3">
        <v>0.509</v>
      </c>
      <c r="D156" s="3">
        <v>0.599</v>
      </c>
      <c r="E156" s="6"/>
      <c r="F156" s="3">
        <v>0.712</v>
      </c>
      <c r="G156" s="6"/>
      <c r="H156" s="3">
        <v>1.5250000000000001</v>
      </c>
      <c r="I156" s="3">
        <v>2.816</v>
      </c>
      <c r="J156" s="3">
        <v>3.948</v>
      </c>
      <c r="K156" s="3">
        <v>4.899</v>
      </c>
    </row>
    <row r="157">
      <c r="A157" s="2">
        <v>40118.0</v>
      </c>
      <c r="B157" s="3">
        <v>0.524</v>
      </c>
      <c r="D157" s="3">
        <v>0.678</v>
      </c>
      <c r="E157" s="6"/>
      <c r="F157" s="3">
        <v>0.833</v>
      </c>
      <c r="G157" s="6"/>
      <c r="H157" s="3">
        <v>1.597</v>
      </c>
      <c r="I157" s="3">
        <v>2.758</v>
      </c>
      <c r="J157" s="3">
        <v>4.018</v>
      </c>
      <c r="K157" s="3">
        <v>4.82</v>
      </c>
    </row>
    <row r="158">
      <c r="A158" s="2">
        <v>40148.0</v>
      </c>
      <c r="B158" s="3">
        <v>0.319</v>
      </c>
      <c r="D158" s="3">
        <v>0.544</v>
      </c>
      <c r="E158" s="6"/>
      <c r="F158" s="3">
        <v>0.898</v>
      </c>
      <c r="G158" s="6"/>
      <c r="H158" s="3">
        <v>1.574</v>
      </c>
      <c r="I158" s="3">
        <v>2.862</v>
      </c>
      <c r="J158" s="3">
        <v>4.152</v>
      </c>
      <c r="K158" s="3">
        <v>4.8180000000000005</v>
      </c>
    </row>
    <row r="159">
      <c r="A159" s="2">
        <v>40179.0</v>
      </c>
      <c r="B159" s="3">
        <v>0.505</v>
      </c>
      <c r="D159" s="3">
        <v>0.647</v>
      </c>
      <c r="F159" s="3">
        <v>0.976</v>
      </c>
      <c r="G159" s="6"/>
      <c r="H159" s="3">
        <v>1.933</v>
      </c>
      <c r="I159" s="3">
        <v>3.035</v>
      </c>
      <c r="J159" s="3">
        <v>4.109</v>
      </c>
      <c r="K159" s="3">
        <v>4.854</v>
      </c>
    </row>
    <row r="160">
      <c r="A160" s="2">
        <v>40210.0</v>
      </c>
      <c r="B160" s="3">
        <v>0.482</v>
      </c>
      <c r="D160" s="3">
        <v>0.5750000000000001</v>
      </c>
      <c r="E160" s="6"/>
      <c r="F160" s="3">
        <v>0.85</v>
      </c>
      <c r="G160" s="6"/>
      <c r="H160" s="3">
        <v>1.41</v>
      </c>
      <c r="I160" s="3">
        <v>2.771</v>
      </c>
      <c r="J160" s="3">
        <v>4.007</v>
      </c>
      <c r="K160" s="3">
        <v>4.829</v>
      </c>
    </row>
    <row r="161">
      <c r="A161" s="2">
        <v>40238.0</v>
      </c>
      <c r="B161" s="3">
        <v>0.465</v>
      </c>
      <c r="D161" s="3">
        <v>0.547</v>
      </c>
      <c r="E161" s="6"/>
      <c r="F161" s="3">
        <v>0.798</v>
      </c>
      <c r="G161" s="6"/>
      <c r="H161" s="3">
        <v>1.345</v>
      </c>
      <c r="I161" s="3">
        <v>2.617</v>
      </c>
      <c r="J161" s="3">
        <v>3.872</v>
      </c>
      <c r="K161" s="3">
        <v>4.772</v>
      </c>
    </row>
    <row r="162">
      <c r="A162" s="2">
        <v>40269.0</v>
      </c>
      <c r="B162" s="3">
        <v>0.44</v>
      </c>
      <c r="D162" s="3">
        <v>0.661</v>
      </c>
      <c r="E162" s="6"/>
      <c r="F162" s="3">
        <v>0.968</v>
      </c>
      <c r="G162" s="6"/>
      <c r="H162" s="3">
        <v>1.813</v>
      </c>
      <c r="I162" s="3">
        <v>2.817</v>
      </c>
      <c r="J162" s="3">
        <v>3.984</v>
      </c>
      <c r="K162" s="3">
        <v>4.876</v>
      </c>
    </row>
    <row r="163">
      <c r="A163" s="2">
        <v>40299.0</v>
      </c>
      <c r="B163" s="3">
        <v>0.721</v>
      </c>
      <c r="D163" s="3">
        <v>1.32</v>
      </c>
      <c r="E163" s="6"/>
      <c r="F163" s="3">
        <v>1.34</v>
      </c>
      <c r="G163" s="6"/>
      <c r="H163" s="3">
        <v>2.2960000000000003</v>
      </c>
      <c r="I163" s="3">
        <v>2.979</v>
      </c>
      <c r="J163" s="3">
        <v>4.155</v>
      </c>
      <c r="K163" s="3">
        <v>5.0440000000000005</v>
      </c>
    </row>
    <row r="164">
      <c r="A164" s="2">
        <v>40330.0</v>
      </c>
      <c r="B164" s="3">
        <v>0.882</v>
      </c>
      <c r="D164" s="3">
        <v>0.993</v>
      </c>
      <c r="E164" s="6"/>
      <c r="F164" s="3">
        <v>1.298</v>
      </c>
      <c r="G164" s="6"/>
      <c r="H164" s="3">
        <v>2.137</v>
      </c>
      <c r="I164" s="3">
        <v>2.932</v>
      </c>
      <c r="J164" s="3">
        <v>4.0920000000000005</v>
      </c>
      <c r="K164" s="3">
        <v>5.0600000000000005</v>
      </c>
    </row>
    <row r="165">
      <c r="A165" s="2">
        <v>40360.0</v>
      </c>
      <c r="B165" s="3">
        <v>0.746</v>
      </c>
      <c r="D165" s="3">
        <v>0.992</v>
      </c>
      <c r="E165" s="6"/>
      <c r="F165" s="3">
        <v>1.375</v>
      </c>
      <c r="G165" s="6"/>
      <c r="H165" s="3">
        <v>1.796</v>
      </c>
      <c r="I165" s="3">
        <v>2.685</v>
      </c>
      <c r="J165" s="3">
        <v>3.9530000000000003</v>
      </c>
      <c r="K165" s="3">
        <v>4.95</v>
      </c>
    </row>
    <row r="166">
      <c r="A166" s="2">
        <v>40391.0</v>
      </c>
      <c r="B166" s="3">
        <v>0.5690000000000001</v>
      </c>
      <c r="D166" s="3">
        <v>0.795</v>
      </c>
      <c r="E166" s="6"/>
      <c r="F166" s="3">
        <v>1.165</v>
      </c>
      <c r="G166" s="6"/>
      <c r="H166" s="3">
        <v>1.7550000000000001</v>
      </c>
      <c r="I166" s="3">
        <v>2.599</v>
      </c>
      <c r="J166" s="3">
        <v>3.757</v>
      </c>
      <c r="K166" s="3">
        <v>4.648</v>
      </c>
    </row>
    <row r="167">
      <c r="A167" s="2">
        <v>40422.0</v>
      </c>
      <c r="B167" s="3">
        <v>0.803</v>
      </c>
      <c r="D167" s="3">
        <v>1.092</v>
      </c>
      <c r="E167" s="6"/>
      <c r="F167" s="3">
        <v>1.546</v>
      </c>
      <c r="G167" s="6"/>
      <c r="H167" s="3">
        <v>1.954</v>
      </c>
      <c r="I167" s="3">
        <v>2.829</v>
      </c>
      <c r="J167" s="3">
        <v>3.86</v>
      </c>
      <c r="K167" s="3">
        <v>4.792</v>
      </c>
    </row>
    <row r="168">
      <c r="A168" s="2">
        <v>40452.0</v>
      </c>
      <c r="B168" s="3">
        <v>1.292</v>
      </c>
      <c r="D168" s="3">
        <v>1.205</v>
      </c>
      <c r="E168" s="6"/>
      <c r="F168" s="3">
        <v>1.548</v>
      </c>
      <c r="G168" s="6"/>
      <c r="H168" s="3">
        <v>1.9000000000000001</v>
      </c>
      <c r="I168" s="3">
        <v>2.858</v>
      </c>
      <c r="J168" s="3">
        <v>3.896</v>
      </c>
      <c r="K168" s="3">
        <v>4.8180000000000005</v>
      </c>
    </row>
    <row r="169">
      <c r="A169" s="2">
        <v>40483.0</v>
      </c>
      <c r="B169" s="3">
        <v>1.602</v>
      </c>
      <c r="D169" s="3">
        <v>2.128</v>
      </c>
      <c r="E169" s="6"/>
      <c r="F169" s="3">
        <v>2.923</v>
      </c>
      <c r="G169" s="6"/>
      <c r="H169" s="3">
        <v>3.0220000000000002</v>
      </c>
      <c r="I169" s="3">
        <v>3.716</v>
      </c>
      <c r="J169" s="3">
        <v>4.682</v>
      </c>
      <c r="K169" s="3">
        <v>5.399</v>
      </c>
    </row>
    <row r="170">
      <c r="A170" s="2">
        <v>40513.0</v>
      </c>
      <c r="B170" s="3">
        <v>1.037</v>
      </c>
      <c r="D170" s="3">
        <v>1.571</v>
      </c>
      <c r="E170" s="6"/>
      <c r="F170" s="3">
        <v>2.016</v>
      </c>
      <c r="G170" s="6"/>
      <c r="H170" s="3">
        <v>2.895</v>
      </c>
      <c r="I170" s="3">
        <v>3.77</v>
      </c>
      <c r="J170" s="3">
        <v>4.84</v>
      </c>
      <c r="K170" s="3">
        <v>5.48</v>
      </c>
    </row>
    <row r="171">
      <c r="A171" s="2">
        <v>40544.0</v>
      </c>
      <c r="B171" s="3">
        <v>0.9570000000000001</v>
      </c>
      <c r="D171" s="3">
        <v>1.338</v>
      </c>
      <c r="E171" s="6"/>
      <c r="F171" s="3">
        <v>1.853</v>
      </c>
      <c r="G171" s="6"/>
      <c r="H171" s="3">
        <v>2.571</v>
      </c>
      <c r="I171" s="3">
        <v>3.834</v>
      </c>
      <c r="J171" s="3">
        <v>4.723</v>
      </c>
      <c r="K171" s="3">
        <v>5.479</v>
      </c>
    </row>
    <row r="172">
      <c r="A172" s="2">
        <v>40575.0</v>
      </c>
      <c r="B172" s="3">
        <v>1.135</v>
      </c>
      <c r="D172" s="3">
        <v>1.278</v>
      </c>
      <c r="E172" s="6"/>
      <c r="F172" s="3">
        <v>1.855</v>
      </c>
      <c r="G172" s="6"/>
      <c r="H172" s="3">
        <v>2.5060000000000002</v>
      </c>
      <c r="I172" s="3">
        <v>3.9</v>
      </c>
      <c r="J172" s="3">
        <v>4.839</v>
      </c>
      <c r="K172" s="3">
        <v>5.5840000000000005</v>
      </c>
    </row>
    <row r="173">
      <c r="A173" s="2">
        <v>40603.0</v>
      </c>
      <c r="B173" s="3">
        <v>1.004</v>
      </c>
      <c r="D173" s="3">
        <v>1.319</v>
      </c>
      <c r="E173" s="6"/>
      <c r="F173" s="3">
        <v>1.7670000000000001</v>
      </c>
      <c r="G173" s="6"/>
      <c r="H173" s="3">
        <v>2.9090000000000003</v>
      </c>
      <c r="I173" s="3">
        <v>3.886</v>
      </c>
      <c r="J173" s="3">
        <v>4.824</v>
      </c>
      <c r="K173" s="3">
        <v>5.666</v>
      </c>
    </row>
    <row r="174">
      <c r="A174" s="2">
        <v>40634.0</v>
      </c>
      <c r="B174" s="3">
        <v>1.393</v>
      </c>
      <c r="D174" s="3">
        <v>1.563</v>
      </c>
      <c r="E174" s="6"/>
      <c r="F174" s="3">
        <v>1.993</v>
      </c>
      <c r="G174" s="6"/>
      <c r="H174" s="3">
        <v>3.012</v>
      </c>
      <c r="I174" s="3">
        <v>3.982</v>
      </c>
      <c r="J174" s="3">
        <v>4.7330000000000005</v>
      </c>
      <c r="K174" s="3">
        <v>5.573</v>
      </c>
    </row>
    <row r="175">
      <c r="A175" s="2">
        <v>40664.0</v>
      </c>
      <c r="B175" s="3">
        <v>1.373</v>
      </c>
      <c r="D175" s="3">
        <v>1.601</v>
      </c>
      <c r="E175" s="6"/>
      <c r="F175" s="3">
        <v>2.063</v>
      </c>
      <c r="G175" s="6"/>
      <c r="H175" s="3">
        <v>3.008</v>
      </c>
      <c r="I175" s="3">
        <v>4.01</v>
      </c>
      <c r="J175" s="3">
        <v>4.78</v>
      </c>
      <c r="K175" s="3">
        <v>5.53</v>
      </c>
    </row>
    <row r="176">
      <c r="A176" s="2">
        <v>40695.0</v>
      </c>
      <c r="B176" s="3">
        <v>1.713</v>
      </c>
      <c r="D176" s="3">
        <v>1.962</v>
      </c>
      <c r="E176" s="6"/>
      <c r="F176" s="3">
        <v>2.435</v>
      </c>
      <c r="G176" s="6"/>
      <c r="H176" s="3">
        <v>3.11</v>
      </c>
      <c r="I176" s="3">
        <v>4.146</v>
      </c>
      <c r="J176" s="3">
        <v>4.89</v>
      </c>
      <c r="K176" s="3">
        <v>5.672</v>
      </c>
    </row>
    <row r="177">
      <c r="A177" s="2">
        <v>40725.0</v>
      </c>
      <c r="B177" s="3">
        <v>1.861</v>
      </c>
      <c r="D177" s="3">
        <v>2.301</v>
      </c>
      <c r="F177" s="3">
        <v>3.0260000000000002</v>
      </c>
      <c r="G177" s="6"/>
      <c r="H177" s="3">
        <v>4.421</v>
      </c>
      <c r="I177" s="3">
        <v>5.297</v>
      </c>
      <c r="J177" s="3">
        <v>5.914</v>
      </c>
      <c r="K177" s="3">
        <v>6.363</v>
      </c>
    </row>
    <row r="178">
      <c r="A178" s="2">
        <v>40756.0</v>
      </c>
      <c r="B178" s="3">
        <v>1.176</v>
      </c>
      <c r="D178" s="3">
        <v>1.9140000000000001</v>
      </c>
      <c r="F178" s="3">
        <v>2.827</v>
      </c>
      <c r="G178" s="6"/>
      <c r="H178" s="3">
        <v>3.455</v>
      </c>
      <c r="I178" s="3">
        <v>4.291</v>
      </c>
      <c r="J178" s="3">
        <v>5.1290000000000004</v>
      </c>
      <c r="K178" s="3">
        <v>6.194</v>
      </c>
    </row>
    <row r="179">
      <c r="A179" s="2">
        <v>40787.0</v>
      </c>
      <c r="B179" s="3">
        <v>1.653</v>
      </c>
      <c r="D179" s="3">
        <v>2.314</v>
      </c>
      <c r="F179" s="3">
        <v>3.44</v>
      </c>
      <c r="G179" s="6"/>
      <c r="H179" s="3">
        <v>4.422</v>
      </c>
      <c r="I179" s="3">
        <v>4.9750000000000005</v>
      </c>
      <c r="J179" s="3">
        <v>5.545</v>
      </c>
      <c r="K179" s="3">
        <v>6.478</v>
      </c>
    </row>
    <row r="180">
      <c r="A180" s="2">
        <v>40817.0</v>
      </c>
      <c r="B180" s="3">
        <v>2.868</v>
      </c>
      <c r="D180" s="3">
        <v>3.8970000000000002</v>
      </c>
      <c r="E180" s="6"/>
      <c r="F180" s="3">
        <v>4.601</v>
      </c>
      <c r="G180" s="6"/>
      <c r="H180" s="3">
        <v>5.152</v>
      </c>
      <c r="I180" s="3">
        <v>5.912</v>
      </c>
      <c r="J180" s="3">
        <v>6.113</v>
      </c>
      <c r="K180" s="3">
        <v>6.761</v>
      </c>
    </row>
    <row r="181">
      <c r="A181" s="2">
        <v>40848.0</v>
      </c>
      <c r="B181" s="3">
        <v>5.203</v>
      </c>
      <c r="D181" s="3">
        <v>6.428</v>
      </c>
      <c r="F181" s="3">
        <v>5.8260000000000005</v>
      </c>
      <c r="H181" s="3">
        <v>7.011</v>
      </c>
      <c r="I181" s="3">
        <v>7.619</v>
      </c>
      <c r="J181" s="3">
        <v>7.079</v>
      </c>
      <c r="K181" s="3">
        <v>7.081</v>
      </c>
    </row>
    <row r="182">
      <c r="A182" s="2">
        <v>40878.0</v>
      </c>
      <c r="B182" s="3">
        <v>2.3770000000000002</v>
      </c>
      <c r="D182" s="3">
        <v>3.493</v>
      </c>
      <c r="F182" s="3">
        <v>4.024</v>
      </c>
      <c r="H182" s="3">
        <v>5.047</v>
      </c>
      <c r="I182" s="3">
        <v>6.157</v>
      </c>
      <c r="J182" s="3">
        <v>7.035</v>
      </c>
      <c r="K182" s="3">
        <v>6.848</v>
      </c>
    </row>
    <row r="183">
      <c r="A183" s="2">
        <v>40909.0</v>
      </c>
      <c r="B183" s="3">
        <v>1.6300000000000001</v>
      </c>
      <c r="D183" s="3">
        <v>1.962</v>
      </c>
      <c r="F183" s="3">
        <v>2.283</v>
      </c>
      <c r="H183" s="3">
        <v>3.523</v>
      </c>
      <c r="I183" s="3">
        <v>4.741</v>
      </c>
      <c r="J183" s="3">
        <v>5.968</v>
      </c>
      <c r="K183" s="3">
        <v>6.532</v>
      </c>
    </row>
    <row r="184">
      <c r="A184" s="2">
        <v>40940.0</v>
      </c>
      <c r="B184" s="3">
        <v>0.58</v>
      </c>
      <c r="D184" s="3">
        <v>0.96</v>
      </c>
      <c r="F184" s="3">
        <v>1.252</v>
      </c>
      <c r="H184" s="3">
        <v>2.126</v>
      </c>
      <c r="I184" s="3">
        <v>3.794</v>
      </c>
      <c r="J184" s="3">
        <v>5.192</v>
      </c>
      <c r="K184" s="3">
        <v>5.764</v>
      </c>
    </row>
    <row r="185">
      <c r="A185" s="2">
        <v>40969.0</v>
      </c>
      <c r="B185" s="3">
        <v>0.602</v>
      </c>
      <c r="D185" s="3">
        <v>1.153</v>
      </c>
      <c r="F185" s="3">
        <v>1.673</v>
      </c>
      <c r="H185" s="3">
        <v>2.888</v>
      </c>
      <c r="I185" s="3">
        <v>4.331</v>
      </c>
      <c r="J185" s="3">
        <v>5.12</v>
      </c>
      <c r="K185" s="3">
        <v>5.902</v>
      </c>
    </row>
    <row r="186">
      <c r="A186" s="2">
        <v>41000.0</v>
      </c>
      <c r="B186" s="3">
        <v>0.863</v>
      </c>
      <c r="D186" s="3">
        <v>1.5030000000000001</v>
      </c>
      <c r="F186" s="3">
        <v>2.241</v>
      </c>
      <c r="H186" s="3">
        <v>3.1310000000000002</v>
      </c>
      <c r="I186" s="3">
        <v>4.649</v>
      </c>
      <c r="J186" s="3">
        <v>5.514</v>
      </c>
      <c r="K186" s="3">
        <v>6.027</v>
      </c>
    </row>
    <row r="187">
      <c r="A187" s="2">
        <v>41030.0</v>
      </c>
      <c r="B187" s="3">
        <v>1.469</v>
      </c>
      <c r="D187" s="3">
        <v>2.6430000000000002</v>
      </c>
      <c r="F187" s="3">
        <v>3.616</v>
      </c>
      <c r="H187" s="3">
        <v>4.641</v>
      </c>
      <c r="I187" s="3">
        <v>5.5360000000000005</v>
      </c>
      <c r="J187" s="3">
        <v>6.032</v>
      </c>
      <c r="K187" s="3">
        <v>6.23</v>
      </c>
    </row>
    <row r="188">
      <c r="A188" s="2">
        <v>41061.0</v>
      </c>
      <c r="B188" s="3">
        <v>2.4010000000000002</v>
      </c>
      <c r="D188" s="3">
        <v>2.829</v>
      </c>
      <c r="F188" s="3">
        <v>3.544</v>
      </c>
      <c r="H188" s="3">
        <v>3.714</v>
      </c>
      <c r="I188" s="3">
        <v>5.143</v>
      </c>
      <c r="J188" s="3">
        <v>5.785</v>
      </c>
      <c r="K188" s="3">
        <v>6.267</v>
      </c>
    </row>
    <row r="189">
      <c r="A189" s="2">
        <v>41091.0</v>
      </c>
      <c r="B189" s="3">
        <v>1.248</v>
      </c>
      <c r="D189" s="3">
        <v>2.105</v>
      </c>
      <c r="F189" s="3">
        <v>2.823</v>
      </c>
      <c r="H189" s="3">
        <v>4.095</v>
      </c>
      <c r="I189" s="3">
        <v>5.532</v>
      </c>
      <c r="J189" s="3">
        <v>6.085</v>
      </c>
      <c r="K189" s="3">
        <v>6.641</v>
      </c>
    </row>
    <row r="190">
      <c r="A190" s="2">
        <v>41122.0</v>
      </c>
      <c r="B190" s="3">
        <v>0.867</v>
      </c>
      <c r="D190" s="3">
        <v>1.41</v>
      </c>
      <c r="F190" s="3">
        <v>2.064</v>
      </c>
      <c r="H190" s="3">
        <v>3.114</v>
      </c>
      <c r="I190" s="3">
        <v>4.7940000000000005</v>
      </c>
      <c r="J190" s="3">
        <v>5.8420000000000005</v>
      </c>
      <c r="K190" s="3">
        <v>6.237</v>
      </c>
    </row>
    <row r="191">
      <c r="A191" s="2">
        <v>41153.0</v>
      </c>
      <c r="B191" s="3">
        <v>1.1520000000000001</v>
      </c>
      <c r="D191" s="3">
        <v>1.52</v>
      </c>
      <c r="E191" s="6"/>
      <c r="F191" s="3">
        <v>2.017</v>
      </c>
      <c r="G191" s="6"/>
      <c r="H191" s="3">
        <v>2.572</v>
      </c>
      <c r="I191" s="3">
        <v>3.967</v>
      </c>
      <c r="J191" s="3">
        <v>5.164</v>
      </c>
      <c r="K191" s="3">
        <v>5.831</v>
      </c>
    </row>
    <row r="192">
      <c r="A192" s="2">
        <v>41183.0</v>
      </c>
      <c r="B192" s="3">
        <v>0.5680000000000001</v>
      </c>
      <c r="D192" s="3">
        <v>1.067</v>
      </c>
      <c r="E192" s="6"/>
      <c r="F192" s="3">
        <v>1.713</v>
      </c>
      <c r="G192" s="6"/>
      <c r="H192" s="3">
        <v>2.445</v>
      </c>
      <c r="I192" s="3">
        <v>3.759</v>
      </c>
      <c r="J192" s="3">
        <v>4.961</v>
      </c>
      <c r="K192" s="3">
        <v>5.562</v>
      </c>
    </row>
    <row r="193">
      <c r="A193" s="2">
        <v>41214.0</v>
      </c>
      <c r="B193" s="3">
        <v>0.511</v>
      </c>
      <c r="D193" s="3">
        <v>1.063</v>
      </c>
      <c r="E193" s="6"/>
      <c r="F193" s="3">
        <v>1.522</v>
      </c>
      <c r="G193" s="6"/>
      <c r="H193" s="3">
        <v>1.977</v>
      </c>
      <c r="I193" s="3">
        <v>3.396</v>
      </c>
      <c r="J193" s="3">
        <v>4.509</v>
      </c>
      <c r="K193" s="3">
        <v>5.202</v>
      </c>
    </row>
    <row r="194">
      <c r="A194" s="2">
        <v>41244.0</v>
      </c>
      <c r="B194" s="3">
        <v>0.369</v>
      </c>
      <c r="D194" s="3">
        <v>1.048</v>
      </c>
      <c r="E194" s="6"/>
      <c r="F194" s="3">
        <v>1.348</v>
      </c>
      <c r="G194" s="6"/>
      <c r="H194" s="3">
        <v>2.109</v>
      </c>
      <c r="I194" s="3">
        <v>3.355</v>
      </c>
      <c r="J194" s="3">
        <v>4.53</v>
      </c>
      <c r="K194" s="3">
        <v>5.087</v>
      </c>
    </row>
    <row r="195">
      <c r="A195" s="2">
        <v>41275.0</v>
      </c>
      <c r="B195" s="3">
        <v>0.441</v>
      </c>
      <c r="D195" s="3">
        <v>0.715</v>
      </c>
      <c r="E195" s="6"/>
      <c r="F195" s="3">
        <v>1.167</v>
      </c>
      <c r="G195" s="6"/>
      <c r="H195" s="3">
        <v>1.615</v>
      </c>
      <c r="I195" s="3">
        <v>3.097</v>
      </c>
      <c r="J195" s="3">
        <v>4.303</v>
      </c>
      <c r="K195" s="3">
        <v>4.986</v>
      </c>
    </row>
    <row r="196">
      <c r="A196" s="2">
        <v>41306.0</v>
      </c>
      <c r="B196" s="3">
        <v>0.717</v>
      </c>
      <c r="D196" s="3">
        <v>1.063</v>
      </c>
      <c r="E196" s="6"/>
      <c r="F196" s="3">
        <v>1.33</v>
      </c>
      <c r="G196" s="6"/>
      <c r="H196" s="3">
        <v>2.262</v>
      </c>
      <c r="I196" s="3">
        <v>3.507</v>
      </c>
      <c r="J196" s="3">
        <v>4.766</v>
      </c>
      <c r="K196" s="3">
        <v>5.357</v>
      </c>
    </row>
    <row r="197">
      <c r="A197" s="2">
        <v>41334.0</v>
      </c>
      <c r="B197" s="3">
        <v>0.5740000000000001</v>
      </c>
      <c r="D197" s="3">
        <v>0.871</v>
      </c>
      <c r="E197" s="6"/>
      <c r="F197" s="3">
        <v>1.349</v>
      </c>
      <c r="G197" s="6"/>
      <c r="H197" s="3">
        <v>2.1350000000000002</v>
      </c>
      <c r="I197" s="3">
        <v>3.58</v>
      </c>
      <c r="J197" s="3">
        <v>4.738</v>
      </c>
      <c r="K197" s="3">
        <v>5.244</v>
      </c>
    </row>
    <row r="198">
      <c r="A198" s="2">
        <v>41365.0</v>
      </c>
      <c r="B198" s="3">
        <v>0.262</v>
      </c>
      <c r="D198" s="3">
        <v>0.481</v>
      </c>
      <c r="E198" s="6"/>
      <c r="F198" s="3">
        <v>0.715</v>
      </c>
      <c r="G198" s="6"/>
      <c r="H198" s="3">
        <v>1.353</v>
      </c>
      <c r="I198" s="3">
        <v>2.836</v>
      </c>
      <c r="J198" s="3">
        <v>3.8890000000000002</v>
      </c>
      <c r="K198" s="3">
        <v>4.746</v>
      </c>
    </row>
    <row r="199">
      <c r="A199" s="2">
        <v>41395.0</v>
      </c>
      <c r="B199" s="3">
        <v>0.37</v>
      </c>
      <c r="D199" s="3">
        <v>0.511</v>
      </c>
      <c r="E199" s="6"/>
      <c r="F199" s="3">
        <v>0.797</v>
      </c>
      <c r="G199" s="6"/>
      <c r="H199" s="3">
        <v>1.7</v>
      </c>
      <c r="I199" s="3">
        <v>3.052</v>
      </c>
      <c r="J199" s="3">
        <v>4.1450000000000005</v>
      </c>
      <c r="K199" s="3">
        <v>4.866</v>
      </c>
    </row>
    <row r="200">
      <c r="A200" s="2">
        <v>41426.0</v>
      </c>
      <c r="B200" s="3">
        <v>0.587</v>
      </c>
      <c r="D200" s="3">
        <v>0.867</v>
      </c>
      <c r="E200" s="6"/>
      <c r="F200" s="3">
        <v>1.297</v>
      </c>
      <c r="G200" s="6"/>
      <c r="H200" s="3">
        <v>2.174</v>
      </c>
      <c r="I200" s="3">
        <v>3.482</v>
      </c>
      <c r="J200" s="3">
        <v>4.54</v>
      </c>
      <c r="K200" s="3">
        <v>5.074</v>
      </c>
    </row>
    <row r="201">
      <c r="A201" s="2">
        <v>41456.0</v>
      </c>
      <c r="B201" s="3">
        <v>0.4</v>
      </c>
      <c r="D201" s="3">
        <v>0.6910000000000001</v>
      </c>
      <c r="E201" s="6"/>
      <c r="F201" s="3">
        <v>1.147</v>
      </c>
      <c r="G201" s="6"/>
      <c r="H201" s="3">
        <v>1.8780000000000001</v>
      </c>
      <c r="I201" s="3">
        <v>3.262</v>
      </c>
      <c r="J201" s="3">
        <v>4.413</v>
      </c>
      <c r="K201" s="3">
        <v>5.1000000000000005</v>
      </c>
    </row>
    <row r="202">
      <c r="A202" s="2">
        <v>41487.0</v>
      </c>
      <c r="B202" s="3">
        <v>0.395</v>
      </c>
      <c r="D202" s="3">
        <v>0.891</v>
      </c>
      <c r="E202" s="6"/>
      <c r="F202" s="3">
        <v>1.297</v>
      </c>
      <c r="G202" s="6"/>
      <c r="H202" s="3">
        <v>1.8880000000000001</v>
      </c>
      <c r="I202" s="3">
        <v>3.274</v>
      </c>
      <c r="J202" s="3">
        <v>4.384</v>
      </c>
      <c r="K202" s="3">
        <v>5.0840000000000005</v>
      </c>
    </row>
    <row r="203">
      <c r="A203" s="2">
        <v>41518.0</v>
      </c>
      <c r="B203" s="3">
        <v>0.445</v>
      </c>
      <c r="D203" s="3">
        <v>0.714</v>
      </c>
      <c r="E203" s="6"/>
      <c r="F203" s="3">
        <v>1.153</v>
      </c>
      <c r="G203" s="6"/>
      <c r="H203" s="3">
        <v>1.993</v>
      </c>
      <c r="I203" s="3">
        <v>3.477</v>
      </c>
      <c r="J203" s="3">
        <v>4.5920000000000005</v>
      </c>
      <c r="K203" s="3">
        <v>5.183</v>
      </c>
    </row>
    <row r="204">
      <c r="A204" s="2">
        <v>41548.0</v>
      </c>
      <c r="B204" s="3">
        <v>0.451</v>
      </c>
      <c r="D204" s="3">
        <v>0.523</v>
      </c>
      <c r="E204" s="6"/>
      <c r="F204" s="3">
        <v>0.771</v>
      </c>
      <c r="G204" s="6"/>
      <c r="H204" s="3">
        <v>1.455</v>
      </c>
      <c r="I204" s="3">
        <v>2.918</v>
      </c>
      <c r="J204" s="3">
        <v>4.142</v>
      </c>
      <c r="K204" s="3">
        <v>4.944</v>
      </c>
    </row>
    <row r="205">
      <c r="A205" s="2">
        <v>41579.0</v>
      </c>
      <c r="B205" s="3">
        <v>0.434</v>
      </c>
      <c r="D205" s="3">
        <v>0.553</v>
      </c>
      <c r="E205" s="6"/>
      <c r="F205" s="3">
        <v>0.759</v>
      </c>
      <c r="G205" s="6"/>
      <c r="H205" s="3">
        <v>1.184</v>
      </c>
      <c r="I205" s="3">
        <v>2.617</v>
      </c>
      <c r="J205" s="3">
        <v>4.051</v>
      </c>
      <c r="K205" s="3">
        <v>4.936</v>
      </c>
    </row>
    <row r="206">
      <c r="A206" s="2">
        <v>41609.0</v>
      </c>
      <c r="B206" s="3">
        <v>0.498</v>
      </c>
      <c r="D206" s="3">
        <v>0.718</v>
      </c>
      <c r="E206" s="6"/>
      <c r="F206" s="3">
        <v>0.9580000000000001</v>
      </c>
      <c r="G206" s="6"/>
      <c r="H206" s="3">
        <v>1.214</v>
      </c>
      <c r="I206" s="3">
        <v>2.702</v>
      </c>
      <c r="J206" s="3">
        <v>4.086</v>
      </c>
      <c r="K206" s="3">
        <v>4.865</v>
      </c>
    </row>
    <row r="207">
      <c r="A207" s="2">
        <v>41640.0</v>
      </c>
      <c r="B207" s="3">
        <v>0.319</v>
      </c>
      <c r="D207" s="3">
        <v>0.5630000000000001</v>
      </c>
      <c r="E207" s="6"/>
      <c r="F207" s="3">
        <v>0.743</v>
      </c>
      <c r="G207" s="6"/>
      <c r="H207" s="3">
        <v>0.93</v>
      </c>
      <c r="I207" s="3">
        <v>2.312</v>
      </c>
      <c r="J207" s="3">
        <v>3.7840000000000003</v>
      </c>
      <c r="K207" s="3">
        <v>4.635</v>
      </c>
    </row>
    <row r="208">
      <c r="A208" s="2">
        <v>41671.0</v>
      </c>
      <c r="B208" s="3">
        <v>0.264</v>
      </c>
      <c r="D208" s="3">
        <v>0.426</v>
      </c>
      <c r="E208" s="6"/>
      <c r="F208" s="3">
        <v>0.599</v>
      </c>
      <c r="G208" s="6"/>
      <c r="H208" s="3">
        <v>0.788</v>
      </c>
      <c r="I208" s="3">
        <v>2.059</v>
      </c>
      <c r="J208" s="3">
        <v>3.479</v>
      </c>
      <c r="K208" s="3">
        <v>4.457</v>
      </c>
    </row>
    <row r="209">
      <c r="A209" s="2">
        <v>41699.0</v>
      </c>
      <c r="B209" s="3">
        <v>0.455</v>
      </c>
      <c r="D209" s="3">
        <v>0.504</v>
      </c>
      <c r="E209" s="6"/>
      <c r="F209" s="3">
        <v>0.625</v>
      </c>
      <c r="G209" s="6"/>
      <c r="H209" s="3">
        <v>0.845</v>
      </c>
      <c r="I209" s="3">
        <v>1.95</v>
      </c>
      <c r="J209" s="3">
        <v>3.301</v>
      </c>
      <c r="K209" s="3">
        <v>4.298</v>
      </c>
    </row>
    <row r="210">
      <c r="A210" s="2">
        <v>41730.0</v>
      </c>
      <c r="B210" s="3">
        <v>0.443</v>
      </c>
      <c r="D210" s="3">
        <v>0.522</v>
      </c>
      <c r="E210" s="6"/>
      <c r="F210" s="3">
        <v>0.619</v>
      </c>
      <c r="G210" s="6"/>
      <c r="H210" s="3">
        <v>0.8230000000000001</v>
      </c>
      <c r="I210" s="3">
        <v>1.794</v>
      </c>
      <c r="J210" s="3">
        <v>3.079</v>
      </c>
      <c r="K210" s="3">
        <v>4.152</v>
      </c>
    </row>
    <row r="211">
      <c r="A211" s="2">
        <v>41760.0</v>
      </c>
      <c r="B211" s="3">
        <v>0.315</v>
      </c>
      <c r="D211" s="3">
        <v>0.457</v>
      </c>
      <c r="E211" s="6"/>
      <c r="F211" s="3">
        <v>0.5740000000000001</v>
      </c>
      <c r="G211" s="6"/>
      <c r="H211" s="3">
        <v>0.758</v>
      </c>
      <c r="I211" s="3">
        <v>1.68</v>
      </c>
      <c r="J211" s="3">
        <v>2.965</v>
      </c>
      <c r="K211" s="3">
        <v>4.119</v>
      </c>
    </row>
    <row r="212">
      <c r="A212" s="2">
        <v>41791.0</v>
      </c>
      <c r="B212" s="3">
        <v>0.2</v>
      </c>
      <c r="D212" s="3">
        <v>0.223</v>
      </c>
      <c r="E212" s="6"/>
      <c r="F212" s="3">
        <v>0.392</v>
      </c>
      <c r="G212" s="6"/>
      <c r="H212" s="3">
        <v>0.6</v>
      </c>
      <c r="I212" s="3">
        <v>1.367</v>
      </c>
      <c r="J212" s="3">
        <v>2.739</v>
      </c>
      <c r="K212" s="3">
        <v>3.986</v>
      </c>
    </row>
    <row r="213">
      <c r="A213" s="2">
        <v>41821.0</v>
      </c>
      <c r="B213" s="3">
        <v>0.14200000000000002</v>
      </c>
      <c r="D213" s="3">
        <v>0.232</v>
      </c>
      <c r="E213" s="6"/>
      <c r="F213" s="3">
        <v>0.327</v>
      </c>
      <c r="G213" s="6"/>
      <c r="H213" s="3">
        <v>0.535</v>
      </c>
      <c r="I213" s="3">
        <v>1.314</v>
      </c>
      <c r="J213" s="3">
        <v>2.697</v>
      </c>
      <c r="K213" s="3">
        <v>3.876</v>
      </c>
    </row>
    <row r="214">
      <c r="A214" s="2">
        <v>41852.0</v>
      </c>
      <c r="B214" s="3">
        <v>0.113</v>
      </c>
      <c r="D214" s="3">
        <v>0.182</v>
      </c>
      <c r="E214" s="6"/>
      <c r="F214" s="3">
        <v>0.276</v>
      </c>
      <c r="G214" s="6"/>
      <c r="H214" s="3">
        <v>0.41500000000000004</v>
      </c>
      <c r="I214" s="3">
        <v>1.1480000000000001</v>
      </c>
      <c r="J214" s="3">
        <v>2.435</v>
      </c>
      <c r="K214" s="3">
        <v>3.634</v>
      </c>
    </row>
    <row r="215">
      <c r="A215" s="2">
        <v>41883.0</v>
      </c>
      <c r="B215" s="3">
        <v>0.07100000000000001</v>
      </c>
      <c r="D215" s="3">
        <v>0.202</v>
      </c>
      <c r="F215" s="3">
        <v>0.275</v>
      </c>
      <c r="H215" s="3">
        <v>0.399</v>
      </c>
      <c r="I215" s="3">
        <v>1.042</v>
      </c>
      <c r="J215" s="3">
        <v>2.365</v>
      </c>
      <c r="K215" s="3">
        <v>3.658</v>
      </c>
    </row>
    <row r="216">
      <c r="A216" s="2">
        <v>41913.0</v>
      </c>
      <c r="B216" s="3">
        <v>0.132</v>
      </c>
      <c r="D216" s="3">
        <v>0.319</v>
      </c>
      <c r="F216" s="3">
        <v>0.403</v>
      </c>
      <c r="H216" s="3">
        <v>0.646</v>
      </c>
      <c r="I216" s="3">
        <v>1.191</v>
      </c>
      <c r="J216" s="3">
        <v>2.378</v>
      </c>
      <c r="K216" s="3">
        <v>3.753</v>
      </c>
    </row>
    <row r="217">
      <c r="A217" s="2">
        <v>41944.0</v>
      </c>
      <c r="B217" s="3">
        <v>0.114</v>
      </c>
      <c r="D217" s="3">
        <v>0.254</v>
      </c>
      <c r="F217" s="3">
        <v>0.35000000000000003</v>
      </c>
      <c r="H217" s="3">
        <v>0.51</v>
      </c>
      <c r="I217" s="3">
        <v>0.964</v>
      </c>
      <c r="J217" s="3">
        <v>2.0460000000000003</v>
      </c>
      <c r="K217" s="3">
        <v>3.454</v>
      </c>
    </row>
    <row r="218">
      <c r="A218" s="2">
        <v>41974.0</v>
      </c>
      <c r="B218" s="3">
        <v>0.1</v>
      </c>
      <c r="D218" s="3">
        <v>0.164</v>
      </c>
      <c r="F218" s="3">
        <v>0.318</v>
      </c>
      <c r="H218" s="3">
        <v>0.5</v>
      </c>
      <c r="I218" s="3">
        <v>0.924</v>
      </c>
      <c r="J218" s="3">
        <v>1.879</v>
      </c>
      <c r="K218" s="3">
        <v>3.222</v>
      </c>
    </row>
    <row r="219">
      <c r="A219" s="2">
        <v>42005.0</v>
      </c>
      <c r="B219" s="3">
        <v>0.083</v>
      </c>
      <c r="D219" s="3">
        <v>0.17400000000000002</v>
      </c>
      <c r="F219" s="3">
        <v>0.212</v>
      </c>
      <c r="H219" s="3">
        <v>0.454</v>
      </c>
      <c r="I219" s="3">
        <v>0.892</v>
      </c>
      <c r="J219" s="3">
        <v>1.674</v>
      </c>
      <c r="K219" s="3">
        <v>2.666</v>
      </c>
    </row>
    <row r="220">
      <c r="A220" s="2">
        <v>42036.0</v>
      </c>
      <c r="B220" s="3">
        <v>0.05</v>
      </c>
      <c r="D220" s="3">
        <v>0.07</v>
      </c>
      <c r="F220" s="3">
        <v>0.107</v>
      </c>
      <c r="H220" s="3">
        <v>0.221</v>
      </c>
      <c r="I220" s="3">
        <v>0.59</v>
      </c>
      <c r="J220" s="3">
        <v>1.342</v>
      </c>
      <c r="K220" s="3">
        <v>2.305</v>
      </c>
    </row>
    <row r="221">
      <c r="A221" s="2">
        <v>42064.0</v>
      </c>
      <c r="B221" s="3">
        <v>0.02</v>
      </c>
      <c r="D221" s="3">
        <v>0.041</v>
      </c>
      <c r="F221" s="3">
        <v>0.033</v>
      </c>
      <c r="H221" s="3">
        <v>0.203</v>
      </c>
      <c r="I221" s="3">
        <v>0.5750000000000001</v>
      </c>
      <c r="J221" s="3">
        <v>1.2530000000000001</v>
      </c>
      <c r="K221" s="3">
        <v>2.063</v>
      </c>
    </row>
    <row r="222">
      <c r="A222" s="2">
        <v>42095.0</v>
      </c>
      <c r="B222" s="3">
        <v>0.031</v>
      </c>
      <c r="D222" s="3">
        <v>0.029</v>
      </c>
      <c r="F222" s="3">
        <v>0.048</v>
      </c>
      <c r="H222" s="3">
        <v>0.17500000000000002</v>
      </c>
      <c r="I222" s="3">
        <v>0.678</v>
      </c>
      <c r="J222" s="3">
        <v>1.522</v>
      </c>
      <c r="K222" s="3">
        <v>2.5260000000000002</v>
      </c>
    </row>
    <row r="223">
      <c r="A223" s="2">
        <v>42125.0</v>
      </c>
      <c r="B223" s="3">
        <v>0.025</v>
      </c>
      <c r="D223" s="3">
        <v>0.024</v>
      </c>
      <c r="F223" s="3">
        <v>0.023</v>
      </c>
      <c r="H223" s="3">
        <v>0.14300000000000002</v>
      </c>
      <c r="I223" s="3">
        <v>0.835</v>
      </c>
      <c r="J223" s="3">
        <v>1.853</v>
      </c>
      <c r="K223" s="3">
        <v>2.869</v>
      </c>
    </row>
    <row r="224">
      <c r="A224" s="2">
        <v>42156.0</v>
      </c>
      <c r="B224" s="3">
        <v>-0.024</v>
      </c>
      <c r="D224" s="3">
        <v>0.117</v>
      </c>
      <c r="F224" s="3">
        <v>0.154</v>
      </c>
      <c r="H224" s="3">
        <v>0.427</v>
      </c>
      <c r="I224" s="3">
        <v>1.22</v>
      </c>
      <c r="J224" s="3">
        <v>2.303</v>
      </c>
      <c r="K224" s="3">
        <v>3.279</v>
      </c>
    </row>
    <row r="225">
      <c r="A225" s="2">
        <v>42186.0</v>
      </c>
      <c r="B225" s="3">
        <v>0.025</v>
      </c>
      <c r="D225" s="3">
        <v>0.041</v>
      </c>
      <c r="F225" s="3">
        <v>0.033</v>
      </c>
      <c r="H225" s="3">
        <v>0.096</v>
      </c>
      <c r="I225" s="3">
        <v>0.791</v>
      </c>
      <c r="J225" s="3">
        <v>1.7830000000000001</v>
      </c>
      <c r="K225" s="3">
        <v>2.849</v>
      </c>
    </row>
    <row r="226">
      <c r="A226" s="2">
        <v>42217.0</v>
      </c>
      <c r="B226" s="3">
        <v>-0.05</v>
      </c>
      <c r="D226" s="3">
        <v>0.031</v>
      </c>
      <c r="F226" s="3">
        <v>0.063</v>
      </c>
      <c r="H226" s="3">
        <v>0.179</v>
      </c>
      <c r="I226" s="3">
        <v>0.904</v>
      </c>
      <c r="J226" s="3">
        <v>1.936</v>
      </c>
      <c r="K226" s="3">
        <v>2.952</v>
      </c>
    </row>
    <row r="227">
      <c r="A227" s="2">
        <v>42248.0</v>
      </c>
      <c r="B227" s="3">
        <v>-0.005</v>
      </c>
      <c r="D227" s="3">
        <v>0.034</v>
      </c>
      <c r="F227" s="3">
        <v>0.067</v>
      </c>
      <c r="H227" s="3">
        <v>0.132</v>
      </c>
      <c r="I227" s="3">
        <v>0.751</v>
      </c>
      <c r="J227" s="3">
        <v>1.728</v>
      </c>
      <c r="K227" s="3">
        <v>2.837</v>
      </c>
    </row>
    <row r="228">
      <c r="A228" s="2">
        <v>42278.0</v>
      </c>
      <c r="B228" s="3">
        <v>-0.065</v>
      </c>
      <c r="D228" s="3">
        <v>-0.027</v>
      </c>
      <c r="F228" s="3">
        <v>-0.008</v>
      </c>
      <c r="H228" s="3">
        <v>0.045</v>
      </c>
      <c r="I228" s="3">
        <v>0.506</v>
      </c>
      <c r="J228" s="3">
        <v>1.5</v>
      </c>
      <c r="K228" s="3">
        <v>2.6</v>
      </c>
    </row>
    <row r="229">
      <c r="A229" s="2">
        <v>42309.0</v>
      </c>
      <c r="B229" s="3">
        <v>-0.125</v>
      </c>
      <c r="D229" s="3">
        <v>-0.082</v>
      </c>
      <c r="F229" s="3">
        <v>0.014</v>
      </c>
      <c r="H229" s="3">
        <v>0.027</v>
      </c>
      <c r="I229" s="3">
        <v>0.47900000000000004</v>
      </c>
      <c r="J229" s="3">
        <v>1.427</v>
      </c>
      <c r="K229" s="3">
        <v>2.583</v>
      </c>
    </row>
    <row r="230">
      <c r="A230" s="2">
        <v>42339.0</v>
      </c>
      <c r="B230" s="3">
        <v>-0.113</v>
      </c>
      <c r="D230" s="3">
        <v>0.022</v>
      </c>
      <c r="F230" s="3">
        <v>0.021</v>
      </c>
      <c r="H230" s="3">
        <v>0.032</v>
      </c>
      <c r="I230" s="3">
        <v>0.621</v>
      </c>
      <c r="J230" s="3">
        <v>1.601</v>
      </c>
      <c r="K230" s="3">
        <v>2.693</v>
      </c>
    </row>
    <row r="231">
      <c r="A231" s="2">
        <v>42370.0</v>
      </c>
      <c r="B231" s="3">
        <v>-0.23700000000000002</v>
      </c>
      <c r="D231" s="3">
        <v>-0.111</v>
      </c>
      <c r="F231" s="3">
        <v>-0.059000000000000004</v>
      </c>
      <c r="H231" s="3">
        <v>-0.01</v>
      </c>
      <c r="I231" s="3">
        <v>0.429</v>
      </c>
      <c r="J231" s="3">
        <v>1.434</v>
      </c>
      <c r="K231" s="3">
        <v>2.605</v>
      </c>
    </row>
    <row r="232">
      <c r="A232" s="2">
        <v>42401.0</v>
      </c>
      <c r="B232" s="3">
        <v>-0.162</v>
      </c>
      <c r="D232" s="3">
        <v>-0.047</v>
      </c>
      <c r="F232" s="3">
        <v>-0.037</v>
      </c>
      <c r="H232" s="3">
        <v>-0.035</v>
      </c>
      <c r="I232" s="3">
        <v>0.391</v>
      </c>
      <c r="J232" s="3">
        <v>1.407</v>
      </c>
      <c r="K232" s="3">
        <v>2.507</v>
      </c>
    </row>
    <row r="233">
      <c r="A233" s="2">
        <v>42430.0</v>
      </c>
      <c r="B233" s="3">
        <v>-0.20600000000000002</v>
      </c>
      <c r="D233" s="3">
        <v>-0.109</v>
      </c>
      <c r="F233" s="3">
        <v>-0.07100000000000001</v>
      </c>
      <c r="H233" s="3">
        <v>-0.009000000000000001</v>
      </c>
      <c r="I233" s="3">
        <v>0.28500000000000003</v>
      </c>
      <c r="J233" s="3">
        <v>1.226</v>
      </c>
      <c r="K233" s="3">
        <v>2.374</v>
      </c>
    </row>
    <row r="234">
      <c r="A234" s="2">
        <v>42461.0</v>
      </c>
      <c r="B234" s="3">
        <v>-0.232</v>
      </c>
      <c r="D234" s="3">
        <v>-0.20600000000000002</v>
      </c>
      <c r="F234" s="3">
        <v>-0.074</v>
      </c>
      <c r="H234" s="3">
        <v>-0.028</v>
      </c>
      <c r="I234" s="3">
        <v>0.403</v>
      </c>
      <c r="J234" s="3">
        <v>1.504</v>
      </c>
      <c r="K234" s="3">
        <v>2.6430000000000002</v>
      </c>
    </row>
    <row r="235">
      <c r="A235" s="2">
        <v>42491.0</v>
      </c>
      <c r="B235" s="3">
        <v>-0.29</v>
      </c>
      <c r="D235" s="3">
        <v>-0.271</v>
      </c>
      <c r="F235" s="3">
        <v>-0.162</v>
      </c>
      <c r="H235" s="3">
        <v>-0.061</v>
      </c>
      <c r="I235" s="3">
        <v>0.444</v>
      </c>
      <c r="J235" s="3">
        <v>1.368</v>
      </c>
      <c r="K235" s="3">
        <v>2.541</v>
      </c>
    </row>
    <row r="236">
      <c r="A236" s="2">
        <v>42522.0</v>
      </c>
      <c r="B236" s="3">
        <v>-0.272</v>
      </c>
      <c r="D236" s="3">
        <v>-0.191</v>
      </c>
      <c r="F236" s="3">
        <v>-0.17400000000000002</v>
      </c>
      <c r="H236" s="3">
        <v>-0.06</v>
      </c>
      <c r="I236" s="3">
        <v>0.359</v>
      </c>
      <c r="J236" s="3">
        <v>1.2730000000000001</v>
      </c>
      <c r="K236" s="3">
        <v>2.334</v>
      </c>
    </row>
    <row r="237">
      <c r="A237" s="2">
        <v>42552.0</v>
      </c>
      <c r="B237" s="3">
        <v>-0.27</v>
      </c>
      <c r="D237" s="3">
        <v>-0.22</v>
      </c>
      <c r="F237" s="3">
        <v>-0.166</v>
      </c>
      <c r="H237" s="3">
        <v>-0.046</v>
      </c>
      <c r="I237" s="3">
        <v>0.28800000000000003</v>
      </c>
      <c r="J237" s="3">
        <v>1.168</v>
      </c>
      <c r="K237" s="3">
        <v>2.1390000000000002</v>
      </c>
    </row>
    <row r="238">
      <c r="A238" s="2">
        <v>42583.0</v>
      </c>
      <c r="B238" s="3">
        <v>-0.34500000000000003</v>
      </c>
      <c r="D238" s="3">
        <v>-0.255</v>
      </c>
      <c r="F238" s="3">
        <v>-0.20800000000000002</v>
      </c>
      <c r="H238" s="3">
        <v>-0.066</v>
      </c>
      <c r="I238" s="3">
        <v>0.255</v>
      </c>
      <c r="J238" s="3">
        <v>1.1500000000000001</v>
      </c>
      <c r="K238" s="3">
        <v>2.168</v>
      </c>
    </row>
    <row r="239">
      <c r="A239" s="2">
        <v>42614.0</v>
      </c>
      <c r="B239" s="3">
        <v>-0.40800000000000003</v>
      </c>
      <c r="D239" s="3">
        <v>-0.279</v>
      </c>
      <c r="F239" s="3">
        <v>-0.229</v>
      </c>
      <c r="H239" s="3">
        <v>-0.088</v>
      </c>
      <c r="I239" s="3">
        <v>0.263</v>
      </c>
      <c r="J239" s="3">
        <v>1.189</v>
      </c>
      <c r="K239" s="3">
        <v>2.211</v>
      </c>
    </row>
    <row r="240">
      <c r="A240" s="2">
        <v>42644.0</v>
      </c>
      <c r="B240" s="3">
        <v>-0.305</v>
      </c>
      <c r="D240" s="3">
        <v>-0.223</v>
      </c>
      <c r="F240" s="3">
        <v>-0.186</v>
      </c>
      <c r="H240" s="3">
        <v>0.047</v>
      </c>
      <c r="I240" s="3">
        <v>0.543</v>
      </c>
      <c r="J240" s="3">
        <v>1.676</v>
      </c>
      <c r="K240" s="3">
        <v>2.702</v>
      </c>
    </row>
    <row r="241">
      <c r="A241" s="2">
        <v>42675.0</v>
      </c>
      <c r="B241" s="3">
        <v>-0.364</v>
      </c>
      <c r="D241" s="3">
        <v>-0.191</v>
      </c>
      <c r="F241" s="3">
        <v>-0.17</v>
      </c>
      <c r="H241" s="3">
        <v>0.214</v>
      </c>
      <c r="I241" s="3">
        <v>0.895</v>
      </c>
      <c r="J241" s="3">
        <v>1.989</v>
      </c>
      <c r="K241" s="3">
        <v>3.036</v>
      </c>
    </row>
    <row r="242">
      <c r="A242" s="2">
        <v>42705.0</v>
      </c>
      <c r="B242" s="3">
        <v>-0.581</v>
      </c>
      <c r="D242" s="3">
        <v>-0.321</v>
      </c>
      <c r="F242" s="3">
        <v>-0.291</v>
      </c>
      <c r="H242" s="3">
        <v>-0.145</v>
      </c>
      <c r="I242" s="3">
        <v>0.605</v>
      </c>
      <c r="J242" s="3">
        <v>1.819</v>
      </c>
      <c r="K242" s="3">
        <v>2.9330000000000003</v>
      </c>
    </row>
    <row r="243">
      <c r="A243" s="2">
        <v>42736.0</v>
      </c>
      <c r="B243" s="3">
        <v>-0.38</v>
      </c>
      <c r="D243" s="3">
        <v>-0.279</v>
      </c>
      <c r="F243" s="3">
        <v>-0.251</v>
      </c>
      <c r="H243" s="3">
        <v>0.058</v>
      </c>
      <c r="I243" s="3">
        <v>0.928</v>
      </c>
      <c r="J243" s="3">
        <v>2.259</v>
      </c>
      <c r="K243" s="3">
        <v>3.322</v>
      </c>
    </row>
    <row r="244">
      <c r="A244" s="2">
        <v>42767.0</v>
      </c>
      <c r="B244" s="3">
        <v>-0.47600000000000003</v>
      </c>
      <c r="D244" s="3">
        <v>-0.34800000000000003</v>
      </c>
      <c r="F244" s="3">
        <v>-0.255</v>
      </c>
      <c r="H244" s="3">
        <v>0.114</v>
      </c>
      <c r="I244" s="3">
        <v>0.8300000000000001</v>
      </c>
      <c r="J244" s="3">
        <v>2.085</v>
      </c>
      <c r="K244" s="3">
        <v>3.1750000000000003</v>
      </c>
    </row>
    <row r="245">
      <c r="A245" s="2">
        <v>42795.0</v>
      </c>
      <c r="B245" s="3">
        <v>-0.35000000000000003</v>
      </c>
      <c r="D245" s="3">
        <v>-0.297</v>
      </c>
      <c r="F245" s="3">
        <v>-0.229</v>
      </c>
      <c r="H245" s="3">
        <v>0.044</v>
      </c>
      <c r="I245" s="3">
        <v>1.106</v>
      </c>
      <c r="J245" s="3">
        <v>2.312</v>
      </c>
      <c r="K245" s="3">
        <v>3.279</v>
      </c>
    </row>
    <row r="246">
      <c r="A246" s="2">
        <v>42826.0</v>
      </c>
      <c r="B246" s="3">
        <v>-0.37</v>
      </c>
      <c r="D246" s="3">
        <v>-0.319</v>
      </c>
      <c r="F246" s="3">
        <v>-0.268</v>
      </c>
      <c r="H246" s="3">
        <v>-0.016</v>
      </c>
      <c r="I246" s="3">
        <v>1.047</v>
      </c>
      <c r="J246" s="3">
        <v>2.281</v>
      </c>
      <c r="K246" s="3">
        <v>3.34</v>
      </c>
    </row>
    <row r="247">
      <c r="A247" s="2">
        <v>42856.0</v>
      </c>
      <c r="B247" s="3">
        <v>-0.36</v>
      </c>
      <c r="D247" s="3">
        <v>-0.333</v>
      </c>
      <c r="F247" s="3">
        <v>-0.322</v>
      </c>
      <c r="H247" s="3">
        <v>-0.041</v>
      </c>
      <c r="I247" s="3">
        <v>0.917</v>
      </c>
      <c r="J247" s="3">
        <v>2.199</v>
      </c>
      <c r="K247" s="3">
        <v>3.3080000000000003</v>
      </c>
    </row>
    <row r="248">
      <c r="A248" s="2">
        <v>42887.0</v>
      </c>
      <c r="B248" s="3">
        <v>-0.42</v>
      </c>
      <c r="D248" s="3">
        <v>-0.364</v>
      </c>
      <c r="F248" s="3">
        <v>-0.382</v>
      </c>
      <c r="H248" s="3">
        <v>-0.075</v>
      </c>
      <c r="I248" s="3">
        <v>0.863</v>
      </c>
      <c r="J248" s="3">
        <v>2.1550000000000002</v>
      </c>
      <c r="K248" s="3">
        <v>3.305</v>
      </c>
    </row>
    <row r="249">
      <c r="A249" s="2">
        <v>42917.0</v>
      </c>
      <c r="B249" s="3">
        <v>-0.51</v>
      </c>
      <c r="D249" s="3">
        <v>-0.391</v>
      </c>
      <c r="F249" s="3">
        <v>-0.337</v>
      </c>
      <c r="H249" s="3">
        <v>-0.147</v>
      </c>
      <c r="I249" s="3">
        <v>0.778</v>
      </c>
      <c r="J249" s="3">
        <v>2.091</v>
      </c>
      <c r="K249" s="3">
        <v>3.213</v>
      </c>
    </row>
    <row r="250">
      <c r="A250" s="2">
        <v>42948.0</v>
      </c>
      <c r="B250" s="3">
        <v>-0.486</v>
      </c>
      <c r="D250" s="3">
        <v>-0.34</v>
      </c>
      <c r="F250" s="3">
        <v>-0.331</v>
      </c>
      <c r="H250" s="3">
        <v>-0.099</v>
      </c>
      <c r="I250" s="3">
        <v>0.839</v>
      </c>
      <c r="J250" s="3">
        <v>2.0420000000000003</v>
      </c>
      <c r="K250" s="3">
        <v>3.194</v>
      </c>
    </row>
    <row r="251">
      <c r="A251" s="2">
        <v>42979.0</v>
      </c>
      <c r="B251" s="3">
        <v>-0.4</v>
      </c>
      <c r="D251" s="3">
        <v>-0.379</v>
      </c>
      <c r="F251" s="3">
        <v>-0.34800000000000003</v>
      </c>
      <c r="H251" s="3">
        <v>-0.147</v>
      </c>
      <c r="I251" s="3">
        <v>0.8280000000000001</v>
      </c>
      <c r="J251" s="3">
        <v>2.1710000000000003</v>
      </c>
      <c r="K251" s="3">
        <v>3.259</v>
      </c>
    </row>
    <row r="252">
      <c r="A252" s="2">
        <v>43009.0</v>
      </c>
      <c r="B252" s="3">
        <v>-0.47400000000000003</v>
      </c>
      <c r="D252" s="3">
        <v>-0.41400000000000003</v>
      </c>
      <c r="F252" s="3">
        <v>-0.366</v>
      </c>
      <c r="H252" s="3">
        <v>-0.217</v>
      </c>
      <c r="I252" s="3">
        <v>0.609</v>
      </c>
      <c r="J252" s="3">
        <v>1.825</v>
      </c>
      <c r="K252" s="3">
        <v>3.004</v>
      </c>
    </row>
    <row r="253">
      <c r="A253" s="2">
        <v>43040.0</v>
      </c>
      <c r="B253" s="3">
        <v>-0.708</v>
      </c>
      <c r="D253" s="3">
        <v>-0.47800000000000004</v>
      </c>
      <c r="F253" s="3">
        <v>-0.41300000000000003</v>
      </c>
      <c r="H253" s="3">
        <v>-0.332</v>
      </c>
      <c r="I253" s="3">
        <v>0.48</v>
      </c>
      <c r="J253" s="3">
        <v>1.741</v>
      </c>
      <c r="K253" s="3">
        <v>2.914</v>
      </c>
    </row>
    <row r="254">
      <c r="A254" s="2">
        <v>43070.0</v>
      </c>
      <c r="B254" s="3">
        <v>-0.6890000000000001</v>
      </c>
      <c r="D254" s="3">
        <v>-0.46</v>
      </c>
      <c r="F254" s="3">
        <v>-0.45</v>
      </c>
      <c r="H254" s="3">
        <v>-0.158</v>
      </c>
      <c r="I254" s="3">
        <v>0.708</v>
      </c>
      <c r="J254" s="3">
        <v>1.998</v>
      </c>
      <c r="K254" s="3">
        <v>3.222</v>
      </c>
    </row>
    <row r="255">
      <c r="A255" s="2">
        <v>43101.0</v>
      </c>
      <c r="B255" s="3">
        <v>-0.522</v>
      </c>
      <c r="D255" s="3">
        <v>-0.425</v>
      </c>
      <c r="F255" s="3">
        <v>-0.41200000000000003</v>
      </c>
      <c r="H255" s="3">
        <v>-0.225</v>
      </c>
      <c r="I255" s="3">
        <v>0.73</v>
      </c>
      <c r="J255" s="3">
        <v>2.021</v>
      </c>
      <c r="K255" s="3">
        <v>3.048</v>
      </c>
    </row>
    <row r="256">
      <c r="A256" s="2">
        <v>43132.0</v>
      </c>
      <c r="B256" s="3">
        <v>-0.448</v>
      </c>
      <c r="D256" s="3">
        <v>-0.419</v>
      </c>
      <c r="F256" s="3">
        <v>-0.392</v>
      </c>
      <c r="H256" s="3">
        <v>-0.10200000000000001</v>
      </c>
      <c r="I256" s="3">
        <v>0.913</v>
      </c>
      <c r="J256" s="3">
        <v>2.068</v>
      </c>
      <c r="K256" s="3">
        <v>3.084</v>
      </c>
    </row>
    <row r="257">
      <c r="A257" s="2">
        <v>43160.0</v>
      </c>
      <c r="B257" s="3">
        <v>-0.451</v>
      </c>
      <c r="D257" s="3">
        <v>-0.431</v>
      </c>
      <c r="F257" s="3">
        <v>-0.41600000000000004</v>
      </c>
      <c r="H257" s="3">
        <v>-0.266</v>
      </c>
      <c r="I257" s="3">
        <v>0.647</v>
      </c>
      <c r="J257" s="3">
        <v>1.7870000000000001</v>
      </c>
      <c r="K257" s="3">
        <v>2.86</v>
      </c>
    </row>
    <row r="258">
      <c r="A258" s="2">
        <v>43191.0</v>
      </c>
      <c r="B258" s="3">
        <v>-0.449</v>
      </c>
      <c r="D258" s="3">
        <v>-0.427</v>
      </c>
      <c r="F258" s="3">
        <v>-0.391</v>
      </c>
      <c r="H258" s="3">
        <v>-0.167</v>
      </c>
      <c r="I258" s="3">
        <v>0.649</v>
      </c>
      <c r="J258" s="3">
        <v>1.7570000000000001</v>
      </c>
      <c r="K258" s="3">
        <v>2.875</v>
      </c>
    </row>
    <row r="259">
      <c r="A259" s="2">
        <v>43221.0</v>
      </c>
      <c r="B259" s="3">
        <v>-0.37</v>
      </c>
      <c r="D259" s="3">
        <v>0.10400000000000001</v>
      </c>
      <c r="F259" s="3">
        <v>0.56</v>
      </c>
      <c r="H259" s="3">
        <v>1.176</v>
      </c>
      <c r="I259" s="3">
        <v>2.085</v>
      </c>
      <c r="J259" s="3">
        <v>2.836</v>
      </c>
      <c r="K259" s="3">
        <v>3.4090000000000003</v>
      </c>
    </row>
    <row r="260">
      <c r="A260" s="2">
        <v>43252.0</v>
      </c>
      <c r="B260" s="3">
        <v>-0.201</v>
      </c>
      <c r="D260" s="3">
        <v>-0.128</v>
      </c>
      <c r="F260" s="3">
        <v>0.254</v>
      </c>
      <c r="H260" s="3">
        <v>0.725</v>
      </c>
      <c r="I260" s="3">
        <v>1.747</v>
      </c>
      <c r="J260" s="3">
        <v>2.688</v>
      </c>
      <c r="K260" s="3">
        <v>3.46</v>
      </c>
    </row>
    <row r="261">
      <c r="A261" s="2">
        <v>43282.0</v>
      </c>
      <c r="B261" s="3">
        <v>-0.28400000000000003</v>
      </c>
      <c r="D261" s="3">
        <v>-0.022</v>
      </c>
      <c r="F261" s="3">
        <v>0.21</v>
      </c>
      <c r="H261" s="3">
        <v>0.75</v>
      </c>
      <c r="I261" s="3">
        <v>1.831</v>
      </c>
      <c r="J261" s="3">
        <v>2.74</v>
      </c>
      <c r="K261" s="3">
        <v>3.512</v>
      </c>
    </row>
    <row r="262">
      <c r="A262" s="2">
        <v>43313.0</v>
      </c>
      <c r="B262" s="3">
        <v>-0.107</v>
      </c>
      <c r="D262" s="3">
        <v>0.271</v>
      </c>
      <c r="F262" s="3">
        <v>0.882</v>
      </c>
      <c r="H262" s="3">
        <v>1.49</v>
      </c>
      <c r="I262" s="3">
        <v>2.579</v>
      </c>
      <c r="J262" s="3">
        <v>3.239</v>
      </c>
      <c r="K262" s="3">
        <v>3.818</v>
      </c>
    </row>
    <row r="263">
      <c r="A263" s="2">
        <v>43344.0</v>
      </c>
      <c r="B263" s="3">
        <v>-0.40700000000000003</v>
      </c>
      <c r="D263" s="3">
        <v>0.23</v>
      </c>
      <c r="F263" s="3">
        <v>0.76</v>
      </c>
      <c r="H263" s="3">
        <v>1.052</v>
      </c>
      <c r="I263" s="3">
        <v>2.233</v>
      </c>
      <c r="J263" s="3">
        <v>3.1430000000000002</v>
      </c>
      <c r="K263" s="3">
        <v>3.723</v>
      </c>
    </row>
    <row r="264">
      <c r="A264" s="2">
        <v>43374.0</v>
      </c>
      <c r="B264" s="3">
        <v>-0.299</v>
      </c>
      <c r="D264" s="3">
        <v>0.19</v>
      </c>
      <c r="F264" s="3">
        <v>0.557</v>
      </c>
      <c r="H264" s="3">
        <v>1.326</v>
      </c>
      <c r="I264" s="3">
        <v>2.648</v>
      </c>
      <c r="J264" s="3">
        <v>3.434</v>
      </c>
      <c r="K264" s="3">
        <v>3.967</v>
      </c>
    </row>
    <row r="265">
      <c r="A265" s="2">
        <v>43405.0</v>
      </c>
      <c r="B265" s="3">
        <v>-0.31</v>
      </c>
      <c r="D265" s="3">
        <v>0.084</v>
      </c>
      <c r="F265" s="3">
        <v>0.38</v>
      </c>
      <c r="H265" s="3">
        <v>0.852</v>
      </c>
      <c r="I265" s="3">
        <v>2.333</v>
      </c>
      <c r="J265" s="3">
        <v>3.212</v>
      </c>
      <c r="K265" s="3">
        <v>3.838</v>
      </c>
    </row>
    <row r="266">
      <c r="A266" s="2">
        <v>43435.0</v>
      </c>
      <c r="B266" s="3">
        <v>-0.079</v>
      </c>
      <c r="D266" s="3">
        <v>0.154</v>
      </c>
      <c r="F266" s="3">
        <v>0.03</v>
      </c>
      <c r="H266" s="3">
        <v>0.518</v>
      </c>
      <c r="I266" s="3">
        <v>1.844</v>
      </c>
      <c r="J266" s="3">
        <v>2.773</v>
      </c>
      <c r="K266" s="3">
        <v>3.5620000000000003</v>
      </c>
    </row>
    <row r="267">
      <c r="A267" s="2">
        <v>43466.0</v>
      </c>
      <c r="B267" s="3">
        <v>-0.234</v>
      </c>
      <c r="D267" s="3">
        <v>-0.068</v>
      </c>
      <c r="F267" s="3">
        <v>0.06</v>
      </c>
      <c r="H267" s="3">
        <v>0.28400000000000003</v>
      </c>
      <c r="I267" s="3">
        <v>1.5190000000000001</v>
      </c>
      <c r="J267" s="3">
        <v>2.592</v>
      </c>
      <c r="K267" s="3">
        <v>3.475</v>
      </c>
    </row>
    <row r="268">
      <c r="A268" s="2">
        <v>43497.0</v>
      </c>
      <c r="B268" s="3">
        <v>-0.181</v>
      </c>
      <c r="D268" s="3">
        <v>-0.03</v>
      </c>
      <c r="F268" s="3">
        <v>0.2</v>
      </c>
      <c r="H268" s="3">
        <v>0.391</v>
      </c>
      <c r="I268" s="3">
        <v>1.693</v>
      </c>
      <c r="J268" s="3">
        <v>2.7600000000000002</v>
      </c>
      <c r="K268" s="3">
        <v>3.709</v>
      </c>
    </row>
    <row r="269">
      <c r="A269" s="2">
        <v>43525.0</v>
      </c>
      <c r="B269" s="3">
        <v>-0.199</v>
      </c>
      <c r="D269" s="3">
        <v>-0.10400000000000001</v>
      </c>
      <c r="F269" s="3">
        <v>0.039</v>
      </c>
      <c r="H269" s="3">
        <v>0.243</v>
      </c>
      <c r="I269" s="3">
        <v>1.504</v>
      </c>
      <c r="J269" s="3">
        <v>2.483</v>
      </c>
      <c r="K269" s="3">
        <v>3.474</v>
      </c>
    </row>
    <row r="270">
      <c r="A270" s="2">
        <v>43556.0</v>
      </c>
      <c r="B270" s="3">
        <v>-0.169</v>
      </c>
      <c r="D270" s="3">
        <v>-0.095</v>
      </c>
      <c r="F270" s="3">
        <v>0.047</v>
      </c>
      <c r="H270" s="3">
        <v>0.509</v>
      </c>
      <c r="I270" s="3">
        <v>1.612</v>
      </c>
      <c r="J270" s="3">
        <v>2.565</v>
      </c>
      <c r="K270" s="3">
        <v>3.402</v>
      </c>
    </row>
    <row r="271">
      <c r="A271" s="2">
        <v>43586.0</v>
      </c>
      <c r="B271" s="3">
        <v>-0.241</v>
      </c>
      <c r="D271" s="3">
        <v>-0.07</v>
      </c>
      <c r="F271" s="3">
        <v>0.113</v>
      </c>
      <c r="H271" s="3">
        <v>0.7030000000000001</v>
      </c>
      <c r="I271" s="3">
        <v>1.822</v>
      </c>
      <c r="J271" s="3">
        <v>2.6630000000000003</v>
      </c>
      <c r="K271" s="3">
        <v>3.387</v>
      </c>
    </row>
    <row r="272">
      <c r="A272" s="2">
        <v>43617.0</v>
      </c>
      <c r="B272" s="3">
        <v>-0.224</v>
      </c>
      <c r="D272" s="3">
        <v>-0.128</v>
      </c>
      <c r="F272" s="3">
        <v>-0.045</v>
      </c>
      <c r="H272" s="3">
        <v>0.224</v>
      </c>
      <c r="I272" s="3">
        <v>1.27</v>
      </c>
      <c r="J272" s="3">
        <v>2.09</v>
      </c>
      <c r="K272" s="3">
        <v>2.949</v>
      </c>
    </row>
    <row r="273">
      <c r="A273" s="2">
        <v>43647.0</v>
      </c>
      <c r="B273" s="3">
        <v>-0.24</v>
      </c>
      <c r="D273" s="3">
        <v>-0.17300000000000001</v>
      </c>
      <c r="F273" s="3">
        <v>-0.17</v>
      </c>
      <c r="H273" s="3">
        <v>-0.016</v>
      </c>
      <c r="I273" s="3">
        <v>0.8250000000000001</v>
      </c>
      <c r="J273" s="3">
        <v>1.547</v>
      </c>
      <c r="K273" s="3">
        <v>2.6670000000000003</v>
      </c>
    </row>
    <row r="274">
      <c r="A274" s="2">
        <v>43678.0</v>
      </c>
      <c r="B274" s="3">
        <v>-0.332</v>
      </c>
      <c r="D274" s="3">
        <v>-0.28600000000000003</v>
      </c>
      <c r="F274" s="3">
        <v>-0.245</v>
      </c>
      <c r="H274" s="3">
        <v>-0.156</v>
      </c>
      <c r="I274" s="3">
        <v>0.424</v>
      </c>
      <c r="J274" s="3">
        <v>1.033</v>
      </c>
      <c r="K274" s="3">
        <v>2.062</v>
      </c>
    </row>
    <row r="275">
      <c r="A275" s="2">
        <v>43709.0</v>
      </c>
      <c r="B275" s="3">
        <v>-0.317</v>
      </c>
      <c r="D275" s="3">
        <v>-0.22</v>
      </c>
      <c r="F275" s="3">
        <v>-0.217</v>
      </c>
      <c r="H275" s="3">
        <v>-0.189</v>
      </c>
      <c r="I275" s="3">
        <v>0.219</v>
      </c>
      <c r="J275" s="3">
        <v>0.8280000000000001</v>
      </c>
      <c r="K275" s="3">
        <v>1.92</v>
      </c>
    </row>
    <row r="276">
      <c r="A276" s="2">
        <v>43739.0</v>
      </c>
      <c r="B276" s="3">
        <v>-0.325</v>
      </c>
      <c r="D276" s="3">
        <v>-0.257</v>
      </c>
      <c r="F276" s="3">
        <v>-0.202</v>
      </c>
      <c r="H276" s="3">
        <v>-0.1</v>
      </c>
      <c r="I276" s="3">
        <v>0.322</v>
      </c>
      <c r="J276" s="3">
        <v>1.028</v>
      </c>
      <c r="K276" s="3">
        <v>2.0340000000000003</v>
      </c>
    </row>
    <row r="277">
      <c r="A277" s="2">
        <v>43770.0</v>
      </c>
      <c r="B277" s="3">
        <v>-0.33</v>
      </c>
      <c r="D277" s="3">
        <v>-0.244</v>
      </c>
      <c r="F277" s="3">
        <v>-0.135</v>
      </c>
      <c r="H277" s="3">
        <v>0.038</v>
      </c>
      <c r="I277" s="3">
        <v>0.5690000000000001</v>
      </c>
      <c r="J277" s="3">
        <v>1.338</v>
      </c>
      <c r="K277" s="3">
        <v>2.371</v>
      </c>
    </row>
    <row r="278">
      <c r="A278" s="2">
        <v>43800.0</v>
      </c>
      <c r="B278" s="3">
        <v>-0.365</v>
      </c>
      <c r="D278" s="3">
        <v>-0.23600000000000002</v>
      </c>
      <c r="F278" s="3">
        <v>-0.189</v>
      </c>
      <c r="H278" s="3">
        <v>-0.02</v>
      </c>
      <c r="I278" s="3">
        <v>0.597</v>
      </c>
      <c r="J278" s="3">
        <v>1.427</v>
      </c>
      <c r="K278" s="3">
        <v>2.476</v>
      </c>
    </row>
    <row r="279">
      <c r="A279" s="2">
        <v>43831.0</v>
      </c>
      <c r="B279" s="3">
        <v>-0.358</v>
      </c>
      <c r="D279" s="3">
        <v>-0.353</v>
      </c>
      <c r="F279" s="3">
        <v>-0.281</v>
      </c>
      <c r="H279" s="3">
        <v>-0.192</v>
      </c>
      <c r="I279" s="3">
        <v>0.234</v>
      </c>
      <c r="J279" s="3">
        <v>0.924</v>
      </c>
      <c r="K279" s="3">
        <v>1.952</v>
      </c>
    </row>
    <row r="280">
      <c r="A280" s="2">
        <v>43862.0</v>
      </c>
      <c r="B280" s="3">
        <v>-0.319</v>
      </c>
      <c r="D280" s="3">
        <v>-0.306</v>
      </c>
      <c r="F280" s="3">
        <v>-0.163</v>
      </c>
      <c r="H280" s="3">
        <v>-0.02</v>
      </c>
      <c r="I280" s="3">
        <v>0.431</v>
      </c>
      <c r="J280" s="3">
        <v>1.127</v>
      </c>
      <c r="K280" s="3">
        <v>2.108</v>
      </c>
    </row>
    <row r="281">
      <c r="A281" s="2">
        <v>43891.0</v>
      </c>
      <c r="B281" s="3">
        <v>-0.016</v>
      </c>
      <c r="D281" s="3">
        <v>0.023</v>
      </c>
      <c r="F281" s="3">
        <v>0.13</v>
      </c>
      <c r="H281" s="3">
        <v>0.391</v>
      </c>
      <c r="I281" s="3">
        <v>0.855</v>
      </c>
      <c r="J281" s="3">
        <v>1.534</v>
      </c>
      <c r="K281" s="3">
        <v>2.454</v>
      </c>
    </row>
    <row r="282">
      <c r="A282" s="2">
        <v>43922.0</v>
      </c>
      <c r="B282" s="3">
        <v>0.02</v>
      </c>
      <c r="D282" s="3">
        <v>0.106</v>
      </c>
      <c r="F282" s="3">
        <v>0.264</v>
      </c>
      <c r="H282" s="3">
        <v>0.525</v>
      </c>
      <c r="I282" s="3">
        <v>1.085</v>
      </c>
      <c r="J282" s="3">
        <v>1.7770000000000001</v>
      </c>
      <c r="K282" s="3">
        <v>2.624</v>
      </c>
    </row>
    <row r="283">
      <c r="A283" s="2">
        <v>43952.0</v>
      </c>
      <c r="B283" s="3">
        <v>-0.16</v>
      </c>
      <c r="D283" s="3">
        <v>-0.03</v>
      </c>
      <c r="F283" s="3">
        <v>0.145</v>
      </c>
      <c r="H283" s="3">
        <v>0.403</v>
      </c>
      <c r="I283" s="3">
        <v>1.039</v>
      </c>
      <c r="J283" s="3">
        <v>1.491</v>
      </c>
      <c r="K283" s="3">
        <v>2.414</v>
      </c>
    </row>
    <row r="284">
      <c r="A284" s="2">
        <v>43983.0</v>
      </c>
      <c r="B284" s="3">
        <v>-0.28500000000000003</v>
      </c>
      <c r="D284" s="3">
        <v>-0.244</v>
      </c>
      <c r="F284" s="3">
        <v>-0.177</v>
      </c>
      <c r="H284" s="3">
        <v>0.088</v>
      </c>
      <c r="I284" s="3">
        <v>0.724</v>
      </c>
      <c r="J284" s="3">
        <v>1.327</v>
      </c>
      <c r="K284" s="3">
        <v>2.241</v>
      </c>
    </row>
    <row r="285">
      <c r="A285" s="2">
        <v>44013.0</v>
      </c>
      <c r="B285" s="3">
        <v>-0.35000000000000003</v>
      </c>
      <c r="D285" s="3">
        <v>-0.363</v>
      </c>
      <c r="F285" s="3">
        <v>-0.22</v>
      </c>
      <c r="H285" s="3">
        <v>-0.007</v>
      </c>
      <c r="I285" s="3">
        <v>0.515</v>
      </c>
      <c r="J285" s="3">
        <v>1.077</v>
      </c>
      <c r="K285" s="3">
        <v>1.974</v>
      </c>
    </row>
    <row r="286">
      <c r="A286" s="2">
        <v>44044.0</v>
      </c>
      <c r="B286" s="3">
        <v>-0.43</v>
      </c>
      <c r="D286" s="3">
        <v>-0.342</v>
      </c>
      <c r="F286" s="3">
        <v>-0.24</v>
      </c>
      <c r="H286" s="3">
        <v>-0.063</v>
      </c>
      <c r="I286" s="3">
        <v>0.514</v>
      </c>
      <c r="J286" s="3">
        <v>1.159</v>
      </c>
      <c r="K286" s="3">
        <v>2.071</v>
      </c>
    </row>
    <row r="287">
      <c r="A287" s="2">
        <v>44075.0</v>
      </c>
      <c r="B287" s="3">
        <v>-0.444</v>
      </c>
      <c r="D287" s="3">
        <v>-0.369</v>
      </c>
      <c r="F287" s="3">
        <v>-0.321</v>
      </c>
      <c r="H287" s="3">
        <v>-0.211</v>
      </c>
      <c r="I287" s="3">
        <v>0.266</v>
      </c>
      <c r="J287" s="3">
        <v>0.87</v>
      </c>
      <c r="K287" s="3">
        <v>1.7610000000000001</v>
      </c>
    </row>
    <row r="288">
      <c r="A288" s="2">
        <v>44105.0</v>
      </c>
      <c r="B288" s="3">
        <v>-0.562</v>
      </c>
      <c r="D288" s="3">
        <v>-0.458</v>
      </c>
      <c r="F288" s="3">
        <v>-0.429</v>
      </c>
      <c r="H288" s="3">
        <v>-0.341</v>
      </c>
      <c r="I288" s="3">
        <v>0.08700000000000001</v>
      </c>
      <c r="J288" s="3">
        <v>0.718</v>
      </c>
      <c r="K288" s="3">
        <v>1.591</v>
      </c>
    </row>
    <row r="289">
      <c r="A289" s="2">
        <v>44136.0</v>
      </c>
      <c r="B289" s="3">
        <v>-0.507</v>
      </c>
      <c r="D289" s="3">
        <v>-0.454</v>
      </c>
      <c r="F289" s="3">
        <v>-0.461</v>
      </c>
      <c r="H289" s="3">
        <v>-0.446</v>
      </c>
      <c r="I289" s="3">
        <v>-0.047</v>
      </c>
      <c r="J289" s="3">
        <v>0.585</v>
      </c>
      <c r="K289" s="3">
        <v>1.485</v>
      </c>
    </row>
    <row r="290">
      <c r="A290" s="2">
        <v>44166.0</v>
      </c>
      <c r="B290" s="3">
        <v>-0.613</v>
      </c>
      <c r="D290" s="3">
        <v>-0.502</v>
      </c>
      <c r="F290" s="3">
        <v>0.01</v>
      </c>
      <c r="H290" s="3">
        <v>-0.466</v>
      </c>
      <c r="I290" s="3">
        <v>-0.10400000000000001</v>
      </c>
      <c r="J290" s="3">
        <v>0.521</v>
      </c>
      <c r="K290" s="3">
        <v>1.43</v>
      </c>
    </row>
    <row r="291">
      <c r="A291" s="2">
        <v>44197.0</v>
      </c>
      <c r="B291" s="3">
        <v>-0.486</v>
      </c>
      <c r="D291" s="3">
        <v>-0.434</v>
      </c>
      <c r="F291" s="3">
        <v>-0.395</v>
      </c>
      <c r="H291" s="3">
        <v>-0.361</v>
      </c>
      <c r="I291" s="3">
        <v>0.075</v>
      </c>
      <c r="J291" s="3">
        <v>0.643</v>
      </c>
      <c r="K291" s="3">
        <v>1.55</v>
      </c>
    </row>
    <row r="292">
      <c r="A292" s="2">
        <v>44228.0</v>
      </c>
      <c r="B292" s="3">
        <v>-0.453</v>
      </c>
      <c r="D292" s="3">
        <v>-0.406</v>
      </c>
      <c r="F292" s="3">
        <v>-0.341</v>
      </c>
      <c r="H292" s="3">
        <v>-0.306</v>
      </c>
      <c r="I292" s="3">
        <v>0.153</v>
      </c>
      <c r="J292" s="3">
        <v>0.771</v>
      </c>
      <c r="K292" s="3">
        <v>1.673</v>
      </c>
    </row>
    <row r="293">
      <c r="A293" s="2">
        <v>44256.0</v>
      </c>
      <c r="B293" s="3">
        <v>-0.503</v>
      </c>
      <c r="D293" s="3">
        <v>-0.497</v>
      </c>
      <c r="F293" s="3">
        <v>-0.444</v>
      </c>
      <c r="H293" s="3">
        <v>-0.381</v>
      </c>
      <c r="I293" s="3">
        <v>0.006</v>
      </c>
      <c r="J293" s="3">
        <v>0.669</v>
      </c>
      <c r="K293" s="3">
        <v>1.663</v>
      </c>
    </row>
    <row r="294">
      <c r="A294" s="2">
        <v>44287.0</v>
      </c>
      <c r="B294" s="3">
        <v>-0.535</v>
      </c>
      <c r="D294" s="3">
        <v>-0.499</v>
      </c>
      <c r="F294" s="3">
        <v>-0.441</v>
      </c>
      <c r="H294" s="3">
        <v>-0.328</v>
      </c>
      <c r="I294" s="3">
        <v>0.137</v>
      </c>
      <c r="J294" s="3">
        <v>0.86</v>
      </c>
      <c r="K294" s="3">
        <v>1.915</v>
      </c>
    </row>
    <row r="295">
      <c r="A295" s="2">
        <v>44317.0</v>
      </c>
      <c r="B295" s="3">
        <v>-0.489</v>
      </c>
      <c r="D295" s="3">
        <v>-0.508</v>
      </c>
      <c r="F295" s="3">
        <v>-0.462</v>
      </c>
      <c r="H295" s="3">
        <v>-0.32</v>
      </c>
      <c r="I295" s="3">
        <v>0.161</v>
      </c>
      <c r="J295" s="3">
        <v>0.916</v>
      </c>
      <c r="K295" s="3">
        <v>1.887</v>
      </c>
    </row>
    <row r="296">
      <c r="A296" s="2">
        <v>44348.0</v>
      </c>
      <c r="B296" s="3">
        <v>-0.537</v>
      </c>
      <c r="D296" s="3">
        <v>-0.531</v>
      </c>
      <c r="F296" s="3">
        <v>-0.494</v>
      </c>
      <c r="H296" s="3">
        <v>-0.355</v>
      </c>
      <c r="I296" s="3">
        <v>0.10300000000000001</v>
      </c>
      <c r="J296" s="3">
        <v>0.8240000000000001</v>
      </c>
      <c r="K296" s="3">
        <v>1.85</v>
      </c>
    </row>
    <row r="297">
      <c r="A297" s="2">
        <v>44378.0</v>
      </c>
      <c r="B297" s="3">
        <v>-0.5740000000000001</v>
      </c>
      <c r="D297" s="3">
        <v>-0.52</v>
      </c>
      <c r="F297" s="3">
        <v>-0.502</v>
      </c>
      <c r="H297" s="3">
        <v>-0.441</v>
      </c>
      <c r="I297" s="3">
        <v>-0.044</v>
      </c>
      <c r="J297" s="3">
        <v>0.627</v>
      </c>
      <c r="K297" s="3">
        <v>1.6420000000000001</v>
      </c>
    </row>
    <row r="298">
      <c r="A298" s="2">
        <v>44409.0</v>
      </c>
      <c r="B298" s="3">
        <v>-0.544</v>
      </c>
      <c r="D298" s="3">
        <v>-0.527</v>
      </c>
      <c r="F298" s="3">
        <v>-0.493</v>
      </c>
      <c r="H298" s="3">
        <v>-0.467</v>
      </c>
      <c r="I298" s="3">
        <v>-0.002</v>
      </c>
      <c r="J298" s="3">
        <v>0.712</v>
      </c>
      <c r="K298" s="3">
        <v>1.722</v>
      </c>
    </row>
    <row r="299">
      <c r="A299" s="2">
        <v>44440.0</v>
      </c>
      <c r="B299" s="3">
        <v>-0.556</v>
      </c>
      <c r="D299" s="3">
        <v>-0.539</v>
      </c>
      <c r="F299" s="3">
        <v>-0.496</v>
      </c>
      <c r="H299" s="3">
        <v>-0.45</v>
      </c>
      <c r="I299" s="3">
        <v>0.083</v>
      </c>
      <c r="J299" s="3">
        <v>0.863</v>
      </c>
      <c r="K299" s="3">
        <v>1.825</v>
      </c>
    </row>
    <row r="300">
      <c r="A300" s="2">
        <v>44470.0</v>
      </c>
      <c r="B300" s="3">
        <v>-0.578</v>
      </c>
      <c r="D300" s="3">
        <v>-0.508</v>
      </c>
      <c r="F300" s="3">
        <v>-0.397</v>
      </c>
      <c r="H300" s="3">
        <v>-0.295</v>
      </c>
      <c r="I300" s="3">
        <v>0.397</v>
      </c>
      <c r="J300" s="3">
        <v>1.1340000000000001</v>
      </c>
      <c r="K300" s="3">
        <v>1.887</v>
      </c>
    </row>
    <row r="301">
      <c r="A301" s="2">
        <v>44501.0</v>
      </c>
      <c r="B301" s="3">
        <v>-0.762</v>
      </c>
      <c r="D301" s="3">
        <v>-0.668</v>
      </c>
      <c r="F301" s="3">
        <v>-0.511</v>
      </c>
      <c r="H301" s="3">
        <v>-0.301</v>
      </c>
      <c r="I301" s="3">
        <v>0.214</v>
      </c>
      <c r="J301" s="3">
        <v>0.982</v>
      </c>
      <c r="K301" s="3">
        <v>1.7850000000000001</v>
      </c>
    </row>
    <row r="302">
      <c r="A302" s="2">
        <v>44531.0</v>
      </c>
      <c r="B302" s="3">
        <v>-0.709</v>
      </c>
      <c r="D302" s="3">
        <v>-0.627</v>
      </c>
      <c r="F302" s="3">
        <v>-0.483</v>
      </c>
      <c r="H302" s="3">
        <v>-0.074</v>
      </c>
      <c r="I302" s="3">
        <v>0.449</v>
      </c>
      <c r="J302" s="3">
        <v>1.185</v>
      </c>
      <c r="K302" s="3">
        <v>2.015</v>
      </c>
    </row>
    <row r="303">
      <c r="A303" s="2">
        <v>44562.0</v>
      </c>
      <c r="B303" s="3">
        <v>-0.521</v>
      </c>
      <c r="D303" s="3">
        <v>-0.582</v>
      </c>
      <c r="F303" s="3">
        <v>-0.454</v>
      </c>
      <c r="H303" s="3">
        <v>-0.106</v>
      </c>
      <c r="I303" s="3">
        <v>0.502</v>
      </c>
      <c r="J303" s="3">
        <v>1.371</v>
      </c>
      <c r="K303" s="3">
        <v>2.092</v>
      </c>
    </row>
    <row r="304">
      <c r="A304" s="2">
        <v>44593.0</v>
      </c>
      <c r="B304" s="3">
        <v>-0.615</v>
      </c>
      <c r="D304" s="3">
        <v>-0.605</v>
      </c>
      <c r="F304" s="3">
        <v>-0.5</v>
      </c>
      <c r="H304" s="3">
        <v>0.005</v>
      </c>
      <c r="I304" s="3">
        <v>0.893</v>
      </c>
      <c r="J304" s="3">
        <v>1.741</v>
      </c>
      <c r="K304" s="3">
        <v>2.375</v>
      </c>
    </row>
    <row r="305">
      <c r="A305" s="2">
        <v>44621.0</v>
      </c>
      <c r="B305" s="3">
        <v>-0.588</v>
      </c>
      <c r="D305" s="3">
        <v>-0.458</v>
      </c>
      <c r="F305" s="3">
        <v>-0.388</v>
      </c>
      <c r="H305" s="3">
        <v>0.309</v>
      </c>
      <c r="I305" s="3">
        <v>1.264</v>
      </c>
      <c r="J305" s="3">
        <v>2.0420000000000003</v>
      </c>
      <c r="K305" s="3">
        <v>2.424</v>
      </c>
    </row>
    <row r="306">
      <c r="A306" s="2">
        <v>44652.0</v>
      </c>
      <c r="B306" s="3">
        <v>-0.639</v>
      </c>
      <c r="D306" s="3">
        <v>-0.395</v>
      </c>
      <c r="F306" s="3">
        <v>-0.045</v>
      </c>
      <c r="H306" s="3">
        <v>0.721</v>
      </c>
      <c r="I306" s="3">
        <v>1.843</v>
      </c>
      <c r="J306" s="3">
        <v>2.775</v>
      </c>
      <c r="K306" s="3">
        <v>3.1550000000000002</v>
      </c>
    </row>
    <row r="307">
      <c r="A307" s="2">
        <v>44682.0</v>
      </c>
      <c r="B307" s="3">
        <v>-0.5740000000000001</v>
      </c>
      <c r="D307" s="3">
        <v>-0.193</v>
      </c>
      <c r="F307" s="3">
        <v>0.299</v>
      </c>
      <c r="H307" s="3">
        <v>1.026</v>
      </c>
      <c r="I307" s="3">
        <v>2.283</v>
      </c>
      <c r="J307" s="3">
        <v>3.125</v>
      </c>
      <c r="K307" s="3">
        <v>3.436</v>
      </c>
    </row>
    <row r="308">
      <c r="A308" s="2">
        <v>44713.0</v>
      </c>
      <c r="B308" s="3">
        <v>-0.295</v>
      </c>
      <c r="D308" s="3">
        <v>0.01</v>
      </c>
      <c r="F308" s="3">
        <v>0.555</v>
      </c>
      <c r="H308" s="3">
        <v>1.228</v>
      </c>
      <c r="I308" s="3">
        <v>2.439</v>
      </c>
      <c r="J308" s="3">
        <v>3.392</v>
      </c>
      <c r="K308" s="3">
        <v>3.555</v>
      </c>
    </row>
    <row r="309">
      <c r="A309" s="2">
        <v>44743.0</v>
      </c>
      <c r="B309" s="3">
        <v>0.1</v>
      </c>
      <c r="D309" s="3">
        <v>0.34900000000000003</v>
      </c>
      <c r="F309" s="3">
        <v>0.758</v>
      </c>
      <c r="H309" s="3">
        <v>1.414</v>
      </c>
      <c r="I309" s="3">
        <v>2.262</v>
      </c>
      <c r="J309" s="3">
        <v>3.148</v>
      </c>
      <c r="K309" s="3">
        <v>3.327</v>
      </c>
    </row>
    <row r="310">
      <c r="A310" s="2">
        <v>44774.0</v>
      </c>
      <c r="B310" s="3">
        <v>0.233</v>
      </c>
      <c r="D310" s="3">
        <v>0.8300000000000001</v>
      </c>
      <c r="F310" s="3">
        <v>1.43</v>
      </c>
      <c r="H310" s="3">
        <v>2.203</v>
      </c>
      <c r="I310" s="3">
        <v>3.035</v>
      </c>
      <c r="J310" s="3">
        <v>3.888</v>
      </c>
      <c r="K310" s="3">
        <v>3.867</v>
      </c>
    </row>
    <row r="311">
      <c r="A311" s="2">
        <v>44805.0</v>
      </c>
      <c r="B311" s="3">
        <v>0.927</v>
      </c>
      <c r="D311" s="3">
        <v>1.545</v>
      </c>
      <c r="F311" s="3">
        <v>2.2920000000000003</v>
      </c>
      <c r="H311" s="3">
        <v>2.866</v>
      </c>
      <c r="I311" s="3">
        <v>3.6750000000000003</v>
      </c>
      <c r="J311" s="3">
        <v>4.507</v>
      </c>
      <c r="K311" s="3">
        <v>4.215</v>
      </c>
    </row>
    <row r="312">
      <c r="A312" s="2">
        <v>44835.0</v>
      </c>
      <c r="B312" s="3">
        <v>0.834</v>
      </c>
      <c r="D312" s="3">
        <v>2.172</v>
      </c>
      <c r="F312" s="3">
        <v>2.584</v>
      </c>
      <c r="H312" s="3">
        <v>2.767</v>
      </c>
      <c r="I312" s="3">
        <v>3.713</v>
      </c>
      <c r="J312" s="3">
        <v>4.306</v>
      </c>
      <c r="K312" s="3">
        <v>4.269</v>
      </c>
    </row>
    <row r="313">
      <c r="A313" s="2">
        <v>44866.0</v>
      </c>
      <c r="B313" s="3">
        <v>1.399</v>
      </c>
      <c r="D313" s="3">
        <v>2.099</v>
      </c>
      <c r="F313" s="3">
        <v>2.531</v>
      </c>
      <c r="H313" s="3">
        <v>2.701</v>
      </c>
      <c r="I313" s="3">
        <v>3.367</v>
      </c>
      <c r="J313" s="3">
        <v>3.875</v>
      </c>
      <c r="K313" s="3">
        <v>3.7520000000000002</v>
      </c>
    </row>
    <row r="314">
      <c r="A314" s="2">
        <v>44896.0</v>
      </c>
      <c r="B314" s="3">
        <v>1.3940000000000001</v>
      </c>
      <c r="D314" s="3">
        <v>2.275</v>
      </c>
      <c r="F314" s="3">
        <v>3.081</v>
      </c>
      <c r="H314" s="3">
        <v>3.278</v>
      </c>
      <c r="I314" s="3">
        <v>3.999</v>
      </c>
      <c r="J314" s="3">
        <v>4.704</v>
      </c>
      <c r="K314" s="3">
        <v>4.633</v>
      </c>
    </row>
    <row r="315">
      <c r="A315" s="2">
        <v>44927.0</v>
      </c>
      <c r="B315" s="3">
        <v>2.334</v>
      </c>
      <c r="D315" s="3">
        <v>2.628</v>
      </c>
      <c r="F315" s="3">
        <v>3.0460000000000003</v>
      </c>
      <c r="H315" s="3">
        <v>3.24</v>
      </c>
      <c r="I315" s="3">
        <v>3.622</v>
      </c>
      <c r="J315" s="3">
        <v>4.272</v>
      </c>
      <c r="K315" s="3">
        <v>4.313</v>
      </c>
    </row>
    <row r="316">
      <c r="A316" s="2">
        <v>44958.0</v>
      </c>
      <c r="B316" s="3">
        <v>2.735</v>
      </c>
      <c r="D316" s="3">
        <v>3.098</v>
      </c>
      <c r="F316" s="3">
        <v>3.461</v>
      </c>
      <c r="H316" s="3">
        <v>3.658</v>
      </c>
      <c r="I316" s="3">
        <v>3.967</v>
      </c>
      <c r="J316" s="3">
        <v>4.473</v>
      </c>
      <c r="K316" s="3">
        <v>4.573</v>
      </c>
    </row>
    <row r="317">
      <c r="A317" s="2">
        <v>44986.0</v>
      </c>
      <c r="B317" s="3">
        <v>2.7600000000000002</v>
      </c>
      <c r="D317" s="3">
        <v>2.958</v>
      </c>
      <c r="F317" s="3">
        <v>3.282</v>
      </c>
      <c r="H317" s="3">
        <v>3.182</v>
      </c>
      <c r="I317" s="3">
        <v>3.629</v>
      </c>
      <c r="J317" s="3">
        <v>4.098</v>
      </c>
      <c r="K317" s="3">
        <v>4.347</v>
      </c>
    </row>
    <row r="318">
      <c r="A318" s="2">
        <v>45017.0</v>
      </c>
      <c r="B318" s="3">
        <v>3.156</v>
      </c>
      <c r="D318" s="3">
        <v>3.339</v>
      </c>
      <c r="F318" s="3">
        <v>3.439</v>
      </c>
      <c r="H318" s="3">
        <v>3.471</v>
      </c>
      <c r="I318" s="3">
        <v>3.815</v>
      </c>
      <c r="J318" s="3">
        <v>4.183</v>
      </c>
      <c r="K318" s="3">
        <v>4.597</v>
      </c>
    </row>
    <row r="319">
      <c r="A319" s="2">
        <v>45047.0</v>
      </c>
      <c r="B319" s="3">
        <v>3.22</v>
      </c>
      <c r="D319" s="3">
        <v>3.4</v>
      </c>
      <c r="F319" s="3">
        <v>3.533</v>
      </c>
      <c r="H319" s="3">
        <v>3.451</v>
      </c>
      <c r="I319" s="3">
        <v>3.672</v>
      </c>
      <c r="J319" s="3">
        <v>4.093</v>
      </c>
      <c r="K319" s="3">
        <v>4.508</v>
      </c>
    </row>
    <row r="320">
      <c r="A320" s="2">
        <v>45078.0</v>
      </c>
      <c r="B320" s="3">
        <v>3.565</v>
      </c>
      <c r="D320" s="3">
        <v>3.717</v>
      </c>
      <c r="F320" s="3">
        <v>3.854</v>
      </c>
      <c r="H320" s="3">
        <v>3.924</v>
      </c>
      <c r="I320" s="3">
        <v>3.7560000000000002</v>
      </c>
      <c r="J320" s="3">
        <v>4.075</v>
      </c>
      <c r="K320" s="3">
        <v>4.266</v>
      </c>
    </row>
    <row r="321">
      <c r="A321" s="2">
        <v>45108.0</v>
      </c>
      <c r="B321" s="3">
        <v>3.5540000000000003</v>
      </c>
      <c r="D321" s="3">
        <v>3.564</v>
      </c>
      <c r="F321" s="3">
        <v>3.823</v>
      </c>
      <c r="H321" s="3">
        <v>3.701</v>
      </c>
      <c r="I321" s="3">
        <v>3.629</v>
      </c>
      <c r="J321" s="3">
        <v>4.104</v>
      </c>
      <c r="K321" s="3">
        <v>4.557</v>
      </c>
    </row>
    <row r="322">
      <c r="A322" s="2">
        <v>45139.0</v>
      </c>
      <c r="B322" s="3">
        <v>3.362</v>
      </c>
      <c r="D322" s="3">
        <v>3.833</v>
      </c>
      <c r="F322" s="3">
        <v>3.8040000000000003</v>
      </c>
      <c r="H322" s="3">
        <v>3.657</v>
      </c>
      <c r="I322" s="3">
        <v>3.6870000000000003</v>
      </c>
      <c r="J322" s="3">
        <v>4.124</v>
      </c>
      <c r="K322" s="3">
        <v>4.6290000000000004</v>
      </c>
    </row>
    <row r="323">
      <c r="A323" s="2">
        <v>45170.0</v>
      </c>
      <c r="B323" s="3">
        <v>3.882</v>
      </c>
      <c r="D323" s="3">
        <v>3.9010000000000002</v>
      </c>
      <c r="F323" s="3">
        <v>4.015</v>
      </c>
      <c r="H323" s="3">
        <v>4.019</v>
      </c>
      <c r="I323" s="3">
        <v>4.2010000000000005</v>
      </c>
      <c r="J323" s="3">
        <v>4.8</v>
      </c>
      <c r="K323" s="3">
        <v>5.263</v>
      </c>
    </row>
    <row r="324">
      <c r="A324" s="2">
        <v>45200.0</v>
      </c>
      <c r="B324" s="3">
        <v>3.89</v>
      </c>
      <c r="D324" s="3">
        <v>3.963</v>
      </c>
      <c r="F324" s="3">
        <v>3.88</v>
      </c>
      <c r="H324" s="3">
        <v>3.852</v>
      </c>
      <c r="I324" s="3">
        <v>4.054</v>
      </c>
      <c r="J324" s="3">
        <v>4.726</v>
      </c>
      <c r="K324" s="3">
        <v>5.289</v>
      </c>
    </row>
    <row r="325">
      <c r="A325" s="2">
        <v>45231.0</v>
      </c>
      <c r="B325" s="3">
        <v>3.7600000000000002</v>
      </c>
      <c r="D325" s="3">
        <v>3.867</v>
      </c>
      <c r="F325" s="3">
        <v>3.624</v>
      </c>
      <c r="H325" s="3">
        <v>3.426</v>
      </c>
      <c r="I325" s="3">
        <v>3.618</v>
      </c>
      <c r="J325" s="3">
        <v>4.236</v>
      </c>
      <c r="K325" s="3">
        <v>4.788</v>
      </c>
    </row>
    <row r="326">
      <c r="A326" s="2">
        <v>45261.0</v>
      </c>
      <c r="B326" s="3">
        <v>3.678</v>
      </c>
      <c r="D326" s="3">
        <v>3.553</v>
      </c>
      <c r="F326" s="3">
        <v>3.361</v>
      </c>
      <c r="H326" s="3">
        <v>3.008</v>
      </c>
      <c r="I326" s="3">
        <v>3.088</v>
      </c>
      <c r="J326" s="3">
        <v>3.712</v>
      </c>
      <c r="K326" s="3">
        <v>4.393</v>
      </c>
    </row>
    <row r="327">
      <c r="A327" s="2">
        <v>45292.0</v>
      </c>
      <c r="B327" s="3">
        <v>3.61</v>
      </c>
      <c r="D327" s="3">
        <v>3.619</v>
      </c>
      <c r="F327" s="3">
        <v>3.4170000000000003</v>
      </c>
      <c r="H327" s="3">
        <v>3.128</v>
      </c>
      <c r="I327" s="3">
        <v>3.212</v>
      </c>
      <c r="J327" s="3">
        <v>3.727</v>
      </c>
      <c r="K327" s="3">
        <v>4.485</v>
      </c>
    </row>
    <row r="328">
      <c r="A328" s="2">
        <v>45323.0</v>
      </c>
      <c r="B328" s="3">
        <v>3.718</v>
      </c>
      <c r="D328" s="3">
        <v>3.674</v>
      </c>
      <c r="F328" s="3">
        <v>3.638</v>
      </c>
      <c r="H328" s="3">
        <v>3.454</v>
      </c>
      <c r="I328" s="3">
        <v>3.363</v>
      </c>
      <c r="J328" s="3">
        <v>3.84</v>
      </c>
      <c r="K328" s="3">
        <v>4.391</v>
      </c>
    </row>
    <row r="329">
      <c r="A329" s="2">
        <v>45352.0</v>
      </c>
      <c r="B329" s="3">
        <v>3.807</v>
      </c>
      <c r="D329" s="3">
        <v>3.664</v>
      </c>
      <c r="F329" s="3">
        <v>3.584</v>
      </c>
      <c r="H329" s="3">
        <v>3.41</v>
      </c>
      <c r="I329" s="3">
        <v>3.216</v>
      </c>
      <c r="J329" s="3">
        <v>3.677</v>
      </c>
      <c r="K329" s="3">
        <v>4.233</v>
      </c>
    </row>
    <row r="330">
      <c r="A330" s="2">
        <v>45383.0</v>
      </c>
      <c r="B330" s="3">
        <v>3.814</v>
      </c>
      <c r="D330" s="3">
        <v>3.67</v>
      </c>
      <c r="F330" s="3">
        <v>3.618</v>
      </c>
      <c r="H330" s="3">
        <v>3.563</v>
      </c>
      <c r="I330" s="3">
        <v>3.447</v>
      </c>
      <c r="J330" s="3">
        <v>3.878</v>
      </c>
      <c r="K330" s="3">
        <v>4.393</v>
      </c>
    </row>
    <row r="331">
      <c r="A331" s="2">
        <v>45413.0</v>
      </c>
      <c r="B331" s="3">
        <v>3.697</v>
      </c>
      <c r="D331" s="3">
        <v>3.616</v>
      </c>
      <c r="F331" s="3">
        <v>3.604</v>
      </c>
      <c r="H331" s="3">
        <v>3.595</v>
      </c>
      <c r="I331" s="3">
        <v>3.511</v>
      </c>
      <c r="J331" s="3">
        <v>3.988</v>
      </c>
      <c r="K331" s="3">
        <v>4.489</v>
      </c>
    </row>
    <row r="332">
      <c r="A332" s="2">
        <v>45444.0</v>
      </c>
      <c r="B332" s="3">
        <v>3.45</v>
      </c>
      <c r="D332" s="3">
        <v>3.649</v>
      </c>
      <c r="F332" s="3">
        <v>3.5340000000000003</v>
      </c>
      <c r="H332" s="3">
        <v>3.544</v>
      </c>
      <c r="I332" s="3">
        <v>3.532</v>
      </c>
      <c r="J332" s="3">
        <v>4.0760000000000005</v>
      </c>
      <c r="K332" s="3">
        <v>4.624</v>
      </c>
    </row>
    <row r="333">
      <c r="A333" s="2">
        <v>45474.0</v>
      </c>
      <c r="B333" s="3">
        <v>3.388</v>
      </c>
      <c r="D333" s="3">
        <v>3.376</v>
      </c>
      <c r="F333" s="3">
        <v>3.239</v>
      </c>
      <c r="H333" s="3">
        <v>2.975</v>
      </c>
      <c r="I333" s="3">
        <v>3.082</v>
      </c>
      <c r="J333" s="3">
        <v>3.653</v>
      </c>
      <c r="K333" s="3">
        <v>4.298</v>
      </c>
    </row>
    <row r="334">
      <c r="A334" s="2">
        <v>45505.0</v>
      </c>
      <c r="B334" s="3">
        <v>3.219</v>
      </c>
      <c r="D334" s="3">
        <v>3.285</v>
      </c>
      <c r="F334" s="3">
        <v>3.057</v>
      </c>
      <c r="H334" s="3">
        <v>2.861</v>
      </c>
      <c r="I334" s="3">
        <v>3.052</v>
      </c>
      <c r="J334" s="3">
        <v>3.6910000000000003</v>
      </c>
      <c r="K334" s="3">
        <v>4.365</v>
      </c>
    </row>
    <row r="335">
      <c r="A335" s="2">
        <v>45536.0</v>
      </c>
      <c r="B335" s="3">
        <v>3.121</v>
      </c>
      <c r="D335" s="3">
        <v>3.072</v>
      </c>
      <c r="F335" s="3">
        <v>2.74</v>
      </c>
      <c r="H335" s="3">
        <v>2.467</v>
      </c>
      <c r="I335" s="3">
        <v>2.697</v>
      </c>
      <c r="J335" s="3">
        <v>3.463</v>
      </c>
      <c r="K335" s="3">
        <v>4.135</v>
      </c>
    </row>
    <row r="336">
      <c r="A336" s="2">
        <v>45566.0</v>
      </c>
      <c r="B336" s="3">
        <v>2.922</v>
      </c>
      <c r="D336" s="3">
        <v>2.987</v>
      </c>
      <c r="F336" s="3">
        <v>2.7960000000000003</v>
      </c>
      <c r="H336" s="3">
        <v>2.785</v>
      </c>
      <c r="I336" s="3">
        <v>3.08</v>
      </c>
      <c r="J336" s="3">
        <v>3.662</v>
      </c>
      <c r="K336" s="3">
        <v>4.2700000000000005</v>
      </c>
    </row>
    <row r="337">
      <c r="A337" s="2">
        <v>45597.0</v>
      </c>
      <c r="B337" s="3">
        <v>2.684</v>
      </c>
      <c r="D337" s="3">
        <v>2.494</v>
      </c>
      <c r="F337" s="3">
        <v>2.427</v>
      </c>
      <c r="H337" s="3">
        <v>2.336</v>
      </c>
      <c r="I337" s="3">
        <v>2.658</v>
      </c>
      <c r="J337" s="3">
        <v>3.2720000000000002</v>
      </c>
      <c r="K337" s="3">
        <v>3.966</v>
      </c>
    </row>
    <row r="338">
      <c r="A338" s="2">
        <v>45627.0</v>
      </c>
      <c r="B338" s="3">
        <v>2.507</v>
      </c>
      <c r="D338" s="3">
        <v>2.46</v>
      </c>
      <c r="F338" s="3">
        <v>2.371</v>
      </c>
      <c r="H338" s="3">
        <v>2.43</v>
      </c>
      <c r="I338" s="3">
        <v>2.875</v>
      </c>
      <c r="J338" s="3">
        <v>3.519</v>
      </c>
      <c r="K338" s="3">
        <v>4.203</v>
      </c>
    </row>
    <row r="339">
      <c r="A339" s="2">
        <v>45658.0</v>
      </c>
      <c r="B339" s="3">
        <v>2.4130000000000003</v>
      </c>
      <c r="D339" s="3">
        <v>2.462</v>
      </c>
      <c r="F339" s="3">
        <v>2.334</v>
      </c>
      <c r="H339" s="3">
        <v>2.427</v>
      </c>
      <c r="I339" s="3">
        <v>2.868</v>
      </c>
      <c r="J339" s="3">
        <v>3.552</v>
      </c>
      <c r="K339" s="3">
        <v>4.244</v>
      </c>
    </row>
    <row r="340">
      <c r="A340" s="2">
        <v>45689.0</v>
      </c>
      <c r="B340" s="3">
        <v>2.398</v>
      </c>
      <c r="D340" s="3">
        <v>2.238</v>
      </c>
      <c r="F340" s="3">
        <v>2.23</v>
      </c>
      <c r="H340" s="3">
        <v>2.32</v>
      </c>
      <c r="I340" s="3">
        <v>2.748</v>
      </c>
      <c r="J340" s="3">
        <v>3.477</v>
      </c>
      <c r="K340" s="3">
        <v>4.213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9.38"/>
    <col customWidth="1" min="3" max="3" width="32.5"/>
    <col customWidth="1" min="4" max="4" width="19.13"/>
    <col customWidth="1" min="5" max="5" width="30.75"/>
    <col customWidth="1" min="6" max="6" width="14.75"/>
    <col customWidth="1" min="7" max="7" width="28.5"/>
    <col customWidth="1" min="8" max="8" width="14.63"/>
    <col customWidth="1" min="9" max="9" width="29.63"/>
    <col customWidth="1" min="10" max="10" width="14.75"/>
    <col customWidth="1" min="11" max="11" width="15.13"/>
    <col customWidth="1" min="12" max="12" width="15.63"/>
    <col customWidth="1" min="13" max="13" width="29.38"/>
  </cols>
  <sheetData>
    <row r="1">
      <c r="A1" s="1" t="s">
        <v>46</v>
      </c>
    </row>
    <row r="2">
      <c r="B2" s="1" t="s">
        <v>0</v>
      </c>
      <c r="C2" s="1" t="s">
        <v>35</v>
      </c>
      <c r="D2" s="1" t="s">
        <v>1</v>
      </c>
      <c r="E2" s="1" t="s">
        <v>36</v>
      </c>
      <c r="F2" s="1" t="s">
        <v>2</v>
      </c>
      <c r="G2" s="1" t="s">
        <v>22</v>
      </c>
      <c r="H2" s="1" t="s">
        <v>3</v>
      </c>
      <c r="I2" s="1" t="s">
        <v>47</v>
      </c>
      <c r="J2" s="1" t="s">
        <v>4</v>
      </c>
      <c r="K2" s="1" t="s">
        <v>5</v>
      </c>
      <c r="L2" s="1" t="s">
        <v>6</v>
      </c>
      <c r="M2" s="1" t="s">
        <v>37</v>
      </c>
    </row>
    <row r="3">
      <c r="A3" s="2">
        <v>35431.0</v>
      </c>
      <c r="B3" s="3">
        <v>3.6600254907247094</v>
      </c>
      <c r="C3" s="1" t="s">
        <v>48</v>
      </c>
      <c r="D3" s="3">
        <v>4.175899730630654</v>
      </c>
      <c r="E3" s="1" t="s">
        <v>49</v>
      </c>
      <c r="F3" s="3">
        <v>4.674362569459625</v>
      </c>
      <c r="G3" s="1" t="s">
        <v>50</v>
      </c>
      <c r="H3" s="3">
        <v>5.093498434962001</v>
      </c>
      <c r="I3" s="1" t="s">
        <v>51</v>
      </c>
      <c r="J3" s="3">
        <v>5.98</v>
      </c>
      <c r="K3" s="3">
        <v>6.839</v>
      </c>
      <c r="L3" s="3">
        <v>7.0931570846311</v>
      </c>
      <c r="M3" s="1" t="s">
        <v>52</v>
      </c>
    </row>
    <row r="4">
      <c r="A4" s="2">
        <v>35462.0</v>
      </c>
      <c r="B4" s="3">
        <v>4.014624230749002</v>
      </c>
      <c r="C4" s="1" t="s">
        <v>53</v>
      </c>
      <c r="D4" s="3">
        <v>4.569151542452066</v>
      </c>
      <c r="E4" s="1" t="s">
        <v>54</v>
      </c>
      <c r="F4" s="3">
        <v>5.108510869610033</v>
      </c>
      <c r="G4" s="1" t="s">
        <v>55</v>
      </c>
      <c r="H4" s="3">
        <v>5.5567467784977005</v>
      </c>
      <c r="I4" s="1" t="s">
        <v>56</v>
      </c>
      <c r="J4" s="3">
        <v>6.4830000000000005</v>
      </c>
      <c r="K4" s="3">
        <v>7.21</v>
      </c>
      <c r="L4" s="3">
        <v>7.415477835129</v>
      </c>
      <c r="M4" s="1" t="s">
        <v>57</v>
      </c>
    </row>
    <row r="5">
      <c r="A5" s="2">
        <v>35490.0</v>
      </c>
      <c r="B5" s="3">
        <v>3.7164229046450736</v>
      </c>
      <c r="D5" s="3">
        <v>4.238444750403443</v>
      </c>
      <c r="F5" s="3">
        <v>4.743412000895077</v>
      </c>
      <c r="H5" s="3">
        <v>5.1671761039140005</v>
      </c>
      <c r="J5" s="3">
        <v>6.0600000000000005</v>
      </c>
      <c r="K5" s="3">
        <v>6.865</v>
      </c>
      <c r="L5" s="3">
        <v>7.115745600838499</v>
      </c>
    </row>
    <row r="6">
      <c r="A6" s="2">
        <v>35521.0</v>
      </c>
      <c r="B6" s="3">
        <v>3.5049326024437057</v>
      </c>
      <c r="D6" s="3">
        <v>4.003900926255483</v>
      </c>
      <c r="F6" s="3">
        <v>4.484476633012129</v>
      </c>
      <c r="H6" s="3">
        <v>4.890884845344</v>
      </c>
      <c r="J6" s="3">
        <v>5.76</v>
      </c>
      <c r="K6" s="3">
        <v>6.679</v>
      </c>
      <c r="L6" s="3">
        <v>6.9541508310471</v>
      </c>
    </row>
    <row r="7">
      <c r="A7" s="2">
        <v>35551.0</v>
      </c>
      <c r="B7" s="3">
        <v>3.3301006192905755</v>
      </c>
      <c r="D7" s="3">
        <v>3.810011364959836</v>
      </c>
      <c r="F7" s="3">
        <v>4.270423395562226</v>
      </c>
      <c r="H7" s="3">
        <v>4.6624840715928</v>
      </c>
      <c r="J7" s="3">
        <v>5.5120000000000005</v>
      </c>
      <c r="K7" s="3">
        <v>6.3660000000000005</v>
      </c>
      <c r="L7" s="3">
        <v>6.6822198474734</v>
      </c>
    </row>
    <row r="8">
      <c r="A8" s="2">
        <v>35582.0</v>
      </c>
      <c r="B8" s="3">
        <v>3.21801075912385</v>
      </c>
      <c r="D8" s="3">
        <v>3.6857031381614167</v>
      </c>
      <c r="F8" s="3">
        <v>4.133187650584263</v>
      </c>
      <c r="H8" s="3">
        <v>4.5160497045507</v>
      </c>
      <c r="J8" s="3">
        <v>5.353</v>
      </c>
      <c r="K8" s="3">
        <v>6.107</v>
      </c>
      <c r="L8" s="3">
        <v>6.4572034744843005</v>
      </c>
    </row>
    <row r="9">
      <c r="A9" s="2">
        <v>35612.0</v>
      </c>
      <c r="B9" s="3">
        <v>3.358299326250758</v>
      </c>
      <c r="D9" s="3">
        <v>3.8412838748462312</v>
      </c>
      <c r="F9" s="3">
        <v>4.304948111279953</v>
      </c>
      <c r="H9" s="3">
        <v>4.699322906068801</v>
      </c>
      <c r="J9" s="3">
        <v>5.5520000000000005</v>
      </c>
      <c r="K9" s="3">
        <v>6.303</v>
      </c>
      <c r="L9" s="3">
        <v>6.6274861351247</v>
      </c>
    </row>
    <row r="10">
      <c r="A10" s="2">
        <v>35643.0</v>
      </c>
      <c r="B10" s="3">
        <v>3.0960513515210617</v>
      </c>
      <c r="D10" s="3">
        <v>3.55044953290276</v>
      </c>
      <c r="F10" s="3">
        <v>3.9838682551050972</v>
      </c>
      <c r="H10" s="3">
        <v>4.356721745442</v>
      </c>
      <c r="J10" s="3">
        <v>5.18</v>
      </c>
      <c r="K10" s="3">
        <v>5.8740000000000006</v>
      </c>
      <c r="L10" s="3">
        <v>6.254775617702601</v>
      </c>
    </row>
    <row r="11">
      <c r="A11" s="2">
        <v>35674.0</v>
      </c>
      <c r="B11" s="3">
        <v>3.2934423002423383</v>
      </c>
      <c r="D11" s="3">
        <v>3.7693571021075227</v>
      </c>
      <c r="F11" s="3">
        <v>4.2255412651291815</v>
      </c>
      <c r="H11" s="3">
        <v>4.614593586774</v>
      </c>
      <c r="J11" s="3">
        <v>5.46</v>
      </c>
      <c r="K11" s="3">
        <v>6.032</v>
      </c>
      <c r="L11" s="3">
        <v>6.3920442931168004</v>
      </c>
    </row>
    <row r="12">
      <c r="A12" s="2">
        <v>35704.0</v>
      </c>
      <c r="B12" s="3">
        <v>3.189107084489663</v>
      </c>
      <c r="D12" s="3">
        <v>3.653648815527862</v>
      </c>
      <c r="F12" s="3">
        <v>4.097799816973594</v>
      </c>
      <c r="H12" s="3">
        <v>4.4782898992128</v>
      </c>
      <c r="J12" s="3">
        <v>5.312</v>
      </c>
      <c r="K12" s="3">
        <v>5.804</v>
      </c>
      <c r="L12" s="3">
        <v>6.1939603817596005</v>
      </c>
    </row>
    <row r="13">
      <c r="A13" s="2">
        <v>35735.0</v>
      </c>
      <c r="B13" s="3">
        <v>2.9973558771604236</v>
      </c>
      <c r="D13" s="3">
        <v>3.440995748300379</v>
      </c>
      <c r="F13" s="3">
        <v>3.863031750093055</v>
      </c>
      <c r="H13" s="3">
        <v>4.227785824776</v>
      </c>
      <c r="J13" s="3">
        <v>5.04</v>
      </c>
      <c r="K13" s="3">
        <v>5.63</v>
      </c>
      <c r="L13" s="3">
        <v>6.042791080987</v>
      </c>
    </row>
    <row r="14">
      <c r="A14" s="2">
        <v>35765.0</v>
      </c>
      <c r="B14" s="3">
        <v>2.7830457042630377</v>
      </c>
      <c r="D14" s="3">
        <v>3.2033246731637792</v>
      </c>
      <c r="F14" s="3">
        <v>3.6006439106383343</v>
      </c>
      <c r="H14" s="3">
        <v>3.9478106827583996</v>
      </c>
      <c r="J14" s="3">
        <v>4.736</v>
      </c>
      <c r="K14" s="3">
        <v>5.322</v>
      </c>
      <c r="L14" s="3">
        <v>5.7752040428377995</v>
      </c>
    </row>
    <row r="15">
      <c r="A15" s="2">
        <v>35796.0</v>
      </c>
      <c r="B15" s="3">
        <v>2.7146638398845964</v>
      </c>
      <c r="D15" s="3">
        <v>3.127488836689273</v>
      </c>
      <c r="F15" s="3">
        <v>3.516921475022849</v>
      </c>
      <c r="H15" s="3">
        <v>3.8584765091541007</v>
      </c>
      <c r="J15" s="3">
        <v>4.639</v>
      </c>
      <c r="K15" s="3">
        <v>5.151</v>
      </c>
      <c r="L15" s="3">
        <v>5.6266411093199</v>
      </c>
    </row>
    <row r="16">
      <c r="A16" s="2">
        <v>35827.0</v>
      </c>
      <c r="B16" s="3">
        <v>2.7365178377787367</v>
      </c>
      <c r="D16" s="3">
        <v>3.151725031851228</v>
      </c>
      <c r="F16" s="3">
        <v>3.5436781297040865</v>
      </c>
      <c r="H16" s="3">
        <v>3.8870266058730003</v>
      </c>
      <c r="J16" s="3">
        <v>4.67</v>
      </c>
      <c r="K16" s="3">
        <v>5.13</v>
      </c>
      <c r="L16" s="3">
        <v>5.608396538536999</v>
      </c>
    </row>
    <row r="17">
      <c r="A17" s="2">
        <v>35855.0</v>
      </c>
      <c r="B17" s="3">
        <v>2.815474217267248</v>
      </c>
      <c r="D17" s="3">
        <v>3.2392880595331337</v>
      </c>
      <c r="F17" s="3">
        <v>3.6403473337137204</v>
      </c>
      <c r="H17" s="3">
        <v>3.9901753424058004</v>
      </c>
      <c r="J17" s="3">
        <v>4.782</v>
      </c>
      <c r="K17" s="3">
        <v>5.23</v>
      </c>
      <c r="L17" s="3">
        <v>5.688</v>
      </c>
      <c r="N17" s="6"/>
    </row>
    <row r="18">
      <c r="A18" s="2">
        <v>35886.0</v>
      </c>
      <c r="B18" s="3">
        <v>2.694924745012468</v>
      </c>
      <c r="D18" s="3">
        <v>3.105598079768796</v>
      </c>
      <c r="F18" s="3">
        <v>3.49275417402044</v>
      </c>
      <c r="H18" s="3">
        <v>3.8326893250209</v>
      </c>
      <c r="J18" s="3">
        <v>4.611</v>
      </c>
      <c r="K18" s="3">
        <v>5.056</v>
      </c>
      <c r="L18" s="3">
        <v>5.768</v>
      </c>
      <c r="N18" s="6"/>
    </row>
    <row r="19">
      <c r="A19" s="2">
        <v>35916.0</v>
      </c>
      <c r="B19" s="3">
        <v>2.709729066166563</v>
      </c>
      <c r="D19" s="3">
        <v>3.122016147459153</v>
      </c>
      <c r="F19" s="3">
        <v>3.510879649772246</v>
      </c>
      <c r="H19" s="3">
        <v>3.8520297131207997</v>
      </c>
      <c r="J19" s="3">
        <v>4.632</v>
      </c>
      <c r="K19" s="3">
        <v>5.023</v>
      </c>
      <c r="L19" s="3">
        <v>5.604</v>
      </c>
      <c r="N19" s="6"/>
    </row>
    <row r="20">
      <c r="A20" s="2">
        <v>35947.0</v>
      </c>
      <c r="B20" s="3">
        <v>2.649101846202172</v>
      </c>
      <c r="D20" s="3">
        <v>3.054780251203405</v>
      </c>
      <c r="F20" s="3">
        <v>3.4366515109791345</v>
      </c>
      <c r="H20" s="3">
        <v>3.7728262189974</v>
      </c>
      <c r="J20" s="3">
        <v>4.546</v>
      </c>
      <c r="K20" s="3">
        <v>4.907</v>
      </c>
      <c r="L20" s="3">
        <v>5.548</v>
      </c>
      <c r="N20" s="6"/>
    </row>
    <row r="21">
      <c r="A21" s="2">
        <v>35977.0</v>
      </c>
      <c r="B21" s="3">
        <v>2.326226651508084</v>
      </c>
      <c r="D21" s="3">
        <v>2.696710013004186</v>
      </c>
      <c r="F21" s="3">
        <v>3.0413435160111684</v>
      </c>
      <c r="H21" s="3">
        <v>3.3510215642472003</v>
      </c>
      <c r="J21" s="3">
        <v>4.088</v>
      </c>
      <c r="K21" s="3">
        <v>4.666</v>
      </c>
      <c r="L21" s="3">
        <v>5.455</v>
      </c>
      <c r="N21" s="6"/>
    </row>
    <row r="22">
      <c r="A22" s="2">
        <v>36008.0</v>
      </c>
      <c r="B22" s="3">
        <v>2.1098015755886843</v>
      </c>
      <c r="D22" s="3">
        <v>2.456693499626107</v>
      </c>
      <c r="F22" s="3">
        <v>2.7763663228776188</v>
      </c>
      <c r="H22" s="3">
        <v>3.0682835096439005</v>
      </c>
      <c r="J22" s="3">
        <v>3.781</v>
      </c>
      <c r="K22" s="3">
        <v>4.298</v>
      </c>
      <c r="L22" s="3">
        <v>5.3660000000000005</v>
      </c>
      <c r="N22" s="6"/>
    </row>
    <row r="23">
      <c r="A23" s="2">
        <v>36039.0</v>
      </c>
      <c r="B23" s="3">
        <v>2.097817125130607</v>
      </c>
      <c r="D23" s="3">
        <v>2.4434026829243893</v>
      </c>
      <c r="F23" s="3">
        <v>2.761693318697585</v>
      </c>
      <c r="H23" s="3">
        <v>3.0526270049916002</v>
      </c>
      <c r="J23" s="3">
        <v>3.7640000000000002</v>
      </c>
      <c r="K23" s="3">
        <v>4.502</v>
      </c>
      <c r="L23" s="3">
        <v>5.239</v>
      </c>
      <c r="N23" s="6"/>
    </row>
    <row r="24">
      <c r="A24" s="2">
        <v>36069.0</v>
      </c>
      <c r="B24" s="3">
        <v>2.003351456813996</v>
      </c>
      <c r="D24" s="3">
        <v>2.338639774804967</v>
      </c>
      <c r="F24" s="3">
        <v>2.6460355210432014</v>
      </c>
      <c r="H24" s="3">
        <v>2.9292169094969998</v>
      </c>
      <c r="J24" s="3">
        <v>3.63</v>
      </c>
      <c r="K24" s="3">
        <v>4.2620000000000005</v>
      </c>
      <c r="L24" s="3">
        <v>5.42</v>
      </c>
      <c r="N24" s="6"/>
    </row>
    <row r="25">
      <c r="A25" s="2">
        <v>36100.0</v>
      </c>
      <c r="B25" s="3">
        <v>1.7693021890444829</v>
      </c>
      <c r="D25" s="3">
        <v>2.079077942747892</v>
      </c>
      <c r="F25" s="3">
        <v>2.3594803805860733</v>
      </c>
      <c r="H25" s="3">
        <v>2.6234545833462004</v>
      </c>
      <c r="J25" s="3">
        <v>3.298</v>
      </c>
      <c r="K25" s="3">
        <v>3.995</v>
      </c>
      <c r="L25" s="3">
        <v>5.077</v>
      </c>
      <c r="N25" s="6"/>
    </row>
    <row r="26">
      <c r="A26" s="2">
        <v>36130.0</v>
      </c>
      <c r="B26" s="3">
        <v>1.6543924581817397</v>
      </c>
      <c r="D26" s="3">
        <v>1.9516424649608337</v>
      </c>
      <c r="F26" s="3">
        <v>2.2187921640363384</v>
      </c>
      <c r="H26" s="3">
        <v>2.4733363328565003</v>
      </c>
      <c r="J26" s="3">
        <v>3.1350000000000002</v>
      </c>
      <c r="K26" s="3">
        <v>3.85</v>
      </c>
      <c r="L26" s="3">
        <v>4.851</v>
      </c>
      <c r="N26" s="6"/>
    </row>
    <row r="27">
      <c r="A27" s="2">
        <v>36161.0</v>
      </c>
      <c r="B27" s="3">
        <v>1.9864322326378865</v>
      </c>
      <c r="D27" s="3">
        <v>2.3198762688731303</v>
      </c>
      <c r="F27" s="3">
        <v>2.6253206916125658</v>
      </c>
      <c r="H27" s="3">
        <v>2.9071136088114002</v>
      </c>
      <c r="J27" s="3">
        <v>3.606</v>
      </c>
      <c r="K27" s="3">
        <v>4.222</v>
      </c>
      <c r="L27" s="3">
        <v>4.767</v>
      </c>
      <c r="N27" s="6"/>
    </row>
    <row r="28">
      <c r="A28" s="2">
        <v>36192.0</v>
      </c>
      <c r="B28" s="3">
        <v>1.901131144083335</v>
      </c>
      <c r="D28" s="3">
        <v>2.2252769264667864</v>
      </c>
      <c r="F28" s="3">
        <v>2.5208834265664435</v>
      </c>
      <c r="H28" s="3">
        <v>2.7956761345215</v>
      </c>
      <c r="J28" s="3">
        <v>3.485</v>
      </c>
      <c r="K28" s="3">
        <v>4.252</v>
      </c>
      <c r="L28" s="3">
        <v>5.094</v>
      </c>
      <c r="N28" s="6"/>
    </row>
    <row r="29">
      <c r="A29" s="2">
        <v>36220.0</v>
      </c>
      <c r="B29" s="3">
        <v>1.734053805344255</v>
      </c>
      <c r="D29" s="3">
        <v>2.0399873053898987</v>
      </c>
      <c r="F29" s="3">
        <v>2.3163244859389156</v>
      </c>
      <c r="H29" s="3">
        <v>2.5774060402512005</v>
      </c>
      <c r="J29" s="3">
        <v>3.248</v>
      </c>
      <c r="K29" s="3">
        <v>4.094</v>
      </c>
      <c r="L29" s="3">
        <v>5.125</v>
      </c>
      <c r="N29" s="6"/>
    </row>
    <row r="30">
      <c r="A30" s="2">
        <v>36251.0</v>
      </c>
      <c r="B30" s="3">
        <v>1.9314447540655308</v>
      </c>
      <c r="D30" s="3">
        <v>2.2588948745946604</v>
      </c>
      <c r="F30" s="3">
        <v>2.557997495962999</v>
      </c>
      <c r="H30" s="3">
        <v>2.8352778815832</v>
      </c>
      <c r="J30" s="3">
        <v>3.528</v>
      </c>
      <c r="K30" s="3">
        <v>4.43</v>
      </c>
      <c r="L30" s="3">
        <v>5.013</v>
      </c>
      <c r="N30" s="6"/>
    </row>
    <row r="31">
      <c r="A31" s="2">
        <v>36281.0</v>
      </c>
      <c r="B31" s="3">
        <v>2.283223623393806</v>
      </c>
      <c r="D31" s="3">
        <v>2.649019435427434</v>
      </c>
      <c r="F31" s="3">
        <v>2.9886933245416354</v>
      </c>
      <c r="H31" s="3">
        <v>3.2948423416713</v>
      </c>
      <c r="J31" s="3">
        <v>4.027</v>
      </c>
      <c r="K31" s="3">
        <v>4.765</v>
      </c>
      <c r="L31" s="3">
        <v>5.259</v>
      </c>
      <c r="N31" s="6"/>
    </row>
    <row r="32">
      <c r="A32" s="2">
        <v>36312.0</v>
      </c>
      <c r="B32" s="3">
        <v>2.5348970830134334</v>
      </c>
      <c r="D32" s="3">
        <v>2.928126586163507</v>
      </c>
      <c r="F32" s="3">
        <v>3.2968264123223436</v>
      </c>
      <c r="H32" s="3">
        <v>3.623628939369601</v>
      </c>
      <c r="J32" s="3">
        <v>4.384</v>
      </c>
      <c r="K32" s="3">
        <v>5.051</v>
      </c>
      <c r="L32" s="3">
        <v>5.511</v>
      </c>
      <c r="N32" s="6"/>
    </row>
    <row r="33">
      <c r="A33" s="2">
        <v>36342.0</v>
      </c>
      <c r="B33" s="3">
        <v>2.602573979717871</v>
      </c>
      <c r="D33" s="3">
        <v>3.003180609890854</v>
      </c>
      <c r="F33" s="3">
        <v>3.3796857300448866</v>
      </c>
      <c r="H33" s="3">
        <v>3.7120421421120007</v>
      </c>
      <c r="J33" s="3">
        <v>4.48</v>
      </c>
      <c r="K33" s="3">
        <v>5.183</v>
      </c>
      <c r="L33" s="3">
        <v>5.708</v>
      </c>
      <c r="N33" s="6"/>
    </row>
    <row r="34">
      <c r="A34" s="2">
        <v>36373.0</v>
      </c>
      <c r="B34" s="3">
        <v>2.7407476438227647</v>
      </c>
      <c r="D34" s="3">
        <v>3.156415908334188</v>
      </c>
      <c r="F34" s="3">
        <v>3.5488568370617455</v>
      </c>
      <c r="H34" s="3">
        <v>3.8925524310444004</v>
      </c>
      <c r="J34" s="3">
        <v>4.676</v>
      </c>
      <c r="K34" s="3">
        <v>5.354</v>
      </c>
      <c r="L34" s="3">
        <v>5.892</v>
      </c>
      <c r="N34" s="6"/>
    </row>
    <row r="35">
      <c r="A35" s="2">
        <v>36404.0</v>
      </c>
      <c r="B35" s="3">
        <v>2.8887908553637214</v>
      </c>
      <c r="D35" s="3">
        <v>3.3205965852377592</v>
      </c>
      <c r="F35" s="3">
        <v>3.7301115945798085</v>
      </c>
      <c r="H35" s="3">
        <v>4.0859563120434</v>
      </c>
      <c r="J35" s="3">
        <v>4.886</v>
      </c>
      <c r="K35" s="3">
        <v>5.42</v>
      </c>
      <c r="L35" s="3">
        <v>6.047</v>
      </c>
      <c r="N35" s="6"/>
    </row>
    <row r="36">
      <c r="A36" s="2">
        <v>36434.0</v>
      </c>
      <c r="B36" s="3">
        <v>2.97056710554825</v>
      </c>
      <c r="D36" s="3">
        <v>3.4112868639083036</v>
      </c>
      <c r="F36" s="3">
        <v>3.8302332701612145</v>
      </c>
      <c r="H36" s="3">
        <v>4.1927889320238</v>
      </c>
      <c r="J36" s="3">
        <v>5.002</v>
      </c>
      <c r="K36" s="3">
        <v>5.441</v>
      </c>
      <c r="L36" s="3">
        <v>5.996</v>
      </c>
      <c r="N36" s="6"/>
    </row>
    <row r="37">
      <c r="A37" s="2">
        <v>36465.0</v>
      </c>
      <c r="B37" s="3">
        <v>3.060098000146829</v>
      </c>
      <c r="D37" s="3">
        <v>3.510577082797607</v>
      </c>
      <c r="F37" s="3">
        <v>3.9398492425649962</v>
      </c>
      <c r="H37" s="3">
        <v>4.309752231485101</v>
      </c>
      <c r="J37" s="3">
        <v>5.1290000000000004</v>
      </c>
      <c r="K37" s="3">
        <v>5.572</v>
      </c>
      <c r="L37" s="3">
        <v>6.001</v>
      </c>
      <c r="N37" s="6"/>
    </row>
    <row r="38">
      <c r="A38" s="2">
        <v>36495.0</v>
      </c>
      <c r="B38" s="3">
        <v>3.2257654035379004</v>
      </c>
      <c r="D38" s="3">
        <v>3.6943030783801754</v>
      </c>
      <c r="F38" s="3">
        <v>4.142681947406638</v>
      </c>
      <c r="H38" s="3">
        <v>4.5261803840316</v>
      </c>
      <c r="J38" s="3">
        <v>5.364</v>
      </c>
      <c r="K38" s="3">
        <v>5.817</v>
      </c>
      <c r="L38" s="3">
        <v>6.113</v>
      </c>
      <c r="N38" s="6"/>
    </row>
    <row r="39">
      <c r="A39" s="2">
        <v>36526.0</v>
      </c>
      <c r="B39" s="3">
        <v>3.165843151247513</v>
      </c>
      <c r="D39" s="3">
        <v>3.6278489948715866</v>
      </c>
      <c r="F39" s="3">
        <v>4.0693169265064695</v>
      </c>
      <c r="H39" s="3">
        <v>4.4478978607701</v>
      </c>
      <c r="J39" s="3">
        <v>5.279</v>
      </c>
      <c r="K39" s="3">
        <v>5.7170000000000005</v>
      </c>
      <c r="L39" s="3">
        <v>6.204</v>
      </c>
      <c r="N39" s="6"/>
    </row>
    <row r="40">
      <c r="A40" s="2">
        <v>36557.0</v>
      </c>
      <c r="B40" s="3">
        <v>3.036129099230674</v>
      </c>
      <c r="D40" s="3">
        <v>3.4839954493941714</v>
      </c>
      <c r="F40" s="3">
        <v>3.9105032342049286</v>
      </c>
      <c r="H40" s="3">
        <v>4.2784392221805</v>
      </c>
      <c r="J40" s="3">
        <v>5.095</v>
      </c>
      <c r="K40" s="3">
        <v>5.461</v>
      </c>
      <c r="L40" s="3">
        <v>6.057</v>
      </c>
      <c r="N40" s="6"/>
    </row>
    <row r="41">
      <c r="A41" s="2">
        <v>36586.0</v>
      </c>
      <c r="B41" s="3">
        <v>3.1284798645252714</v>
      </c>
      <c r="D41" s="3">
        <v>3.5864129192721137</v>
      </c>
      <c r="F41" s="3">
        <v>4.023571678180482</v>
      </c>
      <c r="H41" s="3">
        <v>4.3990864050894</v>
      </c>
      <c r="J41" s="3">
        <v>5.226</v>
      </c>
      <c r="K41" s="3">
        <v>5.539</v>
      </c>
      <c r="L41" s="3">
        <v>5.817</v>
      </c>
      <c r="N41" s="6"/>
    </row>
    <row r="42">
      <c r="A42" s="2">
        <v>36617.0</v>
      </c>
      <c r="B42" s="3">
        <v>3.2017965026217454</v>
      </c>
      <c r="D42" s="3">
        <v>3.6677214449767397</v>
      </c>
      <c r="F42" s="3">
        <v>4.1133359390465705</v>
      </c>
      <c r="H42" s="3">
        <v>4.494867374727</v>
      </c>
      <c r="J42" s="3">
        <v>5.33</v>
      </c>
      <c r="K42" s="3">
        <v>5.508</v>
      </c>
      <c r="L42" s="3">
        <v>5.83</v>
      </c>
      <c r="N42" s="6"/>
    </row>
    <row r="43">
      <c r="A43" s="2">
        <v>36647.0</v>
      </c>
      <c r="B43" s="3">
        <v>3.165843151247513</v>
      </c>
      <c r="D43" s="3">
        <v>3.6278489948715866</v>
      </c>
      <c r="F43" s="3">
        <v>4.0693169265064695</v>
      </c>
      <c r="H43" s="3">
        <v>4.4478978607701</v>
      </c>
      <c r="J43" s="3">
        <v>5.279</v>
      </c>
      <c r="K43" s="3">
        <v>5.501</v>
      </c>
      <c r="L43" s="3">
        <v>5.713</v>
      </c>
      <c r="N43" s="6"/>
    </row>
    <row r="44">
      <c r="A44" s="2">
        <v>36678.0</v>
      </c>
      <c r="B44" s="3">
        <v>3.2603088195641243</v>
      </c>
      <c r="D44" s="3">
        <v>3.7326119029910094</v>
      </c>
      <c r="F44" s="3">
        <v>4.1849747241608535</v>
      </c>
      <c r="H44" s="3">
        <v>4.5713079562647</v>
      </c>
      <c r="J44" s="3">
        <v>5.413</v>
      </c>
      <c r="K44" s="3">
        <v>5.4990000000000006</v>
      </c>
      <c r="L44" s="3">
        <v>5.752</v>
      </c>
      <c r="N44" s="6"/>
    </row>
    <row r="45">
      <c r="A45" s="2">
        <v>36708.0</v>
      </c>
      <c r="B45" s="3">
        <v>3.3336254576605975</v>
      </c>
      <c r="D45" s="3">
        <v>3.8139204286956345</v>
      </c>
      <c r="F45" s="3">
        <v>4.274738985026941</v>
      </c>
      <c r="H45" s="3">
        <v>4.6670889259023</v>
      </c>
      <c r="J45" s="3">
        <v>5.517</v>
      </c>
      <c r="K45" s="3">
        <v>5.606</v>
      </c>
      <c r="L45" s="3">
        <v>5.7090000000000005</v>
      </c>
      <c r="N45" s="6"/>
    </row>
    <row r="46">
      <c r="A46" s="2">
        <v>36739.0</v>
      </c>
      <c r="B46" s="3">
        <v>3.2328150802779465</v>
      </c>
      <c r="D46" s="3">
        <v>3.7021212058517747</v>
      </c>
      <c r="F46" s="3">
        <v>4.1513131263360705</v>
      </c>
      <c r="H46" s="3">
        <v>4.535390092650601</v>
      </c>
      <c r="J46" s="3">
        <v>5.3740000000000006</v>
      </c>
      <c r="K46" s="3">
        <v>5.53</v>
      </c>
      <c r="L46" s="3">
        <v>5.75</v>
      </c>
      <c r="N46" s="6"/>
    </row>
    <row r="47">
      <c r="A47" s="2">
        <v>36770.0</v>
      </c>
      <c r="B47" s="3">
        <v>3.2102561147098005</v>
      </c>
      <c r="D47" s="3">
        <v>3.677103197942659</v>
      </c>
      <c r="F47" s="3">
        <v>4.123693353761889</v>
      </c>
      <c r="H47" s="3">
        <v>4.505919025069801</v>
      </c>
      <c r="J47" s="3">
        <v>5.3420000000000005</v>
      </c>
      <c r="K47" s="3">
        <v>5.5040000000000004</v>
      </c>
      <c r="L47" s="3">
        <v>5.86</v>
      </c>
      <c r="N47" s="6"/>
    </row>
    <row r="48">
      <c r="A48" s="2">
        <v>36800.0</v>
      </c>
      <c r="B48" s="3">
        <v>3.0248496164466014</v>
      </c>
      <c r="D48" s="3">
        <v>3.4714864454396137</v>
      </c>
      <c r="F48" s="3">
        <v>3.896693347917838</v>
      </c>
      <c r="H48" s="3">
        <v>4.2637036883901</v>
      </c>
      <c r="J48" s="3">
        <v>5.079</v>
      </c>
      <c r="K48" s="3">
        <v>5.275</v>
      </c>
      <c r="L48" s="3">
        <v>5.8580000000000005</v>
      </c>
      <c r="N48" s="6"/>
    </row>
    <row r="49">
      <c r="A49" s="2">
        <v>36831.0</v>
      </c>
      <c r="B49" s="3">
        <v>2.7837506719370424</v>
      </c>
      <c r="D49" s="3">
        <v>3.2041064859109394</v>
      </c>
      <c r="F49" s="3">
        <v>3.601507028531278</v>
      </c>
      <c r="H49" s="3">
        <v>3.9487316536203005</v>
      </c>
      <c r="J49" s="3">
        <v>4.737</v>
      </c>
      <c r="K49" s="3">
        <v>5.149</v>
      </c>
      <c r="L49" s="3">
        <v>5.688</v>
      </c>
      <c r="N49" s="6"/>
    </row>
    <row r="50">
      <c r="A50" s="2">
        <v>36861.0</v>
      </c>
      <c r="B50" s="3">
        <v>2.768241383108942</v>
      </c>
      <c r="D50" s="3">
        <v>3.186906605473422</v>
      </c>
      <c r="F50" s="3">
        <v>3.5825184348865284</v>
      </c>
      <c r="H50" s="3">
        <v>3.9284702946585</v>
      </c>
      <c r="J50" s="3">
        <v>4.715</v>
      </c>
      <c r="K50" s="3">
        <v>5.071</v>
      </c>
      <c r="L50" s="3">
        <v>5.623</v>
      </c>
      <c r="N50" s="6"/>
    </row>
    <row r="51">
      <c r="A51" s="2">
        <v>36892.0</v>
      </c>
      <c r="B51" s="3">
        <v>2.7301731287126962</v>
      </c>
      <c r="D51" s="3">
        <v>3.14468871712679</v>
      </c>
      <c r="F51" s="3">
        <v>3.5359100686675986</v>
      </c>
      <c r="H51" s="3">
        <v>3.878737868115901</v>
      </c>
      <c r="J51" s="3">
        <v>4.6610000000000005</v>
      </c>
      <c r="K51" s="3">
        <v>5.033</v>
      </c>
      <c r="L51" s="3">
        <v>5.625</v>
      </c>
      <c r="N51" s="6"/>
    </row>
    <row r="52">
      <c r="A52" s="2">
        <v>36923.0</v>
      </c>
      <c r="B52" s="3">
        <v>2.6237230099380078</v>
      </c>
      <c r="D52" s="3">
        <v>3.0266349923056497</v>
      </c>
      <c r="F52" s="3">
        <v>3.4055792668331812</v>
      </c>
      <c r="H52" s="3">
        <v>3.7396712679690003</v>
      </c>
      <c r="J52" s="3">
        <v>4.51</v>
      </c>
      <c r="K52" s="3">
        <v>4.971</v>
      </c>
      <c r="L52" s="3">
        <v>5.611</v>
      </c>
      <c r="N52" s="6"/>
    </row>
    <row r="53">
      <c r="A53" s="2">
        <v>36951.0</v>
      </c>
      <c r="B53" s="3">
        <v>2.9141696916278854</v>
      </c>
      <c r="D53" s="3">
        <v>3.3487418441355143</v>
      </c>
      <c r="F53" s="3">
        <v>3.761183838725762</v>
      </c>
      <c r="H53" s="3">
        <v>4.1191112630718</v>
      </c>
      <c r="J53" s="3">
        <v>4.922</v>
      </c>
      <c r="K53" s="3">
        <v>5.356</v>
      </c>
      <c r="L53" s="3">
        <v>5.619</v>
      </c>
      <c r="N53" s="6"/>
    </row>
    <row r="54">
      <c r="A54" s="2">
        <v>36982.0</v>
      </c>
      <c r="B54" s="3">
        <v>2.8556573746855074</v>
      </c>
      <c r="D54" s="3">
        <v>3.283851386121246</v>
      </c>
      <c r="F54" s="3">
        <v>3.6895450536114804</v>
      </c>
      <c r="H54" s="3">
        <v>4.0426706815341005</v>
      </c>
      <c r="J54" s="3">
        <v>4.839</v>
      </c>
      <c r="K54" s="3">
        <v>5.465</v>
      </c>
      <c r="L54" s="3">
        <v>5.847</v>
      </c>
      <c r="N54" s="6"/>
    </row>
    <row r="55">
      <c r="A55" s="2">
        <v>37012.0</v>
      </c>
      <c r="B55" s="3">
        <v>2.8887908553637214</v>
      </c>
      <c r="D55" s="3">
        <v>3.3205965852377592</v>
      </c>
      <c r="F55" s="3">
        <v>3.7301115945798085</v>
      </c>
      <c r="H55" s="3">
        <v>4.0859563120434</v>
      </c>
      <c r="J55" s="3">
        <v>4.886</v>
      </c>
      <c r="K55" s="3">
        <v>5.41</v>
      </c>
      <c r="L55" s="3">
        <v>5.949</v>
      </c>
      <c r="N55" s="6"/>
    </row>
    <row r="56">
      <c r="A56" s="2">
        <v>37043.0</v>
      </c>
      <c r="B56" s="3">
        <v>2.7329929994087143</v>
      </c>
      <c r="D56" s="3">
        <v>3.147815968115429</v>
      </c>
      <c r="F56" s="3">
        <v>3.5393625402393707</v>
      </c>
      <c r="H56" s="3">
        <v>3.8824217515635002</v>
      </c>
      <c r="J56" s="3">
        <v>4.665</v>
      </c>
      <c r="K56" s="3">
        <v>5.18</v>
      </c>
      <c r="L56" s="3">
        <v>5.931</v>
      </c>
      <c r="N56" s="6"/>
    </row>
    <row r="57">
      <c r="A57" s="2">
        <v>37073.0</v>
      </c>
      <c r="B57" s="3">
        <v>2.618788236219976</v>
      </c>
      <c r="D57" s="3">
        <v>3.021162303075531</v>
      </c>
      <c r="F57" s="3">
        <v>3.399537441582579</v>
      </c>
      <c r="H57" s="3">
        <v>3.7332244719357</v>
      </c>
      <c r="J57" s="3">
        <v>4.503</v>
      </c>
      <c r="K57" s="3">
        <v>5.0840000000000005</v>
      </c>
      <c r="L57" s="3">
        <v>5.705</v>
      </c>
      <c r="N57" s="6"/>
    </row>
    <row r="58">
      <c r="A58" s="2">
        <v>37104.0</v>
      </c>
      <c r="B58" s="3">
        <v>2.484844378159109</v>
      </c>
      <c r="D58" s="3">
        <v>2.8726178811151555</v>
      </c>
      <c r="F58" s="3">
        <v>3.235545041923378</v>
      </c>
      <c r="H58" s="3">
        <v>3.5582400081746997</v>
      </c>
      <c r="J58" s="3">
        <v>4.313</v>
      </c>
      <c r="K58" s="3">
        <v>5.1000000000000005</v>
      </c>
      <c r="L58" s="3">
        <v>5.654</v>
      </c>
      <c r="N58" s="6"/>
    </row>
    <row r="59">
      <c r="A59" s="2">
        <v>37135.0</v>
      </c>
      <c r="B59" s="3">
        <v>2.200742405535272</v>
      </c>
      <c r="D59" s="3">
        <v>2.5575473440097296</v>
      </c>
      <c r="F59" s="3">
        <v>2.8877085310672856</v>
      </c>
      <c r="H59" s="3">
        <v>3.187088750829</v>
      </c>
      <c r="J59" s="3">
        <v>3.91</v>
      </c>
      <c r="K59" s="3">
        <v>4.657</v>
      </c>
      <c r="L59" s="3">
        <v>5.766</v>
      </c>
      <c r="N59" s="6"/>
    </row>
    <row r="60">
      <c r="A60" s="2">
        <v>37165.0</v>
      </c>
      <c r="B60" s="3">
        <v>2.348080649402225</v>
      </c>
      <c r="D60" s="3">
        <v>2.7209462081661417</v>
      </c>
      <c r="F60" s="3">
        <v>3.068100170692406</v>
      </c>
      <c r="H60" s="3">
        <v>3.3795716609661</v>
      </c>
      <c r="J60" s="3">
        <v>4.119</v>
      </c>
      <c r="K60" s="3">
        <v>4.838</v>
      </c>
      <c r="L60" s="3">
        <v>5.216</v>
      </c>
      <c r="N60" s="6"/>
    </row>
    <row r="61">
      <c r="A61" s="2">
        <v>37196.0</v>
      </c>
      <c r="B61" s="3">
        <v>2.5884746262377796</v>
      </c>
      <c r="D61" s="3">
        <v>2.9875443549476564</v>
      </c>
      <c r="F61" s="3">
        <v>3.362423372186023</v>
      </c>
      <c r="H61" s="3">
        <v>3.6936227248740003</v>
      </c>
      <c r="J61" s="3">
        <v>4.46</v>
      </c>
      <c r="K61" s="3">
        <v>5.179</v>
      </c>
      <c r="L61" s="3">
        <v>5.339</v>
      </c>
      <c r="N61" s="6"/>
    </row>
    <row r="62">
      <c r="A62" s="2">
        <v>37226.0</v>
      </c>
      <c r="B62" s="3">
        <v>2.6794154561843677</v>
      </c>
      <c r="D62" s="3">
        <v>3.0883981993312792</v>
      </c>
      <c r="F62" s="3">
        <v>3.473765580375691</v>
      </c>
      <c r="H62" s="3">
        <v>3.8124279660591007</v>
      </c>
      <c r="J62" s="3">
        <v>4.589</v>
      </c>
      <c r="K62" s="3">
        <v>5.075</v>
      </c>
      <c r="L62" s="3">
        <v>5.521</v>
      </c>
      <c r="N62" s="6"/>
    </row>
    <row r="63">
      <c r="A63" s="2">
        <v>37257.0</v>
      </c>
      <c r="B63" s="3">
        <v>2.5925907229514564</v>
      </c>
      <c r="D63" s="3">
        <v>2.992109127203121</v>
      </c>
      <c r="F63" s="3">
        <v>3.3674628610217</v>
      </c>
      <c r="H63" s="3">
        <v>3.6990000000000003</v>
      </c>
      <c r="J63" s="3">
        <v>4.561</v>
      </c>
      <c r="K63" s="3">
        <v>5.127</v>
      </c>
      <c r="L63" s="3">
        <v>5.367</v>
      </c>
      <c r="N63" s="6"/>
    </row>
    <row r="64">
      <c r="A64" s="2">
        <v>37288.0</v>
      </c>
      <c r="B64" s="3">
        <v>2.875811452479823</v>
      </c>
      <c r="D64" s="3">
        <v>3.306202361219638</v>
      </c>
      <c r="F64" s="3">
        <v>3.7142204334926996</v>
      </c>
      <c r="H64" s="3">
        <v>4.069</v>
      </c>
      <c r="J64" s="3">
        <v>4.958</v>
      </c>
      <c r="K64" s="3">
        <v>5.428</v>
      </c>
      <c r="L64" s="3">
        <v>5.474</v>
      </c>
      <c r="N64" s="6"/>
    </row>
    <row r="65">
      <c r="A65" s="2">
        <v>37316.0</v>
      </c>
      <c r="B65" s="3">
        <v>2.682915171828071</v>
      </c>
      <c r="D65" s="3">
        <v>3.0922794018354156</v>
      </c>
      <c r="F65" s="3">
        <v>3.4780504111611</v>
      </c>
      <c r="H65" s="3">
        <v>3.817</v>
      </c>
      <c r="J65" s="3">
        <v>4.7250000000000005</v>
      </c>
      <c r="K65" s="3">
        <v>5.297</v>
      </c>
      <c r="L65" s="3">
        <v>5.711</v>
      </c>
      <c r="N65" s="6"/>
    </row>
    <row r="66">
      <c r="A66" s="2">
        <v>37347.0</v>
      </c>
      <c r="B66" s="3">
        <v>2.829883766610359</v>
      </c>
      <c r="D66" s="3">
        <v>3.2552683232710145</v>
      </c>
      <c r="F66" s="3">
        <v>3.6579894757947002</v>
      </c>
      <c r="H66" s="3">
        <v>4.009</v>
      </c>
      <c r="J66" s="3">
        <v>4.811</v>
      </c>
      <c r="K66" s="3">
        <v>5.336</v>
      </c>
      <c r="L66" s="3">
        <v>5.6370000000000005</v>
      </c>
      <c r="N66" s="6"/>
    </row>
    <row r="67">
      <c r="A67" s="2">
        <v>37377.0</v>
      </c>
      <c r="B67" s="3">
        <v>2.574985110034828</v>
      </c>
      <c r="D67" s="3">
        <v>2.9725844126561483</v>
      </c>
      <c r="F67" s="3">
        <v>3.3459076605708</v>
      </c>
      <c r="H67" s="3">
        <v>3.676</v>
      </c>
      <c r="J67" s="3">
        <v>4.503</v>
      </c>
      <c r="K67" s="3">
        <v>5.122</v>
      </c>
      <c r="L67" s="3">
        <v>5.656</v>
      </c>
      <c r="N67" s="6"/>
    </row>
    <row r="68">
      <c r="A68" s="2">
        <v>37408.0</v>
      </c>
      <c r="B68" s="3">
        <v>2.5657995728609353</v>
      </c>
      <c r="D68" s="3">
        <v>2.9623976050664234</v>
      </c>
      <c r="F68" s="3">
        <v>3.3346614690311998</v>
      </c>
      <c r="H68" s="3">
        <v>3.664</v>
      </c>
      <c r="J68" s="3">
        <v>4.216</v>
      </c>
      <c r="K68" s="3">
        <v>4.913</v>
      </c>
      <c r="L68" s="3">
        <v>5.415</v>
      </c>
      <c r="N68" s="6"/>
    </row>
    <row r="69">
      <c r="A69" s="2">
        <v>37438.0</v>
      </c>
      <c r="B69" s="3">
        <v>2.4119418251982276</v>
      </c>
      <c r="D69" s="3">
        <v>2.791768577938531</v>
      </c>
      <c r="F69" s="3">
        <v>3.1462877607429</v>
      </c>
      <c r="H69" s="3">
        <v>3.463</v>
      </c>
      <c r="J69" s="3">
        <v>3.978</v>
      </c>
      <c r="K69" s="3">
        <v>4.704</v>
      </c>
      <c r="L69" s="3">
        <v>5.289</v>
      </c>
      <c r="N69" s="6"/>
    </row>
    <row r="70">
      <c r="A70" s="2">
        <v>37469.0</v>
      </c>
      <c r="B70" s="3">
        <v>2.084324332662712</v>
      </c>
      <c r="D70" s="3">
        <v>2.4284391072383436</v>
      </c>
      <c r="F70" s="3">
        <v>2.7451735958305</v>
      </c>
      <c r="H70" s="3">
        <v>3.035</v>
      </c>
      <c r="J70" s="3">
        <v>3.532</v>
      </c>
      <c r="K70" s="3">
        <v>4.442</v>
      </c>
      <c r="L70" s="3">
        <v>5.124</v>
      </c>
      <c r="N70" s="6"/>
    </row>
    <row r="71">
      <c r="A71" s="2">
        <v>37500.0</v>
      </c>
      <c r="B71" s="3">
        <v>2.098102638423551</v>
      </c>
      <c r="D71" s="3">
        <v>2.4437193186229305</v>
      </c>
      <c r="F71" s="3">
        <v>2.7620428831398995</v>
      </c>
      <c r="H71" s="3">
        <v>3.053</v>
      </c>
      <c r="J71" s="3">
        <v>3.6830000000000003</v>
      </c>
      <c r="K71" s="3">
        <v>4.652</v>
      </c>
      <c r="L71" s="3">
        <v>4.984</v>
      </c>
      <c r="N71" s="6"/>
    </row>
    <row r="72">
      <c r="A72" s="2">
        <v>37530.0</v>
      </c>
      <c r="B72" s="3">
        <v>2.1019299455793403</v>
      </c>
      <c r="D72" s="3">
        <v>2.4479638217853164</v>
      </c>
      <c r="F72" s="3">
        <v>2.7667287962814</v>
      </c>
      <c r="H72" s="3">
        <v>3.0580000000000003</v>
      </c>
      <c r="J72" s="3">
        <v>3.859</v>
      </c>
      <c r="K72" s="3">
        <v>4.566</v>
      </c>
      <c r="L72" s="3">
        <v>5.207</v>
      </c>
      <c r="N72" s="6"/>
    </row>
    <row r="73">
      <c r="A73" s="2">
        <v>37561.0</v>
      </c>
      <c r="B73" s="3">
        <v>1.764361454438773</v>
      </c>
      <c r="D73" s="3">
        <v>2.073598642862926</v>
      </c>
      <c r="F73" s="3">
        <v>2.3534312572010996</v>
      </c>
      <c r="H73" s="3">
        <v>2.617</v>
      </c>
      <c r="J73" s="3">
        <v>3.42</v>
      </c>
      <c r="K73" s="3">
        <v>4.267</v>
      </c>
      <c r="L73" s="3">
        <v>5.128</v>
      </c>
      <c r="N73" s="6"/>
    </row>
    <row r="74">
      <c r="A74" s="2">
        <v>37591.0</v>
      </c>
      <c r="B74" s="3">
        <v>1.6885807727541566</v>
      </c>
      <c r="D74" s="3">
        <v>1.9895574802476965</v>
      </c>
      <c r="F74" s="3">
        <v>2.2606501769994</v>
      </c>
      <c r="H74" s="3">
        <v>2.5180000000000002</v>
      </c>
      <c r="J74" s="3">
        <v>3.2880000000000003</v>
      </c>
      <c r="K74" s="3">
        <v>4.105</v>
      </c>
      <c r="L74" s="3">
        <v>4.905</v>
      </c>
      <c r="N74" s="6"/>
    </row>
    <row r="75">
      <c r="A75" s="2">
        <v>37622.0</v>
      </c>
      <c r="B75" s="3">
        <v>1.5002772606893506</v>
      </c>
      <c r="D75" s="3">
        <v>1.780727924658336</v>
      </c>
      <c r="F75" s="3">
        <v>2.0301032504376</v>
      </c>
      <c r="H75" s="3">
        <v>2.2720000000000002</v>
      </c>
      <c r="J75" s="3">
        <v>3.017</v>
      </c>
      <c r="K75" s="3">
        <v>3.931</v>
      </c>
      <c r="L75" s="3">
        <v>4.763</v>
      </c>
      <c r="N75" s="6"/>
    </row>
    <row r="76">
      <c r="A76" s="2">
        <v>37653.0</v>
      </c>
      <c r="B76" s="3">
        <v>1.5569214065950236</v>
      </c>
      <c r="D76" s="3">
        <v>1.8435465714616392</v>
      </c>
      <c r="F76" s="3">
        <v>2.0994547649318</v>
      </c>
      <c r="H76" s="3">
        <v>2.346</v>
      </c>
      <c r="J76" s="3">
        <v>3.17</v>
      </c>
      <c r="K76" s="3">
        <v>4.059</v>
      </c>
      <c r="L76" s="3">
        <v>4.747</v>
      </c>
      <c r="N76" s="6"/>
    </row>
    <row r="77">
      <c r="A77" s="2">
        <v>37681.0</v>
      </c>
      <c r="B77" s="3">
        <v>1.7169028457069928</v>
      </c>
      <c r="D77" s="3">
        <v>2.0209668036493476</v>
      </c>
      <c r="F77" s="3">
        <v>2.2953259342464998</v>
      </c>
      <c r="H77" s="3">
        <v>2.555</v>
      </c>
      <c r="J77" s="3">
        <v>3.188</v>
      </c>
      <c r="K77" s="3">
        <v>4.184</v>
      </c>
      <c r="L77" s="3">
        <v>4.865</v>
      </c>
      <c r="N77" s="6"/>
    </row>
    <row r="78">
      <c r="A78" s="2">
        <v>37712.0</v>
      </c>
      <c r="B78" s="3">
        <v>1.4466949605083081</v>
      </c>
      <c r="D78" s="3">
        <v>1.7213048803849407</v>
      </c>
      <c r="F78" s="3">
        <v>1.9645004664566</v>
      </c>
      <c r="H78" s="3">
        <v>2.202</v>
      </c>
      <c r="J78" s="3">
        <v>2.821</v>
      </c>
      <c r="K78" s="3">
        <v>3.8280000000000003</v>
      </c>
      <c r="L78" s="3">
        <v>4.896</v>
      </c>
      <c r="N78" s="6"/>
    </row>
    <row r="79">
      <c r="A79" s="2">
        <v>37742.0</v>
      </c>
      <c r="B79" s="3">
        <v>1.3938781217584237</v>
      </c>
      <c r="D79" s="3">
        <v>1.6627307367440227</v>
      </c>
      <c r="F79" s="3">
        <v>1.8998348651039</v>
      </c>
      <c r="H79" s="3">
        <v>2.133</v>
      </c>
      <c r="J79" s="3">
        <v>2.829</v>
      </c>
      <c r="K79" s="3">
        <v>3.875</v>
      </c>
      <c r="L79" s="3">
        <v>4.624</v>
      </c>
      <c r="N79" s="6"/>
    </row>
    <row r="80">
      <c r="A80" s="2">
        <v>37773.0</v>
      </c>
      <c r="B80" s="3">
        <v>1.6250474739680634</v>
      </c>
      <c r="D80" s="3">
        <v>1.919098727752099</v>
      </c>
      <c r="F80" s="3">
        <v>2.1828640188504997</v>
      </c>
      <c r="H80" s="3">
        <v>2.435</v>
      </c>
      <c r="J80" s="3">
        <v>3.232</v>
      </c>
      <c r="K80" s="3">
        <v>4.222</v>
      </c>
      <c r="L80" s="3">
        <v>4.7250000000000005</v>
      </c>
      <c r="N80" s="6"/>
    </row>
    <row r="81">
      <c r="A81" s="2">
        <v>37803.0</v>
      </c>
      <c r="B81" s="3">
        <v>1.7559413786960376</v>
      </c>
      <c r="D81" s="3">
        <v>2.064260735905678</v>
      </c>
      <c r="F81" s="3">
        <v>2.3431222482897995</v>
      </c>
      <c r="H81" s="3">
        <v>2.606</v>
      </c>
      <c r="J81" s="3">
        <v>3.378</v>
      </c>
      <c r="K81" s="3">
        <v>4.244</v>
      </c>
      <c r="L81" s="3">
        <v>4.998</v>
      </c>
      <c r="N81" s="6"/>
    </row>
    <row r="82">
      <c r="A82" s="2">
        <v>37834.0</v>
      </c>
      <c r="B82" s="3">
        <v>1.4788443406169336</v>
      </c>
      <c r="D82" s="3">
        <v>1.7569587069489778</v>
      </c>
      <c r="F82" s="3">
        <v>2.0038621368452</v>
      </c>
      <c r="H82" s="3">
        <v>2.244</v>
      </c>
      <c r="J82" s="3">
        <v>2.995</v>
      </c>
      <c r="K82" s="3">
        <v>4.024</v>
      </c>
      <c r="L82" s="3">
        <v>4.939</v>
      </c>
      <c r="N82" s="6"/>
    </row>
    <row r="83">
      <c r="A83" s="2">
        <v>37865.0</v>
      </c>
      <c r="B83" s="3">
        <v>1.7467558415221447</v>
      </c>
      <c r="D83" s="3">
        <v>2.0540739283159533</v>
      </c>
      <c r="F83" s="3">
        <v>2.3318760567501995</v>
      </c>
      <c r="H83" s="3">
        <v>2.594</v>
      </c>
      <c r="J83" s="3">
        <v>3.4</v>
      </c>
      <c r="K83" s="3">
        <v>4.323</v>
      </c>
      <c r="L83" s="3">
        <v>4.853</v>
      </c>
      <c r="N83" s="6"/>
    </row>
    <row r="84">
      <c r="A84" s="2">
        <v>37895.0</v>
      </c>
      <c r="B84" s="3">
        <v>1.8477967504349675</v>
      </c>
      <c r="D84" s="3">
        <v>2.166128811802927</v>
      </c>
      <c r="F84" s="3">
        <v>2.4555841636857996</v>
      </c>
      <c r="H84" s="3">
        <v>2.726</v>
      </c>
      <c r="J84" s="3">
        <v>3.552</v>
      </c>
      <c r="K84" s="3">
        <v>4.457</v>
      </c>
      <c r="L84" s="3">
        <v>5.01</v>
      </c>
      <c r="N84" s="6"/>
    </row>
    <row r="85">
      <c r="A85" s="2">
        <v>37926.0</v>
      </c>
      <c r="B85" s="3">
        <v>1.6334675497107984</v>
      </c>
      <c r="D85" s="3">
        <v>1.9284366347093467</v>
      </c>
      <c r="F85" s="3">
        <v>2.1931730277618</v>
      </c>
      <c r="H85" s="3">
        <v>2.446</v>
      </c>
      <c r="J85" s="3">
        <v>3.293</v>
      </c>
      <c r="K85" s="3">
        <v>4.292</v>
      </c>
      <c r="L85" s="3">
        <v>5.086</v>
      </c>
      <c r="N85" s="6"/>
    </row>
    <row r="86">
      <c r="A86" s="2">
        <v>37956.0</v>
      </c>
      <c r="B86" s="3">
        <v>1.570699712355863</v>
      </c>
      <c r="D86" s="3">
        <v>1.8588267828462264</v>
      </c>
      <c r="F86" s="3">
        <v>2.1163240522411995</v>
      </c>
      <c r="H86" s="3">
        <v>2.364</v>
      </c>
      <c r="J86" s="3">
        <v>3.189</v>
      </c>
      <c r="K86" s="3">
        <v>4.242</v>
      </c>
      <c r="L86" s="3">
        <v>4.952</v>
      </c>
      <c r="N86" s="6"/>
    </row>
    <row r="87">
      <c r="A87" s="2">
        <v>37987.0</v>
      </c>
      <c r="B87" s="3">
        <v>1.368617894530218</v>
      </c>
      <c r="D87" s="3">
        <v>1.6347170158722795</v>
      </c>
      <c r="F87" s="3">
        <v>1.8689078383700002</v>
      </c>
      <c r="H87" s="3">
        <v>2.1</v>
      </c>
      <c r="J87" s="3">
        <v>2.884</v>
      </c>
      <c r="K87" s="3">
        <v>4.048</v>
      </c>
      <c r="L87" s="3">
        <v>4.962</v>
      </c>
      <c r="N87" s="6"/>
    </row>
    <row r="88">
      <c r="A88" s="2">
        <v>38018.0</v>
      </c>
      <c r="B88" s="3">
        <v>1.283651675671708</v>
      </c>
      <c r="D88" s="3">
        <v>1.5404890456673241</v>
      </c>
      <c r="F88" s="3">
        <v>1.7648805666287002</v>
      </c>
      <c r="H88" s="3">
        <v>1.989</v>
      </c>
      <c r="J88" s="3">
        <v>2.728</v>
      </c>
      <c r="K88" s="3">
        <v>4.03</v>
      </c>
      <c r="L88" s="3">
        <v>4.855</v>
      </c>
      <c r="N88" s="6"/>
    </row>
    <row r="89">
      <c r="A89" s="2">
        <v>38047.0</v>
      </c>
      <c r="B89" s="3">
        <v>1.6120346296383818</v>
      </c>
      <c r="D89" s="3">
        <v>1.9046674169999889</v>
      </c>
      <c r="F89" s="3">
        <v>2.1669319141694</v>
      </c>
      <c r="H89" s="3">
        <v>2.418</v>
      </c>
      <c r="J89" s="3">
        <v>3.38</v>
      </c>
      <c r="K89" s="3">
        <v>4.249</v>
      </c>
      <c r="L89" s="3">
        <v>4.784</v>
      </c>
      <c r="N89" s="6"/>
    </row>
    <row r="90">
      <c r="A90" s="2">
        <v>38078.0</v>
      </c>
      <c r="B90" s="3">
        <v>1.7345084586236206</v>
      </c>
      <c r="D90" s="3">
        <v>2.04049151819632</v>
      </c>
      <c r="F90" s="3">
        <v>2.3168811346973994</v>
      </c>
      <c r="H90" s="3">
        <v>2.578</v>
      </c>
      <c r="J90" s="3">
        <v>3.5540000000000003</v>
      </c>
      <c r="K90" s="3">
        <v>4.407</v>
      </c>
      <c r="L90" s="3">
        <v>4.925</v>
      </c>
      <c r="N90" s="6"/>
    </row>
    <row r="91">
      <c r="A91" s="2">
        <v>38108.0</v>
      </c>
      <c r="B91" s="3">
        <v>1.9419485064673707</v>
      </c>
      <c r="D91" s="3">
        <v>2.2705435895976076</v>
      </c>
      <c r="F91" s="3">
        <v>2.5708576269667</v>
      </c>
      <c r="H91" s="3">
        <v>2.849</v>
      </c>
      <c r="J91" s="3">
        <v>3.5380000000000003</v>
      </c>
      <c r="K91" s="3">
        <v>4.338</v>
      </c>
      <c r="L91" s="3">
        <v>5.057</v>
      </c>
      <c r="N91" s="6"/>
    </row>
    <row r="92">
      <c r="A92" s="2">
        <v>38139.0</v>
      </c>
      <c r="B92" s="3">
        <v>1.8676987476450693</v>
      </c>
      <c r="D92" s="3">
        <v>2.1882002282473314</v>
      </c>
      <c r="F92" s="3">
        <v>2.4799509120216</v>
      </c>
      <c r="H92" s="3">
        <v>2.7520000000000002</v>
      </c>
      <c r="J92" s="3">
        <v>3.4210000000000003</v>
      </c>
      <c r="K92" s="3">
        <v>4.238</v>
      </c>
      <c r="L92" s="3">
        <v>4.944</v>
      </c>
      <c r="N92" s="6"/>
    </row>
    <row r="93">
      <c r="A93" s="2">
        <v>38169.0</v>
      </c>
      <c r="B93" s="3">
        <v>1.7054209242396268</v>
      </c>
      <c r="D93" s="3">
        <v>2.0082332941621917</v>
      </c>
      <c r="F93" s="3">
        <v>2.2812681948219997</v>
      </c>
      <c r="H93" s="3">
        <v>2.54</v>
      </c>
      <c r="J93" s="3">
        <v>3.181</v>
      </c>
      <c r="K93" s="3">
        <v>4.0440000000000005</v>
      </c>
      <c r="L93" s="3">
        <v>4.852</v>
      </c>
      <c r="N93" s="6"/>
    </row>
    <row r="94">
      <c r="A94" s="2">
        <v>38200.0</v>
      </c>
      <c r="B94" s="3">
        <v>1.7498176872467759</v>
      </c>
      <c r="D94" s="3">
        <v>2.0574695308458617</v>
      </c>
      <c r="F94" s="3">
        <v>2.3356247872633995</v>
      </c>
      <c r="H94" s="3">
        <v>2.598</v>
      </c>
      <c r="J94" s="3">
        <v>3.178</v>
      </c>
      <c r="K94" s="3">
        <v>4.006</v>
      </c>
      <c r="L94" s="3">
        <v>4.706</v>
      </c>
      <c r="N94" s="6"/>
    </row>
    <row r="95">
      <c r="A95" s="2">
        <v>38231.0</v>
      </c>
      <c r="B95" s="3">
        <v>1.631936626848483</v>
      </c>
      <c r="D95" s="3">
        <v>1.9267388334443927</v>
      </c>
      <c r="F95" s="3">
        <v>2.1912986625052</v>
      </c>
      <c r="H95" s="3">
        <v>2.444</v>
      </c>
      <c r="J95" s="3">
        <v>3.024</v>
      </c>
      <c r="K95" s="3">
        <v>3.872</v>
      </c>
      <c r="L95" s="3">
        <v>4.655</v>
      </c>
      <c r="N95" s="6"/>
    </row>
    <row r="96">
      <c r="A96" s="2">
        <v>38261.0</v>
      </c>
      <c r="B96" s="3">
        <v>1.5729960966493366</v>
      </c>
      <c r="D96" s="3">
        <v>1.861373484743658</v>
      </c>
      <c r="F96" s="3">
        <v>2.1191356001261</v>
      </c>
      <c r="H96" s="3">
        <v>2.367</v>
      </c>
      <c r="J96" s="3">
        <v>2.903</v>
      </c>
      <c r="K96" s="3">
        <v>3.737</v>
      </c>
      <c r="L96" s="3">
        <v>4.569</v>
      </c>
      <c r="N96" s="6"/>
    </row>
    <row r="97">
      <c r="A97" s="2">
        <v>38292.0</v>
      </c>
      <c r="B97" s="3">
        <v>1.638060318297745</v>
      </c>
      <c r="D97" s="3">
        <v>1.9335300385042091</v>
      </c>
      <c r="F97" s="3">
        <v>2.1987961235316</v>
      </c>
      <c r="H97" s="3">
        <v>2.452</v>
      </c>
      <c r="J97" s="3">
        <v>2.906</v>
      </c>
      <c r="K97" s="3">
        <v>3.705</v>
      </c>
      <c r="L97" s="3">
        <v>4.407</v>
      </c>
      <c r="N97" s="6"/>
    </row>
    <row r="98">
      <c r="A98" s="2">
        <v>38322.0</v>
      </c>
      <c r="B98" s="3">
        <v>1.5814161723920719</v>
      </c>
      <c r="D98" s="3">
        <v>1.870711391700906</v>
      </c>
      <c r="F98" s="3">
        <v>2.1294446090374</v>
      </c>
      <c r="H98" s="3">
        <v>2.378</v>
      </c>
      <c r="J98" s="3">
        <v>2.81</v>
      </c>
      <c r="K98" s="3">
        <v>3.559</v>
      </c>
      <c r="L98" s="3">
        <v>4.287</v>
      </c>
      <c r="N98" s="6"/>
    </row>
    <row r="99">
      <c r="A99" s="2">
        <v>38353.0</v>
      </c>
      <c r="B99" s="3">
        <v>1.6418876254535337</v>
      </c>
      <c r="D99" s="3">
        <v>1.9377745416665946</v>
      </c>
      <c r="F99" s="3">
        <v>2.2034820366731</v>
      </c>
      <c r="H99" s="3">
        <v>2.457</v>
      </c>
      <c r="J99" s="3">
        <v>2.967</v>
      </c>
      <c r="K99" s="3">
        <v>3.744</v>
      </c>
      <c r="L99" s="3">
        <v>4.039</v>
      </c>
      <c r="N99" s="6"/>
    </row>
    <row r="100">
      <c r="A100" s="2">
        <v>38384.0</v>
      </c>
      <c r="B100" s="3">
        <v>1.5967254010152268</v>
      </c>
      <c r="D100" s="3">
        <v>1.8876894043504473</v>
      </c>
      <c r="F100" s="3">
        <v>2.1481882616034</v>
      </c>
      <c r="H100" s="3">
        <v>2.398</v>
      </c>
      <c r="J100" s="3">
        <v>2.855</v>
      </c>
      <c r="K100" s="3">
        <v>3.6390000000000002</v>
      </c>
      <c r="L100" s="3">
        <v>4.202</v>
      </c>
      <c r="N100" s="6"/>
    </row>
    <row r="101">
      <c r="A101" s="2">
        <v>38412.0</v>
      </c>
      <c r="B101" s="3">
        <v>1.4275584247293647</v>
      </c>
      <c r="D101" s="3">
        <v>1.700082364573014</v>
      </c>
      <c r="F101" s="3">
        <v>1.9410709007491003</v>
      </c>
      <c r="H101" s="3">
        <v>2.177</v>
      </c>
      <c r="J101" s="3">
        <v>2.598</v>
      </c>
      <c r="K101" s="3">
        <v>3.426</v>
      </c>
      <c r="L101" s="3">
        <v>4.124</v>
      </c>
      <c r="N101" s="6"/>
    </row>
    <row r="102">
      <c r="A102" s="2">
        <v>38443.0</v>
      </c>
      <c r="B102" s="3">
        <v>1.3326412072658036</v>
      </c>
      <c r="D102" s="3">
        <v>1.5948186861458566</v>
      </c>
      <c r="F102" s="3">
        <v>1.8248602548399</v>
      </c>
      <c r="H102" s="3">
        <v>2.053</v>
      </c>
      <c r="J102" s="3">
        <v>2.453</v>
      </c>
      <c r="K102" s="3">
        <v>3.2640000000000002</v>
      </c>
      <c r="L102" s="3">
        <v>3.977</v>
      </c>
      <c r="N102" s="6"/>
    </row>
    <row r="103">
      <c r="A103" s="2">
        <v>38473.0</v>
      </c>
      <c r="B103" s="3">
        <v>1.2583914484435021</v>
      </c>
      <c r="D103" s="3">
        <v>1.5124753247955804</v>
      </c>
      <c r="F103" s="3">
        <v>1.7339535398948</v>
      </c>
      <c r="H103" s="3">
        <v>1.956</v>
      </c>
      <c r="J103" s="3">
        <v>2.537</v>
      </c>
      <c r="K103" s="3">
        <v>3.117</v>
      </c>
      <c r="L103" s="3">
        <v>3.855</v>
      </c>
      <c r="N103" s="6"/>
    </row>
    <row r="104">
      <c r="A104" s="2">
        <v>38504.0</v>
      </c>
      <c r="B104" s="3">
        <v>1.4000018132076857</v>
      </c>
      <c r="D104" s="3">
        <v>1.6695219418038394</v>
      </c>
      <c r="F104" s="3">
        <v>1.9073323261303001</v>
      </c>
      <c r="H104" s="3">
        <v>2.141</v>
      </c>
      <c r="J104" s="3">
        <v>2.701</v>
      </c>
      <c r="K104" s="3">
        <v>3.236</v>
      </c>
      <c r="L104" s="3">
        <v>3.7070000000000003</v>
      </c>
      <c r="N104" s="6"/>
    </row>
    <row r="105">
      <c r="A105" s="2">
        <v>38534.0</v>
      </c>
      <c r="B105" s="3">
        <v>1.3747415859794798</v>
      </c>
      <c r="D105" s="3">
        <v>1.6415082209320957</v>
      </c>
      <c r="F105" s="3">
        <v>1.8764052993964</v>
      </c>
      <c r="H105" s="3">
        <v>2.108</v>
      </c>
      <c r="J105" s="3">
        <v>2.583</v>
      </c>
      <c r="K105" s="3">
        <v>3.08</v>
      </c>
      <c r="L105" s="3">
        <v>3.783</v>
      </c>
      <c r="N105" s="6"/>
    </row>
    <row r="106">
      <c r="A106" s="2">
        <v>38565.0</v>
      </c>
      <c r="B106" s="3">
        <v>1.4665969577184097</v>
      </c>
      <c r="D106" s="3">
        <v>1.7433762968293447</v>
      </c>
      <c r="F106" s="3">
        <v>1.9888672147924</v>
      </c>
      <c r="H106" s="3">
        <v>2.228</v>
      </c>
      <c r="J106" s="3">
        <v>2.717</v>
      </c>
      <c r="K106" s="3">
        <v>3.136</v>
      </c>
      <c r="L106" s="3">
        <v>3.625</v>
      </c>
      <c r="N106" s="6"/>
    </row>
    <row r="107">
      <c r="A107" s="2">
        <v>38596.0</v>
      </c>
      <c r="B107" s="3">
        <v>1.6342330111419563</v>
      </c>
      <c r="D107" s="3">
        <v>1.929285535341824</v>
      </c>
      <c r="F107" s="3">
        <v>2.1941102103901</v>
      </c>
      <c r="H107" s="3">
        <v>2.447</v>
      </c>
      <c r="J107" s="3">
        <v>2.979</v>
      </c>
      <c r="K107" s="3">
        <v>3.364</v>
      </c>
      <c r="L107" s="3">
        <v>3.6390000000000002</v>
      </c>
      <c r="N107" s="6"/>
    </row>
    <row r="108">
      <c r="A108" s="2">
        <v>38626.0</v>
      </c>
      <c r="B108" s="3">
        <v>1.7758433759061398</v>
      </c>
      <c r="D108" s="3">
        <v>2.086332152350083</v>
      </c>
      <c r="F108" s="3">
        <v>2.3674889966256</v>
      </c>
      <c r="H108" s="3">
        <v>2.632</v>
      </c>
      <c r="J108" s="3">
        <v>3.056</v>
      </c>
      <c r="K108" s="3">
        <v>3.472</v>
      </c>
      <c r="L108" s="3">
        <v>3.814</v>
      </c>
      <c r="N108" s="6"/>
    </row>
    <row r="109">
      <c r="A109" s="2">
        <v>38657.0</v>
      </c>
      <c r="B109" s="3">
        <v>1.7926835273916095</v>
      </c>
      <c r="D109" s="3">
        <v>2.1050079662645778</v>
      </c>
      <c r="F109" s="3">
        <v>2.3881070144481997</v>
      </c>
      <c r="H109" s="3">
        <v>2.654</v>
      </c>
      <c r="J109" s="3">
        <v>3.043</v>
      </c>
      <c r="K109" s="3">
        <v>3.321</v>
      </c>
      <c r="L109" s="3">
        <v>3.8080000000000003</v>
      </c>
      <c r="N109" s="6"/>
    </row>
    <row r="110">
      <c r="A110" s="2">
        <v>38687.0</v>
      </c>
      <c r="B110" s="3">
        <v>1.9771597323006267</v>
      </c>
      <c r="D110" s="3">
        <v>2.3095930186915528</v>
      </c>
      <c r="F110" s="3">
        <v>2.6139680278685</v>
      </c>
      <c r="H110" s="3">
        <v>2.895</v>
      </c>
      <c r="J110" s="3">
        <v>3.215</v>
      </c>
      <c r="K110" s="3">
        <v>3.487</v>
      </c>
      <c r="L110" s="3">
        <v>3.605</v>
      </c>
      <c r="N110" s="6"/>
    </row>
    <row r="111">
      <c r="A111" s="2">
        <v>38718.0</v>
      </c>
      <c r="B111" s="3">
        <v>2.0292111096193537</v>
      </c>
      <c r="D111" s="3">
        <v>2.3673182616999937</v>
      </c>
      <c r="F111" s="3">
        <v>2.6776964465928996</v>
      </c>
      <c r="H111" s="3">
        <v>2.963</v>
      </c>
      <c r="J111" s="3">
        <v>3.2640000000000002</v>
      </c>
      <c r="K111" s="3">
        <v>3.509</v>
      </c>
      <c r="L111" s="3">
        <v>3.763</v>
      </c>
      <c r="N111" s="6"/>
    </row>
    <row r="112">
      <c r="A112" s="2">
        <v>38749.0</v>
      </c>
      <c r="B112" s="3">
        <v>2.2320583888761574</v>
      </c>
      <c r="D112" s="3">
        <v>2.592276929306419</v>
      </c>
      <c r="F112" s="3">
        <v>2.9260498430924</v>
      </c>
      <c r="H112" s="3">
        <v>3.228</v>
      </c>
      <c r="J112" s="3">
        <v>3.572</v>
      </c>
      <c r="K112" s="3">
        <v>3.8120000000000003</v>
      </c>
      <c r="L112" s="3">
        <v>3.7560000000000002</v>
      </c>
      <c r="N112" s="6"/>
    </row>
    <row r="113">
      <c r="A113" s="2">
        <v>38777.0</v>
      </c>
      <c r="B113" s="3">
        <v>2.2335893117384726</v>
      </c>
      <c r="D113" s="3">
        <v>2.593974730571373</v>
      </c>
      <c r="F113" s="3">
        <v>2.927924208349</v>
      </c>
      <c r="H113" s="3">
        <v>3.23</v>
      </c>
      <c r="J113" s="3">
        <v>3.6790000000000003</v>
      </c>
      <c r="K113" s="3">
        <v>3.963</v>
      </c>
      <c r="L113" s="3">
        <v>4.053</v>
      </c>
      <c r="N113" s="6"/>
    </row>
    <row r="114">
      <c r="A114" s="2">
        <v>38808.0</v>
      </c>
      <c r="B114" s="3">
        <v>2.2733933061586757</v>
      </c>
      <c r="D114" s="3">
        <v>2.638117563460181</v>
      </c>
      <c r="F114" s="3">
        <v>2.9766577050206</v>
      </c>
      <c r="H114" s="3">
        <v>3.282</v>
      </c>
      <c r="J114" s="3">
        <v>3.685</v>
      </c>
      <c r="K114" s="3">
        <v>3.996</v>
      </c>
      <c r="L114" s="3">
        <v>4.251</v>
      </c>
      <c r="N114" s="6"/>
    </row>
    <row r="115">
      <c r="A115" s="2">
        <v>38838.0</v>
      </c>
      <c r="B115" s="3">
        <v>2.3629522936041316</v>
      </c>
      <c r="D115" s="3">
        <v>2.737438937459998</v>
      </c>
      <c r="F115" s="3">
        <v>3.0863080725316996</v>
      </c>
      <c r="H115" s="3">
        <v>3.399</v>
      </c>
      <c r="J115" s="3">
        <v>3.8120000000000003</v>
      </c>
      <c r="K115" s="3">
        <v>4.056</v>
      </c>
      <c r="L115" s="3">
        <v>4.341</v>
      </c>
      <c r="N115" s="6"/>
    </row>
    <row r="116">
      <c r="A116" s="2">
        <v>38869.0</v>
      </c>
      <c r="B116" s="3">
        <v>2.369075985053394</v>
      </c>
      <c r="D116" s="3">
        <v>2.744230142519815</v>
      </c>
      <c r="F116" s="3">
        <v>3.0938055335580996</v>
      </c>
      <c r="H116" s="3">
        <v>3.407</v>
      </c>
      <c r="J116" s="3">
        <v>3.681</v>
      </c>
      <c r="K116" s="3">
        <v>3.9210000000000003</v>
      </c>
      <c r="L116" s="3">
        <v>4.371</v>
      </c>
      <c r="N116" s="6"/>
    </row>
    <row r="117">
      <c r="A117" s="2">
        <v>38899.0</v>
      </c>
      <c r="B117" s="3">
        <v>2.444091205306853</v>
      </c>
      <c r="D117" s="3">
        <v>2.827422404502568</v>
      </c>
      <c r="F117" s="3">
        <v>3.1856494311314996</v>
      </c>
      <c r="H117" s="3">
        <v>3.505</v>
      </c>
      <c r="J117" s="3">
        <v>3.588</v>
      </c>
      <c r="K117" s="3">
        <v>3.751</v>
      </c>
      <c r="L117" s="3">
        <v>4.249</v>
      </c>
      <c r="N117" s="6"/>
    </row>
    <row r="118">
      <c r="A118" s="2">
        <v>38930.0</v>
      </c>
      <c r="B118" s="3">
        <v>2.5015008126436844</v>
      </c>
      <c r="D118" s="3">
        <v>2.891089951938349</v>
      </c>
      <c r="F118" s="3">
        <v>3.255938128254</v>
      </c>
      <c r="H118" s="3">
        <v>3.58</v>
      </c>
      <c r="J118" s="3">
        <v>3.626</v>
      </c>
      <c r="K118" s="3">
        <v>3.714</v>
      </c>
      <c r="L118" s="3">
        <v>4.061</v>
      </c>
      <c r="N118" s="6"/>
    </row>
    <row r="119">
      <c r="A119" s="2">
        <v>38961.0</v>
      </c>
      <c r="B119" s="3">
        <v>2.559675881411673</v>
      </c>
      <c r="D119" s="3">
        <v>2.9556064000066065</v>
      </c>
      <c r="F119" s="3">
        <v>3.3271640080047997</v>
      </c>
      <c r="H119" s="3">
        <v>3.656</v>
      </c>
      <c r="J119" s="3">
        <v>3.6870000000000003</v>
      </c>
      <c r="K119" s="3">
        <v>3.785</v>
      </c>
      <c r="L119" s="3">
        <v>3.96</v>
      </c>
      <c r="N119" s="6"/>
    </row>
    <row r="120">
      <c r="A120" s="2">
        <v>38991.0</v>
      </c>
      <c r="B120" s="3">
        <v>2.588763415795668</v>
      </c>
      <c r="D120" s="3">
        <v>2.9878646240407356</v>
      </c>
      <c r="F120" s="3">
        <v>3.3627769478802</v>
      </c>
      <c r="H120" s="3">
        <v>3.694</v>
      </c>
      <c r="J120" s="3">
        <v>3.645</v>
      </c>
      <c r="K120" s="3">
        <v>3.727</v>
      </c>
      <c r="L120" s="3">
        <v>3.903</v>
      </c>
      <c r="N120" s="6"/>
    </row>
    <row r="121">
      <c r="A121" s="2">
        <v>39022.0</v>
      </c>
      <c r="B121" s="3">
        <v>2.694397093295437</v>
      </c>
      <c r="D121" s="3">
        <v>3.105012911322572</v>
      </c>
      <c r="F121" s="3">
        <v>3.4921081505856</v>
      </c>
      <c r="H121" s="3">
        <v>3.8320000000000003</v>
      </c>
      <c r="J121" s="3">
        <v>3.9370000000000003</v>
      </c>
      <c r="K121" s="3">
        <v>3.997</v>
      </c>
      <c r="L121" s="3">
        <v>3.894</v>
      </c>
      <c r="N121" s="6"/>
    </row>
    <row r="122">
      <c r="A122" s="2">
        <v>39052.0</v>
      </c>
      <c r="B122" s="3">
        <v>2.6959280161577523</v>
      </c>
      <c r="D122" s="3">
        <v>3.106710712587526</v>
      </c>
      <c r="F122" s="3">
        <v>3.4939825158422</v>
      </c>
      <c r="H122" s="3">
        <v>3.834</v>
      </c>
      <c r="J122" s="3">
        <v>4.101</v>
      </c>
      <c r="K122" s="3">
        <v>4.154</v>
      </c>
      <c r="L122" s="3">
        <v>4.136</v>
      </c>
      <c r="N122" s="6"/>
    </row>
    <row r="123">
      <c r="A123" s="2">
        <v>39083.0</v>
      </c>
      <c r="B123" s="3">
        <v>2.7586958535126875</v>
      </c>
      <c r="D123" s="3">
        <v>3.176320564450646</v>
      </c>
      <c r="F123" s="3">
        <v>3.5708314913628</v>
      </c>
      <c r="H123" s="3">
        <v>3.916</v>
      </c>
      <c r="J123" s="3">
        <v>4.027</v>
      </c>
      <c r="K123" s="3">
        <v>4.006</v>
      </c>
      <c r="L123" s="3">
        <v>4.277</v>
      </c>
      <c r="N123" s="6"/>
    </row>
    <row r="124">
      <c r="A124" s="2">
        <v>39114.0</v>
      </c>
      <c r="B124" s="3">
        <v>2.7831906193097353</v>
      </c>
      <c r="D124" s="3">
        <v>3.203485384689912</v>
      </c>
      <c r="F124" s="3">
        <v>3.6008213354683996</v>
      </c>
      <c r="H124" s="3">
        <v>3.948</v>
      </c>
      <c r="J124" s="3">
        <v>4.0520000000000005</v>
      </c>
      <c r="K124" s="3">
        <v>4.101</v>
      </c>
      <c r="L124" s="3">
        <v>4.154</v>
      </c>
      <c r="N124" s="6"/>
    </row>
    <row r="125">
      <c r="A125" s="2">
        <v>39142.0</v>
      </c>
      <c r="B125" s="3">
        <v>2.822229152298781</v>
      </c>
      <c r="D125" s="3">
        <v>3.246779316946243</v>
      </c>
      <c r="F125" s="3">
        <v>3.6486176495116998</v>
      </c>
      <c r="H125" s="3">
        <v>3.999</v>
      </c>
      <c r="J125" s="3">
        <v>4.142</v>
      </c>
      <c r="K125" s="3">
        <v>4.192</v>
      </c>
      <c r="L125" s="3">
        <v>4.309</v>
      </c>
      <c r="N125" s="6"/>
    </row>
    <row r="126">
      <c r="A126" s="2">
        <v>39173.0</v>
      </c>
      <c r="B126" s="3">
        <v>2.906429909726133</v>
      </c>
      <c r="D126" s="3">
        <v>3.340158386518721</v>
      </c>
      <c r="F126" s="3">
        <v>3.7517077386246998</v>
      </c>
      <c r="H126" s="3">
        <v>4.109</v>
      </c>
      <c r="J126" s="3">
        <v>4.442</v>
      </c>
      <c r="K126" s="3">
        <v>4.458</v>
      </c>
      <c r="L126" s="3">
        <v>4.36</v>
      </c>
      <c r="N126" s="6"/>
    </row>
    <row r="127">
      <c r="A127" s="2">
        <v>39203.0</v>
      </c>
      <c r="B127" s="3">
        <v>2.979148745686119</v>
      </c>
      <c r="D127" s="3">
        <v>3.4208039466040434</v>
      </c>
      <c r="F127" s="3">
        <v>3.8407400883131997</v>
      </c>
      <c r="H127" s="3">
        <v>4.204</v>
      </c>
      <c r="J127" s="3">
        <v>4.572</v>
      </c>
      <c r="K127" s="3">
        <v>4.622</v>
      </c>
      <c r="L127" s="3">
        <v>4.6000000000000005</v>
      </c>
      <c r="N127" s="6"/>
    </row>
    <row r="128">
      <c r="A128" s="2">
        <v>39234.0</v>
      </c>
      <c r="B128" s="3">
        <v>3.0755968860119958</v>
      </c>
      <c r="D128" s="3">
        <v>3.5277654262961553</v>
      </c>
      <c r="F128" s="3">
        <v>3.958825099479</v>
      </c>
      <c r="H128" s="3">
        <v>4.33</v>
      </c>
      <c r="J128" s="3">
        <v>4.386</v>
      </c>
      <c r="K128" s="3">
        <v>4.4030000000000005</v>
      </c>
      <c r="L128" s="3">
        <v>4.758</v>
      </c>
      <c r="N128" s="6"/>
    </row>
    <row r="129">
      <c r="A129" s="2">
        <v>39264.0</v>
      </c>
      <c r="B129" s="3">
        <v>2.8804042210667697</v>
      </c>
      <c r="D129" s="3">
        <v>3.311295765014501</v>
      </c>
      <c r="F129" s="3">
        <v>3.7198435292625</v>
      </c>
      <c r="H129" s="3">
        <v>4.075</v>
      </c>
      <c r="J129" s="3">
        <v>4.221</v>
      </c>
      <c r="K129" s="3">
        <v>4.362</v>
      </c>
      <c r="L129" s="3">
        <v>4.571</v>
      </c>
      <c r="N129" s="6"/>
    </row>
    <row r="130">
      <c r="A130" s="2">
        <v>39295.0</v>
      </c>
      <c r="B130" s="3">
        <v>2.8781078367732964</v>
      </c>
      <c r="D130" s="3">
        <v>3.3087490631170695</v>
      </c>
      <c r="F130" s="3">
        <v>3.7170319813775996</v>
      </c>
      <c r="H130" s="3">
        <v>4.072</v>
      </c>
      <c r="J130" s="3">
        <v>4.26</v>
      </c>
      <c r="K130" s="3">
        <v>4.432</v>
      </c>
      <c r="L130" s="3">
        <v>4.633</v>
      </c>
      <c r="N130" s="6"/>
    </row>
    <row r="131">
      <c r="A131" s="2">
        <v>39326.0</v>
      </c>
      <c r="B131" s="3">
        <v>2.9401102126970744</v>
      </c>
      <c r="D131" s="3">
        <v>3.3775100143477133</v>
      </c>
      <c r="F131" s="3">
        <v>3.7929437742699004</v>
      </c>
      <c r="H131" s="3">
        <v>4.1530000000000005</v>
      </c>
      <c r="J131" s="3">
        <v>4.26</v>
      </c>
      <c r="K131" s="3">
        <v>4.4030000000000005</v>
      </c>
      <c r="L131" s="3">
        <v>4.723</v>
      </c>
      <c r="N131" s="6"/>
    </row>
    <row r="132">
      <c r="A132" s="2">
        <v>39356.0</v>
      </c>
      <c r="B132" s="3">
        <v>2.755634007788057</v>
      </c>
      <c r="D132" s="3">
        <v>3.172924961920738</v>
      </c>
      <c r="F132" s="3">
        <v>3.5670827608496</v>
      </c>
      <c r="H132" s="3">
        <v>3.912</v>
      </c>
      <c r="J132" s="3">
        <v>4.034</v>
      </c>
      <c r="K132" s="3">
        <v>4.2860000000000005</v>
      </c>
      <c r="L132" s="3">
        <v>4.6770000000000005</v>
      </c>
      <c r="N132" s="6"/>
    </row>
    <row r="133">
      <c r="A133" s="2">
        <v>39387.0</v>
      </c>
      <c r="B133" s="3">
        <v>2.858205839563195</v>
      </c>
      <c r="D133" s="3">
        <v>3.2866776466726657</v>
      </c>
      <c r="F133" s="3">
        <v>3.6926652330418</v>
      </c>
      <c r="H133" s="3">
        <v>4.046</v>
      </c>
      <c r="J133" s="3">
        <v>4.194</v>
      </c>
      <c r="K133" s="3">
        <v>4.404</v>
      </c>
      <c r="L133" s="3">
        <v>4.7170000000000005</v>
      </c>
      <c r="N133" s="6"/>
    </row>
    <row r="134">
      <c r="A134" s="2">
        <v>39417.0</v>
      </c>
      <c r="B134" s="3">
        <v>2.4877225068828452</v>
      </c>
      <c r="D134" s="3">
        <v>2.875809740553762</v>
      </c>
      <c r="F134" s="3">
        <v>3.2390688409446002</v>
      </c>
      <c r="H134" s="3">
        <v>3.5620000000000003</v>
      </c>
      <c r="J134" s="3">
        <v>3.712</v>
      </c>
      <c r="K134" s="3">
        <v>4.095</v>
      </c>
      <c r="L134" s="3">
        <v>4.731</v>
      </c>
      <c r="N134" s="6"/>
    </row>
    <row r="135">
      <c r="A135" s="2">
        <v>39448.0</v>
      </c>
      <c r="B135" s="3">
        <v>2.251194924655101</v>
      </c>
      <c r="D135" s="3">
        <v>2.6134994451183458</v>
      </c>
      <c r="F135" s="3">
        <v>2.9494794087999</v>
      </c>
      <c r="H135" s="3">
        <v>3.253</v>
      </c>
      <c r="J135" s="3">
        <v>3.516</v>
      </c>
      <c r="K135" s="3">
        <v>4.147</v>
      </c>
      <c r="L135" s="3">
        <v>4.609</v>
      </c>
      <c r="N135" s="6"/>
    </row>
    <row r="136">
      <c r="A136" s="2">
        <v>39479.0</v>
      </c>
      <c r="B136" s="3">
        <v>2.5734541871725125</v>
      </c>
      <c r="D136" s="3">
        <v>2.970886611391194</v>
      </c>
      <c r="F136" s="3">
        <v>3.3440332953142</v>
      </c>
      <c r="H136" s="3">
        <v>3.674</v>
      </c>
      <c r="J136" s="3">
        <v>3.858</v>
      </c>
      <c r="K136" s="3">
        <v>4.223</v>
      </c>
      <c r="L136" s="3">
        <v>4.667</v>
      </c>
      <c r="N136" s="6"/>
    </row>
    <row r="137">
      <c r="A137" s="2">
        <v>39508.0</v>
      </c>
      <c r="B137" s="3">
        <v>2.7441520863206903</v>
      </c>
      <c r="D137" s="3">
        <v>3.1601914524335815</v>
      </c>
      <c r="F137" s="3">
        <v>3.5530250214251</v>
      </c>
      <c r="H137" s="3">
        <v>3.8970000000000002</v>
      </c>
      <c r="J137" s="3">
        <v>4.095</v>
      </c>
      <c r="K137" s="3">
        <v>4.3950000000000005</v>
      </c>
      <c r="L137" s="3">
        <v>4.756</v>
      </c>
      <c r="N137" s="6"/>
    </row>
    <row r="138">
      <c r="A138" s="2">
        <v>39539.0</v>
      </c>
      <c r="B138" s="3">
        <v>3.1375992619357733</v>
      </c>
      <c r="D138" s="3">
        <v>3.596526377526798</v>
      </c>
      <c r="F138" s="3">
        <v>4.0347368923713</v>
      </c>
      <c r="H138" s="3">
        <v>4.4110000000000005</v>
      </c>
      <c r="J138" s="3">
        <v>4.43</v>
      </c>
      <c r="K138" s="3">
        <v>4.614</v>
      </c>
      <c r="L138" s="3">
        <v>4.8260000000000005</v>
      </c>
      <c r="N138" s="6"/>
    </row>
    <row r="139">
      <c r="A139" s="2">
        <v>39569.0</v>
      </c>
      <c r="B139" s="3">
        <v>3.403979839978669</v>
      </c>
      <c r="D139" s="3">
        <v>3.8919437976288194</v>
      </c>
      <c r="F139" s="3">
        <v>4.3608764470197</v>
      </c>
      <c r="H139" s="3">
        <v>4.759</v>
      </c>
      <c r="J139" s="3">
        <v>4.836</v>
      </c>
      <c r="K139" s="3">
        <v>4.902</v>
      </c>
      <c r="L139" s="3">
        <v>5.038</v>
      </c>
      <c r="N139" s="6"/>
    </row>
    <row r="140">
      <c r="A140" s="2">
        <v>39600.0</v>
      </c>
      <c r="B140" s="3">
        <v>3.124586417606091</v>
      </c>
      <c r="D140" s="3">
        <v>3.5820950667746874</v>
      </c>
      <c r="F140" s="3">
        <v>4.0188047876901996</v>
      </c>
      <c r="H140" s="3">
        <v>4.394</v>
      </c>
      <c r="J140" s="3">
        <v>4.434</v>
      </c>
      <c r="K140" s="3">
        <v>4.674</v>
      </c>
      <c r="L140" s="3">
        <v>5.144</v>
      </c>
      <c r="N140" s="6"/>
    </row>
    <row r="141">
      <c r="A141" s="2">
        <v>39630.0</v>
      </c>
      <c r="B141" s="3">
        <v>3.028903738711372</v>
      </c>
      <c r="D141" s="3">
        <v>3.475982487715053</v>
      </c>
      <c r="F141" s="3">
        <v>3.9016569591526995</v>
      </c>
      <c r="H141" s="3">
        <v>4.269</v>
      </c>
      <c r="J141" s="3">
        <v>4.279</v>
      </c>
      <c r="K141" s="3">
        <v>4.539</v>
      </c>
      <c r="L141" s="3">
        <v>4.905</v>
      </c>
      <c r="N141" s="6"/>
    </row>
    <row r="142">
      <c r="A142" s="2">
        <v>39661.0</v>
      </c>
      <c r="B142" s="3">
        <v>2.723484627679431</v>
      </c>
      <c r="D142" s="3">
        <v>3.1372711353567</v>
      </c>
      <c r="F142" s="3">
        <v>3.5277210904609997</v>
      </c>
      <c r="H142" s="3">
        <v>3.87</v>
      </c>
      <c r="J142" s="3">
        <v>4.2620000000000005</v>
      </c>
      <c r="K142" s="3">
        <v>4.594</v>
      </c>
      <c r="L142" s="3">
        <v>4.833</v>
      </c>
      <c r="N142" s="6"/>
    </row>
    <row r="143">
      <c r="A143" s="2">
        <v>39692.0</v>
      </c>
      <c r="B143" s="3">
        <v>2.1248937885140724</v>
      </c>
      <c r="D143" s="3">
        <v>2.473430840759628</v>
      </c>
      <c r="F143" s="3">
        <v>2.7948442751303997</v>
      </c>
      <c r="H143" s="3">
        <v>3.088</v>
      </c>
      <c r="J143" s="3">
        <v>3.714</v>
      </c>
      <c r="K143" s="3">
        <v>4.575</v>
      </c>
      <c r="L143" s="3">
        <v>4.973</v>
      </c>
      <c r="N143" s="6"/>
    </row>
    <row r="144">
      <c r="A144" s="2">
        <v>39722.0</v>
      </c>
      <c r="B144" s="3">
        <v>1.8654023633515957</v>
      </c>
      <c r="D144" s="3">
        <v>2.1856535263499</v>
      </c>
      <c r="F144" s="3">
        <v>2.4771393641366997</v>
      </c>
      <c r="H144" s="3">
        <v>2.749</v>
      </c>
      <c r="J144" s="3">
        <v>3.498</v>
      </c>
      <c r="K144" s="3">
        <v>3.912</v>
      </c>
      <c r="L144" s="3">
        <v>4.978</v>
      </c>
      <c r="N144" s="6"/>
    </row>
    <row r="145">
      <c r="A145" s="2">
        <v>39753.0</v>
      </c>
      <c r="B145" s="3">
        <v>1.4612387277003054</v>
      </c>
      <c r="D145" s="3">
        <v>1.7374339924020052</v>
      </c>
      <c r="F145" s="3">
        <v>1.9823069363943</v>
      </c>
      <c r="H145" s="3">
        <v>2.221</v>
      </c>
      <c r="J145" s="3">
        <v>3.317</v>
      </c>
      <c r="K145" s="3">
        <v>3.79</v>
      </c>
      <c r="L145" s="3">
        <v>4.232</v>
      </c>
      <c r="N145" s="6"/>
    </row>
    <row r="146">
      <c r="A146" s="2">
        <v>39783.0</v>
      </c>
      <c r="B146" s="3">
        <v>1.5431431008341843</v>
      </c>
      <c r="D146" s="3">
        <v>1.828266360077052</v>
      </c>
      <c r="F146" s="3">
        <v>2.0825854776223998</v>
      </c>
      <c r="H146" s="3">
        <v>2.328</v>
      </c>
      <c r="J146" s="3">
        <v>3.644</v>
      </c>
      <c r="K146" s="3">
        <v>4.382</v>
      </c>
      <c r="L146" s="3">
        <v>4.192</v>
      </c>
      <c r="N146" s="6"/>
    </row>
    <row r="147">
      <c r="A147" s="2">
        <v>39814.0</v>
      </c>
      <c r="B147" s="3">
        <v>1.3265175158165416</v>
      </c>
      <c r="D147" s="3">
        <v>1.58802748108604</v>
      </c>
      <c r="F147" s="3">
        <v>1.8173627938135</v>
      </c>
      <c r="H147" s="3">
        <v>2.045</v>
      </c>
      <c r="J147" s="3">
        <v>3.364</v>
      </c>
      <c r="K147" s="3">
        <v>4.267</v>
      </c>
      <c r="L147" s="3">
        <v>4.792</v>
      </c>
      <c r="N147" s="6"/>
    </row>
    <row r="148">
      <c r="A148" s="2">
        <v>39845.0</v>
      </c>
      <c r="B148" s="3">
        <v>1.122139313697423</v>
      </c>
      <c r="D148" s="3">
        <v>1.3613710122146612</v>
      </c>
      <c r="F148" s="3">
        <v>1.5671350320574</v>
      </c>
      <c r="H148" s="3">
        <v>1.778</v>
      </c>
      <c r="J148" s="3">
        <v>3.105</v>
      </c>
      <c r="K148" s="3">
        <v>4.056</v>
      </c>
      <c r="L148" s="3">
        <v>4.554</v>
      </c>
      <c r="N148" s="6"/>
    </row>
    <row r="149">
      <c r="A149" s="2">
        <v>39873.0</v>
      </c>
      <c r="B149" s="3">
        <v>1.0670260906540652</v>
      </c>
      <c r="D149" s="3">
        <v>1.3002501666763118</v>
      </c>
      <c r="F149" s="3">
        <v>1.4996578828198</v>
      </c>
      <c r="H149" s="3">
        <v>1.706</v>
      </c>
      <c r="J149" s="3">
        <v>2.833</v>
      </c>
      <c r="K149" s="3">
        <v>3.9370000000000003</v>
      </c>
      <c r="L149" s="3">
        <v>4.482</v>
      </c>
      <c r="N149" s="6"/>
    </row>
    <row r="150">
      <c r="A150" s="2">
        <v>39904.0</v>
      </c>
      <c r="B150" s="3">
        <v>0.9652197203100847</v>
      </c>
      <c r="D150" s="3">
        <v>1.1873463825568609</v>
      </c>
      <c r="F150" s="3">
        <v>1.3750125932558999</v>
      </c>
      <c r="H150" s="3">
        <v>1.573</v>
      </c>
      <c r="J150" s="3">
        <v>3.13</v>
      </c>
      <c r="K150" s="3">
        <v>4.401</v>
      </c>
      <c r="L150" s="3">
        <v>4.366</v>
      </c>
      <c r="N150" s="6"/>
    </row>
    <row r="151">
      <c r="A151" s="2">
        <v>39934.0</v>
      </c>
      <c r="B151" s="3">
        <v>0.8649442728284198</v>
      </c>
      <c r="D151" s="3">
        <v>1.0761403997023642</v>
      </c>
      <c r="F151" s="3">
        <v>1.2522416689486</v>
      </c>
      <c r="H151" s="3">
        <v>1.442</v>
      </c>
      <c r="J151" s="3">
        <v>2.85</v>
      </c>
      <c r="K151" s="3">
        <v>4.14</v>
      </c>
      <c r="L151" s="3">
        <v>4.816</v>
      </c>
      <c r="N151" s="6"/>
    </row>
    <row r="152">
      <c r="A152" s="2">
        <v>39965.0</v>
      </c>
      <c r="B152" s="3">
        <v>0.7646688253467546</v>
      </c>
      <c r="D152" s="3">
        <v>0.9649344168478672</v>
      </c>
      <c r="F152" s="3">
        <v>1.1294707446413</v>
      </c>
      <c r="H152" s="3">
        <v>1.311</v>
      </c>
      <c r="J152" s="3">
        <v>2.814</v>
      </c>
      <c r="K152" s="3">
        <v>3.8360000000000003</v>
      </c>
      <c r="L152" s="3">
        <v>4.756</v>
      </c>
      <c r="N152" s="6"/>
    </row>
    <row r="153">
      <c r="A153" s="2">
        <v>39995.0</v>
      </c>
      <c r="B153" s="3">
        <v>0.7639033639155971</v>
      </c>
      <c r="D153" s="3">
        <v>0.9640855162153904</v>
      </c>
      <c r="F153" s="3">
        <v>1.1285335620130001</v>
      </c>
      <c r="H153" s="3">
        <v>1.31</v>
      </c>
      <c r="J153" s="3">
        <v>2.805</v>
      </c>
      <c r="K153" s="3">
        <v>3.791</v>
      </c>
      <c r="L153" s="3">
        <v>4.453</v>
      </c>
      <c r="N153" s="6"/>
    </row>
    <row r="154">
      <c r="A154" s="2">
        <v>40026.0</v>
      </c>
      <c r="B154" s="3">
        <v>0.8297330469951634</v>
      </c>
      <c r="D154" s="3">
        <v>1.0370909706084188</v>
      </c>
      <c r="F154" s="3">
        <v>1.2091312680468</v>
      </c>
      <c r="H154" s="3">
        <v>1.3960000000000001</v>
      </c>
      <c r="J154" s="3">
        <v>2.741</v>
      </c>
      <c r="K154" s="3">
        <v>3.795</v>
      </c>
      <c r="L154" s="3">
        <v>4.4590000000000005</v>
      </c>
      <c r="N154" s="6"/>
    </row>
    <row r="155">
      <c r="A155" s="2">
        <v>40057.0</v>
      </c>
      <c r="B155" s="3">
        <v>0.8488695827741073</v>
      </c>
      <c r="D155" s="3">
        <v>1.0583134864203458</v>
      </c>
      <c r="F155" s="3">
        <v>1.2325608337543001</v>
      </c>
      <c r="H155" s="3">
        <v>1.421</v>
      </c>
      <c r="J155" s="3">
        <v>2.733</v>
      </c>
      <c r="K155" s="3">
        <v>3.8160000000000003</v>
      </c>
      <c r="L155" s="3">
        <v>4.521</v>
      </c>
      <c r="N155" s="6"/>
    </row>
    <row r="156">
      <c r="A156" s="2">
        <v>40087.0</v>
      </c>
      <c r="B156" s="3">
        <v>0.8205475098212707</v>
      </c>
      <c r="D156" s="3">
        <v>1.0269041630186941</v>
      </c>
      <c r="F156" s="3">
        <v>1.1978850765072002</v>
      </c>
      <c r="H156" s="3">
        <v>1.3840000000000001</v>
      </c>
      <c r="J156" s="3">
        <v>2.657</v>
      </c>
      <c r="K156" s="3">
        <v>3.751</v>
      </c>
      <c r="L156" s="3">
        <v>4.567</v>
      </c>
      <c r="N156" s="6"/>
    </row>
    <row r="157">
      <c r="A157" s="2">
        <v>40118.0</v>
      </c>
      <c r="B157" s="3">
        <v>0.9269466487521973</v>
      </c>
      <c r="D157" s="3">
        <v>1.1449013509330073</v>
      </c>
      <c r="F157" s="3">
        <v>1.3281534618409</v>
      </c>
      <c r="H157" s="3">
        <v>1.5230000000000001</v>
      </c>
      <c r="J157" s="3">
        <v>2.946</v>
      </c>
      <c r="K157" s="3">
        <v>3.978</v>
      </c>
      <c r="L157" s="3">
        <v>4.565</v>
      </c>
      <c r="N157" s="6"/>
    </row>
    <row r="158">
      <c r="A158" s="2">
        <v>40148.0</v>
      </c>
      <c r="B158" s="3">
        <v>1.2568605255811869</v>
      </c>
      <c r="D158" s="3">
        <v>1.5107775235306264</v>
      </c>
      <c r="F158" s="3">
        <v>1.7320791746382</v>
      </c>
      <c r="H158" s="3">
        <v>1.954</v>
      </c>
      <c r="J158" s="3">
        <v>3.068</v>
      </c>
      <c r="K158" s="3">
        <v>4.136</v>
      </c>
      <c r="L158" s="3">
        <v>4.777</v>
      </c>
      <c r="N158" s="6"/>
    </row>
    <row r="159">
      <c r="A159" s="2">
        <v>40179.0</v>
      </c>
      <c r="B159" s="3">
        <v>0.757779672466335</v>
      </c>
      <c r="D159" s="3">
        <v>0.9572943111555737</v>
      </c>
      <c r="F159" s="3">
        <v>1.1210361009866001</v>
      </c>
      <c r="H159" s="3">
        <v>1.302</v>
      </c>
      <c r="J159" s="3">
        <v>2.742</v>
      </c>
      <c r="K159" s="3">
        <v>3.876</v>
      </c>
      <c r="L159" s="3">
        <v>4.819</v>
      </c>
      <c r="N159" s="6"/>
    </row>
    <row r="160">
      <c r="A160" s="2">
        <v>40210.0</v>
      </c>
      <c r="B160" s="3">
        <v>0.6437259192238306</v>
      </c>
      <c r="D160" s="3">
        <v>0.8308081169164896</v>
      </c>
      <c r="F160" s="3">
        <v>0.9813958893699</v>
      </c>
      <c r="H160" s="3">
        <v>1.153</v>
      </c>
      <c r="J160" s="3">
        <v>2.617</v>
      </c>
      <c r="K160" s="3">
        <v>3.819</v>
      </c>
      <c r="L160" s="3">
        <v>4.7330000000000005</v>
      </c>
      <c r="N160" s="6"/>
    </row>
    <row r="161">
      <c r="A161" s="2">
        <v>40238.0</v>
      </c>
      <c r="B161" s="3">
        <v>1.3020227500194936</v>
      </c>
      <c r="D161" s="3">
        <v>1.5608626608467735</v>
      </c>
      <c r="F161" s="3">
        <v>1.7873729497078998</v>
      </c>
      <c r="H161" s="3">
        <v>2.013</v>
      </c>
      <c r="J161" s="3">
        <v>3.157</v>
      </c>
      <c r="K161" s="3">
        <v>4.041</v>
      </c>
      <c r="L161" s="3">
        <v>4.668</v>
      </c>
      <c r="N161" s="6"/>
    </row>
    <row r="162">
      <c r="A162" s="2">
        <v>40269.0</v>
      </c>
      <c r="B162" s="3">
        <v>1.6962353870657336</v>
      </c>
      <c r="D162" s="3">
        <v>1.9980464865724665</v>
      </c>
      <c r="F162" s="3">
        <v>2.2700220032823997</v>
      </c>
      <c r="H162" s="3">
        <v>2.528</v>
      </c>
      <c r="J162" s="3">
        <v>3.379</v>
      </c>
      <c r="K162" s="3">
        <v>4.298</v>
      </c>
      <c r="L162" s="3">
        <v>4.934</v>
      </c>
      <c r="N162" s="6"/>
    </row>
    <row r="163">
      <c r="A163" s="2">
        <v>40299.0</v>
      </c>
      <c r="B163" s="3">
        <v>1.948072197916633</v>
      </c>
      <c r="D163" s="3">
        <v>2.2773347946574245</v>
      </c>
      <c r="F163" s="3">
        <v>2.5783550879931</v>
      </c>
      <c r="H163" s="3">
        <v>2.857</v>
      </c>
      <c r="J163" s="3">
        <v>3.791</v>
      </c>
      <c r="K163" s="3">
        <v>4.574</v>
      </c>
      <c r="L163" s="3">
        <v>5.249</v>
      </c>
      <c r="N163" s="6"/>
    </row>
    <row r="164">
      <c r="A164" s="2">
        <v>40330.0</v>
      </c>
      <c r="B164" s="3">
        <v>1.2239456840414038</v>
      </c>
      <c r="D164" s="3">
        <v>1.4742747963341123</v>
      </c>
      <c r="F164" s="3">
        <v>1.6917803216213</v>
      </c>
      <c r="H164" s="3">
        <v>1.911</v>
      </c>
      <c r="J164" s="3">
        <v>2.985</v>
      </c>
      <c r="K164" s="3">
        <v>4.231</v>
      </c>
      <c r="L164" s="3">
        <v>5.472</v>
      </c>
      <c r="N164" s="6"/>
    </row>
    <row r="165">
      <c r="A165" s="2">
        <v>40360.0</v>
      </c>
      <c r="B165" s="3">
        <v>1.3119737486245449</v>
      </c>
      <c r="D165" s="3">
        <v>1.571898369068976</v>
      </c>
      <c r="F165" s="3">
        <v>1.7995563238758003</v>
      </c>
      <c r="H165" s="3">
        <v>2.0260000000000002</v>
      </c>
      <c r="J165" s="3">
        <v>3.149</v>
      </c>
      <c r="K165" s="3">
        <v>4.055</v>
      </c>
      <c r="L165" s="3">
        <v>5.095</v>
      </c>
      <c r="N165" s="6"/>
    </row>
    <row r="166">
      <c r="A166" s="2">
        <v>40391.0</v>
      </c>
      <c r="B166" s="3">
        <v>1.4734861105988293</v>
      </c>
      <c r="D166" s="3">
        <v>1.7510164025216384</v>
      </c>
      <c r="F166" s="3">
        <v>1.9973018584471</v>
      </c>
      <c r="H166" s="3">
        <v>2.237</v>
      </c>
      <c r="J166" s="3">
        <v>3.1550000000000002</v>
      </c>
      <c r="K166" s="3">
        <v>4.143</v>
      </c>
      <c r="L166" s="3">
        <v>4.852</v>
      </c>
      <c r="N166" s="6"/>
    </row>
    <row r="167">
      <c r="A167" s="2">
        <v>40422.0</v>
      </c>
      <c r="B167" s="3">
        <v>1.2828862142405502</v>
      </c>
      <c r="D167" s="3">
        <v>1.539640145034847</v>
      </c>
      <c r="F167" s="3">
        <v>1.7639433840004</v>
      </c>
      <c r="H167" s="3">
        <v>1.988</v>
      </c>
      <c r="J167" s="3">
        <v>3.15</v>
      </c>
      <c r="K167" s="3">
        <v>4.219</v>
      </c>
      <c r="L167" s="3">
        <v>5.0200000000000005</v>
      </c>
      <c r="N167" s="6"/>
    </row>
    <row r="168">
      <c r="A168" s="2">
        <v>40452.0</v>
      </c>
      <c r="B168" s="3">
        <v>2.543</v>
      </c>
      <c r="D168" s="3">
        <v>3.1839606701429397</v>
      </c>
      <c r="F168" s="3">
        <v>3.5792661350175</v>
      </c>
      <c r="H168" s="3">
        <v>3.9250000000000003</v>
      </c>
      <c r="J168" s="3">
        <v>4.965</v>
      </c>
      <c r="K168" s="3">
        <v>5.575</v>
      </c>
      <c r="L168" s="3">
        <v>5.051</v>
      </c>
      <c r="N168" s="6"/>
    </row>
    <row r="169">
      <c r="A169" s="2">
        <v>40483.0</v>
      </c>
      <c r="B169" s="3">
        <v>2.189</v>
      </c>
      <c r="D169" s="3">
        <v>2.989</v>
      </c>
      <c r="F169" s="3">
        <v>2.947</v>
      </c>
      <c r="H169" s="3">
        <v>3.559</v>
      </c>
      <c r="J169" s="3">
        <v>4.78</v>
      </c>
      <c r="K169" s="3">
        <v>5.4830000000000005</v>
      </c>
      <c r="L169" s="3">
        <v>6.227</v>
      </c>
      <c r="N169" s="6"/>
    </row>
    <row r="170">
      <c r="A170" s="2">
        <v>40513.0</v>
      </c>
      <c r="B170" s="3">
        <v>1.689</v>
      </c>
      <c r="C170" s="6"/>
      <c r="D170" s="3">
        <v>2.811</v>
      </c>
      <c r="F170" s="3">
        <v>2.0420000000000003</v>
      </c>
      <c r="H170" s="3">
        <v>3.101</v>
      </c>
      <c r="J170" s="3">
        <v>4.566</v>
      </c>
      <c r="K170" s="3">
        <v>5.378</v>
      </c>
      <c r="L170" s="3">
        <v>5.9910000000000005</v>
      </c>
      <c r="N170" s="6"/>
    </row>
    <row r="171">
      <c r="A171" s="2">
        <v>40544.0</v>
      </c>
      <c r="B171" s="3">
        <v>1.5230000000000001</v>
      </c>
      <c r="C171" s="6"/>
      <c r="D171" s="3">
        <v>1.729</v>
      </c>
      <c r="F171" s="3">
        <v>1.6340000000000001</v>
      </c>
      <c r="H171" s="3">
        <v>3.201</v>
      </c>
      <c r="J171" s="3">
        <v>4.492</v>
      </c>
      <c r="K171" s="3">
        <v>5.385</v>
      </c>
      <c r="L171" s="3">
        <v>5.962</v>
      </c>
      <c r="N171" s="6"/>
    </row>
    <row r="172">
      <c r="A172" s="2">
        <v>40575.0</v>
      </c>
      <c r="B172" s="3">
        <v>1.286</v>
      </c>
      <c r="C172" s="6"/>
      <c r="D172" s="3">
        <v>1.48</v>
      </c>
      <c r="F172" s="3">
        <v>1.476</v>
      </c>
      <c r="H172" s="3">
        <v>3.1710000000000003</v>
      </c>
      <c r="J172" s="3">
        <v>4.442</v>
      </c>
      <c r="K172" s="3">
        <v>5.296</v>
      </c>
      <c r="L172" s="3">
        <v>6.016</v>
      </c>
      <c r="N172" s="6"/>
    </row>
    <row r="173">
      <c r="A173" s="2">
        <v>40603.0</v>
      </c>
      <c r="B173" s="3">
        <v>1.544</v>
      </c>
      <c r="C173" s="6"/>
      <c r="D173" s="3">
        <v>1.61</v>
      </c>
      <c r="F173" s="3">
        <v>2.604</v>
      </c>
      <c r="H173" s="3">
        <v>3.293</v>
      </c>
      <c r="J173" s="3">
        <v>4.527</v>
      </c>
      <c r="K173" s="3">
        <v>5.29</v>
      </c>
      <c r="L173" s="3">
        <v>6.007000000000001</v>
      </c>
      <c r="N173" s="6"/>
    </row>
    <row r="174">
      <c r="A174" s="2">
        <v>40634.0</v>
      </c>
      <c r="B174" s="3">
        <v>1.487</v>
      </c>
      <c r="C174" s="6"/>
      <c r="D174" s="3">
        <v>2.056</v>
      </c>
      <c r="F174" s="3">
        <v>2.575</v>
      </c>
      <c r="H174" s="3">
        <v>3.5220000000000002</v>
      </c>
      <c r="J174" s="3">
        <v>4.654</v>
      </c>
      <c r="K174" s="3">
        <v>5.365</v>
      </c>
      <c r="L174" s="3">
        <v>5.901</v>
      </c>
      <c r="N174" s="6"/>
    </row>
    <row r="175">
      <c r="A175" s="2">
        <v>40664.0</v>
      </c>
      <c r="B175" s="3">
        <v>1.694</v>
      </c>
      <c r="C175" s="6"/>
      <c r="D175" s="3">
        <v>1.868</v>
      </c>
      <c r="F175" s="3">
        <v>2.898</v>
      </c>
      <c r="H175" s="3">
        <v>3.463</v>
      </c>
      <c r="J175" s="3">
        <v>4.7090000000000005</v>
      </c>
      <c r="K175" s="3">
        <v>5.4590000000000005</v>
      </c>
      <c r="L175" s="3">
        <v>5.912</v>
      </c>
      <c r="N175" s="6"/>
    </row>
    <row r="176">
      <c r="A176" s="2">
        <v>40695.0</v>
      </c>
      <c r="B176" s="3">
        <v>2.35</v>
      </c>
      <c r="C176" s="6"/>
      <c r="D176" s="3">
        <v>1.893</v>
      </c>
      <c r="F176" s="3">
        <v>4.024</v>
      </c>
      <c r="H176" s="3">
        <v>4.308</v>
      </c>
      <c r="J176" s="3">
        <v>5.424</v>
      </c>
      <c r="K176" s="3">
        <v>6.1370000000000005</v>
      </c>
      <c r="L176" s="3">
        <v>5.964</v>
      </c>
      <c r="N176" s="6"/>
    </row>
    <row r="177">
      <c r="A177" s="2">
        <v>40725.0</v>
      </c>
      <c r="B177" s="3">
        <v>1.283</v>
      </c>
      <c r="C177" s="6"/>
      <c r="D177" s="3">
        <v>2.861</v>
      </c>
      <c r="F177" s="3">
        <v>3.056</v>
      </c>
      <c r="H177" s="3">
        <v>3.311</v>
      </c>
      <c r="J177" s="3">
        <v>4.296</v>
      </c>
      <c r="K177" s="3">
        <v>5.056</v>
      </c>
      <c r="L177" s="3">
        <v>6.3790000000000004</v>
      </c>
      <c r="N177" s="6"/>
    </row>
    <row r="178">
      <c r="A178" s="2">
        <v>40756.0</v>
      </c>
      <c r="B178" s="3">
        <v>1.7810000000000001</v>
      </c>
      <c r="C178" s="6"/>
      <c r="D178" s="3">
        <v>2.226</v>
      </c>
      <c r="F178" s="3">
        <v>3.464</v>
      </c>
      <c r="H178" s="3">
        <v>3.54</v>
      </c>
      <c r="J178" s="3">
        <v>4.4</v>
      </c>
      <c r="K178" s="3">
        <v>5.139</v>
      </c>
      <c r="L178" s="3">
        <v>5.918</v>
      </c>
      <c r="N178" s="6"/>
    </row>
    <row r="179">
      <c r="A179" s="2">
        <v>40787.0</v>
      </c>
      <c r="B179" s="3">
        <v>2.468</v>
      </c>
      <c r="C179" s="6"/>
      <c r="D179" s="3">
        <v>2.86</v>
      </c>
      <c r="F179" s="3">
        <v>4.025</v>
      </c>
      <c r="H179" s="3">
        <v>4.07</v>
      </c>
      <c r="J179" s="3">
        <v>4.7700000000000005</v>
      </c>
      <c r="K179" s="3">
        <v>5.553</v>
      </c>
      <c r="L179" s="3">
        <v>5.98</v>
      </c>
      <c r="N179" s="6"/>
    </row>
    <row r="180">
      <c r="A180" s="2">
        <v>40817.0</v>
      </c>
      <c r="B180" s="3">
        <v>4.41</v>
      </c>
      <c r="C180" s="6"/>
      <c r="D180" s="3">
        <v>3.64</v>
      </c>
      <c r="F180" s="3">
        <v>5.264</v>
      </c>
      <c r="H180" s="3">
        <v>5.49</v>
      </c>
      <c r="J180" s="3">
        <v>5.87</v>
      </c>
      <c r="K180" s="3">
        <v>6.267</v>
      </c>
      <c r="L180" s="3">
        <v>6.36</v>
      </c>
      <c r="N180" s="6"/>
    </row>
    <row r="181">
      <c r="A181" s="2">
        <v>40848.0</v>
      </c>
      <c r="B181" s="3">
        <v>1.649</v>
      </c>
      <c r="C181" s="6"/>
      <c r="D181" s="3">
        <v>4.82</v>
      </c>
      <c r="F181" s="3">
        <v>3.1990000000000003</v>
      </c>
      <c r="H181" s="3">
        <v>3.41</v>
      </c>
      <c r="J181" s="3">
        <v>4.2</v>
      </c>
      <c r="K181" s="3">
        <v>5.086</v>
      </c>
      <c r="L181" s="3">
        <v>6.5200000000000005</v>
      </c>
      <c r="N181" s="6"/>
    </row>
    <row r="182">
      <c r="A182" s="2">
        <v>40878.0</v>
      </c>
      <c r="B182" s="3">
        <v>1.082</v>
      </c>
      <c r="C182" s="6"/>
      <c r="D182" s="3">
        <v>2.68</v>
      </c>
      <c r="F182" s="3">
        <v>2.1510000000000002</v>
      </c>
      <c r="H182" s="3">
        <v>2.46</v>
      </c>
      <c r="J182" s="3">
        <v>3.64</v>
      </c>
      <c r="K182" s="3">
        <v>5.0200000000000005</v>
      </c>
      <c r="L182" s="3">
        <v>5.88</v>
      </c>
      <c r="N182" s="6"/>
    </row>
    <row r="183">
      <c r="A183" s="2">
        <v>40909.0</v>
      </c>
      <c r="B183" s="3">
        <v>0.43</v>
      </c>
      <c r="C183" s="6"/>
      <c r="D183" s="3">
        <v>1.47</v>
      </c>
      <c r="F183" s="3">
        <v>1.361</v>
      </c>
      <c r="H183" s="3">
        <v>2.337</v>
      </c>
      <c r="J183" s="3">
        <v>3.5300000000000002</v>
      </c>
      <c r="K183" s="3">
        <v>4.99</v>
      </c>
      <c r="L183" s="3">
        <v>5.71</v>
      </c>
      <c r="N183" s="6"/>
    </row>
    <row r="184">
      <c r="A184" s="2">
        <v>40940.0</v>
      </c>
      <c r="B184" s="3">
        <v>0.598</v>
      </c>
      <c r="C184" s="6"/>
      <c r="D184" s="3">
        <v>0.64</v>
      </c>
      <c r="F184" s="3">
        <v>1.9060000000000001</v>
      </c>
      <c r="H184" s="3">
        <v>2.537</v>
      </c>
      <c r="J184" s="3">
        <v>4.2700000000000005</v>
      </c>
      <c r="K184" s="3">
        <v>5.3500000000000005</v>
      </c>
      <c r="L184" s="3">
        <v>5.68</v>
      </c>
      <c r="N184" s="6"/>
    </row>
    <row r="185">
      <c r="A185" s="2">
        <v>40969.0</v>
      </c>
      <c r="B185" s="3">
        <v>0.75</v>
      </c>
      <c r="C185" s="6"/>
      <c r="D185" s="3">
        <v>2.29</v>
      </c>
      <c r="F185" s="3">
        <v>2.424</v>
      </c>
      <c r="H185" s="3">
        <v>3.265</v>
      </c>
      <c r="J185" s="3">
        <v>4.7</v>
      </c>
      <c r="K185" s="3">
        <v>5.79</v>
      </c>
      <c r="L185" s="3">
        <v>6.12</v>
      </c>
      <c r="N185" s="6"/>
    </row>
    <row r="186">
      <c r="A186" s="2">
        <v>41000.0</v>
      </c>
      <c r="B186" s="3">
        <v>1.29</v>
      </c>
      <c r="C186" s="6"/>
      <c r="D186" s="3">
        <v>1.6</v>
      </c>
      <c r="F186" s="3">
        <v>3.993</v>
      </c>
      <c r="H186" s="3">
        <v>4.937</v>
      </c>
      <c r="J186" s="3">
        <v>6.01</v>
      </c>
      <c r="K186" s="3">
        <v>6.55</v>
      </c>
      <c r="L186" s="3">
        <v>6.22</v>
      </c>
      <c r="N186" s="6"/>
    </row>
    <row r="187">
      <c r="A187" s="2">
        <v>41030.0</v>
      </c>
      <c r="B187" s="3">
        <v>2.63</v>
      </c>
      <c r="C187" s="6"/>
      <c r="D187" s="3">
        <v>2.5500000000000003</v>
      </c>
      <c r="F187" s="3">
        <v>3.66</v>
      </c>
      <c r="H187" s="3">
        <v>4.6000000000000005</v>
      </c>
      <c r="J187" s="3">
        <v>5.79</v>
      </c>
      <c r="K187" s="3">
        <v>6.5</v>
      </c>
      <c r="L187" s="3">
        <v>6.66</v>
      </c>
      <c r="N187" s="6"/>
    </row>
    <row r="188">
      <c r="A188" s="2">
        <v>41061.0</v>
      </c>
      <c r="B188" s="3">
        <v>1.468</v>
      </c>
      <c r="C188" s="6"/>
      <c r="D188" s="3">
        <v>3.3000000000000003</v>
      </c>
      <c r="F188" s="3">
        <v>4.04</v>
      </c>
      <c r="H188" s="3">
        <v>5.26</v>
      </c>
      <c r="J188" s="3">
        <v>6.44</v>
      </c>
      <c r="K188" s="3">
        <v>6.76</v>
      </c>
      <c r="L188" s="3">
        <v>6.87</v>
      </c>
      <c r="N188" s="6"/>
    </row>
    <row r="189">
      <c r="A189" s="2">
        <v>41091.0</v>
      </c>
      <c r="B189" s="3">
        <v>1.247</v>
      </c>
      <c r="C189" s="6"/>
      <c r="D189" s="3">
        <v>2.677</v>
      </c>
      <c r="F189" s="3">
        <v>3.0140000000000002</v>
      </c>
      <c r="H189" s="3">
        <v>3.84</v>
      </c>
      <c r="J189" s="3">
        <v>5.89</v>
      </c>
      <c r="K189" s="3">
        <v>6.72</v>
      </c>
      <c r="L189" s="3">
        <v>6.9</v>
      </c>
      <c r="N189" s="6"/>
    </row>
    <row r="190">
      <c r="A190" s="2">
        <v>41122.0</v>
      </c>
      <c r="B190" s="3">
        <v>2.079</v>
      </c>
      <c r="C190" s="6"/>
      <c r="D190" s="3">
        <v>2.249</v>
      </c>
      <c r="F190" s="3">
        <v>3.681</v>
      </c>
      <c r="H190" s="3">
        <v>3.529</v>
      </c>
      <c r="J190" s="3">
        <v>4.961</v>
      </c>
      <c r="K190" s="3">
        <v>5.966</v>
      </c>
      <c r="L190" s="3">
        <v>7.21</v>
      </c>
      <c r="N190" s="6"/>
    </row>
    <row r="191">
      <c r="A191" s="2">
        <v>41153.0</v>
      </c>
      <c r="B191" s="3">
        <v>1.474</v>
      </c>
      <c r="C191" s="6"/>
      <c r="D191" s="3">
        <v>2.8000000000000003</v>
      </c>
      <c r="F191" s="3">
        <v>2.523</v>
      </c>
      <c r="H191" s="3">
        <v>3.064</v>
      </c>
      <c r="J191" s="3">
        <v>4.3870000000000005</v>
      </c>
      <c r="K191" s="3">
        <v>5.634</v>
      </c>
      <c r="L191" s="3">
        <v>6.656000000000001</v>
      </c>
      <c r="N191" s="6"/>
    </row>
    <row r="192">
      <c r="A192" s="2">
        <v>41183.0</v>
      </c>
      <c r="B192" s="3">
        <v>1.439</v>
      </c>
      <c r="C192" s="6"/>
      <c r="D192" s="3">
        <v>2.233</v>
      </c>
      <c r="F192" s="3">
        <v>2.523</v>
      </c>
      <c r="H192" s="3">
        <v>2.9410000000000003</v>
      </c>
      <c r="J192" s="3">
        <v>4.264</v>
      </c>
      <c r="K192" s="3">
        <v>5.3260000000000005</v>
      </c>
      <c r="L192" s="3">
        <v>6.373</v>
      </c>
      <c r="N192" s="6"/>
    </row>
    <row r="193">
      <c r="A193" s="2">
        <v>41214.0</v>
      </c>
      <c r="B193" s="3">
        <v>1.085</v>
      </c>
      <c r="C193" s="6"/>
      <c r="D193" s="3">
        <v>1.864</v>
      </c>
      <c r="F193" s="3">
        <v>2.105</v>
      </c>
      <c r="H193" s="3">
        <v>2.938</v>
      </c>
      <c r="J193" s="3">
        <v>4.0600000000000005</v>
      </c>
      <c r="K193" s="3">
        <v>5.312</v>
      </c>
      <c r="L193" s="3">
        <v>5.989</v>
      </c>
      <c r="N193" s="6"/>
    </row>
    <row r="194">
      <c r="A194" s="2">
        <v>41244.0</v>
      </c>
      <c r="B194" s="3">
        <v>0.5730000000000001</v>
      </c>
      <c r="C194" s="6"/>
      <c r="D194" s="3">
        <v>1.552</v>
      </c>
      <c r="F194" s="3">
        <v>1.566</v>
      </c>
      <c r="H194" s="3">
        <v>2.6</v>
      </c>
      <c r="J194" s="3">
        <v>3.895</v>
      </c>
      <c r="K194" s="3">
        <v>5.218</v>
      </c>
      <c r="L194" s="3">
        <v>5.815</v>
      </c>
      <c r="N194" s="6"/>
    </row>
    <row r="195">
      <c r="A195" s="2">
        <v>41275.0</v>
      </c>
      <c r="B195" s="3">
        <v>0.592</v>
      </c>
      <c r="C195" s="6"/>
      <c r="D195" s="3">
        <v>0.915</v>
      </c>
      <c r="F195" s="3">
        <v>1.6</v>
      </c>
      <c r="H195" s="3">
        <v>2.5460000000000003</v>
      </c>
      <c r="J195" s="3">
        <v>3.777</v>
      </c>
      <c r="K195" s="3">
        <v>5.115</v>
      </c>
      <c r="L195" s="3">
        <v>5.755</v>
      </c>
      <c r="N195" s="6"/>
    </row>
    <row r="196">
      <c r="A196" s="2">
        <v>41306.0</v>
      </c>
      <c r="B196" s="3">
        <v>0.365</v>
      </c>
      <c r="C196" s="6"/>
      <c r="D196" s="3">
        <v>1.045</v>
      </c>
      <c r="F196" s="3">
        <v>1.582</v>
      </c>
      <c r="H196" s="3">
        <v>2.457</v>
      </c>
      <c r="J196" s="3">
        <v>3.8200000000000003</v>
      </c>
      <c r="K196" s="3">
        <v>5.055</v>
      </c>
      <c r="L196" s="3">
        <v>5.67</v>
      </c>
      <c r="N196" s="6"/>
    </row>
    <row r="197">
      <c r="A197" s="2">
        <v>41334.0</v>
      </c>
      <c r="B197" s="3">
        <v>0.28200000000000003</v>
      </c>
      <c r="C197" s="6"/>
      <c r="D197" s="3">
        <v>0.9520000000000001</v>
      </c>
      <c r="F197" s="3">
        <v>0.976</v>
      </c>
      <c r="H197" s="3">
        <v>1.704</v>
      </c>
      <c r="J197" s="3">
        <v>2.919</v>
      </c>
      <c r="K197" s="3">
        <v>4.13</v>
      </c>
      <c r="L197" s="3">
        <v>5.634</v>
      </c>
      <c r="N197" s="6"/>
    </row>
    <row r="198">
      <c r="A198" s="2">
        <v>41365.0</v>
      </c>
      <c r="B198" s="3">
        <v>0.5750000000000001</v>
      </c>
      <c r="C198" s="6"/>
      <c r="D198" s="3">
        <v>0.613</v>
      </c>
      <c r="F198" s="3">
        <v>1.204</v>
      </c>
      <c r="H198" s="3">
        <v>1.952</v>
      </c>
      <c r="J198" s="3">
        <v>3.223</v>
      </c>
      <c r="K198" s="3">
        <v>4.432</v>
      </c>
      <c r="L198" s="3">
        <v>4.747</v>
      </c>
      <c r="N198" s="6"/>
    </row>
    <row r="199">
      <c r="A199" s="2">
        <v>41395.0</v>
      </c>
      <c r="B199" s="3">
        <v>0.936</v>
      </c>
      <c r="C199" s="6"/>
      <c r="D199" s="3">
        <v>0.714</v>
      </c>
      <c r="F199" s="3">
        <v>1.649</v>
      </c>
      <c r="H199" s="3">
        <v>2.294</v>
      </c>
      <c r="J199" s="3">
        <v>3.583</v>
      </c>
      <c r="K199" s="3">
        <v>4.765</v>
      </c>
      <c r="L199" s="3">
        <v>5.086</v>
      </c>
      <c r="N199" s="6"/>
    </row>
    <row r="200">
      <c r="A200" s="2">
        <v>41426.0</v>
      </c>
      <c r="B200" s="3">
        <v>0.56</v>
      </c>
      <c r="C200" s="6"/>
      <c r="D200" s="3">
        <v>1.041</v>
      </c>
      <c r="F200" s="3">
        <v>1.2710000000000001</v>
      </c>
      <c r="H200" s="3">
        <v>1.953</v>
      </c>
      <c r="J200" s="3">
        <v>3.313</v>
      </c>
      <c r="K200" s="3">
        <v>4.663</v>
      </c>
      <c r="L200" s="3">
        <v>5.258</v>
      </c>
      <c r="N200" s="6"/>
    </row>
    <row r="201">
      <c r="A201" s="2">
        <v>41456.0</v>
      </c>
      <c r="B201" s="3">
        <v>0.255</v>
      </c>
      <c r="C201" s="6"/>
      <c r="D201" s="3">
        <v>0.891</v>
      </c>
      <c r="F201" s="3">
        <v>1.332</v>
      </c>
      <c r="H201" s="3">
        <v>1.831</v>
      </c>
      <c r="J201" s="3">
        <v>3.5100000000000002</v>
      </c>
      <c r="K201" s="3">
        <v>4.535</v>
      </c>
      <c r="L201" s="3">
        <v>5.219</v>
      </c>
      <c r="N201" s="6"/>
    </row>
    <row r="202">
      <c r="A202" s="2">
        <v>41487.0</v>
      </c>
      <c r="B202" s="3">
        <v>0.401</v>
      </c>
      <c r="C202" s="6"/>
      <c r="D202" s="3">
        <v>0.906</v>
      </c>
      <c r="F202" s="3">
        <v>1.22</v>
      </c>
      <c r="H202" s="3">
        <v>1.549</v>
      </c>
      <c r="J202" s="3">
        <v>3.18</v>
      </c>
      <c r="K202" s="3">
        <v>4.322</v>
      </c>
      <c r="L202" s="3">
        <v>5.1080000000000005</v>
      </c>
      <c r="N202" s="6"/>
    </row>
    <row r="203">
      <c r="A203" s="2">
        <v>41518.0</v>
      </c>
      <c r="B203" s="3">
        <v>0.505</v>
      </c>
      <c r="C203" s="6"/>
      <c r="D203" s="3">
        <v>0.854</v>
      </c>
      <c r="F203" s="3">
        <v>0.806</v>
      </c>
      <c r="H203" s="3">
        <v>1.137</v>
      </c>
      <c r="J203" s="3">
        <v>2.8040000000000003</v>
      </c>
      <c r="K203" s="3">
        <v>4.049</v>
      </c>
      <c r="L203" s="3">
        <v>5.072</v>
      </c>
      <c r="N203" s="6"/>
    </row>
    <row r="204">
      <c r="A204" s="2">
        <v>41548.0</v>
      </c>
      <c r="B204" s="3">
        <v>0.525</v>
      </c>
      <c r="C204" s="6"/>
      <c r="D204" s="3">
        <v>0.675</v>
      </c>
      <c r="F204" s="3">
        <v>0.862</v>
      </c>
      <c r="H204" s="3">
        <v>1.037</v>
      </c>
      <c r="J204" s="3">
        <v>2.693</v>
      </c>
      <c r="K204" s="3">
        <v>4.127</v>
      </c>
      <c r="L204" s="3">
        <v>4.9270000000000005</v>
      </c>
      <c r="N204" s="6"/>
    </row>
    <row r="205">
      <c r="A205" s="2">
        <v>41579.0</v>
      </c>
      <c r="B205" s="3">
        <v>0.773</v>
      </c>
      <c r="C205" s="6"/>
      <c r="D205" s="3">
        <v>0.651</v>
      </c>
      <c r="F205" s="3">
        <v>0.931</v>
      </c>
      <c r="H205" s="3">
        <v>1.155</v>
      </c>
      <c r="J205" s="3">
        <v>2.72</v>
      </c>
      <c r="K205" s="3">
        <v>4.1450000000000005</v>
      </c>
      <c r="L205" s="3">
        <v>5.016</v>
      </c>
      <c r="N205" s="6"/>
    </row>
    <row r="206">
      <c r="A206" s="2">
        <v>41609.0</v>
      </c>
      <c r="B206" s="3">
        <v>0.386</v>
      </c>
      <c r="C206" s="6"/>
      <c r="D206" s="3">
        <v>0.9560000000000001</v>
      </c>
      <c r="F206" s="3">
        <v>0.756</v>
      </c>
      <c r="H206" s="3">
        <v>1.219</v>
      </c>
      <c r="J206" s="3">
        <v>2.211</v>
      </c>
      <c r="K206" s="3">
        <v>3.6750000000000003</v>
      </c>
      <c r="L206" s="3">
        <v>5.025</v>
      </c>
      <c r="N206" s="6"/>
    </row>
    <row r="207">
      <c r="A207" s="2">
        <v>41640.0</v>
      </c>
      <c r="B207" s="3">
        <v>0.28500000000000003</v>
      </c>
      <c r="C207" s="6"/>
      <c r="D207" s="3">
        <v>0.553</v>
      </c>
      <c r="F207" s="3">
        <v>0.598</v>
      </c>
      <c r="H207" s="3">
        <v>1.072</v>
      </c>
      <c r="J207" s="3">
        <v>2.023</v>
      </c>
      <c r="K207" s="3">
        <v>3.5140000000000002</v>
      </c>
      <c r="L207" s="3">
        <v>4.673</v>
      </c>
      <c r="N207" s="6"/>
    </row>
    <row r="208">
      <c r="A208" s="2">
        <v>41671.0</v>
      </c>
      <c r="B208" s="3">
        <v>0.365</v>
      </c>
      <c r="C208" s="6"/>
      <c r="D208" s="3">
        <v>0.42</v>
      </c>
      <c r="F208" s="3">
        <v>0.616</v>
      </c>
      <c r="H208" s="3">
        <v>0.8180000000000001</v>
      </c>
      <c r="J208" s="3">
        <v>1.851</v>
      </c>
      <c r="K208" s="3">
        <v>3.238</v>
      </c>
      <c r="L208" s="3">
        <v>4.473</v>
      </c>
      <c r="N208" s="6"/>
    </row>
    <row r="209">
      <c r="A209" s="2">
        <v>41699.0</v>
      </c>
      <c r="B209" s="3">
        <v>0.291</v>
      </c>
      <c r="C209" s="6"/>
      <c r="D209" s="3">
        <v>0.47600000000000003</v>
      </c>
      <c r="F209" s="3">
        <v>0.582</v>
      </c>
      <c r="H209" s="3">
        <v>0.746</v>
      </c>
      <c r="J209" s="3">
        <v>1.684</v>
      </c>
      <c r="K209" s="3">
        <v>3.025</v>
      </c>
      <c r="L209" s="3">
        <v>4.257</v>
      </c>
      <c r="N209" s="6"/>
    </row>
    <row r="210">
      <c r="A210" s="2">
        <v>41730.0</v>
      </c>
      <c r="B210" s="3">
        <v>0.23500000000000001</v>
      </c>
      <c r="C210" s="6"/>
      <c r="D210" s="3">
        <v>0.442</v>
      </c>
      <c r="F210" s="3">
        <v>0.55</v>
      </c>
      <c r="H210" s="3">
        <v>0.728</v>
      </c>
      <c r="J210" s="3">
        <v>1.548</v>
      </c>
      <c r="K210" s="3">
        <v>2.858</v>
      </c>
      <c r="L210" s="3">
        <v>4.12</v>
      </c>
      <c r="N210" s="6"/>
    </row>
    <row r="211">
      <c r="A211" s="2">
        <v>41760.0</v>
      </c>
      <c r="B211" s="3">
        <v>0.181</v>
      </c>
      <c r="C211" s="6"/>
      <c r="D211" s="3">
        <v>0.35000000000000003</v>
      </c>
      <c r="F211" s="3">
        <v>0.305</v>
      </c>
      <c r="H211" s="3">
        <v>0.493</v>
      </c>
      <c r="J211" s="3">
        <v>1.289</v>
      </c>
      <c r="K211" s="3">
        <v>2.6710000000000003</v>
      </c>
      <c r="L211" s="3">
        <v>4.035</v>
      </c>
      <c r="N211" s="6"/>
    </row>
    <row r="212">
      <c r="A212" s="2">
        <v>41791.0</v>
      </c>
      <c r="B212" s="3">
        <v>0.123</v>
      </c>
      <c r="C212" s="6"/>
      <c r="D212" s="3">
        <v>0.188</v>
      </c>
      <c r="F212" s="3">
        <v>0.177</v>
      </c>
      <c r="H212" s="3">
        <v>0.331</v>
      </c>
      <c r="J212" s="3">
        <v>1.12</v>
      </c>
      <c r="K212" s="3">
        <v>2.511</v>
      </c>
      <c r="L212" s="3">
        <v>3.966</v>
      </c>
      <c r="N212" s="6"/>
    </row>
    <row r="213">
      <c r="A213" s="2">
        <v>41821.0</v>
      </c>
      <c r="B213" s="3">
        <v>0.096</v>
      </c>
      <c r="C213" s="6"/>
      <c r="D213" s="3">
        <v>0.15</v>
      </c>
      <c r="F213" s="3">
        <v>0.212</v>
      </c>
      <c r="H213" s="3">
        <v>0.245</v>
      </c>
      <c r="J213" s="3">
        <v>0.915</v>
      </c>
      <c r="K213" s="3">
        <v>2.228</v>
      </c>
      <c r="L213" s="3">
        <v>3.872</v>
      </c>
      <c r="N213" s="6"/>
    </row>
    <row r="214">
      <c r="A214" s="2">
        <v>41852.0</v>
      </c>
      <c r="B214" s="3">
        <v>0.126</v>
      </c>
      <c r="C214" s="6"/>
      <c r="D214" s="3">
        <v>0.129</v>
      </c>
      <c r="F214" s="3">
        <v>0.23</v>
      </c>
      <c r="H214" s="3">
        <v>0.34700000000000003</v>
      </c>
      <c r="J214" s="3">
        <v>0.922</v>
      </c>
      <c r="K214" s="3">
        <v>2.1710000000000003</v>
      </c>
      <c r="L214" s="3">
        <v>3.457</v>
      </c>
      <c r="N214" s="6"/>
    </row>
    <row r="215">
      <c r="A215" s="2">
        <v>41883.0</v>
      </c>
      <c r="B215" s="3">
        <v>0.155</v>
      </c>
      <c r="C215" s="6"/>
      <c r="D215" s="3">
        <v>0.178</v>
      </c>
      <c r="F215" s="3">
        <v>0.368</v>
      </c>
      <c r="H215" s="3">
        <v>0.562</v>
      </c>
      <c r="J215" s="3">
        <v>1.0210000000000001</v>
      </c>
      <c r="K215" s="3">
        <v>2.105</v>
      </c>
      <c r="L215" s="3">
        <v>3.495</v>
      </c>
      <c r="N215" s="6"/>
    </row>
    <row r="216">
      <c r="A216" s="2">
        <v>41913.0</v>
      </c>
      <c r="B216" s="3">
        <v>0.212</v>
      </c>
      <c r="C216" s="6"/>
      <c r="D216" s="3">
        <v>0.272</v>
      </c>
      <c r="F216" s="3">
        <v>0.333</v>
      </c>
      <c r="H216" s="3">
        <v>0.447</v>
      </c>
      <c r="J216" s="3">
        <v>0.91</v>
      </c>
      <c r="K216" s="3">
        <v>1.909</v>
      </c>
      <c r="L216" s="3">
        <v>3.479</v>
      </c>
      <c r="N216" s="6"/>
    </row>
    <row r="217">
      <c r="A217" s="2">
        <v>41944.0</v>
      </c>
      <c r="B217" s="3">
        <v>0.026000000000000002</v>
      </c>
      <c r="C217" s="6"/>
      <c r="D217" s="3">
        <v>0.274</v>
      </c>
      <c r="F217" s="3">
        <v>0.28500000000000003</v>
      </c>
      <c r="H217" s="3">
        <v>0.514</v>
      </c>
      <c r="J217" s="3">
        <v>0.873</v>
      </c>
      <c r="K217" s="3">
        <v>1.61</v>
      </c>
      <c r="L217" s="3">
        <v>3.3080000000000003</v>
      </c>
      <c r="N217" s="6"/>
    </row>
    <row r="218">
      <c r="A218" s="2">
        <v>41974.0</v>
      </c>
      <c r="B218" s="3">
        <v>0.093</v>
      </c>
      <c r="C218" s="6"/>
      <c r="D218" s="3">
        <v>0.203</v>
      </c>
      <c r="F218" s="3">
        <v>0.169</v>
      </c>
      <c r="H218" s="3">
        <v>0.379</v>
      </c>
      <c r="J218" s="3">
        <v>0.856</v>
      </c>
      <c r="K218" s="3">
        <v>1.46</v>
      </c>
      <c r="L218" s="3">
        <v>2.935</v>
      </c>
      <c r="N218" s="6"/>
    </row>
    <row r="219">
      <c r="A219" s="2">
        <v>42005.0</v>
      </c>
      <c r="B219" s="3">
        <v>0.057</v>
      </c>
      <c r="C219" s="6"/>
      <c r="D219" s="3">
        <v>0.116</v>
      </c>
      <c r="F219" s="3">
        <v>0.1</v>
      </c>
      <c r="H219" s="3">
        <v>0.178</v>
      </c>
      <c r="J219" s="3">
        <v>0.5730000000000001</v>
      </c>
      <c r="K219" s="3">
        <v>1.2570000000000001</v>
      </c>
      <c r="L219" s="3">
        <v>2.5140000000000002</v>
      </c>
      <c r="N219" s="6"/>
    </row>
    <row r="220">
      <c r="A220" s="2">
        <v>42036.0</v>
      </c>
      <c r="B220" s="3">
        <v>-0.032</v>
      </c>
      <c r="C220" s="6"/>
      <c r="D220" s="3">
        <v>0.073</v>
      </c>
      <c r="F220" s="3">
        <v>0.03</v>
      </c>
      <c r="H220" s="3">
        <v>0.076</v>
      </c>
      <c r="J220" s="3">
        <v>0.537</v>
      </c>
      <c r="K220" s="3">
        <v>1.23</v>
      </c>
      <c r="L220" s="3">
        <v>2.269</v>
      </c>
      <c r="N220" s="6"/>
    </row>
    <row r="221">
      <c r="A221" s="2">
        <v>42064.0</v>
      </c>
      <c r="B221" s="3">
        <v>0.005</v>
      </c>
      <c r="C221" s="6"/>
      <c r="D221" s="3">
        <v>0.049</v>
      </c>
      <c r="F221" s="3">
        <v>0.017</v>
      </c>
      <c r="H221" s="3">
        <v>0.09</v>
      </c>
      <c r="J221" s="3">
        <v>0.628</v>
      </c>
      <c r="K221" s="3">
        <v>1.5</v>
      </c>
      <c r="L221" s="3">
        <v>1.994</v>
      </c>
      <c r="N221" s="6"/>
    </row>
    <row r="222">
      <c r="A222" s="2">
        <v>42095.0</v>
      </c>
      <c r="B222" s="3">
        <v>0.018000000000000002</v>
      </c>
      <c r="C222" s="6"/>
      <c r="D222" s="3">
        <v>0.035</v>
      </c>
      <c r="F222" s="3">
        <v>0.043000000000000003</v>
      </c>
      <c r="H222" s="3">
        <v>0.137</v>
      </c>
      <c r="J222" s="3">
        <v>0.786</v>
      </c>
      <c r="K222" s="3">
        <v>1.84</v>
      </c>
      <c r="L222" s="3">
        <v>2.48</v>
      </c>
      <c r="N222" s="6"/>
    </row>
    <row r="223">
      <c r="A223" s="2">
        <v>42125.0</v>
      </c>
      <c r="B223" s="3">
        <v>0.05</v>
      </c>
      <c r="C223" s="6"/>
      <c r="D223" s="3">
        <v>0.036000000000000004</v>
      </c>
      <c r="F223" s="3">
        <v>0.244</v>
      </c>
      <c r="H223" s="3">
        <v>0.41300000000000003</v>
      </c>
      <c r="J223" s="3">
        <v>1.1460000000000001</v>
      </c>
      <c r="K223" s="3">
        <v>2.309</v>
      </c>
      <c r="L223" s="3">
        <v>2.861</v>
      </c>
      <c r="N223" s="6"/>
    </row>
    <row r="224">
      <c r="A224" s="2">
        <v>42156.0</v>
      </c>
      <c r="B224" s="3">
        <v>-0.042</v>
      </c>
      <c r="C224" s="6"/>
      <c r="D224" s="3">
        <v>0.14200000000000002</v>
      </c>
      <c r="F224" s="3">
        <v>0.027</v>
      </c>
      <c r="H224" s="3">
        <v>0.075</v>
      </c>
      <c r="J224" s="3">
        <v>0.753</v>
      </c>
      <c r="K224" s="3">
        <v>1.839</v>
      </c>
      <c r="L224" s="3">
        <v>3.355</v>
      </c>
      <c r="N224" s="6"/>
    </row>
    <row r="225">
      <c r="A225" s="2">
        <v>42186.0</v>
      </c>
      <c r="B225" s="3">
        <v>-0.039</v>
      </c>
      <c r="C225" s="6"/>
      <c r="D225" s="3">
        <v>0.013000000000000001</v>
      </c>
      <c r="F225" s="3">
        <v>0.048</v>
      </c>
      <c r="H225" s="3">
        <v>0.18</v>
      </c>
      <c r="J225" s="3">
        <v>1.049</v>
      </c>
      <c r="K225" s="3">
        <v>2.116</v>
      </c>
      <c r="L225" s="3">
        <v>2.904</v>
      </c>
      <c r="N225" s="6"/>
    </row>
    <row r="226">
      <c r="A226" s="2">
        <v>42217.0</v>
      </c>
      <c r="B226" s="3">
        <v>-0.041</v>
      </c>
      <c r="C226" s="6"/>
      <c r="D226" s="3">
        <v>0.03</v>
      </c>
      <c r="F226" s="3">
        <v>0.064</v>
      </c>
      <c r="H226" s="3">
        <v>0.139</v>
      </c>
      <c r="J226" s="3">
        <v>0.89</v>
      </c>
      <c r="K226" s="3">
        <v>1.897</v>
      </c>
      <c r="L226" s="3">
        <v>3.165</v>
      </c>
      <c r="N226" s="6"/>
    </row>
    <row r="227">
      <c r="A227" s="2">
        <v>42248.0</v>
      </c>
      <c r="B227" s="3">
        <v>-0.094</v>
      </c>
      <c r="C227" s="6"/>
      <c r="D227" s="3">
        <v>0.022</v>
      </c>
      <c r="F227" s="3">
        <v>0.031</v>
      </c>
      <c r="H227" s="3">
        <v>0.023</v>
      </c>
      <c r="J227" s="3">
        <v>0.662</v>
      </c>
      <c r="K227" s="3">
        <v>1.674</v>
      </c>
      <c r="L227" s="3">
        <v>3.007</v>
      </c>
      <c r="N227" s="6"/>
    </row>
    <row r="228">
      <c r="A228" s="2">
        <v>42278.0</v>
      </c>
      <c r="B228" s="3">
        <v>-0.221</v>
      </c>
      <c r="C228" s="6"/>
      <c r="D228" s="3">
        <v>-0.021</v>
      </c>
      <c r="F228" s="3">
        <v>-0.08600000000000001</v>
      </c>
      <c r="H228" s="3">
        <v>-0.011</v>
      </c>
      <c r="J228" s="3">
        <v>0.503</v>
      </c>
      <c r="K228" s="3">
        <v>1.5250000000000001</v>
      </c>
      <c r="L228" s="3">
        <v>2.783</v>
      </c>
      <c r="N228" s="6"/>
    </row>
    <row r="229">
      <c r="A229" s="2">
        <v>42309.0</v>
      </c>
      <c r="B229" s="3">
        <v>-0.162</v>
      </c>
      <c r="C229" s="6"/>
      <c r="D229" s="3">
        <v>-0.075</v>
      </c>
      <c r="F229" s="3">
        <v>-0.055</v>
      </c>
      <c r="H229" s="3">
        <v>0.037</v>
      </c>
      <c r="J229" s="3">
        <v>0.676</v>
      </c>
      <c r="K229" s="3">
        <v>1.7810000000000001</v>
      </c>
      <c r="L229" s="3">
        <v>2.716</v>
      </c>
      <c r="N229" s="6"/>
    </row>
    <row r="230">
      <c r="A230" s="2">
        <v>42339.0</v>
      </c>
      <c r="B230" s="3">
        <v>-0.245</v>
      </c>
      <c r="C230" s="6"/>
      <c r="D230" s="3">
        <v>-0.058</v>
      </c>
      <c r="F230" s="3">
        <v>-0.032</v>
      </c>
      <c r="H230" s="3">
        <v>-0.012</v>
      </c>
      <c r="J230" s="3">
        <v>0.439</v>
      </c>
      <c r="K230" s="3">
        <v>1.514</v>
      </c>
      <c r="L230" s="3">
        <v>2.975</v>
      </c>
      <c r="N230" s="6"/>
    </row>
    <row r="231">
      <c r="A231" s="2">
        <v>42370.0</v>
      </c>
      <c r="B231" s="3">
        <v>-0.23500000000000001</v>
      </c>
      <c r="C231" s="6"/>
      <c r="D231" s="3">
        <v>-0.129</v>
      </c>
      <c r="F231" s="3">
        <v>-0.004</v>
      </c>
      <c r="H231" s="3">
        <v>-0.004</v>
      </c>
      <c r="J231" s="3">
        <v>0.492</v>
      </c>
      <c r="K231" s="3">
        <v>1.532</v>
      </c>
      <c r="L231" s="3">
        <v>2.73</v>
      </c>
      <c r="N231" s="6"/>
    </row>
    <row r="232">
      <c r="A232" s="2">
        <v>42401.0</v>
      </c>
      <c r="B232" s="3">
        <v>-0.214</v>
      </c>
      <c r="C232" s="6"/>
      <c r="D232" s="3">
        <v>-0.038</v>
      </c>
      <c r="F232" s="3">
        <v>-0.07100000000000001</v>
      </c>
      <c r="H232" s="3">
        <v>0.032</v>
      </c>
      <c r="J232" s="3">
        <v>0.341</v>
      </c>
      <c r="K232" s="3">
        <v>1.435</v>
      </c>
      <c r="L232" s="3">
        <v>2.645</v>
      </c>
      <c r="N232" s="6"/>
    </row>
    <row r="233">
      <c r="A233" s="2">
        <v>42430.0</v>
      </c>
      <c r="B233" s="3">
        <v>-0.276</v>
      </c>
      <c r="C233" s="6"/>
      <c r="D233" s="3">
        <v>-0.179</v>
      </c>
      <c r="F233" s="3">
        <v>-0.165</v>
      </c>
      <c r="H233" s="3">
        <v>-0.052000000000000005</v>
      </c>
      <c r="J233" s="3">
        <v>0.578</v>
      </c>
      <c r="K233" s="3">
        <v>1.593</v>
      </c>
      <c r="L233" s="3">
        <v>2.575</v>
      </c>
      <c r="N233" s="6"/>
    </row>
    <row r="234">
      <c r="A234" s="2">
        <v>42461.0</v>
      </c>
      <c r="B234" s="3">
        <v>-0.304</v>
      </c>
      <c r="C234" s="6"/>
      <c r="D234" s="3">
        <v>-0.221</v>
      </c>
      <c r="F234" s="3">
        <v>-0.17</v>
      </c>
      <c r="H234" s="3">
        <v>-0.099</v>
      </c>
      <c r="J234" s="3">
        <v>0.47500000000000003</v>
      </c>
      <c r="K234" s="3">
        <v>1.476</v>
      </c>
      <c r="L234" s="3">
        <v>2.824</v>
      </c>
      <c r="N234" s="6"/>
    </row>
    <row r="235">
      <c r="A235" s="2">
        <v>42491.0</v>
      </c>
      <c r="B235" s="3">
        <v>-0.277</v>
      </c>
      <c r="C235" s="6"/>
      <c r="D235" s="3">
        <v>-0.274</v>
      </c>
      <c r="F235" s="3">
        <v>-0.194</v>
      </c>
      <c r="H235" s="3">
        <v>-0.19</v>
      </c>
      <c r="J235" s="3">
        <v>0.17</v>
      </c>
      <c r="K235" s="3">
        <v>1.1260000000000001</v>
      </c>
      <c r="L235" s="3">
        <v>2.705</v>
      </c>
      <c r="N235" s="6"/>
    </row>
    <row r="236">
      <c r="A236" s="2">
        <v>42522.0</v>
      </c>
      <c r="B236" s="3">
        <v>-0.291</v>
      </c>
      <c r="C236" s="6"/>
      <c r="D236" s="3">
        <v>-0.223</v>
      </c>
      <c r="F236" s="3">
        <v>-0.221</v>
      </c>
      <c r="H236" s="3">
        <v>-0.163</v>
      </c>
      <c r="J236" s="3">
        <v>0.17400000000000002</v>
      </c>
      <c r="K236" s="3">
        <v>1.0210000000000001</v>
      </c>
      <c r="L236" s="3">
        <v>2.177</v>
      </c>
      <c r="N236" s="6"/>
    </row>
    <row r="237">
      <c r="A237" s="2">
        <v>42552.0</v>
      </c>
      <c r="B237" s="3">
        <v>-0.322</v>
      </c>
      <c r="C237" s="6"/>
      <c r="D237" s="3">
        <v>-0.254</v>
      </c>
      <c r="F237" s="3">
        <v>-0.211</v>
      </c>
      <c r="H237" s="3">
        <v>-0.163</v>
      </c>
      <c r="J237" s="3">
        <v>0.14</v>
      </c>
      <c r="K237" s="3">
        <v>1.014</v>
      </c>
      <c r="L237" s="3">
        <v>2.082</v>
      </c>
      <c r="N237" s="6"/>
    </row>
    <row r="238">
      <c r="A238" s="2">
        <v>42583.0</v>
      </c>
      <c r="B238" s="3">
        <v>-0.55</v>
      </c>
      <c r="C238" s="6"/>
      <c r="D238" s="3">
        <v>-0.263</v>
      </c>
      <c r="F238" s="3">
        <v>-0.274</v>
      </c>
      <c r="H238" s="3">
        <v>-0.20800000000000002</v>
      </c>
      <c r="J238" s="3">
        <v>0.043000000000000003</v>
      </c>
      <c r="K238" s="3">
        <v>0.879</v>
      </c>
      <c r="L238" s="3">
        <v>2.08</v>
      </c>
      <c r="N238" s="6"/>
    </row>
    <row r="239">
      <c r="A239" s="2">
        <v>42614.0</v>
      </c>
      <c r="B239" s="3">
        <v>-0.328</v>
      </c>
      <c r="C239" s="6"/>
      <c r="D239" s="3">
        <v>-0.339</v>
      </c>
      <c r="F239" s="3">
        <v>-0.217</v>
      </c>
      <c r="H239" s="3">
        <v>-0.155</v>
      </c>
      <c r="J239" s="3">
        <v>0.179</v>
      </c>
      <c r="K239" s="3">
        <v>1.202</v>
      </c>
      <c r="L239" s="3">
        <v>1.995</v>
      </c>
      <c r="N239" s="6"/>
    </row>
    <row r="240">
      <c r="A240" s="2">
        <v>42644.0</v>
      </c>
      <c r="B240" s="3">
        <v>-0.389</v>
      </c>
      <c r="C240" s="6"/>
      <c r="D240" s="3">
        <v>-0.269</v>
      </c>
      <c r="F240" s="3">
        <v>-0.224</v>
      </c>
      <c r="H240" s="3">
        <v>-0.049</v>
      </c>
      <c r="J240" s="3">
        <v>0.485</v>
      </c>
      <c r="K240" s="3">
        <v>1.554</v>
      </c>
      <c r="L240" s="3">
        <v>2.372</v>
      </c>
      <c r="N240" s="6"/>
    </row>
    <row r="241">
      <c r="A241" s="2">
        <v>42675.0</v>
      </c>
      <c r="B241" s="3">
        <v>-0.47100000000000003</v>
      </c>
      <c r="C241" s="6"/>
      <c r="D241" s="3">
        <v>-0.311</v>
      </c>
      <c r="F241" s="3">
        <v>-0.355</v>
      </c>
      <c r="H241" s="3">
        <v>-0.29</v>
      </c>
      <c r="J241" s="3">
        <v>0.272</v>
      </c>
      <c r="K241" s="3">
        <v>1.3940000000000001</v>
      </c>
      <c r="L241" s="3">
        <v>2.765</v>
      </c>
      <c r="N241" s="6"/>
    </row>
    <row r="242">
      <c r="A242" s="2">
        <v>42705.0</v>
      </c>
      <c r="B242" s="3">
        <v>-0.377</v>
      </c>
      <c r="C242" s="6"/>
      <c r="D242" s="3">
        <v>-0.401</v>
      </c>
      <c r="F242" s="3">
        <v>-0.28500000000000003</v>
      </c>
      <c r="H242" s="3">
        <v>-0.268</v>
      </c>
      <c r="J242" s="3">
        <v>0.342</v>
      </c>
      <c r="K242" s="3">
        <v>1.594</v>
      </c>
      <c r="L242" s="3">
        <v>2.58</v>
      </c>
      <c r="N242" s="6"/>
    </row>
    <row r="243">
      <c r="A243" s="2">
        <v>42736.0</v>
      </c>
      <c r="B243" s="3">
        <v>-0.375</v>
      </c>
      <c r="C243" s="6"/>
      <c r="D243" s="3">
        <v>-0.365</v>
      </c>
      <c r="F243" s="3">
        <v>-0.28600000000000003</v>
      </c>
      <c r="H243" s="3">
        <v>-0.121</v>
      </c>
      <c r="J243" s="3">
        <v>0.489</v>
      </c>
      <c r="K243" s="3">
        <v>1.661</v>
      </c>
      <c r="L243" s="3">
        <v>2.895</v>
      </c>
      <c r="N243" s="6"/>
    </row>
    <row r="244">
      <c r="A244" s="2">
        <v>42767.0</v>
      </c>
      <c r="B244" s="3">
        <v>-0.365</v>
      </c>
      <c r="C244" s="6"/>
      <c r="D244" s="3">
        <v>-0.34400000000000003</v>
      </c>
      <c r="F244" s="3">
        <v>-0.272</v>
      </c>
      <c r="H244" s="3">
        <v>-0.162</v>
      </c>
      <c r="J244" s="3">
        <v>0.487</v>
      </c>
      <c r="K244" s="3">
        <v>1.657</v>
      </c>
      <c r="L244" s="3">
        <v>2.846</v>
      </c>
      <c r="N244" s="6"/>
    </row>
    <row r="245">
      <c r="A245" s="2">
        <v>42795.0</v>
      </c>
      <c r="B245" s="3">
        <v>-0.38</v>
      </c>
      <c r="C245" s="6"/>
      <c r="D245" s="3">
        <v>-0.333</v>
      </c>
      <c r="F245" s="3">
        <v>-0.272</v>
      </c>
      <c r="H245" s="3">
        <v>-0.244</v>
      </c>
      <c r="J245" s="3">
        <v>0.434</v>
      </c>
      <c r="K245" s="3">
        <v>1.6480000000000001</v>
      </c>
      <c r="L245" s="3">
        <v>2.904</v>
      </c>
      <c r="N245" s="6"/>
    </row>
    <row r="246">
      <c r="A246" s="2">
        <v>42826.0</v>
      </c>
      <c r="B246" s="3">
        <v>-0.336</v>
      </c>
      <c r="C246" s="6"/>
      <c r="D246" s="3">
        <v>-0.357</v>
      </c>
      <c r="F246" s="3">
        <v>-0.355</v>
      </c>
      <c r="H246" s="3">
        <v>-0.28500000000000003</v>
      </c>
      <c r="J246" s="3">
        <v>0.34500000000000003</v>
      </c>
      <c r="K246" s="3">
        <v>1.546</v>
      </c>
      <c r="L246" s="3">
        <v>2.967</v>
      </c>
      <c r="N246" s="6"/>
    </row>
    <row r="247">
      <c r="A247" s="2">
        <v>42856.0</v>
      </c>
      <c r="B247" s="3">
        <v>-0.424</v>
      </c>
      <c r="C247" s="6"/>
      <c r="D247" s="3">
        <v>-0.338</v>
      </c>
      <c r="F247" s="3">
        <v>-0.358</v>
      </c>
      <c r="H247" s="3">
        <v>-0.266</v>
      </c>
      <c r="J247" s="3">
        <v>0.314</v>
      </c>
      <c r="K247" s="3">
        <v>1.53</v>
      </c>
      <c r="L247" s="3">
        <v>2.879</v>
      </c>
      <c r="N247" s="6"/>
    </row>
    <row r="248">
      <c r="A248" s="2">
        <v>42887.0</v>
      </c>
      <c r="B248" s="3">
        <v>-0.44</v>
      </c>
      <c r="C248" s="6"/>
      <c r="D248" s="3">
        <v>-0.323</v>
      </c>
      <c r="F248" s="3">
        <v>-0.382</v>
      </c>
      <c r="H248" s="3">
        <v>-0.331</v>
      </c>
      <c r="J248" s="3">
        <v>0.262</v>
      </c>
      <c r="K248" s="3">
        <v>1.491</v>
      </c>
      <c r="L248" s="3">
        <v>2.844</v>
      </c>
      <c r="N248" s="6"/>
    </row>
    <row r="249">
      <c r="A249" s="2">
        <v>42917.0</v>
      </c>
      <c r="B249" s="3">
        <v>-0.442</v>
      </c>
      <c r="C249" s="6"/>
      <c r="D249" s="3">
        <v>-0.423</v>
      </c>
      <c r="F249" s="3">
        <v>-0.362</v>
      </c>
      <c r="H249" s="3">
        <v>-0.366</v>
      </c>
      <c r="J249" s="3">
        <v>0.201</v>
      </c>
      <c r="K249" s="3">
        <v>1.445</v>
      </c>
      <c r="L249" s="3">
        <v>2.823</v>
      </c>
      <c r="N249" s="6"/>
    </row>
    <row r="250">
      <c r="A250" s="2">
        <v>42948.0</v>
      </c>
      <c r="B250" s="3">
        <v>-0.42</v>
      </c>
      <c r="C250" s="6"/>
      <c r="D250" s="3">
        <v>-0.362</v>
      </c>
      <c r="F250" s="3">
        <v>-0.355</v>
      </c>
      <c r="H250" s="3">
        <v>-0.309</v>
      </c>
      <c r="J250" s="3">
        <v>0.265</v>
      </c>
      <c r="K250" s="3">
        <v>1.61</v>
      </c>
      <c r="L250" s="3">
        <v>2.797</v>
      </c>
      <c r="N250" s="6"/>
    </row>
    <row r="251">
      <c r="A251" s="2">
        <v>42979.0</v>
      </c>
      <c r="B251" s="3">
        <v>-0.397</v>
      </c>
      <c r="C251" s="6"/>
      <c r="D251" s="3">
        <v>-0.389</v>
      </c>
      <c r="F251" s="3">
        <v>-0.359</v>
      </c>
      <c r="H251" s="3">
        <v>-0.359</v>
      </c>
      <c r="J251" s="3">
        <v>0.202</v>
      </c>
      <c r="K251" s="3">
        <v>1.459</v>
      </c>
      <c r="L251" s="3">
        <v>2.836</v>
      </c>
      <c r="N251" s="6"/>
    </row>
    <row r="252">
      <c r="A252" s="2">
        <v>43009.0</v>
      </c>
      <c r="B252" s="3">
        <v>-0.496</v>
      </c>
      <c r="C252" s="6"/>
      <c r="D252" s="3">
        <v>-0.379</v>
      </c>
      <c r="F252" s="3">
        <v>-0.381</v>
      </c>
      <c r="H252" s="3">
        <v>-0.322</v>
      </c>
      <c r="J252" s="3">
        <v>0.20600000000000002</v>
      </c>
      <c r="K252" s="3">
        <v>1.449</v>
      </c>
      <c r="L252" s="3">
        <v>2.732</v>
      </c>
      <c r="N252" s="6"/>
    </row>
    <row r="253">
      <c r="A253" s="2">
        <v>43040.0</v>
      </c>
      <c r="B253" s="3">
        <v>-0.495</v>
      </c>
      <c r="C253" s="6"/>
      <c r="D253" s="3">
        <v>-0.405</v>
      </c>
      <c r="F253" s="3">
        <v>-0.504</v>
      </c>
      <c r="H253" s="3">
        <v>-0.227</v>
      </c>
      <c r="J253" s="3">
        <v>0.425</v>
      </c>
      <c r="K253" s="3">
        <v>1.57</v>
      </c>
      <c r="L253" s="3">
        <v>2.711</v>
      </c>
      <c r="N253" s="6"/>
    </row>
    <row r="254">
      <c r="A254" s="2">
        <v>43070.0</v>
      </c>
      <c r="B254" s="3">
        <v>-0.555</v>
      </c>
      <c r="C254" s="6"/>
      <c r="D254" s="3">
        <v>-0.515</v>
      </c>
      <c r="F254" s="3">
        <v>-0.441</v>
      </c>
      <c r="H254" s="3">
        <v>-0.214</v>
      </c>
      <c r="J254" s="3">
        <v>0.438</v>
      </c>
      <c r="K254" s="3">
        <v>1.418</v>
      </c>
      <c r="L254" s="3">
        <v>2.86</v>
      </c>
      <c r="N254" s="6"/>
    </row>
    <row r="255">
      <c r="A255" s="2">
        <v>43101.0</v>
      </c>
      <c r="B255" s="3">
        <v>-0.46</v>
      </c>
      <c r="C255" s="6"/>
      <c r="D255" s="3">
        <v>-0.55</v>
      </c>
      <c r="F255" s="3">
        <v>-0.401</v>
      </c>
      <c r="H255" s="3">
        <v>-0.215</v>
      </c>
      <c r="J255" s="3">
        <v>0.445</v>
      </c>
      <c r="K255" s="3">
        <v>1.536</v>
      </c>
      <c r="L255" s="3">
        <v>2.5180000000000002</v>
      </c>
      <c r="N255" s="6"/>
    </row>
    <row r="256">
      <c r="A256" s="2">
        <v>43132.0</v>
      </c>
      <c r="B256" s="3">
        <v>-0.501</v>
      </c>
      <c r="C256" s="6"/>
      <c r="D256" s="3">
        <v>-0.425</v>
      </c>
      <c r="F256" s="3">
        <v>-0.421</v>
      </c>
      <c r="H256" s="3">
        <v>-0.357</v>
      </c>
      <c r="J256" s="3">
        <v>0.123</v>
      </c>
      <c r="K256" s="3">
        <v>1.155</v>
      </c>
      <c r="L256" s="3">
        <v>2.551</v>
      </c>
      <c r="N256" s="6"/>
    </row>
    <row r="257">
      <c r="A257" s="2">
        <v>43160.0</v>
      </c>
      <c r="B257" s="3">
        <v>-0.597</v>
      </c>
      <c r="C257" s="6"/>
      <c r="D257" s="3">
        <v>-0.456</v>
      </c>
      <c r="F257" s="3">
        <v>-0.423</v>
      </c>
      <c r="H257" s="3">
        <v>-0.271</v>
      </c>
      <c r="J257" s="3">
        <v>0.23800000000000002</v>
      </c>
      <c r="K257" s="3">
        <v>1.278</v>
      </c>
      <c r="L257" s="3">
        <v>2.164</v>
      </c>
      <c r="N257" s="6"/>
    </row>
    <row r="258">
      <c r="A258" s="2">
        <v>43191.0</v>
      </c>
      <c r="B258" s="3">
        <v>-0.383</v>
      </c>
      <c r="C258" s="6"/>
      <c r="D258" s="3">
        <v>-0.465</v>
      </c>
      <c r="F258" s="3">
        <v>-0.158</v>
      </c>
      <c r="H258" s="3">
        <v>0.012</v>
      </c>
      <c r="J258" s="3">
        <v>0.498</v>
      </c>
      <c r="K258" s="3">
        <v>1.482</v>
      </c>
      <c r="L258" s="3">
        <v>2.349</v>
      </c>
      <c r="N258" s="6"/>
    </row>
    <row r="259">
      <c r="A259" s="2">
        <v>43221.0</v>
      </c>
      <c r="B259" s="3">
        <v>-0.431</v>
      </c>
      <c r="C259" s="6"/>
      <c r="D259" s="3">
        <v>-0.311</v>
      </c>
      <c r="F259" s="3">
        <v>-0.372</v>
      </c>
      <c r="H259" s="3">
        <v>-0.229</v>
      </c>
      <c r="J259" s="3">
        <v>0.41100000000000003</v>
      </c>
      <c r="K259" s="3">
        <v>1.33</v>
      </c>
      <c r="L259" s="3">
        <v>2.626</v>
      </c>
      <c r="N259" s="6"/>
    </row>
    <row r="260">
      <c r="A260" s="2">
        <v>43252.0</v>
      </c>
      <c r="B260" s="3">
        <v>-0.449</v>
      </c>
      <c r="C260" s="6"/>
      <c r="D260" s="3">
        <v>-0.452</v>
      </c>
      <c r="F260" s="3">
        <v>-0.41200000000000003</v>
      </c>
      <c r="H260" s="3">
        <v>-0.308</v>
      </c>
      <c r="J260" s="3">
        <v>0.369</v>
      </c>
      <c r="K260" s="3">
        <v>1.414</v>
      </c>
      <c r="L260" s="3">
        <v>2.525</v>
      </c>
      <c r="N260" s="6"/>
    </row>
    <row r="261">
      <c r="A261" s="2">
        <v>43282.0</v>
      </c>
      <c r="B261" s="3">
        <v>-0.46900000000000003</v>
      </c>
      <c r="C261" s="6"/>
      <c r="D261" s="3">
        <v>-0.42</v>
      </c>
      <c r="F261" s="3">
        <v>-0.40900000000000003</v>
      </c>
      <c r="H261" s="3">
        <v>-0.261</v>
      </c>
      <c r="J261" s="3">
        <v>0.462</v>
      </c>
      <c r="K261" s="3">
        <v>1.487</v>
      </c>
      <c r="L261" s="3">
        <v>2.499</v>
      </c>
      <c r="N261" s="6"/>
    </row>
    <row r="262">
      <c r="A262" s="2">
        <v>43313.0</v>
      </c>
      <c r="B262" s="3">
        <v>-0.405</v>
      </c>
      <c r="C262" s="6"/>
      <c r="D262" s="3">
        <v>-0.458</v>
      </c>
      <c r="F262" s="3">
        <v>-0.305</v>
      </c>
      <c r="H262" s="3">
        <v>-0.185</v>
      </c>
      <c r="J262" s="3">
        <v>0.532</v>
      </c>
      <c r="K262" s="3">
        <v>1.5070000000000001</v>
      </c>
      <c r="L262" s="3">
        <v>2.6390000000000002</v>
      </c>
      <c r="N262" s="6"/>
    </row>
    <row r="263">
      <c r="A263" s="2">
        <v>43344.0</v>
      </c>
      <c r="B263" s="3">
        <v>-0.752</v>
      </c>
      <c r="C263" s="6"/>
      <c r="D263" s="3">
        <v>-0.423</v>
      </c>
      <c r="F263" s="3">
        <v>-0.353</v>
      </c>
      <c r="H263" s="3">
        <v>-0.11800000000000001</v>
      </c>
      <c r="J263" s="3">
        <v>0.548</v>
      </c>
      <c r="K263" s="3">
        <v>1.568</v>
      </c>
      <c r="L263" s="3">
        <v>2.6</v>
      </c>
      <c r="N263" s="6"/>
    </row>
    <row r="264">
      <c r="A264" s="2">
        <v>43374.0</v>
      </c>
      <c r="B264" s="3">
        <v>-0.511</v>
      </c>
      <c r="C264" s="6"/>
      <c r="D264" s="3">
        <v>-0.5</v>
      </c>
      <c r="F264" s="3">
        <v>-0.31</v>
      </c>
      <c r="H264" s="3">
        <v>-0.158</v>
      </c>
      <c r="J264" s="3">
        <v>0.457</v>
      </c>
      <c r="K264" s="3">
        <v>1.512</v>
      </c>
      <c r="L264" s="3">
        <v>2.685</v>
      </c>
      <c r="N264" s="6"/>
    </row>
    <row r="265">
      <c r="A265" s="2">
        <v>43405.0</v>
      </c>
      <c r="B265" s="3">
        <v>-0.43</v>
      </c>
      <c r="C265" s="6"/>
      <c r="D265" s="3">
        <v>-0.396</v>
      </c>
      <c r="F265" s="3">
        <v>-0.34800000000000003</v>
      </c>
      <c r="H265" s="3">
        <v>-0.234</v>
      </c>
      <c r="J265" s="3">
        <v>0.329</v>
      </c>
      <c r="K265" s="3">
        <v>1.422</v>
      </c>
      <c r="L265" s="3">
        <v>2.693</v>
      </c>
      <c r="N265" s="6"/>
    </row>
    <row r="266">
      <c r="A266" s="2">
        <v>43435.0</v>
      </c>
      <c r="B266" s="3">
        <v>-0.488</v>
      </c>
      <c r="C266" s="6"/>
      <c r="D266" s="3">
        <v>-0.41600000000000004</v>
      </c>
      <c r="F266" s="3">
        <v>-0.34500000000000003</v>
      </c>
      <c r="H266" s="3">
        <v>-0.253</v>
      </c>
      <c r="J266" s="3">
        <v>0.203</v>
      </c>
      <c r="K266" s="3">
        <v>1.201</v>
      </c>
      <c r="L266" s="3">
        <v>2.617</v>
      </c>
      <c r="N266" s="6"/>
    </row>
    <row r="267">
      <c r="A267" s="2">
        <v>43466.0</v>
      </c>
      <c r="B267" s="3">
        <v>-0.39</v>
      </c>
      <c r="C267" s="6"/>
      <c r="D267" s="3">
        <v>-0.392</v>
      </c>
      <c r="F267" s="3">
        <v>-0.312</v>
      </c>
      <c r="H267" s="3">
        <v>-0.177</v>
      </c>
      <c r="J267" s="3">
        <v>0.19</v>
      </c>
      <c r="K267" s="3">
        <v>1.181</v>
      </c>
      <c r="L267" s="3">
        <v>2.392</v>
      </c>
      <c r="N267" s="6"/>
    </row>
    <row r="268">
      <c r="A268" s="2">
        <v>43497.0</v>
      </c>
      <c r="B268" s="3">
        <v>-0.394</v>
      </c>
      <c r="C268" s="6"/>
      <c r="D268" s="3">
        <v>-0.36</v>
      </c>
      <c r="F268" s="3">
        <v>-0.327</v>
      </c>
      <c r="H268" s="3">
        <v>-0.28400000000000003</v>
      </c>
      <c r="J268" s="3">
        <v>0.06</v>
      </c>
      <c r="K268" s="3">
        <v>1.105</v>
      </c>
      <c r="L268" s="3">
        <v>2.4250000000000003</v>
      </c>
      <c r="N268" s="6"/>
    </row>
    <row r="269">
      <c r="A269" s="2">
        <v>43525.0</v>
      </c>
      <c r="B269" s="3">
        <v>-0.372</v>
      </c>
      <c r="C269" s="6"/>
      <c r="D269" s="3">
        <v>-0.365</v>
      </c>
      <c r="F269" s="3">
        <v>-0.327</v>
      </c>
      <c r="H269" s="3">
        <v>-0.273</v>
      </c>
      <c r="J269" s="3">
        <v>-0.03</v>
      </c>
      <c r="K269" s="3">
        <v>1.008</v>
      </c>
      <c r="L269" s="3">
        <v>2.244</v>
      </c>
      <c r="N269" s="6"/>
    </row>
    <row r="270">
      <c r="A270" s="2">
        <v>43556.0</v>
      </c>
      <c r="B270" s="3">
        <v>-0.495</v>
      </c>
      <c r="C270" s="6"/>
      <c r="D270" s="3">
        <v>-0.39</v>
      </c>
      <c r="F270" s="3">
        <v>-0.369</v>
      </c>
      <c r="H270" s="3">
        <v>-0.34600000000000003</v>
      </c>
      <c r="J270" s="3">
        <v>-0.132</v>
      </c>
      <c r="K270" s="3">
        <v>0.716</v>
      </c>
      <c r="L270" s="3">
        <v>2.158</v>
      </c>
      <c r="N270" s="6"/>
    </row>
    <row r="271">
      <c r="A271" s="2">
        <v>43586.0</v>
      </c>
      <c r="B271" s="3">
        <v>-0.467</v>
      </c>
      <c r="C271" s="6"/>
      <c r="D271" s="3">
        <v>-0.393</v>
      </c>
      <c r="F271" s="3">
        <v>-0.41500000000000004</v>
      </c>
      <c r="H271" s="3">
        <v>-0.40800000000000003</v>
      </c>
      <c r="J271" s="3">
        <v>-0.162</v>
      </c>
      <c r="K271" s="3">
        <v>0.395</v>
      </c>
      <c r="L271" s="3">
        <v>1.864</v>
      </c>
      <c r="N271" s="6"/>
    </row>
    <row r="272">
      <c r="A272" s="2">
        <v>43617.0</v>
      </c>
      <c r="B272" s="3">
        <v>-0.41600000000000004</v>
      </c>
      <c r="C272" s="6"/>
      <c r="D272" s="3">
        <v>-0.426</v>
      </c>
      <c r="F272" s="3">
        <v>-0.47400000000000003</v>
      </c>
      <c r="H272" s="3">
        <v>-0.482</v>
      </c>
      <c r="J272" s="3">
        <v>-0.268</v>
      </c>
      <c r="K272" s="3">
        <v>0.289</v>
      </c>
      <c r="L272" s="3">
        <v>1.3860000000000001</v>
      </c>
      <c r="N272" s="6"/>
    </row>
    <row r="273">
      <c r="A273" s="2">
        <v>43647.0</v>
      </c>
      <c r="B273" s="3">
        <v>-0.519</v>
      </c>
      <c r="C273" s="6"/>
      <c r="D273" s="3">
        <v>-0.482</v>
      </c>
      <c r="F273" s="3">
        <v>-0.51</v>
      </c>
      <c r="H273" s="3">
        <v>-0.554</v>
      </c>
      <c r="J273" s="3">
        <v>-0.356</v>
      </c>
      <c r="K273" s="3">
        <v>0.123</v>
      </c>
      <c r="L273" s="3">
        <v>1.274</v>
      </c>
      <c r="N273" s="6"/>
    </row>
    <row r="274">
      <c r="A274" s="2">
        <v>43678.0</v>
      </c>
      <c r="B274" s="3">
        <v>-0.533</v>
      </c>
      <c r="C274" s="6"/>
      <c r="D274" s="3">
        <v>-0.539</v>
      </c>
      <c r="F274" s="3">
        <v>-0.443</v>
      </c>
      <c r="H274" s="3">
        <v>-0.481</v>
      </c>
      <c r="J274" s="3">
        <v>-0.299</v>
      </c>
      <c r="K274" s="3">
        <v>0.149</v>
      </c>
      <c r="L274" s="3">
        <v>0.992</v>
      </c>
      <c r="N274" s="6"/>
    </row>
    <row r="275">
      <c r="A275" s="2">
        <v>43709.0</v>
      </c>
      <c r="B275" s="3">
        <v>-0.537</v>
      </c>
      <c r="C275" s="6"/>
      <c r="D275" s="3">
        <v>-0.515</v>
      </c>
      <c r="F275" s="3">
        <v>-0.494</v>
      </c>
      <c r="H275" s="3">
        <v>-0.436</v>
      </c>
      <c r="J275" s="3">
        <v>-0.201</v>
      </c>
      <c r="K275" s="3">
        <v>0.252</v>
      </c>
      <c r="L275" s="3">
        <v>1.05</v>
      </c>
      <c r="N275" s="6"/>
    </row>
    <row r="276">
      <c r="A276" s="2">
        <v>43739.0</v>
      </c>
      <c r="B276" s="3">
        <v>-0.535</v>
      </c>
      <c r="C276" s="6"/>
      <c r="D276" s="3">
        <v>-0.507</v>
      </c>
      <c r="F276" s="3">
        <v>-0.529</v>
      </c>
      <c r="H276" s="3">
        <v>-0.418</v>
      </c>
      <c r="J276" s="3">
        <v>-0.089</v>
      </c>
      <c r="K276" s="3">
        <v>0.431</v>
      </c>
      <c r="L276" s="3">
        <v>1.124</v>
      </c>
      <c r="N276" s="6"/>
    </row>
    <row r="277">
      <c r="A277" s="2">
        <v>43770.0</v>
      </c>
      <c r="B277" s="3">
        <v>-0.535</v>
      </c>
      <c r="C277" s="6"/>
      <c r="D277" s="3">
        <v>-0.505</v>
      </c>
      <c r="F277" s="3">
        <v>-0.446</v>
      </c>
      <c r="H277" s="3">
        <v>-0.403</v>
      </c>
      <c r="J277" s="3">
        <v>-0.049</v>
      </c>
      <c r="K277" s="3">
        <v>0.46900000000000003</v>
      </c>
      <c r="L277" s="3">
        <v>1.29</v>
      </c>
      <c r="N277" s="6"/>
    </row>
    <row r="278">
      <c r="A278" s="2">
        <v>43800.0</v>
      </c>
      <c r="B278" s="3">
        <v>-0.47100000000000003</v>
      </c>
      <c r="C278" s="6"/>
      <c r="D278" s="3">
        <v>-0.41000000000000003</v>
      </c>
      <c r="F278" s="3">
        <v>-0.428</v>
      </c>
      <c r="H278" s="3">
        <v>-0.46900000000000003</v>
      </c>
      <c r="J278" s="3">
        <v>-0.227</v>
      </c>
      <c r="K278" s="3">
        <v>0.23</v>
      </c>
      <c r="L278" s="3">
        <v>1.324</v>
      </c>
      <c r="N278" s="6"/>
    </row>
    <row r="279">
      <c r="A279" s="2">
        <v>43831.0</v>
      </c>
      <c r="B279" s="3">
        <v>-0.462</v>
      </c>
      <c r="C279" s="6"/>
      <c r="D279" s="3">
        <v>-0.41300000000000003</v>
      </c>
      <c r="F279" s="3">
        <v>-0.433</v>
      </c>
      <c r="H279" s="3">
        <v>-0.421</v>
      </c>
      <c r="J279" s="3">
        <v>-0.18</v>
      </c>
      <c r="K279" s="3">
        <v>0.299</v>
      </c>
      <c r="L279" s="3">
        <v>1.1280000000000001</v>
      </c>
      <c r="N279" s="6"/>
    </row>
    <row r="280">
      <c r="A280" s="2">
        <v>43862.0</v>
      </c>
      <c r="B280" s="3">
        <v>-0.127</v>
      </c>
      <c r="C280" s="6"/>
      <c r="D280" s="3">
        <v>-0.43</v>
      </c>
      <c r="F280" s="3">
        <v>-0.145</v>
      </c>
      <c r="H280" s="3">
        <v>-0.181</v>
      </c>
      <c r="J280" s="3">
        <v>0.179</v>
      </c>
      <c r="K280" s="3">
        <v>0.682</v>
      </c>
      <c r="L280" s="3">
        <v>1.06</v>
      </c>
      <c r="N280" s="6"/>
    </row>
    <row r="281">
      <c r="A281" s="2">
        <v>43891.0</v>
      </c>
      <c r="B281" s="3">
        <v>-0.325</v>
      </c>
      <c r="C281" s="6"/>
      <c r="D281" s="3">
        <v>-0.07100000000000001</v>
      </c>
      <c r="F281" s="3">
        <v>-0.168</v>
      </c>
      <c r="H281" s="3">
        <v>-0.064</v>
      </c>
      <c r="J281" s="3">
        <v>0.085</v>
      </c>
      <c r="K281" s="3">
        <v>0.733</v>
      </c>
      <c r="L281" s="3">
        <v>1.566</v>
      </c>
      <c r="N281" s="6"/>
    </row>
    <row r="282">
      <c r="A282" s="2">
        <v>43922.0</v>
      </c>
      <c r="B282" s="3">
        <v>-0.47500000000000003</v>
      </c>
      <c r="C282" s="6"/>
      <c r="D282" s="3">
        <v>-0.189</v>
      </c>
      <c r="F282" s="3">
        <v>-0.372</v>
      </c>
      <c r="H282" s="3">
        <v>-0.395</v>
      </c>
      <c r="J282" s="3">
        <v>-0.148</v>
      </c>
      <c r="K282" s="3">
        <v>0.5690000000000001</v>
      </c>
      <c r="L282" s="3">
        <v>1.499</v>
      </c>
      <c r="N282" s="6"/>
    </row>
    <row r="283">
      <c r="A283" s="2">
        <v>43952.0</v>
      </c>
      <c r="B283" s="3">
        <v>-0.47400000000000003</v>
      </c>
      <c r="C283" s="6"/>
      <c r="D283" s="3">
        <v>-0.459</v>
      </c>
      <c r="F283" s="3">
        <v>-0.457</v>
      </c>
      <c r="H283" s="3">
        <v>-0.47900000000000004</v>
      </c>
      <c r="J283" s="3">
        <v>-0.20500000000000002</v>
      </c>
      <c r="K283" s="3">
        <v>0.47200000000000003</v>
      </c>
      <c r="L283" s="3">
        <v>1.344</v>
      </c>
      <c r="N283" s="6"/>
    </row>
    <row r="284">
      <c r="A284" s="2">
        <v>43983.0</v>
      </c>
      <c r="B284" s="3">
        <v>-0.483</v>
      </c>
      <c r="C284" s="6"/>
      <c r="D284" s="3">
        <v>-0.489</v>
      </c>
      <c r="F284" s="3">
        <v>-0.456</v>
      </c>
      <c r="H284" s="3">
        <v>-0.377</v>
      </c>
      <c r="J284" s="3">
        <v>-0.199</v>
      </c>
      <c r="K284" s="3">
        <v>0.343</v>
      </c>
      <c r="L284" s="3">
        <v>1.276</v>
      </c>
      <c r="N284" s="6"/>
    </row>
    <row r="285">
      <c r="A285" s="2">
        <v>44013.0</v>
      </c>
      <c r="B285" s="3">
        <v>-0.47800000000000004</v>
      </c>
      <c r="C285" s="6"/>
      <c r="D285" s="3">
        <v>-0.47400000000000003</v>
      </c>
      <c r="F285" s="3">
        <v>-0.441</v>
      </c>
      <c r="H285" s="3">
        <v>-0.444</v>
      </c>
      <c r="J285" s="3">
        <v>-0.194</v>
      </c>
      <c r="K285" s="3">
        <v>0.41100000000000003</v>
      </c>
      <c r="L285" s="3">
        <v>1.133</v>
      </c>
      <c r="N285" s="6"/>
    </row>
    <row r="286">
      <c r="A286" s="2">
        <v>44044.0</v>
      </c>
      <c r="B286" s="3">
        <v>-0.535</v>
      </c>
      <c r="C286" s="6"/>
      <c r="D286" s="3">
        <v>-0.451</v>
      </c>
      <c r="F286" s="3">
        <v>-0.496</v>
      </c>
      <c r="H286" s="3">
        <v>-0.497</v>
      </c>
      <c r="J286" s="3">
        <v>-0.29</v>
      </c>
      <c r="K286" s="3">
        <v>0.25</v>
      </c>
      <c r="L286" s="3">
        <v>1.243</v>
      </c>
      <c r="N286" s="6"/>
    </row>
    <row r="287">
      <c r="A287" s="2">
        <v>44075.0</v>
      </c>
      <c r="B287" s="3">
        <v>-0.588</v>
      </c>
      <c r="C287" s="6"/>
      <c r="D287" s="3">
        <v>-0.489</v>
      </c>
      <c r="F287" s="3">
        <v>-0.538</v>
      </c>
      <c r="H287" s="3">
        <v>-0.5660000000000001</v>
      </c>
      <c r="J287" s="3">
        <v>-0.398</v>
      </c>
      <c r="K287" s="3">
        <v>0.137</v>
      </c>
      <c r="L287" s="3">
        <v>1.067</v>
      </c>
      <c r="N287" s="6"/>
    </row>
    <row r="288">
      <c r="A288" s="2">
        <v>44105.0</v>
      </c>
      <c r="B288" s="3">
        <v>-0.552</v>
      </c>
      <c r="C288" s="6"/>
      <c r="D288" s="3">
        <v>-0.54</v>
      </c>
      <c r="F288" s="3">
        <v>-0.5670000000000001</v>
      </c>
      <c r="H288" s="3">
        <v>-0.578</v>
      </c>
      <c r="J288" s="3">
        <v>-0.447</v>
      </c>
      <c r="K288" s="3">
        <v>0.084</v>
      </c>
      <c r="L288" s="3">
        <v>0.9430000000000001</v>
      </c>
      <c r="N288" s="6"/>
    </row>
    <row r="289">
      <c r="A289" s="2">
        <v>44136.0</v>
      </c>
      <c r="B289" s="3">
        <v>-0.751</v>
      </c>
      <c r="C289" s="6"/>
      <c r="D289" s="3">
        <v>-0.505</v>
      </c>
      <c r="F289" s="3">
        <v>-0.63</v>
      </c>
      <c r="H289" s="3">
        <v>-0.608</v>
      </c>
      <c r="J289" s="3">
        <v>-0.47000000000000003</v>
      </c>
      <c r="K289" s="3">
        <v>0.055</v>
      </c>
      <c r="L289" s="3">
        <v>0.894</v>
      </c>
      <c r="N289" s="6"/>
    </row>
    <row r="290">
      <c r="A290" s="2">
        <v>44166.0</v>
      </c>
      <c r="B290" s="3">
        <v>-0.48</v>
      </c>
      <c r="C290" s="6"/>
      <c r="D290" s="3">
        <v>-0.609</v>
      </c>
      <c r="F290" s="3">
        <v>-0.488</v>
      </c>
      <c r="H290" s="3">
        <v>-0.532</v>
      </c>
      <c r="J290" s="3">
        <v>-0.437</v>
      </c>
      <c r="K290" s="3">
        <v>0.101</v>
      </c>
      <c r="L290" s="3">
        <v>0.867</v>
      </c>
      <c r="N290" s="6"/>
    </row>
    <row r="291">
      <c r="A291" s="2">
        <v>44197.0</v>
      </c>
      <c r="B291" s="3">
        <v>-0.513</v>
      </c>
      <c r="C291" s="6"/>
      <c r="D291" s="3">
        <v>-0.467</v>
      </c>
      <c r="F291" s="3">
        <v>-0.482</v>
      </c>
      <c r="H291" s="3">
        <v>-0.484</v>
      </c>
      <c r="J291" s="3">
        <v>-0.168</v>
      </c>
      <c r="K291" s="3">
        <v>0.433</v>
      </c>
      <c r="L291" s="3">
        <v>0.9540000000000001</v>
      </c>
      <c r="N291" s="6"/>
    </row>
    <row r="292">
      <c r="A292" s="2">
        <v>44228.0</v>
      </c>
      <c r="B292" s="3">
        <v>-0.515</v>
      </c>
      <c r="C292" s="6"/>
      <c r="D292" s="3">
        <v>-0.487</v>
      </c>
      <c r="F292" s="3">
        <v>-0.497</v>
      </c>
      <c r="H292" s="3">
        <v>-0.484</v>
      </c>
      <c r="J292" s="3">
        <v>-0.267</v>
      </c>
      <c r="K292" s="3">
        <v>0.339</v>
      </c>
      <c r="L292" s="3">
        <v>1.262</v>
      </c>
      <c r="N292" s="6"/>
    </row>
    <row r="293">
      <c r="A293" s="2">
        <v>44256.0</v>
      </c>
      <c r="B293" s="3">
        <v>-0.516</v>
      </c>
      <c r="C293" s="6"/>
      <c r="D293" s="3">
        <v>-0.502</v>
      </c>
      <c r="F293" s="3">
        <v>-0.518</v>
      </c>
      <c r="H293" s="3">
        <v>-0.438</v>
      </c>
      <c r="J293" s="3">
        <v>-0.195</v>
      </c>
      <c r="K293" s="3">
        <v>0.47700000000000004</v>
      </c>
      <c r="L293" s="3">
        <v>1.2650000000000001</v>
      </c>
      <c r="N293" s="6"/>
    </row>
    <row r="294">
      <c r="A294" s="2">
        <v>44287.0</v>
      </c>
      <c r="B294" s="3">
        <v>-0.555</v>
      </c>
      <c r="C294" s="6"/>
      <c r="D294" s="3">
        <v>-0.508</v>
      </c>
      <c r="F294" s="3">
        <v>-0.526</v>
      </c>
      <c r="H294" s="3">
        <v>-0.492</v>
      </c>
      <c r="J294" s="3">
        <v>-0.213</v>
      </c>
      <c r="K294" s="3">
        <v>0.47400000000000003</v>
      </c>
      <c r="L294" s="3">
        <v>1.43</v>
      </c>
      <c r="N294" s="6"/>
    </row>
    <row r="295">
      <c r="A295" s="2">
        <v>44317.0</v>
      </c>
      <c r="B295" s="3">
        <v>-0.582</v>
      </c>
      <c r="C295" s="6"/>
      <c r="D295" s="3">
        <v>-0.526</v>
      </c>
      <c r="F295" s="3">
        <v>-0.538</v>
      </c>
      <c r="H295" s="3">
        <v>-0.496</v>
      </c>
      <c r="J295" s="3">
        <v>-0.23600000000000002</v>
      </c>
      <c r="K295" s="3">
        <v>0.421</v>
      </c>
      <c r="L295" s="3">
        <v>1.446</v>
      </c>
      <c r="N295" s="6"/>
    </row>
    <row r="296">
      <c r="A296" s="2">
        <v>44348.0</v>
      </c>
      <c r="B296" s="3">
        <v>-0.5760000000000001</v>
      </c>
      <c r="C296" s="6"/>
      <c r="D296" s="3">
        <v>-0.585</v>
      </c>
      <c r="F296" s="3">
        <v>-0.585</v>
      </c>
      <c r="H296" s="3">
        <v>-0.525</v>
      </c>
      <c r="J296" s="3">
        <v>-0.386</v>
      </c>
      <c r="K296" s="3">
        <v>0.272</v>
      </c>
      <c r="L296" s="3">
        <v>1.408</v>
      </c>
      <c r="N296" s="6"/>
    </row>
    <row r="297">
      <c r="A297" s="2">
        <v>44378.0</v>
      </c>
      <c r="B297" s="3">
        <v>-0.623</v>
      </c>
      <c r="C297" s="6"/>
      <c r="D297" s="3">
        <v>-0.5760000000000001</v>
      </c>
      <c r="F297" s="3">
        <v>-0.556</v>
      </c>
      <c r="H297" s="3">
        <v>-0.543</v>
      </c>
      <c r="J297" s="3">
        <v>-0.354</v>
      </c>
      <c r="K297" s="3">
        <v>0.34600000000000003</v>
      </c>
      <c r="L297" s="3">
        <v>1.172</v>
      </c>
      <c r="N297" s="6"/>
    </row>
    <row r="298">
      <c r="A298" s="2">
        <v>44409.0</v>
      </c>
      <c r="B298" s="3">
        <v>-0.58</v>
      </c>
      <c r="C298" s="6"/>
      <c r="D298" s="3">
        <v>-0.587</v>
      </c>
      <c r="F298" s="3">
        <v>-0.5700000000000001</v>
      </c>
      <c r="H298" s="3">
        <v>-0.578</v>
      </c>
      <c r="J298" s="3">
        <v>-0.289</v>
      </c>
      <c r="K298" s="3">
        <v>0.461</v>
      </c>
      <c r="L298" s="3">
        <v>1.25</v>
      </c>
      <c r="N298" s="6"/>
    </row>
    <row r="299">
      <c r="A299" s="2">
        <v>44440.0</v>
      </c>
      <c r="B299" s="3">
        <v>-0.718</v>
      </c>
      <c r="C299" s="6"/>
      <c r="D299" s="3">
        <v>-0.611</v>
      </c>
      <c r="F299" s="3">
        <v>-0.509</v>
      </c>
      <c r="H299" s="3">
        <v>-0.502</v>
      </c>
      <c r="J299" s="3">
        <v>-0.096</v>
      </c>
      <c r="K299" s="3">
        <v>0.622</v>
      </c>
      <c r="L299" s="3">
        <v>1.346</v>
      </c>
      <c r="N299" s="6"/>
    </row>
    <row r="300">
      <c r="A300" s="2">
        <v>44470.0</v>
      </c>
      <c r="B300" s="3">
        <v>-0.742</v>
      </c>
      <c r="C300" s="6"/>
      <c r="D300" s="3">
        <v>-0.55</v>
      </c>
      <c r="F300" s="3">
        <v>-0.632</v>
      </c>
      <c r="H300" s="3">
        <v>-0.612</v>
      </c>
      <c r="J300" s="3">
        <v>-0.293</v>
      </c>
      <c r="K300" s="3">
        <v>0.41500000000000004</v>
      </c>
      <c r="L300" s="3">
        <v>1.315</v>
      </c>
      <c r="N300" s="6"/>
    </row>
    <row r="301">
      <c r="A301" s="2">
        <v>44501.0</v>
      </c>
      <c r="B301" s="3">
        <v>-0.662</v>
      </c>
      <c r="C301" s="6"/>
      <c r="D301" s="3">
        <v>-0.6950000000000001</v>
      </c>
      <c r="F301" s="3">
        <v>-0.555</v>
      </c>
      <c r="H301" s="3">
        <v>-0.582</v>
      </c>
      <c r="J301" s="3">
        <v>0.022</v>
      </c>
      <c r="K301" s="3">
        <v>0.595</v>
      </c>
      <c r="L301" s="3">
        <v>1.18</v>
      </c>
      <c r="N301" s="6"/>
    </row>
    <row r="302">
      <c r="A302" s="2">
        <v>44531.0</v>
      </c>
      <c r="B302" s="3">
        <v>-0.5700000000000001</v>
      </c>
      <c r="C302" s="6"/>
      <c r="D302" s="3">
        <v>-0.5650000000000001</v>
      </c>
      <c r="F302" s="3">
        <v>-0.514</v>
      </c>
      <c r="H302" s="3">
        <v>-0.491</v>
      </c>
      <c r="J302" s="3">
        <v>0.2</v>
      </c>
      <c r="K302" s="3">
        <v>0.758</v>
      </c>
      <c r="L302" s="3">
        <v>1.405</v>
      </c>
      <c r="N302" s="6"/>
    </row>
    <row r="303">
      <c r="A303" s="2">
        <v>44562.0</v>
      </c>
      <c r="B303" s="3">
        <v>-0.549</v>
      </c>
      <c r="C303" s="6"/>
      <c r="D303" s="3">
        <v>-0.529</v>
      </c>
      <c r="F303" s="3">
        <v>-0.508</v>
      </c>
      <c r="H303" s="3">
        <v>-0.062</v>
      </c>
      <c r="J303" s="3">
        <v>0.485</v>
      </c>
      <c r="K303" s="3">
        <v>1.1320000000000001</v>
      </c>
      <c r="L303" s="3">
        <v>1.516</v>
      </c>
      <c r="N303" s="6"/>
    </row>
    <row r="304">
      <c r="A304" s="2">
        <v>44593.0</v>
      </c>
      <c r="B304" s="3">
        <v>-0.5700000000000001</v>
      </c>
      <c r="C304" s="6"/>
      <c r="D304" s="3">
        <v>-0.548</v>
      </c>
      <c r="F304" s="3">
        <v>-0.305</v>
      </c>
      <c r="H304" s="3">
        <v>0.229</v>
      </c>
      <c r="J304" s="3">
        <v>0.857</v>
      </c>
      <c r="K304" s="3">
        <v>1.444</v>
      </c>
      <c r="L304" s="3">
        <v>1.782</v>
      </c>
      <c r="N304" s="6"/>
    </row>
    <row r="305">
      <c r="A305" s="2">
        <v>44621.0</v>
      </c>
      <c r="B305" s="3">
        <v>-0.55</v>
      </c>
      <c r="C305" s="6"/>
      <c r="D305" s="3">
        <v>-0.562</v>
      </c>
      <c r="F305" s="3">
        <v>-0.043000000000000003</v>
      </c>
      <c r="H305" s="3">
        <v>0.616</v>
      </c>
      <c r="J305" s="3">
        <v>1.321</v>
      </c>
      <c r="K305" s="3">
        <v>1.981</v>
      </c>
      <c r="L305" s="3">
        <v>1.962</v>
      </c>
      <c r="N305" s="6"/>
    </row>
    <row r="306">
      <c r="A306" s="2">
        <v>44652.0</v>
      </c>
      <c r="B306" s="3">
        <v>-0.47100000000000003</v>
      </c>
      <c r="C306" s="6"/>
      <c r="D306" s="3">
        <v>-0.368</v>
      </c>
      <c r="F306" s="3">
        <v>0.20800000000000002</v>
      </c>
      <c r="H306" s="3">
        <v>0.757</v>
      </c>
      <c r="J306" s="3">
        <v>1.485</v>
      </c>
      <c r="K306" s="3">
        <v>2.22</v>
      </c>
      <c r="L306" s="3">
        <v>2.494</v>
      </c>
      <c r="N306" s="6"/>
    </row>
    <row r="307">
      <c r="A307" s="2">
        <v>44682.0</v>
      </c>
      <c r="B307" s="3">
        <v>-0.338</v>
      </c>
      <c r="C307" s="6"/>
      <c r="D307" s="3">
        <v>0.01</v>
      </c>
      <c r="F307" s="3">
        <v>0.63</v>
      </c>
      <c r="H307" s="3">
        <v>0.972</v>
      </c>
      <c r="J307" s="3">
        <v>1.729</v>
      </c>
      <c r="K307" s="3">
        <v>2.462</v>
      </c>
      <c r="L307" s="3">
        <v>2.818</v>
      </c>
      <c r="N307" s="6"/>
    </row>
    <row r="308">
      <c r="A308" s="2">
        <v>44713.0</v>
      </c>
      <c r="B308" s="3">
        <v>0.039</v>
      </c>
      <c r="C308" s="6"/>
      <c r="D308" s="3">
        <v>0.07</v>
      </c>
      <c r="F308" s="3">
        <v>0.601</v>
      </c>
      <c r="H308" s="3">
        <v>0.5650000000000001</v>
      </c>
      <c r="J308" s="3">
        <v>1.066</v>
      </c>
      <c r="K308" s="3">
        <v>1.926</v>
      </c>
      <c r="L308" s="3">
        <v>3.049</v>
      </c>
      <c r="N308" s="6"/>
    </row>
    <row r="309">
      <c r="A309" s="2">
        <v>44743.0</v>
      </c>
      <c r="B309" s="3">
        <v>0.245</v>
      </c>
      <c r="C309" s="6"/>
      <c r="D309" s="3">
        <v>0.20800000000000002</v>
      </c>
      <c r="F309" s="3">
        <v>1.135</v>
      </c>
      <c r="H309" s="3">
        <v>1.3800000000000001</v>
      </c>
      <c r="J309" s="3">
        <v>2.0220000000000002</v>
      </c>
      <c r="K309" s="3">
        <v>2.736</v>
      </c>
      <c r="L309" s="3">
        <v>2.472</v>
      </c>
      <c r="N309" s="6"/>
    </row>
    <row r="310">
      <c r="A310" s="2">
        <v>44774.0</v>
      </c>
      <c r="B310" s="3">
        <v>0.6990000000000001</v>
      </c>
      <c r="C310" s="6"/>
      <c r="D310" s="3">
        <v>0.561</v>
      </c>
      <c r="F310" s="3">
        <v>2.067</v>
      </c>
      <c r="H310" s="3">
        <v>2.113</v>
      </c>
      <c r="J310" s="3">
        <v>2.6430000000000002</v>
      </c>
      <c r="K310" s="3">
        <v>3.3000000000000003</v>
      </c>
      <c r="L310" s="3">
        <v>3.273</v>
      </c>
      <c r="N310" s="6"/>
    </row>
    <row r="311">
      <c r="A311" s="2">
        <v>44805.0</v>
      </c>
      <c r="B311" s="3">
        <v>1.09</v>
      </c>
      <c r="C311" s="6"/>
      <c r="D311" s="3">
        <v>1.289</v>
      </c>
      <c r="F311" s="3">
        <v>2.25</v>
      </c>
      <c r="H311" s="3">
        <v>2.203</v>
      </c>
      <c r="J311" s="3">
        <v>2.637</v>
      </c>
      <c r="K311" s="3">
        <v>3.255</v>
      </c>
      <c r="L311" s="3">
        <v>3.701</v>
      </c>
      <c r="N311" s="6"/>
    </row>
    <row r="312">
      <c r="A312" s="2">
        <v>44835.0</v>
      </c>
      <c r="B312" s="3">
        <v>1.596</v>
      </c>
      <c r="C312" s="6"/>
      <c r="D312" s="3">
        <v>1.647</v>
      </c>
      <c r="F312" s="3">
        <v>2.469</v>
      </c>
      <c r="H312" s="3">
        <v>2.395</v>
      </c>
      <c r="J312" s="3">
        <v>2.521</v>
      </c>
      <c r="K312" s="3">
        <v>2.949</v>
      </c>
      <c r="L312" s="3">
        <v>3.737</v>
      </c>
      <c r="N312" s="6"/>
    </row>
    <row r="313">
      <c r="A313" s="2">
        <v>44866.0</v>
      </c>
      <c r="B313" s="3">
        <v>1.675</v>
      </c>
      <c r="C313" s="6"/>
      <c r="D313" s="3">
        <v>1.8980000000000001</v>
      </c>
      <c r="F313" s="3">
        <v>2.718</v>
      </c>
      <c r="H313" s="3">
        <v>2.9250000000000003</v>
      </c>
      <c r="J313" s="3">
        <v>3.1910000000000003</v>
      </c>
      <c r="K313" s="3">
        <v>3.657</v>
      </c>
      <c r="L313" s="3">
        <v>3.287</v>
      </c>
      <c r="N313" s="6"/>
    </row>
    <row r="314">
      <c r="A314" s="2">
        <v>44896.0</v>
      </c>
      <c r="B314" s="3">
        <v>2.241</v>
      </c>
      <c r="C314" s="6"/>
      <c r="D314" s="3">
        <v>2.461</v>
      </c>
      <c r="F314" s="3">
        <v>2.922</v>
      </c>
      <c r="H314" s="3">
        <v>2.848</v>
      </c>
      <c r="J314" s="3">
        <v>2.949</v>
      </c>
      <c r="K314" s="3">
        <v>3.326</v>
      </c>
      <c r="L314" s="3">
        <v>4.0040000000000004</v>
      </c>
      <c r="N314" s="6"/>
    </row>
    <row r="315">
      <c r="A315" s="2">
        <v>44927.0</v>
      </c>
      <c r="B315" s="3">
        <v>2.6270000000000002</v>
      </c>
      <c r="C315" s="6"/>
      <c r="D315" s="3">
        <v>2.601</v>
      </c>
      <c r="F315" s="3">
        <v>3.198</v>
      </c>
      <c r="H315" s="3">
        <v>3.303</v>
      </c>
      <c r="J315" s="3">
        <v>3.38</v>
      </c>
      <c r="K315" s="3">
        <v>3.678</v>
      </c>
      <c r="L315" s="3">
        <v>3.714</v>
      </c>
      <c r="N315" s="6"/>
    </row>
    <row r="316">
      <c r="A316" s="2">
        <v>44958.0</v>
      </c>
      <c r="B316" s="3">
        <v>2.825</v>
      </c>
      <c r="C316" s="6"/>
      <c r="D316" s="3">
        <v>3.003</v>
      </c>
      <c r="F316" s="3">
        <v>2.984</v>
      </c>
      <c r="H316" s="3">
        <v>2.87</v>
      </c>
      <c r="J316" s="3">
        <v>2.949</v>
      </c>
      <c r="K316" s="3">
        <v>3.306</v>
      </c>
      <c r="L316" s="3">
        <v>4.048</v>
      </c>
      <c r="N316" s="6"/>
    </row>
    <row r="317">
      <c r="A317" s="2">
        <v>44986.0</v>
      </c>
      <c r="B317" s="3">
        <v>2.939</v>
      </c>
      <c r="C317" s="6"/>
      <c r="D317" s="3">
        <v>2.983</v>
      </c>
      <c r="F317" s="3">
        <v>3.218</v>
      </c>
      <c r="H317" s="3">
        <v>2.991</v>
      </c>
      <c r="J317" s="3">
        <v>2.993</v>
      </c>
      <c r="K317" s="3">
        <v>3.364</v>
      </c>
      <c r="L317" s="3">
        <v>3.801</v>
      </c>
      <c r="N317" s="6"/>
    </row>
    <row r="318">
      <c r="A318" s="2">
        <v>45017.0</v>
      </c>
      <c r="B318" s="3">
        <v>3.141</v>
      </c>
      <c r="C318" s="6"/>
      <c r="D318" s="3">
        <v>3.037</v>
      </c>
      <c r="F318" s="3">
        <v>3.36</v>
      </c>
      <c r="H318" s="3">
        <v>3.056</v>
      </c>
      <c r="J318" s="3">
        <v>2.975</v>
      </c>
      <c r="K318" s="3">
        <v>3.338</v>
      </c>
      <c r="L318" s="3">
        <v>3.906</v>
      </c>
      <c r="N318" s="6"/>
    </row>
    <row r="319">
      <c r="A319" s="2">
        <v>45047.0</v>
      </c>
      <c r="B319" s="3">
        <v>3.399</v>
      </c>
      <c r="C319" s="6"/>
      <c r="D319" s="3">
        <v>3.314</v>
      </c>
      <c r="F319" s="3">
        <v>3.7600000000000002</v>
      </c>
      <c r="H319" s="3">
        <v>3.498</v>
      </c>
      <c r="J319" s="3">
        <v>3.258</v>
      </c>
      <c r="K319" s="3">
        <v>3.386</v>
      </c>
      <c r="L319" s="3">
        <v>3.978</v>
      </c>
      <c r="N319" s="6"/>
    </row>
    <row r="320">
      <c r="A320" s="2">
        <v>45078.0</v>
      </c>
      <c r="B320" s="3">
        <v>3.6670000000000003</v>
      </c>
      <c r="C320" s="6"/>
      <c r="D320" s="3">
        <v>3.543</v>
      </c>
      <c r="F320" s="3">
        <v>3.731</v>
      </c>
      <c r="H320" s="3">
        <v>3.4210000000000003</v>
      </c>
      <c r="J320" s="3">
        <v>3.223</v>
      </c>
      <c r="K320" s="3">
        <v>3.512</v>
      </c>
      <c r="L320" s="3">
        <v>3.8360000000000003</v>
      </c>
      <c r="N320" s="6"/>
    </row>
    <row r="321">
      <c r="A321" s="2">
        <v>45108.0</v>
      </c>
      <c r="B321" s="3">
        <v>3.553</v>
      </c>
      <c r="C321" s="6"/>
      <c r="D321" s="3">
        <v>3.74</v>
      </c>
      <c r="F321" s="3">
        <v>3.682</v>
      </c>
      <c r="H321" s="3">
        <v>3.354</v>
      </c>
      <c r="J321" s="3">
        <v>3.161</v>
      </c>
      <c r="K321" s="3">
        <v>3.477</v>
      </c>
      <c r="L321" s="3">
        <v>3.966</v>
      </c>
      <c r="N321" s="6"/>
    </row>
    <row r="322">
      <c r="A322" s="2">
        <v>45139.0</v>
      </c>
      <c r="B322" s="3">
        <v>3.7640000000000002</v>
      </c>
      <c r="C322" s="6"/>
      <c r="D322" s="3">
        <v>3.616</v>
      </c>
      <c r="F322" s="3">
        <v>3.892</v>
      </c>
      <c r="H322" s="3">
        <v>3.605</v>
      </c>
      <c r="J322" s="3">
        <v>3.523</v>
      </c>
      <c r="K322" s="3">
        <v>3.9490000000000003</v>
      </c>
      <c r="L322" s="3">
        <v>4.015</v>
      </c>
      <c r="N322" s="6"/>
    </row>
    <row r="323">
      <c r="A323" s="2">
        <v>45170.0</v>
      </c>
      <c r="B323" s="3">
        <v>3.6270000000000002</v>
      </c>
      <c r="C323" s="6"/>
      <c r="D323" s="3">
        <v>3.887</v>
      </c>
      <c r="F323" s="3">
        <v>3.7070000000000003</v>
      </c>
      <c r="H323" s="3">
        <v>3.451</v>
      </c>
      <c r="J323" s="3">
        <v>3.356</v>
      </c>
      <c r="K323" s="3">
        <v>3.886</v>
      </c>
      <c r="L323" s="3">
        <v>4.485</v>
      </c>
      <c r="N323" s="6"/>
    </row>
    <row r="324">
      <c r="A324" s="2">
        <v>45200.0</v>
      </c>
      <c r="B324" s="3">
        <v>3.6910000000000003</v>
      </c>
      <c r="C324" s="6"/>
      <c r="D324" s="3">
        <v>3.774</v>
      </c>
      <c r="F324" s="3">
        <v>3.501</v>
      </c>
      <c r="H324" s="3">
        <v>3.305</v>
      </c>
      <c r="J324" s="3">
        <v>3.035</v>
      </c>
      <c r="K324" s="3">
        <v>3.475</v>
      </c>
      <c r="L324" s="3">
        <v>4.564</v>
      </c>
      <c r="N324" s="6"/>
    </row>
    <row r="325">
      <c r="A325" s="2">
        <v>45231.0</v>
      </c>
      <c r="B325" s="3">
        <v>3.64</v>
      </c>
      <c r="C325" s="6"/>
      <c r="D325" s="3">
        <v>3.686</v>
      </c>
      <c r="F325" s="3">
        <v>3.208</v>
      </c>
      <c r="H325" s="3">
        <v>2.972</v>
      </c>
      <c r="J325" s="3">
        <v>2.616</v>
      </c>
      <c r="K325" s="3">
        <v>2.991</v>
      </c>
      <c r="L325" s="3">
        <v>4.11</v>
      </c>
      <c r="N325" s="6"/>
    </row>
    <row r="326">
      <c r="A326" s="2">
        <v>45261.0</v>
      </c>
      <c r="B326" s="3">
        <v>3.697</v>
      </c>
      <c r="C326" s="6"/>
      <c r="D326" s="3">
        <v>3.561</v>
      </c>
      <c r="F326" s="3">
        <v>3.2960000000000003</v>
      </c>
      <c r="H326" s="3">
        <v>2.979</v>
      </c>
      <c r="J326" s="3">
        <v>2.707</v>
      </c>
      <c r="K326" s="3">
        <v>3.089</v>
      </c>
      <c r="L326" s="3">
        <v>3.6470000000000002</v>
      </c>
      <c r="N326" s="6"/>
    </row>
    <row r="327">
      <c r="A327" s="2">
        <v>45292.0</v>
      </c>
      <c r="B327" s="3">
        <v>3.771</v>
      </c>
      <c r="C327" s="6"/>
      <c r="D327" s="3">
        <v>3.668</v>
      </c>
      <c r="F327" s="3">
        <v>3.508</v>
      </c>
      <c r="H327" s="3">
        <v>3.068</v>
      </c>
      <c r="J327" s="3">
        <v>2.96</v>
      </c>
      <c r="K327" s="3">
        <v>3.281</v>
      </c>
      <c r="L327" s="3">
        <v>3.802</v>
      </c>
      <c r="N327" s="6"/>
    </row>
    <row r="328">
      <c r="A328" s="2">
        <v>45323.0</v>
      </c>
      <c r="B328" s="3">
        <v>3.613</v>
      </c>
      <c r="C328" s="6"/>
      <c r="D328" s="3">
        <v>3.729</v>
      </c>
      <c r="F328" s="3">
        <v>3.466</v>
      </c>
      <c r="H328" s="3">
        <v>3.009</v>
      </c>
      <c r="J328" s="3">
        <v>2.832</v>
      </c>
      <c r="K328" s="3">
        <v>3.153</v>
      </c>
      <c r="L328" s="3">
        <v>3.914</v>
      </c>
      <c r="N328" s="6"/>
    </row>
    <row r="329">
      <c r="A329" s="2">
        <v>45352.0</v>
      </c>
      <c r="B329" s="3">
        <v>3.71</v>
      </c>
      <c r="C329" s="6"/>
      <c r="D329" s="3">
        <v>3.629</v>
      </c>
      <c r="F329" s="3">
        <v>3.471</v>
      </c>
      <c r="H329" s="3">
        <v>3.257</v>
      </c>
      <c r="J329" s="3">
        <v>3.0620000000000003</v>
      </c>
      <c r="K329" s="3">
        <v>3.351</v>
      </c>
      <c r="L329" s="3">
        <v>3.79</v>
      </c>
      <c r="N329" s="6"/>
    </row>
    <row r="330">
      <c r="A330" s="2">
        <v>45383.0</v>
      </c>
      <c r="B330" s="3">
        <v>3.646</v>
      </c>
      <c r="C330" s="6"/>
      <c r="D330" s="3">
        <v>3.621</v>
      </c>
      <c r="F330" s="3">
        <v>3.495</v>
      </c>
      <c r="H330" s="3">
        <v>3.286</v>
      </c>
      <c r="J330" s="3">
        <v>3.118</v>
      </c>
      <c r="K330" s="3">
        <v>3.392</v>
      </c>
      <c r="L330" s="3">
        <v>3.943</v>
      </c>
      <c r="N330" s="6"/>
    </row>
    <row r="331">
      <c r="A331" s="2">
        <v>45413.0</v>
      </c>
      <c r="B331" s="3">
        <v>3.419</v>
      </c>
      <c r="C331" s="6"/>
      <c r="D331" s="3">
        <v>3.39</v>
      </c>
      <c r="F331" s="3">
        <v>3.406</v>
      </c>
      <c r="H331" s="3">
        <v>3.1550000000000002</v>
      </c>
      <c r="J331" s="3">
        <v>3.055</v>
      </c>
      <c r="K331" s="3">
        <v>3.411</v>
      </c>
      <c r="L331" s="3">
        <v>4.006</v>
      </c>
      <c r="N331" s="6"/>
    </row>
    <row r="332">
      <c r="A332" s="2">
        <v>45444.0</v>
      </c>
      <c r="B332" s="3">
        <v>3.45</v>
      </c>
      <c r="C332" s="6"/>
      <c r="D332" s="3">
        <v>3.138</v>
      </c>
      <c r="F332" s="3">
        <v>3.137</v>
      </c>
      <c r="H332" s="3">
        <v>2.838</v>
      </c>
      <c r="J332" s="3">
        <v>2.719</v>
      </c>
      <c r="K332" s="3">
        <v>3.117</v>
      </c>
      <c r="L332" s="3">
        <v>4.017</v>
      </c>
      <c r="N332" s="6"/>
    </row>
    <row r="333">
      <c r="A333" s="2">
        <v>45474.0</v>
      </c>
      <c r="B333" s="3">
        <v>3.188</v>
      </c>
      <c r="C333" s="6"/>
      <c r="D333" s="3">
        <v>3.404</v>
      </c>
      <c r="F333" s="3">
        <v>2.989</v>
      </c>
      <c r="H333" s="3">
        <v>2.6510000000000002</v>
      </c>
      <c r="J333" s="3">
        <v>2.6750000000000003</v>
      </c>
      <c r="K333" s="3">
        <v>3.123</v>
      </c>
      <c r="L333" s="3">
        <v>3.7800000000000002</v>
      </c>
      <c r="N333" s="6"/>
    </row>
    <row r="334">
      <c r="A334" s="2">
        <v>45505.0</v>
      </c>
      <c r="B334" s="3">
        <v>3.055</v>
      </c>
      <c r="C334" s="6"/>
      <c r="D334" s="3">
        <v>3.267</v>
      </c>
      <c r="F334" s="3">
        <v>2.6270000000000002</v>
      </c>
      <c r="H334" s="3">
        <v>2.321</v>
      </c>
      <c r="J334" s="3">
        <v>2.431</v>
      </c>
      <c r="K334" s="3">
        <v>2.9330000000000003</v>
      </c>
      <c r="L334" s="3">
        <v>3.817</v>
      </c>
      <c r="N334" s="6"/>
    </row>
    <row r="335">
      <c r="A335" s="2">
        <v>45536.0</v>
      </c>
      <c r="B335" s="3">
        <v>2.914</v>
      </c>
      <c r="C335" s="6"/>
      <c r="D335" s="3">
        <v>3.013</v>
      </c>
      <c r="F335" s="3">
        <v>2.569</v>
      </c>
      <c r="H335" s="3">
        <v>2.463</v>
      </c>
      <c r="J335" s="3">
        <v>2.6710000000000003</v>
      </c>
      <c r="K335" s="3">
        <v>3.102</v>
      </c>
      <c r="L335" s="3">
        <v>3.708</v>
      </c>
      <c r="N335" s="6"/>
    </row>
    <row r="336">
      <c r="A336" s="2">
        <v>45566.0</v>
      </c>
      <c r="B336" s="3">
        <v>2.777</v>
      </c>
      <c r="C336" s="6"/>
      <c r="D336" s="3">
        <v>2.8850000000000002</v>
      </c>
      <c r="F336" s="3">
        <v>2.23</v>
      </c>
      <c r="H336" s="3">
        <v>2.162</v>
      </c>
      <c r="J336" s="3">
        <v>2.395</v>
      </c>
      <c r="K336" s="3">
        <v>2.787</v>
      </c>
      <c r="L336" s="3">
        <v>3.741</v>
      </c>
      <c r="N336" s="6"/>
    </row>
    <row r="337">
      <c r="A337" s="2">
        <v>45597.0</v>
      </c>
      <c r="B337" s="3">
        <v>2.622</v>
      </c>
      <c r="C337" s="6"/>
      <c r="D337" s="3">
        <v>2.689</v>
      </c>
      <c r="F337" s="3">
        <v>2.224</v>
      </c>
      <c r="H337" s="3">
        <v>2.197</v>
      </c>
      <c r="J337" s="3">
        <v>2.575</v>
      </c>
      <c r="K337" s="3">
        <v>3.0620000000000003</v>
      </c>
      <c r="L337" s="3">
        <v>3.436</v>
      </c>
      <c r="N337" s="6"/>
    </row>
    <row r="338">
      <c r="A338" s="2">
        <v>45627.0</v>
      </c>
      <c r="B338" s="3">
        <v>2.525</v>
      </c>
      <c r="C338" s="6"/>
      <c r="D338" s="3">
        <v>2.524</v>
      </c>
      <c r="F338" s="3">
        <v>2.2800000000000002</v>
      </c>
      <c r="H338" s="3">
        <v>2.2520000000000002</v>
      </c>
      <c r="J338" s="3">
        <v>2.607</v>
      </c>
      <c r="K338" s="3">
        <v>3.113</v>
      </c>
      <c r="L338" s="3">
        <v>3.694</v>
      </c>
      <c r="N338" s="6"/>
    </row>
    <row r="339">
      <c r="A339" s="2">
        <v>45658.0</v>
      </c>
      <c r="B339" s="3">
        <v>2.325</v>
      </c>
      <c r="C339" s="6"/>
      <c r="D339" s="3">
        <v>2.443</v>
      </c>
      <c r="F339" s="3">
        <v>2.191</v>
      </c>
      <c r="H339" s="3">
        <v>2.23</v>
      </c>
      <c r="J339" s="3">
        <v>2.529</v>
      </c>
      <c r="K339" s="3">
        <v>3.086</v>
      </c>
      <c r="L339" s="3">
        <v>3.771</v>
      </c>
      <c r="N339" s="6"/>
    </row>
    <row r="340">
      <c r="A340" s="2">
        <v>45689.0</v>
      </c>
      <c r="B340" s="3">
        <v>2.329</v>
      </c>
      <c r="C340" s="6"/>
      <c r="D340" s="3">
        <v>2.32</v>
      </c>
      <c r="E340" s="6"/>
      <c r="F340" s="3">
        <v>2.202</v>
      </c>
      <c r="H340" s="3">
        <v>2.213</v>
      </c>
      <c r="J340" s="3">
        <v>2.519</v>
      </c>
      <c r="K340" s="3">
        <v>3.117</v>
      </c>
      <c r="L340" s="3">
        <v>3.7800000000000002</v>
      </c>
      <c r="N34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63"/>
  </cols>
  <sheetData>
    <row r="1">
      <c r="A1" s="1"/>
      <c r="B1" s="1" t="s">
        <v>58</v>
      </c>
    </row>
    <row r="2">
      <c r="C2" s="1" t="s">
        <v>59</v>
      </c>
      <c r="E2" s="1" t="s">
        <v>60</v>
      </c>
      <c r="G2" s="1" t="s">
        <v>61</v>
      </c>
      <c r="I2" s="1" t="s">
        <v>62</v>
      </c>
      <c r="K2" s="1" t="s">
        <v>59</v>
      </c>
      <c r="M2" s="1" t="s">
        <v>60</v>
      </c>
      <c r="O2" s="1" t="s">
        <v>61</v>
      </c>
      <c r="Q2" s="1" t="s">
        <v>62</v>
      </c>
      <c r="T2" s="1" t="s">
        <v>59</v>
      </c>
      <c r="U2" s="1" t="s">
        <v>60</v>
      </c>
      <c r="V2" s="1" t="s">
        <v>61</v>
      </c>
      <c r="W2" s="1" t="s">
        <v>62</v>
      </c>
    </row>
    <row r="3">
      <c r="A3" s="9">
        <v>35431.0</v>
      </c>
      <c r="B3" s="1">
        <v>552387.4</v>
      </c>
      <c r="C3" s="3">
        <f t="shared" ref="C3:C114" si="1">B3/(B3+D3+F3+H3)</f>
        <v>0.3716046658</v>
      </c>
      <c r="D3" s="1">
        <v>386420.2</v>
      </c>
      <c r="E3" s="3">
        <f t="shared" ref="E3:E114" si="2">D3/(B3+D3+F3+H3)</f>
        <v>0.2599544256</v>
      </c>
      <c r="F3" s="1">
        <v>359148.1</v>
      </c>
      <c r="G3" s="3">
        <f t="shared" ref="G3:G114" si="3">(F3/(B3+D3+F3+H3))</f>
        <v>0.2416078094</v>
      </c>
      <c r="H3" s="1">
        <v>188536.4</v>
      </c>
      <c r="I3" s="3">
        <f t="shared" ref="I3:I114" si="4">(H3/(H3+F3+D3+B3))</f>
        <v>0.1268330992</v>
      </c>
      <c r="J3" s="3">
        <f>sum(K3+M3+O3+Q3)</f>
        <v>0.9844068989</v>
      </c>
      <c r="K3" s="3">
        <f>AVERAGE(C3:C114)</f>
        <v>0.3659330728</v>
      </c>
      <c r="M3" s="3">
        <f>AVERAGE(E3:E114)</f>
        <v>0.2721017531</v>
      </c>
      <c r="O3" s="3">
        <f>AVERAGE(G3:G114)</f>
        <v>0.2195389737</v>
      </c>
      <c r="Q3" s="3">
        <f>(I3:I114)</f>
        <v>0.1268330992</v>
      </c>
      <c r="S3" s="2">
        <v>35431.0</v>
      </c>
      <c r="T3" s="3">
        <f t="array" ref="T3:T340">TREND(C3:C114,A3:A114,S3:S340)</f>
        <v>0.3564477301</v>
      </c>
      <c r="U3" s="3">
        <f t="array" ref="U3:U340">TREND(E3:E114,A3:A114,S3:S340)</f>
        <v>0.263568394</v>
      </c>
      <c r="V3" s="3">
        <f t="array" ref="V3:V340">TREND(G3:G114,A3:A114,S3:S340)</f>
        <v>0.244561673</v>
      </c>
      <c r="W3" s="3">
        <f t="array" ref="W3:W340">TREND(I3:I114,A3:A114,S3:S340)</f>
        <v>0.1354222029</v>
      </c>
    </row>
    <row r="4">
      <c r="A4" s="9">
        <v>35521.0</v>
      </c>
      <c r="B4" s="1">
        <v>558604.7</v>
      </c>
      <c r="C4" s="3">
        <f t="shared" si="1"/>
        <v>0.3713754385</v>
      </c>
      <c r="D4" s="1">
        <v>390476.1</v>
      </c>
      <c r="E4" s="3">
        <f t="shared" si="2"/>
        <v>0.2595990203</v>
      </c>
      <c r="F4" s="1">
        <v>364832.7</v>
      </c>
      <c r="G4" s="3">
        <f t="shared" si="3"/>
        <v>0.2425505978</v>
      </c>
      <c r="H4" s="1">
        <v>190237.4</v>
      </c>
      <c r="I4" s="3">
        <f t="shared" si="4"/>
        <v>0.1264749434</v>
      </c>
      <c r="K4" s="3">
        <f>K3/J3</f>
        <v>0.3717294883</v>
      </c>
      <c r="M4" s="3">
        <f>M3/J3</f>
        <v>0.2764118714</v>
      </c>
      <c r="O4" s="3">
        <f>O3/J3</f>
        <v>0.2230164925</v>
      </c>
      <c r="Q4" s="3">
        <f>Q3/J3</f>
        <v>0.1288421479</v>
      </c>
      <c r="S4" s="2">
        <v>35462.0</v>
      </c>
      <c r="T4" s="3">
        <v>0.3565057651570893</v>
      </c>
      <c r="U4" s="3">
        <v>0.26362060447672747</v>
      </c>
      <c r="V4" s="3">
        <v>0.24440857425889706</v>
      </c>
      <c r="W4" s="3">
        <v>0.13546505610728587</v>
      </c>
    </row>
    <row r="5">
      <c r="A5" s="9">
        <v>35612.0</v>
      </c>
      <c r="B5" s="1">
        <v>560579.6</v>
      </c>
      <c r="C5" s="3">
        <f t="shared" si="1"/>
        <v>0.3703061525</v>
      </c>
      <c r="D5" s="1">
        <v>394358.8</v>
      </c>
      <c r="E5" s="3">
        <f t="shared" si="2"/>
        <v>0.260504467</v>
      </c>
      <c r="F5" s="1">
        <v>366539.9</v>
      </c>
      <c r="G5" s="3">
        <f t="shared" si="3"/>
        <v>0.2421279335</v>
      </c>
      <c r="H5" s="1">
        <v>192349.1</v>
      </c>
      <c r="I5" s="3">
        <f t="shared" si="4"/>
        <v>0.127061447</v>
      </c>
      <c r="K5" s="3">
        <v>0.37172948834253156</v>
      </c>
      <c r="M5" s="3">
        <v>0.27641187135018874</v>
      </c>
      <c r="O5" s="3">
        <v>0.22301649245371225</v>
      </c>
      <c r="Q5" s="3">
        <v>0.12884214785356743</v>
      </c>
      <c r="S5" s="2">
        <v>35490.0</v>
      </c>
      <c r="T5" s="3">
        <v>0.35655818394105715</v>
      </c>
      <c r="U5" s="3">
        <v>0.2636677623198576</v>
      </c>
      <c r="V5" s="3">
        <v>0.24427029148923757</v>
      </c>
      <c r="W5" s="3">
        <v>0.13550376224984745</v>
      </c>
    </row>
    <row r="6">
      <c r="A6" s="9">
        <v>35704.0</v>
      </c>
      <c r="B6" s="1">
        <v>564748.8</v>
      </c>
      <c r="C6" s="3">
        <f t="shared" si="1"/>
        <v>0.3691114588</v>
      </c>
      <c r="D6" s="1">
        <v>398255.9</v>
      </c>
      <c r="E6" s="3">
        <f t="shared" si="2"/>
        <v>0.260294163</v>
      </c>
      <c r="F6" s="1">
        <v>371966.9</v>
      </c>
      <c r="G6" s="3">
        <f t="shared" si="3"/>
        <v>0.2431120616</v>
      </c>
      <c r="H6" s="1">
        <v>195050.8</v>
      </c>
      <c r="I6" s="3">
        <f t="shared" si="4"/>
        <v>0.1274823166</v>
      </c>
      <c r="K6" s="3">
        <v>0.37172948834253156</v>
      </c>
      <c r="M6" s="3">
        <v>0.27641187135018874</v>
      </c>
      <c r="O6" s="3">
        <v>0.22301649245371225</v>
      </c>
      <c r="Q6" s="3">
        <v>0.12884214785356743</v>
      </c>
      <c r="S6" s="2">
        <v>35521.0</v>
      </c>
      <c r="T6" s="3">
        <v>0.35661621902330726</v>
      </c>
      <c r="U6" s="3">
        <v>0.26371997278903736</v>
      </c>
      <c r="V6" s="3">
        <v>0.24411719270854315</v>
      </c>
      <c r="W6" s="3">
        <v>0.135546615479112</v>
      </c>
    </row>
    <row r="7">
      <c r="A7" s="9">
        <v>35796.0</v>
      </c>
      <c r="B7" s="1">
        <v>570308.1</v>
      </c>
      <c r="C7" s="3">
        <f t="shared" si="1"/>
        <v>0.3705315138</v>
      </c>
      <c r="D7" s="1">
        <v>402073.1</v>
      </c>
      <c r="E7" s="3">
        <f t="shared" si="2"/>
        <v>0.2612285437</v>
      </c>
      <c r="F7" s="1">
        <v>370087.7</v>
      </c>
      <c r="G7" s="3">
        <f t="shared" si="3"/>
        <v>0.240447498</v>
      </c>
      <c r="H7" s="1">
        <v>196693.3</v>
      </c>
      <c r="I7" s="3">
        <f t="shared" si="4"/>
        <v>0.1277924445</v>
      </c>
      <c r="K7" s="3">
        <v>0.37172948834253156</v>
      </c>
      <c r="M7" s="3">
        <v>0.27641187135018874</v>
      </c>
      <c r="O7" s="3">
        <v>0.22301649245371225</v>
      </c>
      <c r="Q7" s="3">
        <v>0.12884214785356743</v>
      </c>
      <c r="S7" s="2">
        <v>35551.0</v>
      </c>
      <c r="T7" s="3">
        <v>0.35667238200612994</v>
      </c>
      <c r="U7" s="3">
        <v>0.26377049904953387</v>
      </c>
      <c r="V7" s="3">
        <v>0.2439690325981937</v>
      </c>
      <c r="W7" s="3">
        <v>0.13558808634614228</v>
      </c>
    </row>
    <row r="8">
      <c r="A8" s="9">
        <v>35886.0</v>
      </c>
      <c r="B8" s="1">
        <v>567674.9</v>
      </c>
      <c r="C8" s="3">
        <f t="shared" si="1"/>
        <v>0.367714937</v>
      </c>
      <c r="D8" s="1">
        <v>404952.3</v>
      </c>
      <c r="E8" s="3">
        <f t="shared" si="2"/>
        <v>0.2623103637</v>
      </c>
      <c r="F8" s="1">
        <v>372310.4</v>
      </c>
      <c r="G8" s="3">
        <f t="shared" si="3"/>
        <v>0.2411663705</v>
      </c>
      <c r="H8" s="1">
        <v>198853.1</v>
      </c>
      <c r="I8" s="3">
        <f t="shared" si="4"/>
        <v>0.1288083287</v>
      </c>
      <c r="K8" s="3">
        <v>0.37172948834253156</v>
      </c>
      <c r="M8" s="3">
        <v>0.27641187135018874</v>
      </c>
      <c r="O8" s="3">
        <v>0.22301649245371225</v>
      </c>
      <c r="Q8" s="3">
        <v>0.12884214785356743</v>
      </c>
      <c r="S8" s="2">
        <v>35582.0</v>
      </c>
      <c r="T8" s="3">
        <v>0.35673041708838</v>
      </c>
      <c r="U8" s="3">
        <v>0.2638227095187136</v>
      </c>
      <c r="V8" s="3">
        <v>0.24381593381749928</v>
      </c>
      <c r="W8" s="3">
        <v>0.13563093957540684</v>
      </c>
    </row>
    <row r="9">
      <c r="A9" s="9">
        <v>35977.0</v>
      </c>
      <c r="B9" s="1">
        <v>570308.1</v>
      </c>
      <c r="C9" s="3">
        <f t="shared" si="1"/>
        <v>0.3677748788</v>
      </c>
      <c r="D9" s="1">
        <v>407046.8</v>
      </c>
      <c r="E9" s="3">
        <f t="shared" si="2"/>
        <v>0.26249248</v>
      </c>
      <c r="F9" s="1">
        <v>372596.4</v>
      </c>
      <c r="G9" s="3">
        <f t="shared" si="3"/>
        <v>0.2402764328</v>
      </c>
      <c r="H9" s="1">
        <v>200747.6</v>
      </c>
      <c r="I9" s="3">
        <f t="shared" si="4"/>
        <v>0.1294562084</v>
      </c>
      <c r="K9" s="3">
        <v>0.37172948834253156</v>
      </c>
      <c r="M9" s="3">
        <v>0.27641187135018874</v>
      </c>
      <c r="O9" s="3">
        <v>0.22301649245371225</v>
      </c>
      <c r="Q9" s="3">
        <v>0.12884214785356743</v>
      </c>
      <c r="S9" s="2">
        <v>35612.0</v>
      </c>
      <c r="T9" s="3">
        <v>0.3567865800712027</v>
      </c>
      <c r="U9" s="3">
        <v>0.2638732357792101</v>
      </c>
      <c r="V9" s="3">
        <v>0.24366777370714982</v>
      </c>
      <c r="W9" s="3">
        <v>0.1356724104424371</v>
      </c>
    </row>
    <row r="10">
      <c r="A10" s="9">
        <v>36069.0</v>
      </c>
      <c r="B10" s="1">
        <v>570161.8</v>
      </c>
      <c r="C10" s="3">
        <f t="shared" si="1"/>
        <v>0.3668361033</v>
      </c>
      <c r="D10" s="1">
        <v>409837.3</v>
      </c>
      <c r="E10" s="3">
        <f t="shared" si="2"/>
        <v>0.2636850068</v>
      </c>
      <c r="F10" s="1">
        <v>371429.0</v>
      </c>
      <c r="G10" s="3">
        <f t="shared" si="3"/>
        <v>0.2389735107</v>
      </c>
      <c r="H10" s="1">
        <v>202840.4</v>
      </c>
      <c r="I10" s="3">
        <f t="shared" si="4"/>
        <v>0.1305053792</v>
      </c>
      <c r="K10" s="3">
        <v>0.37172948834253156</v>
      </c>
      <c r="M10" s="3">
        <v>0.27641187135018874</v>
      </c>
      <c r="O10" s="3">
        <v>0.22301649245371225</v>
      </c>
      <c r="Q10" s="3">
        <v>0.12884214785356743</v>
      </c>
      <c r="S10" s="2">
        <v>35643.0</v>
      </c>
      <c r="T10" s="3">
        <v>0.3568446151534528</v>
      </c>
      <c r="U10" s="3">
        <v>0.26392544624838987</v>
      </c>
      <c r="V10" s="3">
        <v>0.24351467492645537</v>
      </c>
      <c r="W10" s="3">
        <v>0.1357152636717017</v>
      </c>
    </row>
    <row r="11">
      <c r="A11" s="9">
        <v>36161.0</v>
      </c>
      <c r="B11" s="1">
        <v>576927.8</v>
      </c>
      <c r="C11" s="3">
        <f t="shared" si="1"/>
        <v>0.368022204</v>
      </c>
      <c r="D11" s="1">
        <v>412657.2</v>
      </c>
      <c r="E11" s="3">
        <f t="shared" si="2"/>
        <v>0.2632339996</v>
      </c>
      <c r="F11" s="1">
        <v>373220.2</v>
      </c>
      <c r="G11" s="3">
        <f t="shared" si="3"/>
        <v>0.23807714</v>
      </c>
      <c r="H11" s="1">
        <v>204838.8</v>
      </c>
      <c r="I11" s="3">
        <f t="shared" si="4"/>
        <v>0.1306666565</v>
      </c>
      <c r="K11" s="3">
        <v>0.37172948834253156</v>
      </c>
      <c r="M11" s="3">
        <v>0.27641187135018874</v>
      </c>
      <c r="O11" s="3">
        <v>0.22301649245371225</v>
      </c>
      <c r="Q11" s="3">
        <v>0.12884214785356743</v>
      </c>
      <c r="S11" s="2">
        <v>35674.0</v>
      </c>
      <c r="T11" s="3">
        <v>0.3569026502357029</v>
      </c>
      <c r="U11" s="3">
        <v>0.2639776567175697</v>
      </c>
      <c r="V11" s="3">
        <v>0.24336157614576095</v>
      </c>
      <c r="W11" s="3">
        <v>0.13575811690096629</v>
      </c>
    </row>
    <row r="12">
      <c r="A12" s="9">
        <v>36251.0</v>
      </c>
      <c r="B12" s="1">
        <v>576196.3</v>
      </c>
      <c r="C12" s="3">
        <f t="shared" si="1"/>
        <v>0.3662138771</v>
      </c>
      <c r="D12" s="1">
        <v>415333.0</v>
      </c>
      <c r="E12" s="3">
        <f t="shared" si="2"/>
        <v>0.2639737677</v>
      </c>
      <c r="F12" s="1">
        <v>374671.7</v>
      </c>
      <c r="G12" s="3">
        <f t="shared" si="3"/>
        <v>0.2381306092</v>
      </c>
      <c r="H12" s="1">
        <v>207186.4</v>
      </c>
      <c r="I12" s="3">
        <f t="shared" si="4"/>
        <v>0.131681746</v>
      </c>
      <c r="K12" s="3">
        <v>0.37172948834253156</v>
      </c>
      <c r="M12" s="3">
        <v>0.27641187135018874</v>
      </c>
      <c r="O12" s="3">
        <v>0.22301649245371225</v>
      </c>
      <c r="Q12" s="3">
        <v>0.12884214785356743</v>
      </c>
      <c r="S12" s="2">
        <v>35704.0</v>
      </c>
      <c r="T12" s="3">
        <v>0.3569588132185256</v>
      </c>
      <c r="U12" s="3">
        <v>0.2640281829780662</v>
      </c>
      <c r="V12" s="3">
        <v>0.2432134160354115</v>
      </c>
      <c r="W12" s="3">
        <v>0.13579958776799653</v>
      </c>
    </row>
    <row r="13">
      <c r="A13" s="9">
        <v>36342.0</v>
      </c>
      <c r="B13" s="1">
        <v>583950.1</v>
      </c>
      <c r="C13" s="3">
        <f t="shared" si="1"/>
        <v>0.3663483889</v>
      </c>
      <c r="D13" s="1">
        <v>421451.0</v>
      </c>
      <c r="E13" s="3">
        <f t="shared" si="2"/>
        <v>0.2644025489</v>
      </c>
      <c r="F13" s="1">
        <v>378568.6</v>
      </c>
      <c r="G13" s="3">
        <f t="shared" si="3"/>
        <v>0.2374997396</v>
      </c>
      <c r="H13" s="1">
        <v>210005.1</v>
      </c>
      <c r="I13" s="3">
        <f t="shared" si="4"/>
        <v>0.1317493225</v>
      </c>
      <c r="K13" s="3">
        <v>0.37172948834253156</v>
      </c>
      <c r="M13" s="3">
        <v>0.27641187135018874</v>
      </c>
      <c r="O13" s="3">
        <v>0.22301649245371225</v>
      </c>
      <c r="Q13" s="3">
        <v>0.12884214785356743</v>
      </c>
      <c r="S13" s="2">
        <v>35735.0</v>
      </c>
      <c r="T13" s="3">
        <v>0.3570168483007756</v>
      </c>
      <c r="U13" s="3">
        <v>0.26408039344724593</v>
      </c>
      <c r="V13" s="3">
        <v>0.24306031725471705</v>
      </c>
      <c r="W13" s="3">
        <v>0.13584244099726112</v>
      </c>
    </row>
    <row r="14">
      <c r="A14" s="9">
        <v>36434.0</v>
      </c>
      <c r="B14" s="1">
        <v>586729.8</v>
      </c>
      <c r="C14" s="3">
        <f t="shared" si="1"/>
        <v>0.3642790475</v>
      </c>
      <c r="D14" s="1">
        <v>427419.9</v>
      </c>
      <c r="E14" s="3">
        <f t="shared" si="2"/>
        <v>0.2653693644</v>
      </c>
      <c r="F14" s="1">
        <v>384173.9</v>
      </c>
      <c r="G14" s="3">
        <f t="shared" si="3"/>
        <v>0.2385195066</v>
      </c>
      <c r="H14" s="1">
        <v>212336.7</v>
      </c>
      <c r="I14" s="3">
        <f t="shared" si="4"/>
        <v>0.1318320815</v>
      </c>
      <c r="K14" s="3">
        <v>0.37172948834253156</v>
      </c>
      <c r="M14" s="3">
        <v>0.27641187135018874</v>
      </c>
      <c r="O14" s="3">
        <v>0.22301649245371225</v>
      </c>
      <c r="Q14" s="3">
        <v>0.12884214785356743</v>
      </c>
      <c r="S14" s="2">
        <v>35765.0</v>
      </c>
      <c r="T14" s="3">
        <v>0.3570730112835983</v>
      </c>
      <c r="U14" s="3">
        <v>0.26413091970774244</v>
      </c>
      <c r="V14" s="3">
        <v>0.24291215714436762</v>
      </c>
      <c r="W14" s="3">
        <v>0.13588391186429136</v>
      </c>
    </row>
    <row r="15">
      <c r="A15" s="9">
        <v>36526.0</v>
      </c>
      <c r="B15" s="1">
        <v>596001.0</v>
      </c>
      <c r="C15" s="3">
        <f t="shared" si="1"/>
        <v>0.3651221007</v>
      </c>
      <c r="D15" s="1">
        <v>431749.0</v>
      </c>
      <c r="E15" s="3">
        <f t="shared" si="2"/>
        <v>0.2644980492</v>
      </c>
      <c r="F15" s="1">
        <v>388892.7</v>
      </c>
      <c r="G15" s="3">
        <f t="shared" si="3"/>
        <v>0.238243425</v>
      </c>
      <c r="H15" s="1">
        <v>215690.7</v>
      </c>
      <c r="I15" s="3">
        <f t="shared" si="4"/>
        <v>0.1321364251</v>
      </c>
      <c r="K15" s="3">
        <v>0.37172948834253156</v>
      </c>
      <c r="M15" s="3">
        <v>0.27641187135018874</v>
      </c>
      <c r="O15" s="3">
        <v>0.22301649245371225</v>
      </c>
      <c r="Q15" s="3">
        <v>0.12884214785356743</v>
      </c>
      <c r="S15" s="2">
        <v>35796.0</v>
      </c>
      <c r="T15" s="3">
        <v>0.3571310463658484</v>
      </c>
      <c r="U15" s="3">
        <v>0.2641831301769222</v>
      </c>
      <c r="V15" s="3">
        <v>0.24275905836367317</v>
      </c>
      <c r="W15" s="3">
        <v>0.13592676509355595</v>
      </c>
    </row>
    <row r="16">
      <c r="A16" s="9">
        <v>36617.0</v>
      </c>
      <c r="B16" s="1">
        <v>600609.2</v>
      </c>
      <c r="C16" s="3">
        <f t="shared" si="1"/>
        <v>0.364706586</v>
      </c>
      <c r="D16" s="1">
        <v>436347.2</v>
      </c>
      <c r="E16" s="3">
        <f t="shared" si="2"/>
        <v>0.2649621378</v>
      </c>
      <c r="F16" s="1">
        <v>391455.2</v>
      </c>
      <c r="G16" s="3">
        <f t="shared" si="3"/>
        <v>0.2377024687</v>
      </c>
      <c r="H16" s="1">
        <v>218416.9</v>
      </c>
      <c r="I16" s="3">
        <f t="shared" si="4"/>
        <v>0.1326288074</v>
      </c>
      <c r="K16" s="3">
        <v>0.37172948834253156</v>
      </c>
      <c r="M16" s="3">
        <v>0.27641187135018874</v>
      </c>
      <c r="O16" s="3">
        <v>0.22301649245371225</v>
      </c>
      <c r="Q16" s="3">
        <v>0.12884214785356743</v>
      </c>
      <c r="S16" s="2">
        <v>35827.0</v>
      </c>
      <c r="T16" s="3">
        <v>0.3571890814480985</v>
      </c>
      <c r="U16" s="3">
        <v>0.26423534064610193</v>
      </c>
      <c r="V16" s="3">
        <v>0.24260595958297876</v>
      </c>
      <c r="W16" s="3">
        <v>0.13596961832282053</v>
      </c>
    </row>
    <row r="17">
      <c r="A17" s="9">
        <v>36708.0</v>
      </c>
      <c r="B17" s="1">
        <v>600975.0</v>
      </c>
      <c r="C17" s="3">
        <f t="shared" si="1"/>
        <v>0.3628323692</v>
      </c>
      <c r="D17" s="1">
        <v>439729.0</v>
      </c>
      <c r="E17" s="3">
        <f t="shared" si="2"/>
        <v>0.2654817835</v>
      </c>
      <c r="F17" s="1">
        <v>394994.8</v>
      </c>
      <c r="G17" s="3">
        <f t="shared" si="3"/>
        <v>0.2384739783</v>
      </c>
      <c r="H17" s="1">
        <v>220644.6</v>
      </c>
      <c r="I17" s="3">
        <f t="shared" si="4"/>
        <v>0.133211869</v>
      </c>
      <c r="K17" s="3">
        <v>0.37172948834253156</v>
      </c>
      <c r="M17" s="3">
        <v>0.27641187135018874</v>
      </c>
      <c r="O17" s="3">
        <v>0.22301649245371225</v>
      </c>
      <c r="Q17" s="3">
        <v>0.12884214785356743</v>
      </c>
      <c r="S17" s="2">
        <v>35855.0</v>
      </c>
      <c r="T17" s="3">
        <v>0.35724150023206636</v>
      </c>
      <c r="U17" s="3">
        <v>0.264282498489232</v>
      </c>
      <c r="V17" s="3">
        <v>0.24246767681331927</v>
      </c>
      <c r="W17" s="3">
        <v>0.13600832446538208</v>
      </c>
    </row>
    <row r="18">
      <c r="A18" s="9">
        <v>36800.0</v>
      </c>
      <c r="B18" s="1">
        <v>598414.8</v>
      </c>
      <c r="C18" s="3">
        <f t="shared" si="1"/>
        <v>0.359959621</v>
      </c>
      <c r="D18" s="1">
        <v>442206.5</v>
      </c>
      <c r="E18" s="3">
        <f t="shared" si="2"/>
        <v>0.2659969041</v>
      </c>
      <c r="F18" s="1">
        <v>398822.1</v>
      </c>
      <c r="G18" s="3">
        <f t="shared" si="3"/>
        <v>0.2399002364</v>
      </c>
      <c r="H18" s="1">
        <v>223006.4</v>
      </c>
      <c r="I18" s="3">
        <f t="shared" si="4"/>
        <v>0.1341432385</v>
      </c>
      <c r="K18" s="3">
        <v>0.37172948834253156</v>
      </c>
      <c r="M18" s="3">
        <v>0.27641187135018874</v>
      </c>
      <c r="O18" s="3">
        <v>0.22301649245371225</v>
      </c>
      <c r="Q18" s="3">
        <v>0.12884214785356743</v>
      </c>
      <c r="S18" s="2">
        <v>35886.0</v>
      </c>
      <c r="T18" s="3">
        <v>0.35729953531431646</v>
      </c>
      <c r="U18" s="3">
        <v>0.2643347089584118</v>
      </c>
      <c r="V18" s="3">
        <v>0.24231457803262482</v>
      </c>
      <c r="W18" s="3">
        <v>0.1360511776946467</v>
      </c>
    </row>
    <row r="19">
      <c r="A19" s="9">
        <v>36892.0</v>
      </c>
      <c r="B19" s="1">
        <v>611307.0</v>
      </c>
      <c r="C19" s="3">
        <f t="shared" si="1"/>
        <v>0.3631580523</v>
      </c>
      <c r="D19" s="1">
        <v>444770.1</v>
      </c>
      <c r="E19" s="3">
        <f t="shared" si="2"/>
        <v>0.264223775</v>
      </c>
      <c r="F19" s="1">
        <v>401960.3</v>
      </c>
      <c r="G19" s="3">
        <f t="shared" si="3"/>
        <v>0.238791834</v>
      </c>
      <c r="H19" s="1">
        <v>225271.0</v>
      </c>
      <c r="I19" s="3">
        <f t="shared" si="4"/>
        <v>0.1338263387</v>
      </c>
      <c r="K19" s="3">
        <v>0.37172948834253156</v>
      </c>
      <c r="M19" s="3">
        <v>0.27641187135018874</v>
      </c>
      <c r="O19" s="3">
        <v>0.22301649245371225</v>
      </c>
      <c r="Q19" s="3">
        <v>0.12884214785356743</v>
      </c>
      <c r="S19" s="2">
        <v>35916.0</v>
      </c>
      <c r="T19" s="3">
        <v>0.3573556982971391</v>
      </c>
      <c r="U19" s="3">
        <v>0.26438523521890833</v>
      </c>
      <c r="V19" s="3">
        <v>0.24216641792227536</v>
      </c>
      <c r="W19" s="3">
        <v>0.1360926485616769</v>
      </c>
    </row>
    <row r="20">
      <c r="A20" s="9">
        <v>36982.0</v>
      </c>
      <c r="B20" s="1">
        <v>609551.5</v>
      </c>
      <c r="C20" s="3">
        <f t="shared" si="1"/>
        <v>0.3621289339</v>
      </c>
      <c r="D20" s="1">
        <v>444979.0</v>
      </c>
      <c r="E20" s="3">
        <f t="shared" si="2"/>
        <v>0.2643579269</v>
      </c>
      <c r="F20" s="1">
        <v>401691.8</v>
      </c>
      <c r="G20" s="3">
        <f t="shared" si="3"/>
        <v>0.2386413999</v>
      </c>
      <c r="H20" s="1">
        <v>227022.1</v>
      </c>
      <c r="I20" s="3">
        <f t="shared" si="4"/>
        <v>0.1348717394</v>
      </c>
      <c r="K20" s="3">
        <v>0.37172948834253156</v>
      </c>
      <c r="M20" s="3">
        <v>0.27641187135018874</v>
      </c>
      <c r="O20" s="3">
        <v>0.22301649245371225</v>
      </c>
      <c r="Q20" s="3">
        <v>0.12884214785356743</v>
      </c>
      <c r="S20" s="2">
        <v>35947.0</v>
      </c>
      <c r="T20" s="3">
        <v>0.3574137333793892</v>
      </c>
      <c r="U20" s="3">
        <v>0.2644374456880881</v>
      </c>
      <c r="V20" s="3">
        <v>0.24201331914158095</v>
      </c>
      <c r="W20" s="3">
        <v>0.13613550179094153</v>
      </c>
    </row>
    <row r="21">
      <c r="A21" s="9">
        <v>37073.0</v>
      </c>
      <c r="B21" s="1">
        <v>609478.3</v>
      </c>
      <c r="C21" s="3">
        <f t="shared" si="1"/>
        <v>0.3614747009</v>
      </c>
      <c r="D21" s="1">
        <v>447260.7</v>
      </c>
      <c r="E21" s="3">
        <f t="shared" si="2"/>
        <v>0.2652652732</v>
      </c>
      <c r="F21" s="1">
        <v>400144.8</v>
      </c>
      <c r="G21" s="3">
        <f t="shared" si="3"/>
        <v>0.2373213646</v>
      </c>
      <c r="H21" s="1">
        <v>229204.6</v>
      </c>
      <c r="I21" s="3">
        <f t="shared" si="4"/>
        <v>0.1359386613</v>
      </c>
      <c r="K21" s="3">
        <v>0.37172948834253156</v>
      </c>
      <c r="M21" s="3">
        <v>0.27641187135018874</v>
      </c>
      <c r="O21" s="3">
        <v>0.22301649245371225</v>
      </c>
      <c r="Q21" s="3">
        <v>0.12884214785356743</v>
      </c>
      <c r="S21" s="2">
        <v>35977.0</v>
      </c>
      <c r="T21" s="3">
        <v>0.3574698963622119</v>
      </c>
      <c r="U21" s="3">
        <v>0.2644879719485846</v>
      </c>
      <c r="V21" s="3">
        <v>0.24186515903123149</v>
      </c>
      <c r="W21" s="3">
        <v>0.13617697265797177</v>
      </c>
    </row>
    <row r="22">
      <c r="A22" s="9">
        <v>37165.0</v>
      </c>
      <c r="B22" s="1">
        <v>607649.5</v>
      </c>
      <c r="C22" s="3">
        <f t="shared" si="1"/>
        <v>0.3610056861</v>
      </c>
      <c r="D22" s="1">
        <v>445334.2</v>
      </c>
      <c r="E22" s="3">
        <f t="shared" si="2"/>
        <v>0.2645738677</v>
      </c>
      <c r="F22" s="1">
        <v>399566.4</v>
      </c>
      <c r="G22" s="3">
        <f t="shared" si="3"/>
        <v>0.2373831335</v>
      </c>
      <c r="H22" s="1">
        <v>230663.0</v>
      </c>
      <c r="I22" s="3">
        <f t="shared" si="4"/>
        <v>0.1370373127</v>
      </c>
      <c r="K22" s="3">
        <v>0.37172948834253156</v>
      </c>
      <c r="M22" s="3">
        <v>0.27641187135018874</v>
      </c>
      <c r="O22" s="3">
        <v>0.22301649245371225</v>
      </c>
      <c r="Q22" s="3">
        <v>0.12884214785356743</v>
      </c>
      <c r="S22" s="2">
        <v>36008.0</v>
      </c>
      <c r="T22" s="3">
        <v>0.357527931444462</v>
      </c>
      <c r="U22" s="3">
        <v>0.26454018241776434</v>
      </c>
      <c r="V22" s="3">
        <v>0.24171206025053707</v>
      </c>
      <c r="W22" s="3">
        <v>0.13621982588723636</v>
      </c>
    </row>
    <row r="23">
      <c r="A23" s="9">
        <v>37257.0</v>
      </c>
      <c r="B23" s="1">
        <v>605071.2</v>
      </c>
      <c r="C23" s="3">
        <f t="shared" si="1"/>
        <v>0.359134006</v>
      </c>
      <c r="D23" s="1">
        <v>447916.3</v>
      </c>
      <c r="E23" s="3">
        <f t="shared" si="2"/>
        <v>0.2658562747</v>
      </c>
      <c r="F23" s="1">
        <v>400065.4</v>
      </c>
      <c r="G23" s="3">
        <f t="shared" si="3"/>
        <v>0.2374548479</v>
      </c>
      <c r="H23" s="1">
        <v>231753.3</v>
      </c>
      <c r="I23" s="3">
        <f t="shared" si="4"/>
        <v>0.1375548713</v>
      </c>
      <c r="K23" s="3">
        <v>0.37172948834253156</v>
      </c>
      <c r="M23" s="3">
        <v>0.27641187135018874</v>
      </c>
      <c r="O23" s="3">
        <v>0.22301649245371225</v>
      </c>
      <c r="Q23" s="3">
        <v>0.12884214785356743</v>
      </c>
      <c r="S23" s="2">
        <v>36039.0</v>
      </c>
      <c r="T23" s="3">
        <v>0.3575859665267121</v>
      </c>
      <c r="U23" s="3">
        <v>0.2645923928869441</v>
      </c>
      <c r="V23" s="3">
        <v>0.24155896146984263</v>
      </c>
      <c r="W23" s="3">
        <v>0.13626267911650095</v>
      </c>
    </row>
    <row r="24">
      <c r="A24" s="9">
        <v>37347.0</v>
      </c>
      <c r="B24" s="1">
        <v>607192.5</v>
      </c>
      <c r="C24" s="3">
        <f t="shared" si="1"/>
        <v>0.3588117017</v>
      </c>
      <c r="D24" s="1">
        <v>450171.7</v>
      </c>
      <c r="E24" s="3">
        <f t="shared" si="2"/>
        <v>0.2660225113</v>
      </c>
      <c r="F24" s="1">
        <v>401171.4</v>
      </c>
      <c r="G24" s="3">
        <f t="shared" si="3"/>
        <v>0.2370664866</v>
      </c>
      <c r="H24" s="1">
        <v>233696.0</v>
      </c>
      <c r="I24" s="3">
        <f t="shared" si="4"/>
        <v>0.1380993004</v>
      </c>
      <c r="K24" s="3">
        <v>0.37172948834253156</v>
      </c>
      <c r="M24" s="3">
        <v>0.27641187135018874</v>
      </c>
      <c r="O24" s="3">
        <v>0.22301649245371225</v>
      </c>
      <c r="Q24" s="3">
        <v>0.12884214785356743</v>
      </c>
      <c r="S24" s="2">
        <v>36069.0</v>
      </c>
      <c r="T24" s="3">
        <v>0.3576421295095348</v>
      </c>
      <c r="U24" s="3">
        <v>0.26464291914744065</v>
      </c>
      <c r="V24" s="3">
        <v>0.24141080135949317</v>
      </c>
      <c r="W24" s="3">
        <v>0.1363041499835312</v>
      </c>
    </row>
    <row r="25">
      <c r="A25" s="9">
        <v>37438.0</v>
      </c>
      <c r="B25" s="1">
        <v>611361.8</v>
      </c>
      <c r="C25" s="3">
        <f t="shared" si="1"/>
        <v>0.3596028005</v>
      </c>
      <c r="D25" s="1">
        <v>451864.8</v>
      </c>
      <c r="E25" s="3">
        <f t="shared" si="2"/>
        <v>0.26578672</v>
      </c>
      <c r="F25" s="1">
        <v>401871.1</v>
      </c>
      <c r="G25" s="3">
        <f t="shared" si="3"/>
        <v>0.2363804428</v>
      </c>
      <c r="H25" s="1">
        <v>235005.3</v>
      </c>
      <c r="I25" s="3">
        <f t="shared" si="4"/>
        <v>0.1382300367</v>
      </c>
      <c r="K25" s="3">
        <v>0.37172948834253156</v>
      </c>
      <c r="M25" s="3">
        <v>0.27641187135018874</v>
      </c>
      <c r="O25" s="3">
        <v>0.22301649245371225</v>
      </c>
      <c r="Q25" s="3">
        <v>0.12884214785356743</v>
      </c>
      <c r="S25" s="2">
        <v>36100.0</v>
      </c>
      <c r="T25" s="3">
        <v>0.3577001645917849</v>
      </c>
      <c r="U25" s="3">
        <v>0.2646951296166204</v>
      </c>
      <c r="V25" s="3">
        <v>0.24125770257879875</v>
      </c>
      <c r="W25" s="3">
        <v>0.13634700321279578</v>
      </c>
    </row>
    <row r="26">
      <c r="A26" s="9">
        <v>37530.0</v>
      </c>
      <c r="B26" s="1">
        <v>609752.6</v>
      </c>
      <c r="C26" s="3">
        <f t="shared" si="1"/>
        <v>0.3580165959</v>
      </c>
      <c r="D26" s="1">
        <v>452353.4</v>
      </c>
      <c r="E26" s="3">
        <f t="shared" si="2"/>
        <v>0.2655995635</v>
      </c>
      <c r="F26" s="1">
        <v>404194.3</v>
      </c>
      <c r="G26" s="3">
        <f t="shared" si="3"/>
        <v>0.2373229198</v>
      </c>
      <c r="H26" s="1">
        <v>236840.3</v>
      </c>
      <c r="I26" s="3">
        <f t="shared" si="4"/>
        <v>0.1390609207</v>
      </c>
      <c r="K26" s="3">
        <v>0.37172948834253156</v>
      </c>
      <c r="M26" s="3">
        <v>0.27641187135018874</v>
      </c>
      <c r="O26" s="3">
        <v>0.22301649245371225</v>
      </c>
      <c r="Q26" s="3">
        <v>0.12884214785356743</v>
      </c>
      <c r="S26" s="2">
        <v>36130.0</v>
      </c>
      <c r="T26" s="3">
        <v>0.3577563275746075</v>
      </c>
      <c r="U26" s="3">
        <v>0.2647456558771169</v>
      </c>
      <c r="V26" s="3">
        <v>0.2411095424684493</v>
      </c>
      <c r="W26" s="3">
        <v>0.13638847407982602</v>
      </c>
    </row>
    <row r="27">
      <c r="A27" s="9">
        <v>37622.0</v>
      </c>
      <c r="B27" s="1">
        <v>601560.1</v>
      </c>
      <c r="C27" s="3">
        <f t="shared" si="1"/>
        <v>0.3545054586</v>
      </c>
      <c r="D27" s="1">
        <v>453711.7</v>
      </c>
      <c r="E27" s="3">
        <f t="shared" si="2"/>
        <v>0.2673768993</v>
      </c>
      <c r="F27" s="1">
        <v>402504.7</v>
      </c>
      <c r="G27" s="3">
        <f t="shared" si="3"/>
        <v>0.2372000957</v>
      </c>
      <c r="H27" s="1">
        <v>239122.9</v>
      </c>
      <c r="I27" s="3">
        <f t="shared" si="4"/>
        <v>0.1409175464</v>
      </c>
      <c r="K27" s="3">
        <v>0.37172948834253156</v>
      </c>
      <c r="M27" s="3">
        <v>0.27641187135018874</v>
      </c>
      <c r="O27" s="3">
        <v>0.22301649245371225</v>
      </c>
      <c r="Q27" s="3">
        <v>0.12884214785356743</v>
      </c>
      <c r="S27" s="2">
        <v>36161.0</v>
      </c>
      <c r="T27" s="3">
        <v>0.3578143626568576</v>
      </c>
      <c r="U27" s="3">
        <v>0.26479786634629665</v>
      </c>
      <c r="V27" s="3">
        <v>0.24095644368775487</v>
      </c>
      <c r="W27" s="3">
        <v>0.1364313273090906</v>
      </c>
    </row>
    <row r="28">
      <c r="A28" s="9">
        <v>37712.0</v>
      </c>
      <c r="B28" s="1">
        <v>602291.6</v>
      </c>
      <c r="C28" s="3">
        <f t="shared" si="1"/>
        <v>0.3551347104</v>
      </c>
      <c r="D28" s="1">
        <v>451826.3</v>
      </c>
      <c r="E28" s="3">
        <f t="shared" si="2"/>
        <v>0.266414478</v>
      </c>
      <c r="F28" s="1">
        <v>401795.2</v>
      </c>
      <c r="G28" s="3">
        <f t="shared" si="3"/>
        <v>0.2369141824</v>
      </c>
      <c r="H28" s="1">
        <v>240039.4</v>
      </c>
      <c r="I28" s="3">
        <f t="shared" si="4"/>
        <v>0.1415366291</v>
      </c>
      <c r="K28" s="3">
        <v>0.37172948834253156</v>
      </c>
      <c r="M28" s="3">
        <v>0.27641187135018874</v>
      </c>
      <c r="O28" s="3">
        <v>0.22301649245371225</v>
      </c>
      <c r="Q28" s="3">
        <v>0.12884214785356743</v>
      </c>
      <c r="S28" s="2">
        <v>36192.0</v>
      </c>
      <c r="T28" s="3">
        <v>0.35787239773910773</v>
      </c>
      <c r="U28" s="3">
        <v>0.2648500768154764</v>
      </c>
      <c r="V28" s="3">
        <v>0.24080334490706043</v>
      </c>
      <c r="W28" s="3">
        <v>0.1364741805383552</v>
      </c>
    </row>
    <row r="29">
      <c r="A29" s="9">
        <v>37803.0</v>
      </c>
      <c r="B29" s="1">
        <v>607777.6</v>
      </c>
      <c r="C29" s="3">
        <f t="shared" si="1"/>
        <v>0.3560643932</v>
      </c>
      <c r="D29" s="1">
        <v>456515.5</v>
      </c>
      <c r="E29" s="3">
        <f t="shared" si="2"/>
        <v>0.267448018</v>
      </c>
      <c r="F29" s="1">
        <v>400811.3</v>
      </c>
      <c r="G29" s="3">
        <f t="shared" si="3"/>
        <v>0.2348139061</v>
      </c>
      <c r="H29" s="1">
        <v>241827.3</v>
      </c>
      <c r="I29" s="3">
        <f t="shared" si="4"/>
        <v>0.1416736827</v>
      </c>
      <c r="K29" s="3">
        <v>0.37172948834253156</v>
      </c>
      <c r="M29" s="3">
        <v>0.27641187135018874</v>
      </c>
      <c r="O29" s="3">
        <v>0.22301649245371225</v>
      </c>
      <c r="Q29" s="3">
        <v>0.12884214785356743</v>
      </c>
      <c r="S29" s="2">
        <v>36220.0</v>
      </c>
      <c r="T29" s="3">
        <v>0.35792481652307556</v>
      </c>
      <c r="U29" s="3">
        <v>0.2648972346586065</v>
      </c>
      <c r="V29" s="3">
        <v>0.24066506213740094</v>
      </c>
      <c r="W29" s="3">
        <v>0.13651288668091677</v>
      </c>
    </row>
    <row r="30">
      <c r="A30" s="9">
        <v>37895.0</v>
      </c>
      <c r="B30" s="1">
        <v>608509.1</v>
      </c>
      <c r="C30" s="3">
        <f t="shared" si="1"/>
        <v>0.3547931074</v>
      </c>
      <c r="D30" s="1">
        <v>458167.4</v>
      </c>
      <c r="E30" s="3">
        <f t="shared" si="2"/>
        <v>0.2671359156</v>
      </c>
      <c r="F30" s="1">
        <v>404578.2</v>
      </c>
      <c r="G30" s="3">
        <f t="shared" si="3"/>
        <v>0.2358905672</v>
      </c>
      <c r="H30" s="1">
        <v>243855.0</v>
      </c>
      <c r="I30" s="3">
        <f t="shared" si="4"/>
        <v>0.1421804098</v>
      </c>
      <c r="K30" s="3">
        <v>0.37172948834253156</v>
      </c>
      <c r="M30" s="3">
        <v>0.27641187135018874</v>
      </c>
      <c r="O30" s="3">
        <v>0.22301649245371225</v>
      </c>
      <c r="Q30" s="3">
        <v>0.12884214785356743</v>
      </c>
      <c r="S30" s="2">
        <v>36251.0</v>
      </c>
      <c r="T30" s="3">
        <v>0.3579828516053256</v>
      </c>
      <c r="U30" s="3">
        <v>0.26494944512778623</v>
      </c>
      <c r="V30" s="3">
        <v>0.24051196335670652</v>
      </c>
      <c r="W30" s="3">
        <v>0.13655573991018133</v>
      </c>
    </row>
    <row r="31">
      <c r="A31" s="9">
        <v>37987.0</v>
      </c>
      <c r="B31" s="1">
        <v>607759.4</v>
      </c>
      <c r="C31" s="3">
        <f t="shared" si="1"/>
        <v>0.3528582821</v>
      </c>
      <c r="D31" s="1">
        <v>463080.8</v>
      </c>
      <c r="E31" s="3">
        <f t="shared" si="2"/>
        <v>0.2688595117</v>
      </c>
      <c r="F31" s="1">
        <v>406268.0</v>
      </c>
      <c r="G31" s="3">
        <f t="shared" si="3"/>
        <v>0.2358746381</v>
      </c>
      <c r="H31" s="1">
        <v>245281.3</v>
      </c>
      <c r="I31" s="3">
        <f t="shared" si="4"/>
        <v>0.1424075681</v>
      </c>
      <c r="K31" s="3">
        <v>0.37172948834253156</v>
      </c>
      <c r="M31" s="3">
        <v>0.27641187135018874</v>
      </c>
      <c r="O31" s="3">
        <v>0.22301649245371225</v>
      </c>
      <c r="Q31" s="3">
        <v>0.12884214785356743</v>
      </c>
      <c r="S31" s="2">
        <v>36281.0</v>
      </c>
      <c r="T31" s="3">
        <v>0.35803901458814835</v>
      </c>
      <c r="U31" s="3">
        <v>0.2649999713882828</v>
      </c>
      <c r="V31" s="3">
        <v>0.24036380324635706</v>
      </c>
      <c r="W31" s="3">
        <v>0.1365972107772116</v>
      </c>
    </row>
    <row r="32">
      <c r="A32" s="9">
        <v>38078.0</v>
      </c>
      <c r="B32" s="1">
        <v>611197.2</v>
      </c>
      <c r="C32" s="3">
        <f t="shared" si="1"/>
        <v>0.352988283</v>
      </c>
      <c r="D32" s="1">
        <v>465102.0</v>
      </c>
      <c r="E32" s="3">
        <f t="shared" si="2"/>
        <v>0.2686130702</v>
      </c>
      <c r="F32" s="1">
        <v>407309.4</v>
      </c>
      <c r="G32" s="3">
        <f t="shared" si="3"/>
        <v>0.2352357729</v>
      </c>
      <c r="H32" s="1">
        <v>247885.7</v>
      </c>
      <c r="I32" s="3">
        <f t="shared" si="4"/>
        <v>0.1431628738</v>
      </c>
      <c r="K32" s="3">
        <v>0.37172948834253156</v>
      </c>
      <c r="M32" s="3">
        <v>0.27641187135018874</v>
      </c>
      <c r="O32" s="3">
        <v>0.22301649245371225</v>
      </c>
      <c r="Q32" s="3">
        <v>0.12884214785356743</v>
      </c>
      <c r="S32" s="2">
        <v>36312.0</v>
      </c>
      <c r="T32" s="3">
        <v>0.3580970496703984</v>
      </c>
      <c r="U32" s="3">
        <v>0.26505218185746254</v>
      </c>
      <c r="V32" s="3">
        <v>0.24021070446566262</v>
      </c>
      <c r="W32" s="3">
        <v>0.1366400640064762</v>
      </c>
    </row>
    <row r="33">
      <c r="A33" s="9">
        <v>38169.0</v>
      </c>
      <c r="B33" s="1">
        <v>609222.3</v>
      </c>
      <c r="C33" s="3">
        <f t="shared" si="1"/>
        <v>0.3514086229</v>
      </c>
      <c r="D33" s="1">
        <v>466860.8</v>
      </c>
      <c r="E33" s="3">
        <f t="shared" si="2"/>
        <v>0.2692923598</v>
      </c>
      <c r="F33" s="1">
        <v>407598.1</v>
      </c>
      <c r="G33" s="3">
        <f t="shared" si="3"/>
        <v>0.2351087395</v>
      </c>
      <c r="H33" s="1">
        <v>249976.6</v>
      </c>
      <c r="I33" s="3">
        <f t="shared" si="4"/>
        <v>0.1441902779</v>
      </c>
      <c r="K33" s="3">
        <v>0.37172948834253156</v>
      </c>
      <c r="M33" s="3">
        <v>0.27641187135018874</v>
      </c>
      <c r="O33" s="3">
        <v>0.22301649245371225</v>
      </c>
      <c r="Q33" s="3">
        <v>0.12884214785356743</v>
      </c>
      <c r="S33" s="2">
        <v>36342.0</v>
      </c>
      <c r="T33" s="3">
        <v>0.3581532126532211</v>
      </c>
      <c r="U33" s="3">
        <v>0.26510270811795905</v>
      </c>
      <c r="V33" s="3">
        <v>0.24006254435531318</v>
      </c>
      <c r="W33" s="3">
        <v>0.13668153487350643</v>
      </c>
    </row>
    <row r="34">
      <c r="A34" s="9">
        <v>38261.0</v>
      </c>
      <c r="B34" s="1">
        <v>608929.7</v>
      </c>
      <c r="C34" s="3">
        <f t="shared" si="1"/>
        <v>0.3498890568</v>
      </c>
      <c r="D34" s="1">
        <v>471025.7</v>
      </c>
      <c r="E34" s="3">
        <f t="shared" si="2"/>
        <v>0.2706498598</v>
      </c>
      <c r="F34" s="1">
        <v>408645.1</v>
      </c>
      <c r="G34" s="3">
        <f t="shared" si="3"/>
        <v>0.2348061667</v>
      </c>
      <c r="H34" s="1">
        <v>251750.3</v>
      </c>
      <c r="I34" s="3">
        <f t="shared" si="4"/>
        <v>0.1446549167</v>
      </c>
      <c r="K34" s="3">
        <v>0.37172948834253156</v>
      </c>
      <c r="M34" s="3">
        <v>0.27641187135018874</v>
      </c>
      <c r="O34" s="3">
        <v>0.22301649245371225</v>
      </c>
      <c r="Q34" s="3">
        <v>0.12884214785356743</v>
      </c>
      <c r="S34" s="2">
        <v>36373.0</v>
      </c>
      <c r="T34" s="3">
        <v>0.3582112477354712</v>
      </c>
      <c r="U34" s="3">
        <v>0.2651549185871388</v>
      </c>
      <c r="V34" s="3">
        <v>0.23990944557461874</v>
      </c>
      <c r="W34" s="3">
        <v>0.13672438810277102</v>
      </c>
    </row>
    <row r="35">
      <c r="A35" s="9">
        <v>38353.0</v>
      </c>
      <c r="B35" s="1">
        <v>610063.3</v>
      </c>
      <c r="C35" s="3">
        <f t="shared" si="1"/>
        <v>0.3497640599</v>
      </c>
      <c r="D35" s="1">
        <v>472246.5</v>
      </c>
      <c r="E35" s="3">
        <f t="shared" si="2"/>
        <v>0.2707503518</v>
      </c>
      <c r="F35" s="1">
        <v>407904.2</v>
      </c>
      <c r="G35" s="3">
        <f t="shared" si="3"/>
        <v>0.2338613535</v>
      </c>
      <c r="H35" s="1">
        <v>253999.8</v>
      </c>
      <c r="I35" s="3">
        <f t="shared" si="4"/>
        <v>0.1456242348</v>
      </c>
      <c r="K35" s="3">
        <v>0.37172948834253156</v>
      </c>
      <c r="M35" s="3">
        <v>0.27641187135018874</v>
      </c>
      <c r="O35" s="3">
        <v>0.22301649245371225</v>
      </c>
      <c r="Q35" s="3">
        <v>0.12884214785356743</v>
      </c>
      <c r="S35" s="2">
        <v>36404.0</v>
      </c>
      <c r="T35" s="3">
        <v>0.3582692828177213</v>
      </c>
      <c r="U35" s="3">
        <v>0.26520712905631855</v>
      </c>
      <c r="V35" s="3">
        <v>0.2397563467939243</v>
      </c>
      <c r="W35" s="3">
        <v>0.1367672413320356</v>
      </c>
    </row>
    <row r="36">
      <c r="A36" s="9">
        <v>38443.0</v>
      </c>
      <c r="B36" s="1">
        <v>613428.1</v>
      </c>
      <c r="C36" s="3">
        <f t="shared" si="1"/>
        <v>0.3496185178</v>
      </c>
      <c r="D36" s="1">
        <v>473459.9</v>
      </c>
      <c r="E36" s="3">
        <f t="shared" si="2"/>
        <v>0.2698447438</v>
      </c>
      <c r="F36" s="1">
        <v>411422.1</v>
      </c>
      <c r="G36" s="3">
        <f t="shared" si="3"/>
        <v>0.2344867879</v>
      </c>
      <c r="H36" s="1">
        <v>256254.0</v>
      </c>
      <c r="I36" s="3">
        <f t="shared" si="4"/>
        <v>0.1460499505</v>
      </c>
      <c r="K36" s="3">
        <v>0.37172948834253156</v>
      </c>
      <c r="M36" s="3">
        <v>0.27641187135018874</v>
      </c>
      <c r="O36" s="3">
        <v>0.22301649245371225</v>
      </c>
      <c r="Q36" s="3">
        <v>0.12884214785356743</v>
      </c>
      <c r="S36" s="2">
        <v>36434.0</v>
      </c>
      <c r="T36" s="3">
        <v>0.35832544580054393</v>
      </c>
      <c r="U36" s="3">
        <v>0.2652576553168151</v>
      </c>
      <c r="V36" s="3">
        <v>0.23960818668357486</v>
      </c>
      <c r="W36" s="3">
        <v>0.13680871219906585</v>
      </c>
    </row>
    <row r="37">
      <c r="A37" s="9">
        <v>38534.0</v>
      </c>
      <c r="B37" s="1">
        <v>618475.5</v>
      </c>
      <c r="C37" s="3">
        <f t="shared" si="1"/>
        <v>0.3498430537</v>
      </c>
      <c r="D37" s="1">
        <v>477073.4</v>
      </c>
      <c r="E37" s="3">
        <f t="shared" si="2"/>
        <v>0.2698584101</v>
      </c>
      <c r="F37" s="1">
        <v>413608.3</v>
      </c>
      <c r="G37" s="3">
        <f t="shared" si="3"/>
        <v>0.2339591313</v>
      </c>
      <c r="H37" s="1">
        <v>258708.4</v>
      </c>
      <c r="I37" s="3">
        <f t="shared" si="4"/>
        <v>0.146339405</v>
      </c>
      <c r="K37" s="3">
        <v>0.37172948834253156</v>
      </c>
      <c r="M37" s="3">
        <v>0.27641187135018874</v>
      </c>
      <c r="O37" s="3">
        <v>0.22301649245371225</v>
      </c>
      <c r="Q37" s="3">
        <v>0.12884214785356743</v>
      </c>
      <c r="S37" s="2">
        <v>36465.0</v>
      </c>
      <c r="T37" s="3">
        <v>0.35838348088279404</v>
      </c>
      <c r="U37" s="3">
        <v>0.26530986578599486</v>
      </c>
      <c r="V37" s="3">
        <v>0.23945508790288042</v>
      </c>
      <c r="W37" s="3">
        <v>0.13685156542833044</v>
      </c>
    </row>
    <row r="38">
      <c r="A38" s="9">
        <v>38626.0</v>
      </c>
      <c r="B38" s="1">
        <v>620816.2</v>
      </c>
      <c r="C38" s="3">
        <f t="shared" si="1"/>
        <v>0.3491643867</v>
      </c>
      <c r="D38" s="1">
        <v>480390.6</v>
      </c>
      <c r="E38" s="3">
        <f t="shared" si="2"/>
        <v>0.2701851035</v>
      </c>
      <c r="F38" s="1">
        <v>415536.9</v>
      </c>
      <c r="G38" s="3">
        <f t="shared" si="3"/>
        <v>0.2337095695</v>
      </c>
      <c r="H38" s="1">
        <v>261261.8</v>
      </c>
      <c r="I38" s="3">
        <f t="shared" si="4"/>
        <v>0.1469409403</v>
      </c>
      <c r="K38" s="3">
        <v>0.37172948834253156</v>
      </c>
      <c r="M38" s="3">
        <v>0.27641187135018874</v>
      </c>
      <c r="O38" s="3">
        <v>0.22301649245371225</v>
      </c>
      <c r="Q38" s="3">
        <v>0.12884214785356743</v>
      </c>
      <c r="S38" s="2">
        <v>36495.0</v>
      </c>
      <c r="T38" s="3">
        <v>0.3584396438656167</v>
      </c>
      <c r="U38" s="3">
        <v>0.26536039204649137</v>
      </c>
      <c r="V38" s="3">
        <v>0.23930692779253096</v>
      </c>
      <c r="W38" s="3">
        <v>0.13689303629536068</v>
      </c>
    </row>
    <row r="39">
      <c r="A39" s="9">
        <v>38718.0</v>
      </c>
      <c r="B39" s="1">
        <v>627746.7</v>
      </c>
      <c r="C39" s="3">
        <f t="shared" si="1"/>
        <v>0.3500925415</v>
      </c>
      <c r="D39" s="1">
        <v>484416.3</v>
      </c>
      <c r="E39" s="3">
        <f t="shared" si="2"/>
        <v>0.2701575868</v>
      </c>
      <c r="F39" s="1">
        <v>416623.5</v>
      </c>
      <c r="G39" s="3">
        <f t="shared" si="3"/>
        <v>0.2323497359</v>
      </c>
      <c r="H39" s="1">
        <v>264301.4</v>
      </c>
      <c r="I39" s="3">
        <f t="shared" si="4"/>
        <v>0.1474001358</v>
      </c>
      <c r="K39" s="3">
        <v>0.37172948834253156</v>
      </c>
      <c r="M39" s="3">
        <v>0.27641187135018874</v>
      </c>
      <c r="O39" s="3">
        <v>0.22301649245371225</v>
      </c>
      <c r="Q39" s="3">
        <v>0.12884214785356743</v>
      </c>
      <c r="S39" s="2">
        <v>36526.0</v>
      </c>
      <c r="T39" s="3">
        <v>0.3584976789478668</v>
      </c>
      <c r="U39" s="3">
        <v>0.2654126025156711</v>
      </c>
      <c r="V39" s="3">
        <v>0.23915382901183654</v>
      </c>
      <c r="W39" s="3">
        <v>0.13693588952462526</v>
      </c>
    </row>
    <row r="40">
      <c r="A40" s="9">
        <v>38808.0</v>
      </c>
      <c r="B40" s="1">
        <v>638426.2</v>
      </c>
      <c r="C40" s="3">
        <f t="shared" si="1"/>
        <v>0.3520327042</v>
      </c>
      <c r="D40" s="1">
        <v>490271.0</v>
      </c>
      <c r="E40" s="3">
        <f t="shared" si="2"/>
        <v>0.2703388832</v>
      </c>
      <c r="F40" s="1">
        <v>418164.9</v>
      </c>
      <c r="G40" s="3">
        <f t="shared" si="3"/>
        <v>0.2305790717</v>
      </c>
      <c r="H40" s="1">
        <v>266680.2</v>
      </c>
      <c r="I40" s="3">
        <f t="shared" si="4"/>
        <v>0.147049341</v>
      </c>
      <c r="K40" s="3">
        <v>0.37172948834253156</v>
      </c>
      <c r="M40" s="3">
        <v>0.27641187135018874</v>
      </c>
      <c r="O40" s="3">
        <v>0.22301649245371225</v>
      </c>
      <c r="Q40" s="3">
        <v>0.12884214785356743</v>
      </c>
      <c r="S40" s="2">
        <v>36557.0</v>
      </c>
      <c r="T40" s="3">
        <v>0.35855571403011693</v>
      </c>
      <c r="U40" s="3">
        <v>0.26546481298485086</v>
      </c>
      <c r="V40" s="3">
        <v>0.2390007302311421</v>
      </c>
      <c r="W40" s="3">
        <v>0.13697874275388985</v>
      </c>
    </row>
    <row r="41">
      <c r="A41" s="9">
        <v>38899.0</v>
      </c>
      <c r="B41" s="1">
        <v>643400.2</v>
      </c>
      <c r="C41" s="3">
        <f t="shared" si="1"/>
        <v>0.352961571</v>
      </c>
      <c r="D41" s="1">
        <v>490782.8</v>
      </c>
      <c r="E41" s="3">
        <f t="shared" si="2"/>
        <v>0.2692375105</v>
      </c>
      <c r="F41" s="1">
        <v>419481.1</v>
      </c>
      <c r="G41" s="3">
        <f t="shared" si="3"/>
        <v>0.2301222599</v>
      </c>
      <c r="H41" s="1">
        <v>269197.8</v>
      </c>
      <c r="I41" s="3">
        <f t="shared" si="4"/>
        <v>0.1476786585</v>
      </c>
      <c r="K41" s="3">
        <v>0.37172948834253156</v>
      </c>
      <c r="M41" s="3">
        <v>0.27641187135018874</v>
      </c>
      <c r="O41" s="3">
        <v>0.22301649245371225</v>
      </c>
      <c r="Q41" s="3">
        <v>0.12884214785356743</v>
      </c>
      <c r="S41" s="2">
        <v>36586.0</v>
      </c>
      <c r="T41" s="3">
        <v>0.3586100049135122</v>
      </c>
      <c r="U41" s="3">
        <v>0.2655136550366642</v>
      </c>
      <c r="V41" s="3">
        <v>0.23885750879113765</v>
      </c>
      <c r="W41" s="3">
        <v>0.13701883125868575</v>
      </c>
    </row>
    <row r="42">
      <c r="A42" s="9">
        <v>38991.0</v>
      </c>
      <c r="B42" s="1">
        <v>652763.0</v>
      </c>
      <c r="C42" s="3">
        <f t="shared" si="1"/>
        <v>0.3541246906</v>
      </c>
      <c r="D42" s="1">
        <v>493439.3</v>
      </c>
      <c r="E42" s="3">
        <f t="shared" si="2"/>
        <v>0.2676913971</v>
      </c>
      <c r="F42" s="1">
        <v>425408.6</v>
      </c>
      <c r="G42" s="3">
        <f t="shared" si="3"/>
        <v>0.2307846628</v>
      </c>
      <c r="H42" s="1">
        <v>271703.1</v>
      </c>
      <c r="I42" s="3">
        <f t="shared" si="4"/>
        <v>0.1473992494</v>
      </c>
      <c r="K42" s="3">
        <v>0.37172948834253156</v>
      </c>
      <c r="M42" s="3">
        <v>0.27641187135018874</v>
      </c>
      <c r="O42" s="3">
        <v>0.22301649245371225</v>
      </c>
      <c r="Q42" s="3">
        <v>0.12884214785356743</v>
      </c>
      <c r="S42" s="2">
        <v>36617.0</v>
      </c>
      <c r="T42" s="3">
        <v>0.35866803999576224</v>
      </c>
      <c r="U42" s="3">
        <v>0.26556586550584393</v>
      </c>
      <c r="V42" s="3">
        <v>0.2387044100104432</v>
      </c>
      <c r="W42" s="3">
        <v>0.13706168448795034</v>
      </c>
    </row>
    <row r="43">
      <c r="A43" s="9">
        <v>39083.0</v>
      </c>
      <c r="B43" s="1">
        <v>653622.6</v>
      </c>
      <c r="C43" s="3">
        <f t="shared" si="1"/>
        <v>0.3531123623</v>
      </c>
      <c r="D43" s="1">
        <v>498717.5</v>
      </c>
      <c r="E43" s="3">
        <f t="shared" si="2"/>
        <v>0.2694265996</v>
      </c>
      <c r="F43" s="1">
        <v>424520.3</v>
      </c>
      <c r="G43" s="3">
        <f t="shared" si="3"/>
        <v>0.229342385</v>
      </c>
      <c r="H43" s="1">
        <v>274172.5</v>
      </c>
      <c r="I43" s="3">
        <f t="shared" si="4"/>
        <v>0.1481186531</v>
      </c>
      <c r="K43" s="3">
        <v>0.37172948834253156</v>
      </c>
      <c r="M43" s="3">
        <v>0.27641187135018874</v>
      </c>
      <c r="O43" s="3">
        <v>0.22301649245371225</v>
      </c>
      <c r="Q43" s="3">
        <v>0.12884214785356743</v>
      </c>
      <c r="S43" s="2">
        <v>36647.0</v>
      </c>
      <c r="T43" s="3">
        <v>0.3587242029785849</v>
      </c>
      <c r="U43" s="3">
        <v>0.26561639176634044</v>
      </c>
      <c r="V43" s="3">
        <v>0.23855624990009375</v>
      </c>
      <c r="W43" s="3">
        <v>0.13710315535498058</v>
      </c>
    </row>
    <row r="44">
      <c r="A44" s="9">
        <v>39173.0</v>
      </c>
      <c r="B44" s="1">
        <v>657938.2</v>
      </c>
      <c r="C44" s="3">
        <f t="shared" si="1"/>
        <v>0.3533197183</v>
      </c>
      <c r="D44" s="1">
        <v>501895.8</v>
      </c>
      <c r="E44" s="3">
        <f t="shared" si="2"/>
        <v>0.2695233119</v>
      </c>
      <c r="F44" s="1">
        <v>425748.3</v>
      </c>
      <c r="G44" s="3">
        <f t="shared" si="3"/>
        <v>0.2286313052</v>
      </c>
      <c r="H44" s="1">
        <v>276578.7</v>
      </c>
      <c r="I44" s="3">
        <f t="shared" si="4"/>
        <v>0.1485256645</v>
      </c>
      <c r="K44" s="3">
        <v>0.37172948834253156</v>
      </c>
      <c r="M44" s="3">
        <v>0.27641187135018874</v>
      </c>
      <c r="O44" s="3">
        <v>0.22301649245371225</v>
      </c>
      <c r="Q44" s="3">
        <v>0.12884214785356743</v>
      </c>
      <c r="S44" s="2">
        <v>36678.0</v>
      </c>
      <c r="T44" s="3">
        <v>0.35878223806083503</v>
      </c>
      <c r="U44" s="3">
        <v>0.2656686022355202</v>
      </c>
      <c r="V44" s="3">
        <v>0.23840315111939933</v>
      </c>
      <c r="W44" s="3">
        <v>0.1371460085842452</v>
      </c>
    </row>
    <row r="45">
      <c r="A45" s="9">
        <v>39264.0</v>
      </c>
      <c r="B45" s="1">
        <v>661229.7</v>
      </c>
      <c r="C45" s="3">
        <f t="shared" si="1"/>
        <v>0.3537603269</v>
      </c>
      <c r="D45" s="1">
        <v>503373.8</v>
      </c>
      <c r="E45" s="3">
        <f t="shared" si="2"/>
        <v>0.2693068385</v>
      </c>
      <c r="F45" s="1">
        <v>425890.9</v>
      </c>
      <c r="G45" s="3">
        <f t="shared" si="3"/>
        <v>0.2278532014</v>
      </c>
      <c r="H45" s="1">
        <v>278651.6</v>
      </c>
      <c r="I45" s="3">
        <f t="shared" si="4"/>
        <v>0.1490796332</v>
      </c>
      <c r="K45" s="3">
        <v>0.37172948834253156</v>
      </c>
      <c r="M45" s="3">
        <v>0.27641187135018874</v>
      </c>
      <c r="O45" s="3">
        <v>0.22301649245371225</v>
      </c>
      <c r="Q45" s="3">
        <v>0.12884214785356743</v>
      </c>
      <c r="S45" s="2">
        <v>36708.0</v>
      </c>
      <c r="T45" s="3">
        <v>0.3588384010436577</v>
      </c>
      <c r="U45" s="3">
        <v>0.26571912849601675</v>
      </c>
      <c r="V45" s="3">
        <v>0.23825499100904987</v>
      </c>
      <c r="W45" s="3">
        <v>0.13718747945127543</v>
      </c>
    </row>
    <row r="46">
      <c r="A46" s="9">
        <v>39356.0</v>
      </c>
      <c r="B46" s="1">
        <v>666130.4</v>
      </c>
      <c r="C46" s="3">
        <f t="shared" si="1"/>
        <v>0.3552516041</v>
      </c>
      <c r="D46" s="1">
        <v>503617.7</v>
      </c>
      <c r="E46" s="3">
        <f t="shared" si="2"/>
        <v>0.2685825415</v>
      </c>
      <c r="F46" s="1">
        <v>424993.0</v>
      </c>
      <c r="G46" s="3">
        <f t="shared" si="3"/>
        <v>0.2266514859</v>
      </c>
      <c r="H46" s="1">
        <v>280353.6</v>
      </c>
      <c r="I46" s="3">
        <f t="shared" si="4"/>
        <v>0.1495143685</v>
      </c>
      <c r="K46" s="3">
        <v>0.37172948834253156</v>
      </c>
      <c r="M46" s="3">
        <v>0.27641187135018874</v>
      </c>
      <c r="O46" s="3">
        <v>0.22301649245371225</v>
      </c>
      <c r="Q46" s="3">
        <v>0.12884214785356743</v>
      </c>
      <c r="S46" s="2">
        <v>36739.0</v>
      </c>
      <c r="T46" s="3">
        <v>0.3588964361259078</v>
      </c>
      <c r="U46" s="3">
        <v>0.2657713389651965</v>
      </c>
      <c r="V46" s="3">
        <v>0.23810189222835543</v>
      </c>
      <c r="W46" s="3">
        <v>0.13723033268054002</v>
      </c>
    </row>
    <row r="47">
      <c r="A47" s="9">
        <v>39448.0</v>
      </c>
      <c r="B47" s="1">
        <v>670190.4</v>
      </c>
      <c r="C47" s="3">
        <f t="shared" si="1"/>
        <v>0.3549028986</v>
      </c>
      <c r="D47" s="1">
        <v>507957.1</v>
      </c>
      <c r="E47" s="3">
        <f t="shared" si="2"/>
        <v>0.2689913899</v>
      </c>
      <c r="F47" s="1">
        <v>429351.8</v>
      </c>
      <c r="G47" s="3">
        <f t="shared" si="3"/>
        <v>0.2273655343</v>
      </c>
      <c r="H47" s="1">
        <v>280877.5</v>
      </c>
      <c r="I47" s="3">
        <f t="shared" si="4"/>
        <v>0.1487401773</v>
      </c>
      <c r="K47" s="3">
        <v>0.37172948834253156</v>
      </c>
      <c r="M47" s="3">
        <v>0.27641187135018874</v>
      </c>
      <c r="O47" s="3">
        <v>0.22301649245371225</v>
      </c>
      <c r="Q47" s="3">
        <v>0.12884214785356743</v>
      </c>
      <c r="S47" s="2">
        <v>36770.0</v>
      </c>
      <c r="T47" s="3">
        <v>0.35895447120815793</v>
      </c>
      <c r="U47" s="3">
        <v>0.26582354943437625</v>
      </c>
      <c r="V47" s="3">
        <v>0.237948793447661</v>
      </c>
      <c r="W47" s="3">
        <v>0.13727318590980458</v>
      </c>
    </row>
    <row r="48">
      <c r="A48" s="9">
        <v>39539.0</v>
      </c>
      <c r="B48" s="1">
        <v>667776.5</v>
      </c>
      <c r="C48" s="3">
        <f t="shared" si="1"/>
        <v>0.355476422</v>
      </c>
      <c r="D48" s="1">
        <v>504448.3</v>
      </c>
      <c r="E48" s="3">
        <f t="shared" si="2"/>
        <v>0.2685321762</v>
      </c>
      <c r="F48" s="1">
        <v>425338.1</v>
      </c>
      <c r="G48" s="3">
        <f t="shared" si="3"/>
        <v>0.2264195669</v>
      </c>
      <c r="H48" s="1">
        <v>280976.6</v>
      </c>
      <c r="I48" s="3">
        <f t="shared" si="4"/>
        <v>0.1495718349</v>
      </c>
      <c r="K48" s="3">
        <v>0.37172948834253156</v>
      </c>
      <c r="M48" s="3">
        <v>0.27641187135018874</v>
      </c>
      <c r="O48" s="3">
        <v>0.22301649245371225</v>
      </c>
      <c r="Q48" s="3">
        <v>0.12884214785356743</v>
      </c>
      <c r="S48" s="2">
        <v>36800.0</v>
      </c>
      <c r="T48" s="3">
        <v>0.35901063419098056</v>
      </c>
      <c r="U48" s="3">
        <v>0.26587407569487276</v>
      </c>
      <c r="V48" s="3">
        <v>0.23780063333731155</v>
      </c>
      <c r="W48" s="3">
        <v>0.13731465677683485</v>
      </c>
    </row>
    <row r="49">
      <c r="A49" s="9">
        <v>39630.0</v>
      </c>
      <c r="B49" s="1">
        <v>664119.1</v>
      </c>
      <c r="C49" s="3">
        <f t="shared" si="1"/>
        <v>0.3557475331</v>
      </c>
      <c r="D49" s="1">
        <v>503315.4</v>
      </c>
      <c r="E49" s="3">
        <f t="shared" si="2"/>
        <v>0.2696100924</v>
      </c>
      <c r="F49" s="1">
        <v>419010.6</v>
      </c>
      <c r="G49" s="3">
        <f t="shared" si="3"/>
        <v>0.2244506856</v>
      </c>
      <c r="H49" s="1">
        <v>280381.9</v>
      </c>
      <c r="I49" s="3">
        <f t="shared" si="4"/>
        <v>0.1501916889</v>
      </c>
      <c r="K49" s="3">
        <v>0.37172948834253156</v>
      </c>
      <c r="M49" s="3">
        <v>0.27641187135018874</v>
      </c>
      <c r="O49" s="3">
        <v>0.22301649245371225</v>
      </c>
      <c r="Q49" s="3">
        <v>0.12884214785356743</v>
      </c>
      <c r="S49" s="2">
        <v>36831.0</v>
      </c>
      <c r="T49" s="3">
        <v>0.35906866927323067</v>
      </c>
      <c r="U49" s="3">
        <v>0.2659262861640525</v>
      </c>
      <c r="V49" s="3">
        <v>0.23764753455661713</v>
      </c>
      <c r="W49" s="3">
        <v>0.13735751000609944</v>
      </c>
    </row>
    <row r="50">
      <c r="A50" s="9">
        <v>39722.0</v>
      </c>
      <c r="B50" s="1">
        <v>653878.2</v>
      </c>
      <c r="C50" s="3">
        <f t="shared" si="1"/>
        <v>0.3560449757</v>
      </c>
      <c r="D50" s="1">
        <v>497198.3</v>
      </c>
      <c r="E50" s="3">
        <f t="shared" si="2"/>
        <v>0.2707307823</v>
      </c>
      <c r="F50" s="1">
        <v>409394.0</v>
      </c>
      <c r="G50" s="3">
        <f t="shared" si="3"/>
        <v>0.222920227</v>
      </c>
      <c r="H50" s="1">
        <v>276034.0</v>
      </c>
      <c r="I50" s="3">
        <f t="shared" si="4"/>
        <v>0.150304015</v>
      </c>
      <c r="K50" s="3">
        <v>0.37172948834253156</v>
      </c>
      <c r="M50" s="3">
        <v>0.27641187135018874</v>
      </c>
      <c r="O50" s="3">
        <v>0.22301649245371225</v>
      </c>
      <c r="Q50" s="3">
        <v>0.12884214785356743</v>
      </c>
      <c r="S50" s="2">
        <v>36861.0</v>
      </c>
      <c r="T50" s="3">
        <v>0.35912483225605335</v>
      </c>
      <c r="U50" s="3">
        <v>0.26597681242454907</v>
      </c>
      <c r="V50" s="3">
        <v>0.23749937444626767</v>
      </c>
      <c r="W50" s="3">
        <v>0.13739898087312968</v>
      </c>
    </row>
    <row r="51">
      <c r="A51" s="9">
        <v>39814.0</v>
      </c>
      <c r="B51" s="1">
        <v>623138.5</v>
      </c>
      <c r="C51" s="3">
        <f t="shared" si="1"/>
        <v>0.3503485024</v>
      </c>
      <c r="D51" s="1">
        <v>487454.1</v>
      </c>
      <c r="E51" s="3">
        <f t="shared" si="2"/>
        <v>0.2740623696</v>
      </c>
      <c r="F51" s="1">
        <v>399380.0</v>
      </c>
      <c r="G51" s="3">
        <f t="shared" si="3"/>
        <v>0.2245442785</v>
      </c>
      <c r="H51" s="1">
        <v>268652.1</v>
      </c>
      <c r="I51" s="3">
        <f t="shared" si="4"/>
        <v>0.1510448494</v>
      </c>
      <c r="K51" s="3">
        <v>0.37172948834253156</v>
      </c>
      <c r="M51" s="3">
        <v>0.27641187135018874</v>
      </c>
      <c r="O51" s="3">
        <v>0.22301649245371225</v>
      </c>
      <c r="Q51" s="3">
        <v>0.12884214785356743</v>
      </c>
      <c r="S51" s="2">
        <v>36892.0</v>
      </c>
      <c r="T51" s="3">
        <v>0.35918286733830346</v>
      </c>
      <c r="U51" s="3">
        <v>0.2660290228937288</v>
      </c>
      <c r="V51" s="3">
        <v>0.23734627566557323</v>
      </c>
      <c r="W51" s="3">
        <v>0.13744183410239427</v>
      </c>
    </row>
    <row r="52">
      <c r="A52" s="9">
        <v>39904.0</v>
      </c>
      <c r="B52" s="1">
        <v>624820.9</v>
      </c>
      <c r="C52" s="3">
        <f t="shared" si="1"/>
        <v>0.3512276959</v>
      </c>
      <c r="D52" s="1">
        <v>488268.3</v>
      </c>
      <c r="E52" s="3">
        <f t="shared" si="2"/>
        <v>0.2744680116</v>
      </c>
      <c r="F52" s="1">
        <v>397044.6</v>
      </c>
      <c r="G52" s="3">
        <f t="shared" si="3"/>
        <v>0.2231888531</v>
      </c>
      <c r="H52" s="1">
        <v>268828.7</v>
      </c>
      <c r="I52" s="3">
        <f t="shared" si="4"/>
        <v>0.1511154395</v>
      </c>
      <c r="K52" s="3">
        <v>0.37172948834253156</v>
      </c>
      <c r="M52" s="3">
        <v>0.27641187135018874</v>
      </c>
      <c r="O52" s="3">
        <v>0.22301649245371225</v>
      </c>
      <c r="Q52" s="3">
        <v>0.12884214785356743</v>
      </c>
      <c r="S52" s="2">
        <v>36923.0</v>
      </c>
      <c r="T52" s="3">
        <v>0.35924090242055357</v>
      </c>
      <c r="U52" s="3">
        <v>0.26608123336290856</v>
      </c>
      <c r="V52" s="3">
        <v>0.23719317688487881</v>
      </c>
      <c r="W52" s="3">
        <v>0.13748468733165886</v>
      </c>
    </row>
    <row r="53">
      <c r="A53" s="9">
        <v>39995.0</v>
      </c>
      <c r="B53" s="1">
        <v>628551.4</v>
      </c>
      <c r="C53" s="3">
        <f t="shared" si="1"/>
        <v>0.3521178</v>
      </c>
      <c r="D53" s="1">
        <v>489111.9</v>
      </c>
      <c r="E53" s="3">
        <f t="shared" si="2"/>
        <v>0.2740030587</v>
      </c>
      <c r="F53" s="1">
        <v>398038.5</v>
      </c>
      <c r="G53" s="3">
        <f t="shared" si="3"/>
        <v>0.2229832611</v>
      </c>
      <c r="H53" s="1">
        <v>269358.2</v>
      </c>
      <c r="I53" s="3">
        <f t="shared" si="4"/>
        <v>0.1508958803</v>
      </c>
      <c r="K53" s="3">
        <v>0.37172948834253156</v>
      </c>
      <c r="M53" s="3">
        <v>0.27641187135018874</v>
      </c>
      <c r="O53" s="3">
        <v>0.22301649245371225</v>
      </c>
      <c r="Q53" s="3">
        <v>0.12884214785356743</v>
      </c>
      <c r="S53" s="2">
        <v>36951.0</v>
      </c>
      <c r="T53" s="3">
        <v>0.3592933212045214</v>
      </c>
      <c r="U53" s="3">
        <v>0.26612839120603865</v>
      </c>
      <c r="V53" s="3">
        <v>0.23705489411521932</v>
      </c>
      <c r="W53" s="3">
        <v>0.13752339347422043</v>
      </c>
    </row>
    <row r="54">
      <c r="A54" s="9">
        <v>40087.0</v>
      </c>
      <c r="B54" s="1">
        <v>633452.2</v>
      </c>
      <c r="C54" s="3">
        <f t="shared" si="1"/>
        <v>0.3529255502</v>
      </c>
      <c r="D54" s="1">
        <v>493083.3</v>
      </c>
      <c r="E54" s="3">
        <f t="shared" si="2"/>
        <v>0.2747195367</v>
      </c>
      <c r="F54" s="1">
        <v>399032.1</v>
      </c>
      <c r="G54" s="3">
        <f t="shared" si="3"/>
        <v>0.2223192585</v>
      </c>
      <c r="H54" s="1">
        <v>269293.1</v>
      </c>
      <c r="I54" s="3">
        <f t="shared" si="4"/>
        <v>0.1500356546</v>
      </c>
      <c r="K54" s="3">
        <v>0.37172948834253156</v>
      </c>
      <c r="M54" s="3">
        <v>0.27641187135018874</v>
      </c>
      <c r="O54" s="3">
        <v>0.22301649245371225</v>
      </c>
      <c r="Q54" s="3">
        <v>0.12884214785356743</v>
      </c>
      <c r="S54" s="2">
        <v>36982.0</v>
      </c>
      <c r="T54" s="3">
        <v>0.3593513562867715</v>
      </c>
      <c r="U54" s="3">
        <v>0.2661806016752184</v>
      </c>
      <c r="V54" s="3">
        <v>0.23690179533452488</v>
      </c>
      <c r="W54" s="3">
        <v>0.137566246703485</v>
      </c>
    </row>
    <row r="55">
      <c r="A55" s="9">
        <v>40179.0</v>
      </c>
      <c r="B55" s="1">
        <v>638005.2</v>
      </c>
      <c r="C55" s="3">
        <f t="shared" si="1"/>
        <v>0.3540137255</v>
      </c>
      <c r="D55" s="1">
        <v>494235.6</v>
      </c>
      <c r="E55" s="3">
        <f t="shared" si="2"/>
        <v>0.2742394357</v>
      </c>
      <c r="F55" s="1">
        <v>400911.5</v>
      </c>
      <c r="G55" s="3">
        <f t="shared" si="3"/>
        <v>0.2224561394</v>
      </c>
      <c r="H55" s="1">
        <v>269052.4</v>
      </c>
      <c r="I55" s="3">
        <f t="shared" si="4"/>
        <v>0.1492906993</v>
      </c>
      <c r="K55" s="3">
        <v>0.37172948834253156</v>
      </c>
      <c r="M55" s="3">
        <v>0.27641187135018874</v>
      </c>
      <c r="O55" s="3">
        <v>0.22301649245371225</v>
      </c>
      <c r="Q55" s="3">
        <v>0.12884214785356743</v>
      </c>
      <c r="S55" s="2">
        <v>37012.0</v>
      </c>
      <c r="T55" s="3">
        <v>0.35940751926959413</v>
      </c>
      <c r="U55" s="3">
        <v>0.2662311279357149</v>
      </c>
      <c r="V55" s="3">
        <v>0.23675363522417545</v>
      </c>
      <c r="W55" s="3">
        <v>0.13760771757051526</v>
      </c>
    </row>
    <row r="56">
      <c r="A56" s="9">
        <v>40269.0</v>
      </c>
      <c r="B56" s="1">
        <v>651903.5</v>
      </c>
      <c r="C56" s="3">
        <f t="shared" si="1"/>
        <v>0.3579033771</v>
      </c>
      <c r="D56" s="1">
        <v>496685.6</v>
      </c>
      <c r="E56" s="3">
        <f t="shared" si="2"/>
        <v>0.2726867606</v>
      </c>
      <c r="F56" s="1">
        <v>403477.3</v>
      </c>
      <c r="G56" s="3">
        <f t="shared" si="3"/>
        <v>0.2215142092</v>
      </c>
      <c r="H56" s="1">
        <v>269384.7</v>
      </c>
      <c r="I56" s="3">
        <f t="shared" si="4"/>
        <v>0.1478956531</v>
      </c>
      <c r="K56" s="3">
        <v>0.37172948834253156</v>
      </c>
      <c r="M56" s="3">
        <v>0.27641187135018874</v>
      </c>
      <c r="O56" s="3">
        <v>0.22301649245371225</v>
      </c>
      <c r="Q56" s="3">
        <v>0.12884214785356743</v>
      </c>
      <c r="S56" s="2">
        <v>37043.0</v>
      </c>
      <c r="T56" s="3">
        <v>0.35946555435184424</v>
      </c>
      <c r="U56" s="3">
        <v>0.26628333840489465</v>
      </c>
      <c r="V56" s="3">
        <v>0.236600536443481</v>
      </c>
      <c r="W56" s="3">
        <v>0.13765057079977983</v>
      </c>
    </row>
    <row r="57">
      <c r="A57" s="9">
        <v>40360.0</v>
      </c>
      <c r="B57" s="1">
        <v>658194.3</v>
      </c>
      <c r="C57" s="3">
        <f t="shared" si="1"/>
        <v>0.3592831306</v>
      </c>
      <c r="D57" s="1">
        <v>499988.3</v>
      </c>
      <c r="E57" s="3">
        <f t="shared" si="2"/>
        <v>0.2729245174</v>
      </c>
      <c r="F57" s="1">
        <v>404568.2</v>
      </c>
      <c r="G57" s="3">
        <f t="shared" si="3"/>
        <v>0.2208383291</v>
      </c>
      <c r="H57" s="1">
        <v>269214.7</v>
      </c>
      <c r="I57" s="3">
        <f t="shared" si="4"/>
        <v>0.1469540229</v>
      </c>
      <c r="K57" s="3">
        <v>0.37172948834253156</v>
      </c>
      <c r="M57" s="3">
        <v>0.27641187135018874</v>
      </c>
      <c r="O57" s="3">
        <v>0.22301649245371225</v>
      </c>
      <c r="Q57" s="3">
        <v>0.12884214785356743</v>
      </c>
      <c r="S57" s="2">
        <v>37073.0</v>
      </c>
      <c r="T57" s="3">
        <v>0.3595217173346669</v>
      </c>
      <c r="U57" s="3">
        <v>0.2663338646653912</v>
      </c>
      <c r="V57" s="3">
        <v>0.23645237633313154</v>
      </c>
      <c r="W57" s="3">
        <v>0.1376920416668101</v>
      </c>
    </row>
    <row r="58">
      <c r="A58" s="9">
        <v>40452.0</v>
      </c>
      <c r="B58" s="1">
        <v>662510.1</v>
      </c>
      <c r="C58" s="3">
        <f t="shared" si="1"/>
        <v>0.3594344796</v>
      </c>
      <c r="D58" s="1">
        <v>503094.0</v>
      </c>
      <c r="E58" s="3">
        <f t="shared" si="2"/>
        <v>0.272945771</v>
      </c>
      <c r="F58" s="1">
        <v>408104.0</v>
      </c>
      <c r="G58" s="3">
        <f t="shared" si="3"/>
        <v>0.2214104341</v>
      </c>
      <c r="H58" s="1">
        <v>269493.2</v>
      </c>
      <c r="I58" s="3">
        <f t="shared" si="4"/>
        <v>0.1462093153</v>
      </c>
      <c r="K58" s="3">
        <v>0.37172948834253156</v>
      </c>
      <c r="M58" s="3">
        <v>0.27641187135018874</v>
      </c>
      <c r="O58" s="3">
        <v>0.22301649245371225</v>
      </c>
      <c r="Q58" s="3">
        <v>0.12884214785356743</v>
      </c>
      <c r="S58" s="2">
        <v>37104.0</v>
      </c>
      <c r="T58" s="3">
        <v>0.35957975241691703</v>
      </c>
      <c r="U58" s="3">
        <v>0.26638607513457097</v>
      </c>
      <c r="V58" s="3">
        <v>0.23629927755243713</v>
      </c>
      <c r="W58" s="3">
        <v>0.13773489489607468</v>
      </c>
    </row>
    <row r="59">
      <c r="A59" s="9">
        <v>40544.0</v>
      </c>
      <c r="B59" s="1">
        <v>674487.6</v>
      </c>
      <c r="C59" s="3">
        <f t="shared" si="1"/>
        <v>0.3619358413</v>
      </c>
      <c r="D59" s="1">
        <v>509629.3</v>
      </c>
      <c r="E59" s="3">
        <f t="shared" si="2"/>
        <v>0.273471461</v>
      </c>
      <c r="F59" s="1">
        <v>410158.0</v>
      </c>
      <c r="G59" s="3">
        <f t="shared" si="3"/>
        <v>0.2200943068</v>
      </c>
      <c r="H59" s="1">
        <v>269280.8</v>
      </c>
      <c r="I59" s="3">
        <f t="shared" si="4"/>
        <v>0.1444983909</v>
      </c>
      <c r="K59" s="3">
        <v>0.37172948834253156</v>
      </c>
      <c r="M59" s="3">
        <v>0.27641187135018874</v>
      </c>
      <c r="O59" s="3">
        <v>0.22301649245371225</v>
      </c>
      <c r="Q59" s="3">
        <v>0.12884214785356743</v>
      </c>
      <c r="S59" s="2">
        <v>37135.0</v>
      </c>
      <c r="T59" s="3">
        <v>0.3596377874991671</v>
      </c>
      <c r="U59" s="3">
        <v>0.2664382856037507</v>
      </c>
      <c r="V59" s="3">
        <v>0.23614617877174268</v>
      </c>
      <c r="W59" s="3">
        <v>0.13777774812533927</v>
      </c>
    </row>
    <row r="60">
      <c r="A60" s="9">
        <v>40634.0</v>
      </c>
      <c r="B60" s="1">
        <v>676316.3</v>
      </c>
      <c r="C60" s="3">
        <f t="shared" si="1"/>
        <v>0.3628586456</v>
      </c>
      <c r="D60" s="1">
        <v>509570.8</v>
      </c>
      <c r="E60" s="3">
        <f t="shared" si="2"/>
        <v>0.2733959988</v>
      </c>
      <c r="F60" s="1">
        <v>409384.8</v>
      </c>
      <c r="G60" s="3">
        <f t="shared" si="3"/>
        <v>0.219643995</v>
      </c>
      <c r="H60" s="1">
        <v>268584.2</v>
      </c>
      <c r="I60" s="3">
        <f t="shared" si="4"/>
        <v>0.1441013606</v>
      </c>
      <c r="K60" s="3">
        <v>0.37172948834253156</v>
      </c>
      <c r="M60" s="3">
        <v>0.27641187135018874</v>
      </c>
      <c r="O60" s="3">
        <v>0.22301649245371225</v>
      </c>
      <c r="Q60" s="3">
        <v>0.12884214785356743</v>
      </c>
      <c r="S60" s="2">
        <v>37165.0</v>
      </c>
      <c r="T60" s="3">
        <v>0.35969395048198977</v>
      </c>
      <c r="U60" s="3">
        <v>0.2664888118642472</v>
      </c>
      <c r="V60" s="3">
        <v>0.23599801866139325</v>
      </c>
      <c r="W60" s="3">
        <v>0.1378192189923695</v>
      </c>
    </row>
    <row r="61">
      <c r="A61" s="9">
        <v>40725.0</v>
      </c>
      <c r="B61" s="1">
        <v>679973.6</v>
      </c>
      <c r="C61" s="3">
        <f t="shared" si="1"/>
        <v>0.3644137448</v>
      </c>
      <c r="D61" s="1">
        <v>511391.3</v>
      </c>
      <c r="E61" s="3">
        <f t="shared" si="2"/>
        <v>0.2740665501</v>
      </c>
      <c r="F61" s="1">
        <v>407628.1</v>
      </c>
      <c r="G61" s="3">
        <f t="shared" si="3"/>
        <v>0.218457426</v>
      </c>
      <c r="H61" s="1">
        <v>266945.4</v>
      </c>
      <c r="I61" s="3">
        <f t="shared" si="4"/>
        <v>0.143062279</v>
      </c>
      <c r="K61" s="3">
        <v>0.37172948834253156</v>
      </c>
      <c r="M61" s="3">
        <v>0.27641187135018874</v>
      </c>
      <c r="O61" s="3">
        <v>0.22301649245371225</v>
      </c>
      <c r="Q61" s="3">
        <v>0.12884214785356743</v>
      </c>
      <c r="S61" s="2">
        <v>37196.0</v>
      </c>
      <c r="T61" s="3">
        <v>0.3597519855642399</v>
      </c>
      <c r="U61" s="3">
        <v>0.26654102233342697</v>
      </c>
      <c r="V61" s="3">
        <v>0.2358449198806988</v>
      </c>
      <c r="W61" s="3">
        <v>0.1378620722216341</v>
      </c>
    </row>
    <row r="62">
      <c r="A62" s="9">
        <v>40817.0</v>
      </c>
      <c r="B62" s="1">
        <v>679973.7</v>
      </c>
      <c r="C62" s="3">
        <f t="shared" si="1"/>
        <v>0.3651664654</v>
      </c>
      <c r="D62" s="1">
        <v>512954.8</v>
      </c>
      <c r="E62" s="3">
        <f t="shared" si="2"/>
        <v>0.2754722591</v>
      </c>
      <c r="F62" s="1">
        <v>403722.2</v>
      </c>
      <c r="G62" s="3">
        <f t="shared" si="3"/>
        <v>0.2168110455</v>
      </c>
      <c r="H62" s="1">
        <v>265441.7</v>
      </c>
      <c r="I62" s="3">
        <f t="shared" si="4"/>
        <v>0.1425502301</v>
      </c>
      <c r="K62" s="3">
        <v>0.37172948834253156</v>
      </c>
      <c r="M62" s="3">
        <v>0.27641187135018874</v>
      </c>
      <c r="O62" s="3">
        <v>0.22301649245371225</v>
      </c>
      <c r="Q62" s="3">
        <v>0.12884214785356743</v>
      </c>
      <c r="S62" s="2">
        <v>37226.0</v>
      </c>
      <c r="T62" s="3">
        <v>0.35980814854706256</v>
      </c>
      <c r="U62" s="3">
        <v>0.26659154859392353</v>
      </c>
      <c r="V62" s="3">
        <v>0.23569675977034935</v>
      </c>
      <c r="W62" s="3">
        <v>0.13790354308866434</v>
      </c>
    </row>
    <row r="63">
      <c r="A63" s="9">
        <v>40909.0</v>
      </c>
      <c r="B63" s="1">
        <v>681436.5</v>
      </c>
      <c r="C63" s="3">
        <f t="shared" si="1"/>
        <v>0.3670369462</v>
      </c>
      <c r="D63" s="1">
        <v>513095.9</v>
      </c>
      <c r="E63" s="3">
        <f t="shared" si="2"/>
        <v>0.2763649324</v>
      </c>
      <c r="F63" s="1">
        <v>399112.0</v>
      </c>
      <c r="G63" s="3">
        <f t="shared" si="3"/>
        <v>0.2149706534</v>
      </c>
      <c r="H63" s="1">
        <v>262943.9</v>
      </c>
      <c r="I63" s="3">
        <f t="shared" si="4"/>
        <v>0.141627468</v>
      </c>
      <c r="K63" s="3">
        <v>0.37172948834253156</v>
      </c>
      <c r="M63" s="3">
        <v>0.27641187135018874</v>
      </c>
      <c r="O63" s="3">
        <v>0.22301649245371225</v>
      </c>
      <c r="Q63" s="3">
        <v>0.12884214785356743</v>
      </c>
      <c r="S63" s="2">
        <v>37257.0</v>
      </c>
      <c r="T63" s="3">
        <v>0.35986618362931266</v>
      </c>
      <c r="U63" s="3">
        <v>0.2666437590631032</v>
      </c>
      <c r="V63" s="3">
        <v>0.23554366098965493</v>
      </c>
      <c r="W63" s="3">
        <v>0.13794639631792893</v>
      </c>
    </row>
    <row r="64">
      <c r="A64" s="9">
        <v>41000.0</v>
      </c>
      <c r="B64" s="1">
        <v>682094.9</v>
      </c>
      <c r="C64" s="3">
        <f t="shared" si="1"/>
        <v>0.3688091932</v>
      </c>
      <c r="D64" s="1">
        <v>510876.0</v>
      </c>
      <c r="E64" s="3">
        <f t="shared" si="2"/>
        <v>0.2762310133</v>
      </c>
      <c r="F64" s="1">
        <v>396085.9</v>
      </c>
      <c r="G64" s="3">
        <f t="shared" si="3"/>
        <v>0.2141639253</v>
      </c>
      <c r="H64" s="1">
        <v>260395.2</v>
      </c>
      <c r="I64" s="3">
        <f t="shared" si="4"/>
        <v>0.1407958682</v>
      </c>
      <c r="K64" s="3">
        <v>0.37172948834253156</v>
      </c>
      <c r="M64" s="3">
        <v>0.27641187135018874</v>
      </c>
      <c r="O64" s="3">
        <v>0.22301649245371225</v>
      </c>
      <c r="Q64" s="3">
        <v>0.12884214785356743</v>
      </c>
      <c r="S64" s="2">
        <v>37288.0</v>
      </c>
      <c r="T64" s="3">
        <v>0.35992421871156277</v>
      </c>
      <c r="U64" s="3">
        <v>0.26669596953228303</v>
      </c>
      <c r="V64" s="3">
        <v>0.23539056220896049</v>
      </c>
      <c r="W64" s="3">
        <v>0.13798924954719352</v>
      </c>
    </row>
    <row r="65">
      <c r="A65" s="9">
        <v>41091.0</v>
      </c>
      <c r="B65" s="1">
        <v>683557.8</v>
      </c>
      <c r="C65" s="3">
        <f t="shared" si="1"/>
        <v>0.3698620242</v>
      </c>
      <c r="D65" s="1">
        <v>512031.3</v>
      </c>
      <c r="E65" s="3">
        <f t="shared" si="2"/>
        <v>0.2770518207</v>
      </c>
      <c r="F65" s="1">
        <v>393354.4</v>
      </c>
      <c r="G65" s="3">
        <f t="shared" si="3"/>
        <v>0.2128376775</v>
      </c>
      <c r="H65" s="1">
        <v>259199.2</v>
      </c>
      <c r="I65" s="3">
        <f t="shared" si="4"/>
        <v>0.1402484776</v>
      </c>
      <c r="K65" s="3">
        <v>0.37172948834253156</v>
      </c>
      <c r="M65" s="3">
        <v>0.27641187135018874</v>
      </c>
      <c r="O65" s="3">
        <v>0.22301649245371225</v>
      </c>
      <c r="Q65" s="3">
        <v>0.12884214785356743</v>
      </c>
      <c r="S65" s="2">
        <v>37316.0</v>
      </c>
      <c r="T65" s="3">
        <v>0.35997663749553055</v>
      </c>
      <c r="U65" s="3">
        <v>0.2667431273754131</v>
      </c>
      <c r="V65" s="3">
        <v>0.235252279439301</v>
      </c>
      <c r="W65" s="3">
        <v>0.13802795568975507</v>
      </c>
    </row>
    <row r="66">
      <c r="A66" s="9">
        <v>41183.0</v>
      </c>
      <c r="B66" s="1">
        <v>681290.3</v>
      </c>
      <c r="C66" s="3">
        <f t="shared" si="1"/>
        <v>0.3700693652</v>
      </c>
      <c r="D66" s="1">
        <v>512066.3</v>
      </c>
      <c r="E66" s="3">
        <f t="shared" si="2"/>
        <v>0.2781487577</v>
      </c>
      <c r="F66" s="1">
        <v>390573.6</v>
      </c>
      <c r="G66" s="3">
        <f t="shared" si="3"/>
        <v>0.2121552651</v>
      </c>
      <c r="H66" s="1">
        <v>257049.8</v>
      </c>
      <c r="I66" s="3">
        <f t="shared" si="4"/>
        <v>0.1396266119</v>
      </c>
      <c r="K66" s="3">
        <v>0.37172948834253156</v>
      </c>
      <c r="M66" s="3">
        <v>0.27641187135018874</v>
      </c>
      <c r="O66" s="3">
        <v>0.22301649245371225</v>
      </c>
      <c r="Q66" s="3">
        <v>0.12884214785356743</v>
      </c>
      <c r="S66" s="2">
        <v>37347.0</v>
      </c>
      <c r="T66" s="3">
        <v>0.36003467257778066</v>
      </c>
      <c r="U66" s="3">
        <v>0.26679533784459286</v>
      </c>
      <c r="V66" s="3">
        <v>0.23509918065860658</v>
      </c>
      <c r="W66" s="3">
        <v>0.13807080891901968</v>
      </c>
    </row>
    <row r="67">
      <c r="A67" s="9">
        <v>41275.0</v>
      </c>
      <c r="B67" s="1">
        <v>677504.7</v>
      </c>
      <c r="C67" s="3">
        <f t="shared" si="1"/>
        <v>0.3695418972</v>
      </c>
      <c r="D67" s="1">
        <v>512473.4</v>
      </c>
      <c r="E67" s="3">
        <f t="shared" si="2"/>
        <v>0.2795263155</v>
      </c>
      <c r="F67" s="1">
        <v>387041.9</v>
      </c>
      <c r="G67" s="3">
        <f t="shared" si="3"/>
        <v>0.2111102669</v>
      </c>
      <c r="H67" s="1">
        <v>256343.7</v>
      </c>
      <c r="I67" s="3">
        <f t="shared" si="4"/>
        <v>0.1398215204</v>
      </c>
      <c r="K67" s="3">
        <v>0.37172948834253156</v>
      </c>
      <c r="M67" s="3">
        <v>0.27641187135018874</v>
      </c>
      <c r="O67" s="3">
        <v>0.22301649245371225</v>
      </c>
      <c r="Q67" s="3">
        <v>0.12884214785356743</v>
      </c>
      <c r="S67" s="2">
        <v>37377.0</v>
      </c>
      <c r="T67" s="3">
        <v>0.36009083556060334</v>
      </c>
      <c r="U67" s="3">
        <v>0.26684586410508937</v>
      </c>
      <c r="V67" s="3">
        <v>0.23495102054825712</v>
      </c>
      <c r="W67" s="3">
        <v>0.1381122797860499</v>
      </c>
    </row>
    <row r="68">
      <c r="A68" s="9">
        <v>41365.0</v>
      </c>
      <c r="B68" s="1">
        <v>685697.4</v>
      </c>
      <c r="C68" s="3">
        <f t="shared" si="1"/>
        <v>0.3715009726</v>
      </c>
      <c r="D68" s="1">
        <v>516949.2</v>
      </c>
      <c r="E68" s="3">
        <f t="shared" si="2"/>
        <v>0.2800756289</v>
      </c>
      <c r="F68" s="1">
        <v>387020.7</v>
      </c>
      <c r="G68" s="3">
        <f t="shared" si="3"/>
        <v>0.2096822395</v>
      </c>
      <c r="H68" s="1">
        <v>256081.3</v>
      </c>
      <c r="I68" s="3">
        <f t="shared" si="4"/>
        <v>0.138741159</v>
      </c>
      <c r="K68" s="3">
        <v>0.37172948834253156</v>
      </c>
      <c r="M68" s="3">
        <v>0.27641187135018874</v>
      </c>
      <c r="O68" s="3">
        <v>0.22301649245371225</v>
      </c>
      <c r="Q68" s="3">
        <v>0.12884214785356743</v>
      </c>
      <c r="S68" s="2">
        <v>37408.0</v>
      </c>
      <c r="T68" s="3">
        <v>0.36014887064285345</v>
      </c>
      <c r="U68" s="3">
        <v>0.2668980745742691</v>
      </c>
      <c r="V68" s="3">
        <v>0.23479792176756267</v>
      </c>
      <c r="W68" s="3">
        <v>0.1381551330153145</v>
      </c>
    </row>
    <row r="69">
      <c r="A69" s="9">
        <v>41456.0</v>
      </c>
      <c r="B69" s="1">
        <v>689135.4</v>
      </c>
      <c r="C69" s="3">
        <f t="shared" si="1"/>
        <v>0.3724739714</v>
      </c>
      <c r="D69" s="1">
        <v>516823.8</v>
      </c>
      <c r="E69" s="3">
        <f t="shared" si="2"/>
        <v>0.2793404798</v>
      </c>
      <c r="F69" s="1">
        <v>388279.1</v>
      </c>
      <c r="G69" s="3">
        <f t="shared" si="3"/>
        <v>0.2098627619</v>
      </c>
      <c r="H69" s="1">
        <v>255918.9</v>
      </c>
      <c r="I69" s="3">
        <f t="shared" si="4"/>
        <v>0.1383227868</v>
      </c>
      <c r="K69" s="3">
        <v>0.37172948834253156</v>
      </c>
      <c r="M69" s="3">
        <v>0.27641187135018874</v>
      </c>
      <c r="O69" s="3">
        <v>0.22301649245371225</v>
      </c>
      <c r="Q69" s="3">
        <v>0.12884214785356743</v>
      </c>
      <c r="S69" s="2">
        <v>37438.0</v>
      </c>
      <c r="T69" s="3">
        <v>0.36020503362567613</v>
      </c>
      <c r="U69" s="3">
        <v>0.2669486008347657</v>
      </c>
      <c r="V69" s="3">
        <v>0.23464976165721324</v>
      </c>
      <c r="W69" s="3">
        <v>0.13819660388234475</v>
      </c>
    </row>
    <row r="70">
      <c r="A70" s="9">
        <v>41548.0</v>
      </c>
      <c r="B70" s="1">
        <v>689940.0</v>
      </c>
      <c r="C70" s="3">
        <f t="shared" si="1"/>
        <v>0.3719624201</v>
      </c>
      <c r="D70" s="1">
        <v>520562.4</v>
      </c>
      <c r="E70" s="3">
        <f t="shared" si="2"/>
        <v>0.2806470854</v>
      </c>
      <c r="F70" s="1">
        <v>387956.4</v>
      </c>
      <c r="G70" s="3">
        <f t="shared" si="3"/>
        <v>0.2091561606</v>
      </c>
      <c r="H70" s="1">
        <v>256406.0</v>
      </c>
      <c r="I70" s="3">
        <f t="shared" si="4"/>
        <v>0.1382343338</v>
      </c>
      <c r="K70" s="3">
        <v>0.37172948834253156</v>
      </c>
      <c r="M70" s="3">
        <v>0.27641187135018874</v>
      </c>
      <c r="O70" s="3">
        <v>0.22301649245371225</v>
      </c>
      <c r="Q70" s="3">
        <v>0.12884214785356743</v>
      </c>
      <c r="S70" s="2">
        <v>37469.0</v>
      </c>
      <c r="T70" s="3">
        <v>0.36026306870792624</v>
      </c>
      <c r="U70" s="3">
        <v>0.2670008113039454</v>
      </c>
      <c r="V70" s="3">
        <v>0.2344966628765188</v>
      </c>
      <c r="W70" s="3">
        <v>0.13823945711160934</v>
      </c>
    </row>
    <row r="71">
      <c r="A71" s="9">
        <v>41640.0</v>
      </c>
      <c r="B71" s="1">
        <v>697144.9</v>
      </c>
      <c r="C71" s="3">
        <f t="shared" si="1"/>
        <v>0.3743319336</v>
      </c>
      <c r="D71" s="1">
        <v>520064.1</v>
      </c>
      <c r="E71" s="3">
        <f t="shared" si="2"/>
        <v>0.2792484032</v>
      </c>
      <c r="F71" s="1">
        <v>387786.4</v>
      </c>
      <c r="G71" s="3">
        <f t="shared" si="3"/>
        <v>0.2082218961</v>
      </c>
      <c r="H71" s="1">
        <v>257375.5</v>
      </c>
      <c r="I71" s="3">
        <f t="shared" si="4"/>
        <v>0.1381977672</v>
      </c>
      <c r="K71" s="3">
        <v>0.37172948834253156</v>
      </c>
      <c r="M71" s="3">
        <v>0.27641187135018874</v>
      </c>
      <c r="O71" s="3">
        <v>0.22301649245371225</v>
      </c>
      <c r="Q71" s="3">
        <v>0.12884214785356743</v>
      </c>
      <c r="S71" s="2">
        <v>37500.0</v>
      </c>
      <c r="T71" s="3">
        <v>0.36032110379017634</v>
      </c>
      <c r="U71" s="3">
        <v>0.2670530217731252</v>
      </c>
      <c r="V71" s="3">
        <v>0.23434356409582438</v>
      </c>
      <c r="W71" s="3">
        <v>0.13828231034087393</v>
      </c>
    </row>
    <row r="72">
      <c r="A72" s="9">
        <v>41730.0</v>
      </c>
      <c r="B72" s="1">
        <v>697364.4</v>
      </c>
      <c r="C72" s="3">
        <f t="shared" si="1"/>
        <v>0.3739286069</v>
      </c>
      <c r="D72" s="1">
        <v>520863.7</v>
      </c>
      <c r="E72" s="3">
        <f t="shared" si="2"/>
        <v>0.279288472</v>
      </c>
      <c r="F72" s="1">
        <v>387973.6</v>
      </c>
      <c r="G72" s="3">
        <f t="shared" si="3"/>
        <v>0.2080324544</v>
      </c>
      <c r="H72" s="1">
        <v>258765.0</v>
      </c>
      <c r="I72" s="3">
        <f t="shared" si="4"/>
        <v>0.1387504667</v>
      </c>
      <c r="K72" s="3">
        <v>0.37172948834253156</v>
      </c>
      <c r="M72" s="3">
        <v>0.27641187135018874</v>
      </c>
      <c r="O72" s="3">
        <v>0.22301649245371225</v>
      </c>
      <c r="Q72" s="3">
        <v>0.12884214785356743</v>
      </c>
      <c r="S72" s="2">
        <v>37530.0</v>
      </c>
      <c r="T72" s="3">
        <v>0.36037726677299897</v>
      </c>
      <c r="U72" s="3">
        <v>0.2671035480336217</v>
      </c>
      <c r="V72" s="3">
        <v>0.23419540398547492</v>
      </c>
      <c r="W72" s="3">
        <v>0.13832378120790417</v>
      </c>
    </row>
    <row r="73">
      <c r="A73" s="9">
        <v>41821.0</v>
      </c>
      <c r="B73" s="1">
        <v>700948.5</v>
      </c>
      <c r="C73" s="3">
        <f t="shared" si="1"/>
        <v>0.3740699663</v>
      </c>
      <c r="D73" s="1">
        <v>524002.8</v>
      </c>
      <c r="E73" s="3">
        <f t="shared" si="2"/>
        <v>0.2796406722</v>
      </c>
      <c r="F73" s="1">
        <v>388057.8</v>
      </c>
      <c r="G73" s="3">
        <f t="shared" si="3"/>
        <v>0.2070919164</v>
      </c>
      <c r="H73" s="1">
        <v>260834.2</v>
      </c>
      <c r="I73" s="3">
        <f t="shared" si="4"/>
        <v>0.1391974452</v>
      </c>
      <c r="K73" s="3">
        <v>0.37172948834253156</v>
      </c>
      <c r="M73" s="3">
        <v>0.27641187135018874</v>
      </c>
      <c r="O73" s="3">
        <v>0.22301649245371225</v>
      </c>
      <c r="Q73" s="3">
        <v>0.12884214785356743</v>
      </c>
      <c r="S73" s="2">
        <v>37561.0</v>
      </c>
      <c r="T73" s="3">
        <v>0.3604353018552491</v>
      </c>
      <c r="U73" s="3">
        <v>0.26715575850280143</v>
      </c>
      <c r="V73" s="3">
        <v>0.23404230520478048</v>
      </c>
      <c r="W73" s="3">
        <v>0.13836663443716876</v>
      </c>
    </row>
    <row r="74">
      <c r="A74" s="9">
        <v>41913.0</v>
      </c>
      <c r="B74" s="1">
        <v>706141.8</v>
      </c>
      <c r="C74" s="3">
        <f t="shared" si="1"/>
        <v>0.3755853847</v>
      </c>
      <c r="D74" s="1">
        <v>522956.2</v>
      </c>
      <c r="E74" s="3">
        <f t="shared" si="2"/>
        <v>0.2781519314</v>
      </c>
      <c r="F74" s="1">
        <v>387655.4</v>
      </c>
      <c r="G74" s="3">
        <f t="shared" si="3"/>
        <v>0.2061876276</v>
      </c>
      <c r="H74" s="1">
        <v>263356.5</v>
      </c>
      <c r="I74" s="3">
        <f t="shared" si="4"/>
        <v>0.1400750563</v>
      </c>
      <c r="K74" s="3">
        <v>0.37172948834253156</v>
      </c>
      <c r="M74" s="3">
        <v>0.27641187135018874</v>
      </c>
      <c r="O74" s="3">
        <v>0.22301649245371225</v>
      </c>
      <c r="Q74" s="3">
        <v>0.12884214785356743</v>
      </c>
      <c r="S74" s="2">
        <v>37591.0</v>
      </c>
      <c r="T74" s="3">
        <v>0.36049146483807176</v>
      </c>
      <c r="U74" s="3">
        <v>0.267206284763298</v>
      </c>
      <c r="V74" s="3">
        <v>0.23389414509443104</v>
      </c>
      <c r="W74" s="3">
        <v>0.138408105304199</v>
      </c>
    </row>
    <row r="75">
      <c r="A75" s="9">
        <v>42005.0</v>
      </c>
      <c r="B75" s="1">
        <v>704551.0</v>
      </c>
      <c r="C75" s="3">
        <f t="shared" si="1"/>
        <v>0.3735559357</v>
      </c>
      <c r="D75" s="1">
        <v>525935.5</v>
      </c>
      <c r="E75" s="3">
        <f t="shared" si="2"/>
        <v>0.2788532382</v>
      </c>
      <c r="F75" s="1">
        <v>389016.9</v>
      </c>
      <c r="G75" s="3">
        <f t="shared" si="3"/>
        <v>0.2062584143</v>
      </c>
      <c r="H75" s="1">
        <v>266562.2</v>
      </c>
      <c r="I75" s="3">
        <f t="shared" si="4"/>
        <v>0.1413324118</v>
      </c>
      <c r="K75" s="3">
        <v>0.37172948834253156</v>
      </c>
      <c r="M75" s="3">
        <v>0.27641187135018874</v>
      </c>
      <c r="O75" s="3">
        <v>0.22301649245371225</v>
      </c>
      <c r="Q75" s="3">
        <v>0.12884214785356743</v>
      </c>
      <c r="S75" s="2">
        <v>37622.0</v>
      </c>
      <c r="T75" s="3">
        <v>0.36054949992032187</v>
      </c>
      <c r="U75" s="3">
        <v>0.2672584952324777</v>
      </c>
      <c r="V75" s="3">
        <v>0.2337410463137366</v>
      </c>
      <c r="W75" s="3">
        <v>0.1384509585334636</v>
      </c>
    </row>
    <row r="76">
      <c r="A76" s="9">
        <v>42095.0</v>
      </c>
      <c r="B76" s="1">
        <v>708866.6</v>
      </c>
      <c r="C76" s="3">
        <f t="shared" si="1"/>
        <v>0.3740444111</v>
      </c>
      <c r="D76" s="1">
        <v>526177.3</v>
      </c>
      <c r="E76" s="3">
        <f t="shared" si="2"/>
        <v>0.27764558</v>
      </c>
      <c r="F76" s="1">
        <v>390549.3</v>
      </c>
      <c r="G76" s="3">
        <f t="shared" si="3"/>
        <v>0.2060793708</v>
      </c>
      <c r="H76" s="1">
        <v>269547.0</v>
      </c>
      <c r="I76" s="3">
        <f t="shared" si="4"/>
        <v>0.1422306381</v>
      </c>
      <c r="K76" s="3">
        <v>0.37172948834253156</v>
      </c>
      <c r="M76" s="3">
        <v>0.27641187135018874</v>
      </c>
      <c r="O76" s="3">
        <v>0.22301649245371225</v>
      </c>
      <c r="Q76" s="3">
        <v>0.12884214785356743</v>
      </c>
      <c r="S76" s="2">
        <v>37653.0</v>
      </c>
      <c r="T76" s="3">
        <v>0.3606075350025719</v>
      </c>
      <c r="U76" s="3">
        <v>0.2673107057016575</v>
      </c>
      <c r="V76" s="3">
        <v>0.23358794753304216</v>
      </c>
      <c r="W76" s="3">
        <v>0.13849381176272818</v>
      </c>
    </row>
    <row r="77">
      <c r="A77" s="9">
        <v>42186.0</v>
      </c>
      <c r="B77" s="1">
        <v>712158.2</v>
      </c>
      <c r="C77" s="3">
        <f t="shared" si="1"/>
        <v>0.3743369545</v>
      </c>
      <c r="D77" s="1">
        <v>527575.0</v>
      </c>
      <c r="E77" s="3">
        <f t="shared" si="2"/>
        <v>0.277313129</v>
      </c>
      <c r="F77" s="1">
        <v>390699.8</v>
      </c>
      <c r="G77" s="3">
        <f t="shared" si="3"/>
        <v>0.2053664105</v>
      </c>
      <c r="H77" s="1">
        <v>272019.3</v>
      </c>
      <c r="I77" s="3">
        <f t="shared" si="4"/>
        <v>0.1429835061</v>
      </c>
      <c r="K77" s="3">
        <v>0.37172948834253156</v>
      </c>
      <c r="M77" s="3">
        <v>0.27641187135018874</v>
      </c>
      <c r="O77" s="3">
        <v>0.22301649245371225</v>
      </c>
      <c r="Q77" s="3">
        <v>0.12884214785356743</v>
      </c>
      <c r="S77" s="2">
        <v>37681.0</v>
      </c>
      <c r="T77" s="3">
        <v>0.3606599537865398</v>
      </c>
      <c r="U77" s="3">
        <v>0.2673578635447876</v>
      </c>
      <c r="V77" s="3">
        <v>0.2334496647633827</v>
      </c>
      <c r="W77" s="3">
        <v>0.13853251790528975</v>
      </c>
    </row>
    <row r="78">
      <c r="A78" s="9">
        <v>42278.0</v>
      </c>
      <c r="B78" s="1">
        <v>715449.9</v>
      </c>
      <c r="C78" s="3">
        <f t="shared" si="1"/>
        <v>0.3742945388</v>
      </c>
      <c r="D78" s="1">
        <v>528791.2</v>
      </c>
      <c r="E78" s="3">
        <f t="shared" si="2"/>
        <v>0.2766422335</v>
      </c>
      <c r="F78" s="1">
        <v>392772.1</v>
      </c>
      <c r="G78" s="3">
        <f t="shared" si="3"/>
        <v>0.2054825251</v>
      </c>
      <c r="H78" s="1">
        <v>274449.1</v>
      </c>
      <c r="I78" s="3">
        <f t="shared" si="4"/>
        <v>0.1435807026</v>
      </c>
      <c r="K78" s="3">
        <v>0.37172948834253156</v>
      </c>
      <c r="M78" s="3">
        <v>0.27641187135018874</v>
      </c>
      <c r="O78" s="3">
        <v>0.22301649245371225</v>
      </c>
      <c r="Q78" s="3">
        <v>0.12884214785356743</v>
      </c>
      <c r="S78" s="2">
        <v>37712.0</v>
      </c>
      <c r="T78" s="3">
        <v>0.36071798886878986</v>
      </c>
      <c r="U78" s="3">
        <v>0.2674100740139673</v>
      </c>
      <c r="V78" s="3">
        <v>0.23329656598268825</v>
      </c>
      <c r="W78" s="3">
        <v>0.13857537113455431</v>
      </c>
    </row>
    <row r="79">
      <c r="A79" s="9">
        <v>42370.0</v>
      </c>
      <c r="B79" s="1">
        <v>722380.6</v>
      </c>
      <c r="C79" s="3">
        <f t="shared" si="1"/>
        <v>0.3756275056</v>
      </c>
      <c r="D79" s="1">
        <v>530928.8</v>
      </c>
      <c r="E79" s="3">
        <f t="shared" si="2"/>
        <v>0.2760753276</v>
      </c>
      <c r="F79" s="1">
        <v>393465.9</v>
      </c>
      <c r="G79" s="3">
        <f t="shared" si="3"/>
        <v>0.2045965999</v>
      </c>
      <c r="H79" s="1">
        <v>276354.9</v>
      </c>
      <c r="I79" s="3">
        <f t="shared" si="4"/>
        <v>0.1437005669</v>
      </c>
      <c r="K79" s="3">
        <v>0.37172948834253156</v>
      </c>
      <c r="M79" s="3">
        <v>0.27641187135018874</v>
      </c>
      <c r="O79" s="3">
        <v>0.22301649245371225</v>
      </c>
      <c r="Q79" s="3">
        <v>0.12884214785356743</v>
      </c>
      <c r="S79" s="2">
        <v>37742.0</v>
      </c>
      <c r="T79" s="3">
        <v>0.36077415185161255</v>
      </c>
      <c r="U79" s="3">
        <v>0.26746060027446383</v>
      </c>
      <c r="V79" s="3">
        <v>0.2331484058723388</v>
      </c>
      <c r="W79" s="3">
        <v>0.13861684200158458</v>
      </c>
    </row>
    <row r="80">
      <c r="A80" s="9">
        <v>42461.0</v>
      </c>
      <c r="B80" s="1">
        <v>724721.3</v>
      </c>
      <c r="C80" s="3">
        <f t="shared" si="1"/>
        <v>0.3762548772</v>
      </c>
      <c r="D80" s="1">
        <v>529609.2</v>
      </c>
      <c r="E80" s="3">
        <f t="shared" si="2"/>
        <v>0.2749581729</v>
      </c>
      <c r="F80" s="1">
        <v>394544.5</v>
      </c>
      <c r="G80" s="3">
        <f t="shared" si="3"/>
        <v>0.2048363866</v>
      </c>
      <c r="H80" s="1">
        <v>277269.6</v>
      </c>
      <c r="I80" s="3">
        <f t="shared" si="4"/>
        <v>0.1439505632</v>
      </c>
      <c r="K80" s="3">
        <v>0.37172948834253156</v>
      </c>
      <c r="M80" s="3">
        <v>0.27641187135018874</v>
      </c>
      <c r="O80" s="3">
        <v>0.22301649245371225</v>
      </c>
      <c r="Q80" s="3">
        <v>0.12884214785356743</v>
      </c>
      <c r="S80" s="2">
        <v>37773.0</v>
      </c>
      <c r="T80" s="3">
        <v>0.36083218693386265</v>
      </c>
      <c r="U80" s="3">
        <v>0.2675128107436436</v>
      </c>
      <c r="V80" s="3">
        <v>0.23299530709164437</v>
      </c>
      <c r="W80" s="3">
        <v>0.13865969523084914</v>
      </c>
    </row>
    <row r="81">
      <c r="A81" s="9">
        <v>42552.0</v>
      </c>
      <c r="B81" s="1">
        <v>726915.7</v>
      </c>
      <c r="C81" s="3">
        <f t="shared" si="1"/>
        <v>0.3758630599</v>
      </c>
      <c r="D81" s="1">
        <v>530267.8</v>
      </c>
      <c r="E81" s="3">
        <f t="shared" si="2"/>
        <v>0.2741832071</v>
      </c>
      <c r="F81" s="1">
        <v>397345.8</v>
      </c>
      <c r="G81" s="3">
        <f t="shared" si="3"/>
        <v>0.2054538212</v>
      </c>
      <c r="H81" s="1">
        <v>279461.5</v>
      </c>
      <c r="I81" s="3">
        <f t="shared" si="4"/>
        <v>0.1444999118</v>
      </c>
      <c r="K81" s="3">
        <v>0.37172948834253156</v>
      </c>
      <c r="M81" s="3">
        <v>0.27641187135018874</v>
      </c>
      <c r="O81" s="3">
        <v>0.22301649245371225</v>
      </c>
      <c r="Q81" s="3">
        <v>0.12884214785356743</v>
      </c>
      <c r="S81" s="2">
        <v>37803.0</v>
      </c>
      <c r="T81" s="3">
        <v>0.36088834991668534</v>
      </c>
      <c r="U81" s="3">
        <v>0.26756333700414014</v>
      </c>
      <c r="V81" s="3">
        <v>0.2328471469812949</v>
      </c>
      <c r="W81" s="3">
        <v>0.1387011660978794</v>
      </c>
    </row>
    <row r="82">
      <c r="A82" s="9">
        <v>42644.0</v>
      </c>
      <c r="B82" s="1">
        <v>729841.4</v>
      </c>
      <c r="C82" s="3">
        <f t="shared" si="1"/>
        <v>0.3756717493</v>
      </c>
      <c r="D82" s="1">
        <v>533023.5</v>
      </c>
      <c r="E82" s="3">
        <f t="shared" si="2"/>
        <v>0.2743635407</v>
      </c>
      <c r="F82" s="1">
        <v>398849.4</v>
      </c>
      <c r="G82" s="3">
        <f t="shared" si="3"/>
        <v>0.2053000169</v>
      </c>
      <c r="H82" s="1">
        <v>281049.3</v>
      </c>
      <c r="I82" s="3">
        <f t="shared" si="4"/>
        <v>0.1446646931</v>
      </c>
      <c r="K82" s="3">
        <v>0.37172948834253156</v>
      </c>
      <c r="M82" s="3">
        <v>0.27641187135018874</v>
      </c>
      <c r="O82" s="3">
        <v>0.22301649245371225</v>
      </c>
      <c r="Q82" s="3">
        <v>0.12884214785356743</v>
      </c>
      <c r="S82" s="2">
        <v>37834.0</v>
      </c>
      <c r="T82" s="3">
        <v>0.3609463849989354</v>
      </c>
      <c r="U82" s="3">
        <v>0.26761554747331984</v>
      </c>
      <c r="V82" s="3">
        <v>0.23269404820060047</v>
      </c>
      <c r="W82" s="3">
        <v>0.138744019327144</v>
      </c>
    </row>
    <row r="83">
      <c r="A83" s="9">
        <v>42736.0</v>
      </c>
      <c r="B83" s="1">
        <v>738582.4</v>
      </c>
      <c r="C83" s="3">
        <f t="shared" si="1"/>
        <v>0.3770358558</v>
      </c>
      <c r="D83" s="1">
        <v>536662.4</v>
      </c>
      <c r="E83" s="3">
        <f t="shared" si="2"/>
        <v>0.2739585553</v>
      </c>
      <c r="F83" s="1">
        <v>400634.2</v>
      </c>
      <c r="G83" s="3">
        <f t="shared" si="3"/>
        <v>0.2045180855</v>
      </c>
      <c r="H83" s="1">
        <v>283039.2</v>
      </c>
      <c r="I83" s="3">
        <f t="shared" si="4"/>
        <v>0.1444875034</v>
      </c>
      <c r="K83" s="3">
        <v>0.37172948834253156</v>
      </c>
      <c r="M83" s="3">
        <v>0.27641187135018874</v>
      </c>
      <c r="O83" s="3">
        <v>0.22301649245371225</v>
      </c>
      <c r="Q83" s="3">
        <v>0.12884214785356743</v>
      </c>
      <c r="S83" s="2">
        <v>37865.0</v>
      </c>
      <c r="T83" s="3">
        <v>0.3610044200811855</v>
      </c>
      <c r="U83" s="3">
        <v>0.26766775794249964</v>
      </c>
      <c r="V83" s="3">
        <v>0.23254094941990605</v>
      </c>
      <c r="W83" s="3">
        <v>0.1387868725564086</v>
      </c>
    </row>
    <row r="84">
      <c r="A84" s="9">
        <v>42826.0</v>
      </c>
      <c r="B84" s="1">
        <v>745019.4</v>
      </c>
      <c r="C84" s="3">
        <f t="shared" si="1"/>
        <v>0.3772915115</v>
      </c>
      <c r="D84" s="1">
        <v>541444.0</v>
      </c>
      <c r="E84" s="3">
        <f t="shared" si="2"/>
        <v>0.2741971889</v>
      </c>
      <c r="F84" s="1">
        <v>402189.0</v>
      </c>
      <c r="G84" s="3">
        <f t="shared" si="3"/>
        <v>0.2036758985</v>
      </c>
      <c r="H84" s="1">
        <v>285999.5</v>
      </c>
      <c r="I84" s="3">
        <f t="shared" si="4"/>
        <v>0.1448354011</v>
      </c>
      <c r="K84" s="3">
        <v>0.37172948834253156</v>
      </c>
      <c r="M84" s="3">
        <v>0.27641187135018874</v>
      </c>
      <c r="O84" s="3">
        <v>0.22301649245371225</v>
      </c>
      <c r="Q84" s="3">
        <v>0.12884214785356743</v>
      </c>
      <c r="S84" s="2">
        <v>37895.0</v>
      </c>
      <c r="T84" s="3">
        <v>0.3610605830640082</v>
      </c>
      <c r="U84" s="3">
        <v>0.26771828420299615</v>
      </c>
      <c r="V84" s="3">
        <v>0.2323927893095566</v>
      </c>
      <c r="W84" s="3">
        <v>0.13882834342343883</v>
      </c>
    </row>
    <row r="85">
      <c r="A85" s="9">
        <v>42917.0</v>
      </c>
      <c r="B85" s="1">
        <v>750213.0</v>
      </c>
      <c r="C85" s="3">
        <f t="shared" si="1"/>
        <v>0.3776843087</v>
      </c>
      <c r="D85" s="1">
        <v>545456.4</v>
      </c>
      <c r="E85" s="3">
        <f t="shared" si="2"/>
        <v>0.2746024441</v>
      </c>
      <c r="F85" s="1">
        <v>402874.7</v>
      </c>
      <c r="G85" s="3">
        <f t="shared" si="3"/>
        <v>0.2028216687</v>
      </c>
      <c r="H85" s="1">
        <v>287805.3</v>
      </c>
      <c r="I85" s="3">
        <f t="shared" si="4"/>
        <v>0.1448915785</v>
      </c>
      <c r="K85" s="3">
        <v>0.37172948834253156</v>
      </c>
      <c r="M85" s="3">
        <v>0.27641187135018874</v>
      </c>
      <c r="O85" s="3">
        <v>0.22301649245371225</v>
      </c>
      <c r="Q85" s="3">
        <v>0.12884214785356743</v>
      </c>
      <c r="S85" s="2">
        <v>37926.0</v>
      </c>
      <c r="T85" s="3">
        <v>0.3611186181462583</v>
      </c>
      <c r="U85" s="3">
        <v>0.2677704946721759</v>
      </c>
      <c r="V85" s="3">
        <v>0.23223969052886217</v>
      </c>
      <c r="W85" s="3">
        <v>0.13887119665270342</v>
      </c>
    </row>
    <row r="86">
      <c r="A86" s="9">
        <v>43009.0</v>
      </c>
      <c r="B86" s="1">
        <v>757381.6</v>
      </c>
      <c r="C86" s="3">
        <f t="shared" si="1"/>
        <v>0.3784968771</v>
      </c>
      <c r="D86" s="1">
        <v>548806.4</v>
      </c>
      <c r="E86" s="3">
        <f t="shared" si="2"/>
        <v>0.2742626815</v>
      </c>
      <c r="F86" s="1">
        <v>405278.4</v>
      </c>
      <c r="G86" s="3">
        <f t="shared" si="3"/>
        <v>0.202535431</v>
      </c>
      <c r="H86" s="1">
        <v>289558.3</v>
      </c>
      <c r="I86" s="3">
        <f t="shared" si="4"/>
        <v>0.1447050104</v>
      </c>
      <c r="K86" s="3">
        <v>0.37172948834253156</v>
      </c>
      <c r="M86" s="3">
        <v>0.27641187135018874</v>
      </c>
      <c r="O86" s="3">
        <v>0.22301649245371225</v>
      </c>
      <c r="Q86" s="3">
        <v>0.12884214785356743</v>
      </c>
      <c r="S86" s="2">
        <v>37956.0</v>
      </c>
      <c r="T86" s="3">
        <v>0.36117478112908097</v>
      </c>
      <c r="U86" s="3">
        <v>0.2678210209326724</v>
      </c>
      <c r="V86" s="3">
        <v>0.23209153041851271</v>
      </c>
      <c r="W86" s="3">
        <v>0.13891266751973366</v>
      </c>
    </row>
    <row r="87">
      <c r="A87" s="9">
        <v>43101.0</v>
      </c>
      <c r="B87" s="1">
        <v>753705.7</v>
      </c>
      <c r="C87" s="3">
        <f t="shared" si="1"/>
        <v>0.3773312116</v>
      </c>
      <c r="D87" s="1">
        <v>548400.9</v>
      </c>
      <c r="E87" s="3">
        <f t="shared" si="2"/>
        <v>0.2745485089</v>
      </c>
      <c r="F87" s="1">
        <v>404562.1</v>
      </c>
      <c r="G87" s="3">
        <f t="shared" si="3"/>
        <v>0.2025378173</v>
      </c>
      <c r="H87" s="1">
        <v>290795.8</v>
      </c>
      <c r="I87" s="3">
        <f t="shared" si="4"/>
        <v>0.1455824622</v>
      </c>
      <c r="K87" s="3">
        <v>0.37172948834253156</v>
      </c>
      <c r="M87" s="3">
        <v>0.27641187135018874</v>
      </c>
      <c r="O87" s="3">
        <v>0.22301649245371225</v>
      </c>
      <c r="Q87" s="3">
        <v>0.12884214785356743</v>
      </c>
      <c r="S87" s="2">
        <v>37987.0</v>
      </c>
      <c r="T87" s="3">
        <v>0.3612328162113311</v>
      </c>
      <c r="U87" s="3">
        <v>0.26787323140185215</v>
      </c>
      <c r="V87" s="3">
        <v>0.23193843163781827</v>
      </c>
      <c r="W87" s="3">
        <v>0.13895552074899825</v>
      </c>
    </row>
    <row r="88">
      <c r="A88" s="9">
        <v>43191.0</v>
      </c>
      <c r="B88" s="1">
        <v>759191.7</v>
      </c>
      <c r="C88" s="3">
        <f t="shared" si="1"/>
        <v>0.3783132169</v>
      </c>
      <c r="D88" s="1">
        <v>549498.9</v>
      </c>
      <c r="E88" s="3">
        <f t="shared" si="2"/>
        <v>0.273821087</v>
      </c>
      <c r="F88" s="1">
        <v>405398.0</v>
      </c>
      <c r="G88" s="3">
        <f t="shared" si="3"/>
        <v>0.2020140914</v>
      </c>
      <c r="H88" s="1">
        <v>292692.2</v>
      </c>
      <c r="I88" s="3">
        <f t="shared" si="4"/>
        <v>0.1458516047</v>
      </c>
      <c r="K88" s="3">
        <v>0.37172948834253156</v>
      </c>
      <c r="M88" s="3">
        <v>0.27641187135018874</v>
      </c>
      <c r="O88" s="3">
        <v>0.22301649245371225</v>
      </c>
      <c r="Q88" s="3">
        <v>0.12884214785356743</v>
      </c>
      <c r="S88" s="2">
        <v>38018.0</v>
      </c>
      <c r="T88" s="3">
        <v>0.3612908512935812</v>
      </c>
      <c r="U88" s="3">
        <v>0.26792544187103196</v>
      </c>
      <c r="V88" s="3">
        <v>0.23178533285712385</v>
      </c>
      <c r="W88" s="3">
        <v>0.13899837397826284</v>
      </c>
    </row>
    <row r="89">
      <c r="A89" s="9">
        <v>43282.0</v>
      </c>
      <c r="B89" s="1">
        <v>753705.7</v>
      </c>
      <c r="C89" s="3">
        <f t="shared" si="1"/>
        <v>0.3757825836</v>
      </c>
      <c r="D89" s="1">
        <v>552282.4</v>
      </c>
      <c r="E89" s="3">
        <f t="shared" si="2"/>
        <v>0.2753569559</v>
      </c>
      <c r="F89" s="1">
        <v>405381.9</v>
      </c>
      <c r="G89" s="3">
        <f t="shared" si="3"/>
        <v>0.2021153054</v>
      </c>
      <c r="H89" s="1">
        <v>294326.2</v>
      </c>
      <c r="I89" s="3">
        <f t="shared" si="4"/>
        <v>0.1467451551</v>
      </c>
      <c r="K89" s="3">
        <v>0.37172948834253156</v>
      </c>
      <c r="M89" s="3">
        <v>0.27641187135018874</v>
      </c>
      <c r="O89" s="3">
        <v>0.22301649245371225</v>
      </c>
      <c r="Q89" s="3">
        <v>0.12884214785356743</v>
      </c>
      <c r="S89" s="2">
        <v>38047.0</v>
      </c>
      <c r="T89" s="3">
        <v>0.36134514217697644</v>
      </c>
      <c r="U89" s="3">
        <v>0.2679742839228452</v>
      </c>
      <c r="V89" s="3">
        <v>0.23164211141711938</v>
      </c>
      <c r="W89" s="3">
        <v>0.13903846248305873</v>
      </c>
    </row>
    <row r="90">
      <c r="A90" s="9">
        <v>43374.0</v>
      </c>
      <c r="B90" s="1">
        <v>758460.3</v>
      </c>
      <c r="C90" s="3">
        <f t="shared" si="1"/>
        <v>0.3758921525</v>
      </c>
      <c r="D90" s="1">
        <v>556663.2</v>
      </c>
      <c r="E90" s="3">
        <f t="shared" si="2"/>
        <v>0.2758817152</v>
      </c>
      <c r="F90" s="1">
        <v>406587.9</v>
      </c>
      <c r="G90" s="3">
        <f t="shared" si="3"/>
        <v>0.2015045493</v>
      </c>
      <c r="H90" s="1">
        <v>296049.0</v>
      </c>
      <c r="I90" s="3">
        <f t="shared" si="4"/>
        <v>0.146721583</v>
      </c>
      <c r="K90" s="3">
        <v>0.37172948834253156</v>
      </c>
      <c r="M90" s="3">
        <v>0.27641187135018874</v>
      </c>
      <c r="O90" s="3">
        <v>0.22301649245371225</v>
      </c>
      <c r="Q90" s="3">
        <v>0.12884214785356743</v>
      </c>
      <c r="S90" s="2">
        <v>38078.0</v>
      </c>
      <c r="T90" s="3">
        <v>0.3614031772592265</v>
      </c>
      <c r="U90" s="3">
        <v>0.26802649439202497</v>
      </c>
      <c r="V90" s="3">
        <v>0.23148901263642493</v>
      </c>
      <c r="W90" s="3">
        <v>0.13908131571232332</v>
      </c>
    </row>
    <row r="91">
      <c r="A91" s="9">
        <v>43466.0</v>
      </c>
      <c r="B91" s="1">
        <v>762702.7</v>
      </c>
      <c r="C91" s="3">
        <f t="shared" si="1"/>
        <v>0.3758395317</v>
      </c>
      <c r="D91" s="1">
        <v>561299.5</v>
      </c>
      <c r="E91" s="3">
        <f t="shared" si="2"/>
        <v>0.2765934108</v>
      </c>
      <c r="F91" s="1">
        <v>407464.2</v>
      </c>
      <c r="G91" s="3">
        <f t="shared" si="3"/>
        <v>0.2007874813</v>
      </c>
      <c r="H91" s="1">
        <v>297864.3</v>
      </c>
      <c r="I91" s="3">
        <f t="shared" si="4"/>
        <v>0.1467795761</v>
      </c>
      <c r="K91" s="3">
        <v>0.37172948834253156</v>
      </c>
      <c r="M91" s="3">
        <v>0.27641187135018874</v>
      </c>
      <c r="O91" s="3">
        <v>0.22301649245371225</v>
      </c>
      <c r="Q91" s="3">
        <v>0.12884214785356743</v>
      </c>
      <c r="S91" s="2">
        <v>38108.0</v>
      </c>
      <c r="T91" s="3">
        <v>0.3614593402420492</v>
      </c>
      <c r="U91" s="3">
        <v>0.2680770206525215</v>
      </c>
      <c r="V91" s="3">
        <v>0.2313408525260755</v>
      </c>
      <c r="W91" s="3">
        <v>0.13912278657935356</v>
      </c>
    </row>
    <row r="92">
      <c r="A92" s="9">
        <v>43556.0</v>
      </c>
      <c r="B92" s="1">
        <v>763214.8</v>
      </c>
      <c r="C92" s="3">
        <f t="shared" si="1"/>
        <v>0.3750234877</v>
      </c>
      <c r="D92" s="1">
        <v>564584.5</v>
      </c>
      <c r="E92" s="3">
        <f t="shared" si="2"/>
        <v>0.2774218323</v>
      </c>
      <c r="F92" s="1">
        <v>408589.4</v>
      </c>
      <c r="G92" s="3">
        <f t="shared" si="3"/>
        <v>0.2007699822</v>
      </c>
      <c r="H92" s="1">
        <v>298723.3</v>
      </c>
      <c r="I92" s="3">
        <f t="shared" si="4"/>
        <v>0.1467846978</v>
      </c>
      <c r="K92" s="3">
        <v>0.37172948834253156</v>
      </c>
      <c r="M92" s="3">
        <v>0.27641187135018874</v>
      </c>
      <c r="O92" s="3">
        <v>0.22301649245371225</v>
      </c>
      <c r="Q92" s="3">
        <v>0.12884214785356743</v>
      </c>
      <c r="S92" s="2">
        <v>38139.0</v>
      </c>
      <c r="T92" s="3">
        <v>0.3615173753242993</v>
      </c>
      <c r="U92" s="3">
        <v>0.2681292311217013</v>
      </c>
      <c r="V92" s="3">
        <v>0.23118775374538106</v>
      </c>
      <c r="W92" s="3">
        <v>0.13916563980861818</v>
      </c>
    </row>
    <row r="93">
      <c r="A93" s="9">
        <v>43647.0</v>
      </c>
      <c r="B93" s="1">
        <v>765262.9</v>
      </c>
      <c r="C93" s="3">
        <f t="shared" si="1"/>
        <v>0.3757751875</v>
      </c>
      <c r="D93" s="1">
        <v>564855.7</v>
      </c>
      <c r="E93" s="3">
        <f t="shared" si="2"/>
        <v>0.2773671068</v>
      </c>
      <c r="F93" s="1">
        <v>407077.4</v>
      </c>
      <c r="G93" s="3">
        <f t="shared" si="3"/>
        <v>0.1998915488</v>
      </c>
      <c r="H93" s="1">
        <v>299295.3</v>
      </c>
      <c r="I93" s="3">
        <f t="shared" si="4"/>
        <v>0.1469661569</v>
      </c>
      <c r="K93" s="3">
        <v>0.37172948834253156</v>
      </c>
      <c r="M93" s="3">
        <v>0.27641187135018874</v>
      </c>
      <c r="O93" s="3">
        <v>0.22301649245371225</v>
      </c>
      <c r="Q93" s="3">
        <v>0.12884214785356743</v>
      </c>
      <c r="S93" s="2">
        <v>38169.0</v>
      </c>
      <c r="T93" s="3">
        <v>0.36157353830712197</v>
      </c>
      <c r="U93" s="3">
        <v>0.2681797573821978</v>
      </c>
      <c r="V93" s="3">
        <v>0.2310395936350316</v>
      </c>
      <c r="W93" s="3">
        <v>0.13920711067564842</v>
      </c>
    </row>
    <row r="94">
      <c r="A94" s="9">
        <v>43739.0</v>
      </c>
      <c r="B94" s="1">
        <v>764970.4</v>
      </c>
      <c r="C94" s="3">
        <f t="shared" si="1"/>
        <v>0.376193662</v>
      </c>
      <c r="D94" s="1">
        <v>561911.6</v>
      </c>
      <c r="E94" s="3">
        <f t="shared" si="2"/>
        <v>0.2763343294</v>
      </c>
      <c r="F94" s="1">
        <v>405563.4</v>
      </c>
      <c r="G94" s="3">
        <f t="shared" si="3"/>
        <v>0.1994461231</v>
      </c>
      <c r="H94" s="1">
        <v>301003.0</v>
      </c>
      <c r="I94" s="3">
        <f t="shared" si="4"/>
        <v>0.1480258855</v>
      </c>
      <c r="K94" s="3">
        <v>0.37172948834253156</v>
      </c>
      <c r="M94" s="3">
        <v>0.27641187135018874</v>
      </c>
      <c r="O94" s="3">
        <v>0.22301649245371225</v>
      </c>
      <c r="Q94" s="3">
        <v>0.12884214785356743</v>
      </c>
      <c r="S94" s="2">
        <v>38200.0</v>
      </c>
      <c r="T94" s="3">
        <v>0.361631573389372</v>
      </c>
      <c r="U94" s="3">
        <v>0.26823196785137754</v>
      </c>
      <c r="V94" s="3">
        <v>0.23088649485433718</v>
      </c>
      <c r="W94" s="3">
        <v>0.139249963904913</v>
      </c>
    </row>
    <row r="95">
      <c r="A95" s="9">
        <v>43831.0</v>
      </c>
      <c r="B95" s="1">
        <v>748127.8</v>
      </c>
      <c r="C95" s="3">
        <f t="shared" si="1"/>
        <v>0.383905293</v>
      </c>
      <c r="D95" s="1">
        <v>533209.5</v>
      </c>
      <c r="E95" s="3">
        <f t="shared" si="2"/>
        <v>0.2736189583</v>
      </c>
      <c r="F95" s="1">
        <v>381973.9</v>
      </c>
      <c r="G95" s="3">
        <f t="shared" si="3"/>
        <v>0.1960117001</v>
      </c>
      <c r="H95" s="1">
        <v>285418.9</v>
      </c>
      <c r="I95" s="3">
        <f t="shared" si="4"/>
        <v>0.1464640486</v>
      </c>
      <c r="K95" s="3">
        <v>0.37172948834253156</v>
      </c>
      <c r="M95" s="3">
        <v>0.27641187135018874</v>
      </c>
      <c r="O95" s="3">
        <v>0.22301649245371225</v>
      </c>
      <c r="Q95" s="3">
        <v>0.12884214785356743</v>
      </c>
      <c r="S95" s="2">
        <v>38231.0</v>
      </c>
      <c r="T95" s="3">
        <v>0.3616896084716221</v>
      </c>
      <c r="U95" s="3">
        <v>0.2682841783205573</v>
      </c>
      <c r="V95" s="3">
        <v>0.23073339607364274</v>
      </c>
      <c r="W95" s="3">
        <v>0.13929281713417757</v>
      </c>
    </row>
    <row r="96">
      <c r="A96" s="9">
        <v>43922.0</v>
      </c>
      <c r="B96" s="1">
        <v>681565.8</v>
      </c>
      <c r="C96" s="3">
        <f t="shared" si="1"/>
        <v>0.3965687402</v>
      </c>
      <c r="D96" s="1">
        <v>467564.6</v>
      </c>
      <c r="E96" s="3">
        <f t="shared" si="2"/>
        <v>0.2720522426</v>
      </c>
      <c r="F96" s="1">
        <v>334885.2</v>
      </c>
      <c r="G96" s="3">
        <f t="shared" si="3"/>
        <v>0.1948527961</v>
      </c>
      <c r="H96" s="1">
        <v>234641.8</v>
      </c>
      <c r="I96" s="3">
        <f t="shared" si="4"/>
        <v>0.136526221</v>
      </c>
      <c r="K96" s="3">
        <v>0.37172948834253156</v>
      </c>
      <c r="M96" s="3">
        <v>0.27641187135018874</v>
      </c>
      <c r="O96" s="3">
        <v>0.22301649245371225</v>
      </c>
      <c r="Q96" s="3">
        <v>0.12884214785356743</v>
      </c>
      <c r="S96" s="2">
        <v>38261.0</v>
      </c>
      <c r="T96" s="3">
        <v>0.3617457714544448</v>
      </c>
      <c r="U96" s="3">
        <v>0.2683347045810538</v>
      </c>
      <c r="V96" s="3">
        <v>0.2305852359632933</v>
      </c>
      <c r="W96" s="3">
        <v>0.13933428800120784</v>
      </c>
    </row>
    <row r="97">
      <c r="A97" s="9">
        <v>44013.0</v>
      </c>
      <c r="B97" s="1">
        <v>740886.4</v>
      </c>
      <c r="C97" s="3">
        <f t="shared" si="1"/>
        <v>0.3825439251</v>
      </c>
      <c r="D97" s="1">
        <v>540758.6</v>
      </c>
      <c r="E97" s="3">
        <f t="shared" si="2"/>
        <v>0.2792113843</v>
      </c>
      <c r="F97" s="1">
        <v>383135.4</v>
      </c>
      <c r="G97" s="3">
        <f t="shared" si="3"/>
        <v>0.1978253613</v>
      </c>
      <c r="H97" s="1">
        <v>271955.1</v>
      </c>
      <c r="I97" s="3">
        <f t="shared" si="4"/>
        <v>0.1404193293</v>
      </c>
      <c r="K97" s="3">
        <v>0.37172948834253156</v>
      </c>
      <c r="M97" s="3">
        <v>0.27641187135018874</v>
      </c>
      <c r="O97" s="3">
        <v>0.22301649245371225</v>
      </c>
      <c r="Q97" s="3">
        <v>0.12884214785356743</v>
      </c>
      <c r="S97" s="2">
        <v>38292.0</v>
      </c>
      <c r="T97" s="3">
        <v>0.3618038065366949</v>
      </c>
      <c r="U97" s="3">
        <v>0.2683869150502336</v>
      </c>
      <c r="V97" s="3">
        <v>0.23043213718259886</v>
      </c>
      <c r="W97" s="3">
        <v>0.13937714123047243</v>
      </c>
    </row>
    <row r="98">
      <c r="A98" s="9">
        <v>44105.0</v>
      </c>
      <c r="B98" s="1">
        <v>749298.1</v>
      </c>
      <c r="C98" s="3">
        <f t="shared" si="1"/>
        <v>0.3850040417</v>
      </c>
      <c r="D98" s="1">
        <v>540081.1</v>
      </c>
      <c r="E98" s="3">
        <f t="shared" si="2"/>
        <v>0.2775042488</v>
      </c>
      <c r="F98" s="1">
        <v>382900.3</v>
      </c>
      <c r="G98" s="3">
        <f t="shared" si="3"/>
        <v>0.1967416747</v>
      </c>
      <c r="H98" s="1">
        <v>273928.9</v>
      </c>
      <c r="I98" s="3">
        <f t="shared" si="4"/>
        <v>0.1407500348</v>
      </c>
      <c r="K98" s="3">
        <v>0.37172948834253156</v>
      </c>
      <c r="M98" s="3">
        <v>0.27641187135018874</v>
      </c>
      <c r="O98" s="3">
        <v>0.22301649245371225</v>
      </c>
      <c r="Q98" s="3">
        <v>0.12884214785356743</v>
      </c>
      <c r="S98" s="2">
        <v>38322.0</v>
      </c>
      <c r="T98" s="3">
        <v>0.3618599695195176</v>
      </c>
      <c r="U98" s="3">
        <v>0.2684374413107301</v>
      </c>
      <c r="V98" s="3">
        <v>0.2302839770722494</v>
      </c>
      <c r="W98" s="3">
        <v>0.13941861209750267</v>
      </c>
    </row>
    <row r="99">
      <c r="A99" s="9">
        <v>44197.0</v>
      </c>
      <c r="B99" s="1">
        <v>740960.2</v>
      </c>
      <c r="C99" s="3">
        <f t="shared" si="1"/>
        <v>0.3801042834</v>
      </c>
      <c r="D99" s="1">
        <v>542071.3</v>
      </c>
      <c r="E99" s="3">
        <f t="shared" si="2"/>
        <v>0.2780765054</v>
      </c>
      <c r="F99" s="1">
        <v>389108.2</v>
      </c>
      <c r="G99" s="3">
        <f t="shared" si="3"/>
        <v>0.1996081484</v>
      </c>
      <c r="H99" s="1">
        <v>277220.6</v>
      </c>
      <c r="I99" s="3">
        <f t="shared" si="4"/>
        <v>0.1422110628</v>
      </c>
      <c r="K99" s="3">
        <v>0.37172948834253156</v>
      </c>
      <c r="M99" s="3">
        <v>0.27641187135018874</v>
      </c>
      <c r="O99" s="3">
        <v>0.22301649245371225</v>
      </c>
      <c r="Q99" s="3">
        <v>0.12884214785356743</v>
      </c>
      <c r="S99" s="2">
        <v>38353.0</v>
      </c>
      <c r="T99" s="3">
        <v>0.3619180046017677</v>
      </c>
      <c r="U99" s="3">
        <v>0.26848965177990985</v>
      </c>
      <c r="V99" s="3">
        <v>0.23013087829155499</v>
      </c>
      <c r="W99" s="3">
        <v>0.13946146532676726</v>
      </c>
    </row>
    <row r="100">
      <c r="A100" s="9">
        <v>44287.0</v>
      </c>
      <c r="B100" s="1">
        <v>759831.7</v>
      </c>
      <c r="C100" s="3">
        <f t="shared" si="1"/>
        <v>0.3821470922</v>
      </c>
      <c r="D100" s="1">
        <v>549037.8</v>
      </c>
      <c r="E100" s="3">
        <f t="shared" si="2"/>
        <v>0.2761311469</v>
      </c>
      <c r="F100" s="1">
        <v>398432.1</v>
      </c>
      <c r="G100" s="3">
        <f t="shared" si="3"/>
        <v>0.200386044</v>
      </c>
      <c r="H100" s="1">
        <v>281021.0</v>
      </c>
      <c r="I100" s="3">
        <f t="shared" si="4"/>
        <v>0.1413357168</v>
      </c>
      <c r="K100" s="3">
        <v>0.37172948834253156</v>
      </c>
      <c r="M100" s="3">
        <v>0.27641187135018874</v>
      </c>
      <c r="O100" s="3">
        <v>0.22301649245371225</v>
      </c>
      <c r="Q100" s="3">
        <v>0.12884214785356743</v>
      </c>
      <c r="S100" s="2">
        <v>38384.0</v>
      </c>
      <c r="T100" s="3">
        <v>0.3619760396840178</v>
      </c>
      <c r="U100" s="3">
        <v>0.2685418622490896</v>
      </c>
      <c r="V100" s="3">
        <v>0.22997777951086054</v>
      </c>
      <c r="W100" s="3">
        <v>0.13950431855603185</v>
      </c>
    </row>
    <row r="101">
      <c r="A101" s="9">
        <v>44378.0</v>
      </c>
      <c r="B101" s="1">
        <v>760124.3</v>
      </c>
      <c r="C101" s="3">
        <f t="shared" si="1"/>
        <v>0.3758713721</v>
      </c>
      <c r="D101" s="1">
        <v>564641.8</v>
      </c>
      <c r="E101" s="3">
        <f t="shared" si="2"/>
        <v>0.2792078718</v>
      </c>
      <c r="F101" s="1">
        <v>410972.7</v>
      </c>
      <c r="G101" s="3">
        <f t="shared" si="3"/>
        <v>0.2032205426</v>
      </c>
      <c r="H101" s="1">
        <v>286560.2</v>
      </c>
      <c r="I101" s="3">
        <f t="shared" si="4"/>
        <v>0.1417002135</v>
      </c>
      <c r="K101" s="3">
        <v>0.37172948834253156</v>
      </c>
      <c r="M101" s="3">
        <v>0.27641187135018874</v>
      </c>
      <c r="O101" s="3">
        <v>0.22301649245371225</v>
      </c>
      <c r="Q101" s="3">
        <v>0.12884214785356743</v>
      </c>
      <c r="S101" s="2">
        <v>38412.0</v>
      </c>
      <c r="T101" s="3">
        <v>0.3620284584679856</v>
      </c>
      <c r="U101" s="3">
        <v>0.2685890200922197</v>
      </c>
      <c r="V101" s="3">
        <v>0.22983949674120105</v>
      </c>
      <c r="W101" s="3">
        <v>0.13954302469859342</v>
      </c>
    </row>
    <row r="102">
      <c r="A102" s="9">
        <v>44470.0</v>
      </c>
      <c r="B102" s="1">
        <v>764805.6</v>
      </c>
      <c r="C102" s="3">
        <f t="shared" si="1"/>
        <v>0.3749127003</v>
      </c>
      <c r="D102" s="1">
        <v>567983.1</v>
      </c>
      <c r="E102" s="3">
        <f t="shared" si="2"/>
        <v>0.2784290253</v>
      </c>
      <c r="F102" s="1">
        <v>414786.1</v>
      </c>
      <c r="G102" s="3">
        <f t="shared" si="3"/>
        <v>0.2033308553</v>
      </c>
      <c r="H102" s="1">
        <v>292381.7</v>
      </c>
      <c r="I102" s="3">
        <f t="shared" si="4"/>
        <v>0.143327419</v>
      </c>
      <c r="K102" s="3">
        <v>0.37172948834253156</v>
      </c>
      <c r="M102" s="3">
        <v>0.27641187135018874</v>
      </c>
      <c r="O102" s="3">
        <v>0.22301649245371225</v>
      </c>
      <c r="Q102" s="3">
        <v>0.12884214785356743</v>
      </c>
      <c r="S102" s="2">
        <v>38443.0</v>
      </c>
      <c r="T102" s="3">
        <v>0.3620864935502357</v>
      </c>
      <c r="U102" s="3">
        <v>0.26864123056139944</v>
      </c>
      <c r="V102" s="3">
        <v>0.22968639796050663</v>
      </c>
      <c r="W102" s="3">
        <v>0.13958587792785798</v>
      </c>
    </row>
    <row r="103">
      <c r="A103" s="9">
        <v>44562.0</v>
      </c>
      <c r="B103" s="1">
        <v>766195.5</v>
      </c>
      <c r="C103" s="3">
        <f t="shared" si="1"/>
        <v>0.3744091733</v>
      </c>
      <c r="D103" s="1">
        <v>567025.6</v>
      </c>
      <c r="E103" s="3">
        <f t="shared" si="2"/>
        <v>0.2770827891</v>
      </c>
      <c r="F103" s="1">
        <v>416882.5</v>
      </c>
      <c r="G103" s="3">
        <f t="shared" si="3"/>
        <v>0.2037138461</v>
      </c>
      <c r="H103" s="1">
        <v>296308.6</v>
      </c>
      <c r="I103" s="3">
        <f t="shared" si="4"/>
        <v>0.1447941915</v>
      </c>
      <c r="K103" s="3">
        <v>0.37172948834253156</v>
      </c>
      <c r="M103" s="3">
        <v>0.27641187135018874</v>
      </c>
      <c r="O103" s="3">
        <v>0.22301649245371225</v>
      </c>
      <c r="Q103" s="3">
        <v>0.12884214785356743</v>
      </c>
      <c r="S103" s="2">
        <v>38473.0</v>
      </c>
      <c r="T103" s="3">
        <v>0.3621426565330584</v>
      </c>
      <c r="U103" s="3">
        <v>0.26869175682189594</v>
      </c>
      <c r="V103" s="3">
        <v>0.22953823785015717</v>
      </c>
      <c r="W103" s="3">
        <v>0.13962734879488825</v>
      </c>
    </row>
    <row r="104">
      <c r="A104" s="9">
        <v>44652.0</v>
      </c>
      <c r="B104" s="1">
        <v>766049.3</v>
      </c>
      <c r="C104" s="3">
        <f t="shared" si="1"/>
        <v>0.3717962183</v>
      </c>
      <c r="D104" s="1">
        <v>569523.1</v>
      </c>
      <c r="E104" s="3">
        <f t="shared" si="2"/>
        <v>0.2764137175</v>
      </c>
      <c r="F104" s="1">
        <v>423409.4</v>
      </c>
      <c r="G104" s="3">
        <f t="shared" si="3"/>
        <v>0.2054985413</v>
      </c>
      <c r="H104" s="1">
        <v>301419.2</v>
      </c>
      <c r="I104" s="3">
        <f t="shared" si="4"/>
        <v>0.1462915229</v>
      </c>
      <c r="K104" s="3">
        <v>0.37172948834253156</v>
      </c>
      <c r="M104" s="3">
        <v>0.27641187135018874</v>
      </c>
      <c r="O104" s="3">
        <v>0.22301649245371225</v>
      </c>
      <c r="Q104" s="3">
        <v>0.12884214785356743</v>
      </c>
      <c r="S104" s="2">
        <v>38504.0</v>
      </c>
      <c r="T104" s="3">
        <v>0.3622006916153085</v>
      </c>
      <c r="U104" s="3">
        <v>0.26874396729107575</v>
      </c>
      <c r="V104" s="3">
        <v>0.22938513906946273</v>
      </c>
      <c r="W104" s="3">
        <v>0.1396702020241528</v>
      </c>
    </row>
    <row r="105">
      <c r="A105" s="9">
        <v>44743.0</v>
      </c>
      <c r="B105" s="1">
        <v>770584.3</v>
      </c>
      <c r="C105" s="3">
        <f t="shared" si="1"/>
        <v>0.371750201</v>
      </c>
      <c r="D105" s="1">
        <v>572465.1</v>
      </c>
      <c r="E105" s="3">
        <f t="shared" si="2"/>
        <v>0.2761722708</v>
      </c>
      <c r="F105" s="1">
        <v>425811.3</v>
      </c>
      <c r="G105" s="3">
        <f t="shared" si="3"/>
        <v>0.2054226077</v>
      </c>
      <c r="H105" s="1">
        <v>303994.4</v>
      </c>
      <c r="I105" s="3">
        <f t="shared" si="4"/>
        <v>0.1466549205</v>
      </c>
      <c r="K105" s="3">
        <v>0.37172948834253156</v>
      </c>
      <c r="M105" s="3">
        <v>0.27641187135018874</v>
      </c>
      <c r="O105" s="3">
        <v>0.22301649245371225</v>
      </c>
      <c r="Q105" s="3">
        <v>0.12884214785356743</v>
      </c>
      <c r="S105" s="2">
        <v>38534.0</v>
      </c>
      <c r="T105" s="3">
        <v>0.3622568545981312</v>
      </c>
      <c r="U105" s="3">
        <v>0.26879449355157226</v>
      </c>
      <c r="V105" s="3">
        <v>0.2292369789591133</v>
      </c>
      <c r="W105" s="3">
        <v>0.13971167289118308</v>
      </c>
    </row>
    <row r="106">
      <c r="A106" s="9">
        <v>44835.0</v>
      </c>
      <c r="B106" s="1">
        <v>766634.4</v>
      </c>
      <c r="C106" s="3">
        <f t="shared" si="1"/>
        <v>0.3703154433</v>
      </c>
      <c r="D106" s="1">
        <v>573079.7</v>
      </c>
      <c r="E106" s="3">
        <f t="shared" si="2"/>
        <v>0.2768206894</v>
      </c>
      <c r="F106" s="1">
        <v>424775.4</v>
      </c>
      <c r="G106" s="3">
        <f t="shared" si="3"/>
        <v>0.2051837102</v>
      </c>
      <c r="H106" s="1">
        <v>305730.4</v>
      </c>
      <c r="I106" s="3">
        <f t="shared" si="4"/>
        <v>0.1476801571</v>
      </c>
      <c r="K106" s="3">
        <v>0.37172948834253156</v>
      </c>
      <c r="M106" s="3">
        <v>0.27641187135018874</v>
      </c>
      <c r="O106" s="3">
        <v>0.22301649245371225</v>
      </c>
      <c r="Q106" s="3">
        <v>0.12884214785356743</v>
      </c>
      <c r="S106" s="2">
        <v>38565.0</v>
      </c>
      <c r="T106" s="3">
        <v>0.3623148896803813</v>
      </c>
      <c r="U106" s="3">
        <v>0.268846704020752</v>
      </c>
      <c r="V106" s="3">
        <v>0.22908388017841885</v>
      </c>
      <c r="W106" s="3">
        <v>0.13975452612044767</v>
      </c>
    </row>
    <row r="107">
      <c r="A107" s="9">
        <v>44927.0</v>
      </c>
      <c r="B107" s="1">
        <v>767749.9</v>
      </c>
      <c r="C107" s="3">
        <f t="shared" si="1"/>
        <v>0.3700883093</v>
      </c>
      <c r="D107" s="1">
        <v>572640.5</v>
      </c>
      <c r="E107" s="3">
        <f t="shared" si="2"/>
        <v>0.2760372284</v>
      </c>
      <c r="F107" s="1">
        <v>426328.8</v>
      </c>
      <c r="G107" s="3">
        <f t="shared" si="3"/>
        <v>0.2055087272</v>
      </c>
      <c r="H107" s="1">
        <v>307785.4</v>
      </c>
      <c r="I107" s="3">
        <f t="shared" si="4"/>
        <v>0.1483657351</v>
      </c>
      <c r="K107" s="3">
        <v>0.37172948834253156</v>
      </c>
      <c r="M107" s="3">
        <v>0.27641187135018874</v>
      </c>
      <c r="O107" s="3">
        <v>0.22301649245371225</v>
      </c>
      <c r="Q107" s="3">
        <v>0.12884214785356743</v>
      </c>
      <c r="S107" s="2">
        <v>38596.0</v>
      </c>
      <c r="T107" s="3">
        <v>0.36237292476263133</v>
      </c>
      <c r="U107" s="3">
        <v>0.26889891448993175</v>
      </c>
      <c r="V107" s="3">
        <v>0.22893078139772444</v>
      </c>
      <c r="W107" s="3">
        <v>0.13979737934971226</v>
      </c>
    </row>
    <row r="108">
      <c r="A108" s="9">
        <v>45017.0</v>
      </c>
      <c r="B108" s="1">
        <v>766579.5</v>
      </c>
      <c r="C108" s="3">
        <f t="shared" si="1"/>
        <v>0.3690183172</v>
      </c>
      <c r="D108" s="1">
        <v>576779.2</v>
      </c>
      <c r="E108" s="3">
        <f t="shared" si="2"/>
        <v>0.2776516849</v>
      </c>
      <c r="F108" s="1">
        <v>425447.0</v>
      </c>
      <c r="G108" s="3">
        <f t="shared" si="3"/>
        <v>0.2048029408</v>
      </c>
      <c r="H108" s="1">
        <v>308542.4</v>
      </c>
      <c r="I108" s="3">
        <f t="shared" si="4"/>
        <v>0.1485270572</v>
      </c>
      <c r="K108" s="3">
        <v>0.37172948834253156</v>
      </c>
      <c r="M108" s="3">
        <v>0.27641187135018874</v>
      </c>
      <c r="O108" s="3">
        <v>0.22301649245371225</v>
      </c>
      <c r="Q108" s="3">
        <v>0.12884214785356743</v>
      </c>
      <c r="S108" s="2">
        <v>38626.0</v>
      </c>
      <c r="T108" s="3">
        <v>0.362429087745454</v>
      </c>
      <c r="U108" s="3">
        <v>0.26894944075042826</v>
      </c>
      <c r="V108" s="3">
        <v>0.22878262128737498</v>
      </c>
      <c r="W108" s="3">
        <v>0.1398388502167425</v>
      </c>
    </row>
    <row r="109">
      <c r="A109" s="9">
        <v>45108.0</v>
      </c>
      <c r="B109" s="1">
        <v>768042.5</v>
      </c>
      <c r="C109" s="3">
        <f t="shared" si="1"/>
        <v>0.3687758888</v>
      </c>
      <c r="D109" s="1">
        <v>577668.9</v>
      </c>
      <c r="E109" s="3">
        <f t="shared" si="2"/>
        <v>0.2773679348</v>
      </c>
      <c r="F109" s="1">
        <v>426394.7</v>
      </c>
      <c r="G109" s="3">
        <f t="shared" si="3"/>
        <v>0.204733572</v>
      </c>
      <c r="H109" s="1">
        <v>310574.8</v>
      </c>
      <c r="I109" s="3">
        <f t="shared" si="4"/>
        <v>0.1491226044</v>
      </c>
      <c r="K109" s="3">
        <v>0.37172948834253156</v>
      </c>
      <c r="M109" s="3">
        <v>0.27641187135018874</v>
      </c>
      <c r="O109" s="3">
        <v>0.22301649245371225</v>
      </c>
      <c r="Q109" s="3">
        <v>0.12884214785356743</v>
      </c>
      <c r="S109" s="2">
        <v>38657.0</v>
      </c>
      <c r="T109" s="3">
        <v>0.3624871228277041</v>
      </c>
      <c r="U109" s="3">
        <v>0.26900165121960806</v>
      </c>
      <c r="V109" s="3">
        <v>0.22862952250668053</v>
      </c>
      <c r="W109" s="3">
        <v>0.1398817034460071</v>
      </c>
    </row>
    <row r="110">
      <c r="A110" s="9">
        <v>45200.0</v>
      </c>
      <c r="B110" s="1">
        <v>765189.8</v>
      </c>
      <c r="C110" s="3">
        <f t="shared" si="1"/>
        <v>0.3670606897</v>
      </c>
      <c r="D110" s="1">
        <v>580453.3</v>
      </c>
      <c r="E110" s="3">
        <f t="shared" si="2"/>
        <v>0.2784427977</v>
      </c>
      <c r="F110" s="1">
        <v>426140.7</v>
      </c>
      <c r="G110" s="3">
        <f t="shared" si="3"/>
        <v>0.2044192163</v>
      </c>
      <c r="H110" s="1">
        <v>312857.3</v>
      </c>
      <c r="I110" s="3">
        <f t="shared" si="4"/>
        <v>0.1500772963</v>
      </c>
      <c r="K110" s="3">
        <v>0.37172948834253156</v>
      </c>
      <c r="M110" s="3">
        <v>0.27641187135018874</v>
      </c>
      <c r="O110" s="3">
        <v>0.22301649245371225</v>
      </c>
      <c r="Q110" s="3">
        <v>0.12884214785356743</v>
      </c>
      <c r="S110" s="2">
        <v>38687.0</v>
      </c>
      <c r="T110" s="3">
        <v>0.3625432858105268</v>
      </c>
      <c r="U110" s="3">
        <v>0.26905217748010457</v>
      </c>
      <c r="V110" s="3">
        <v>0.2284813623963311</v>
      </c>
      <c r="W110" s="3">
        <v>0.13992317431303733</v>
      </c>
    </row>
    <row r="111">
      <c r="A111" s="9">
        <v>45292.0</v>
      </c>
      <c r="B111" s="1">
        <v>767000.1</v>
      </c>
      <c r="C111" s="3">
        <f t="shared" si="1"/>
        <v>0.3667076627</v>
      </c>
      <c r="D111" s="1">
        <v>580828.7</v>
      </c>
      <c r="E111" s="3">
        <f t="shared" si="2"/>
        <v>0.2776979234</v>
      </c>
      <c r="F111" s="1">
        <v>427637.0</v>
      </c>
      <c r="G111" s="3">
        <f t="shared" si="3"/>
        <v>0.20445599</v>
      </c>
      <c r="H111" s="1">
        <v>316118.8</v>
      </c>
      <c r="I111" s="3">
        <f t="shared" si="4"/>
        <v>0.1511384239</v>
      </c>
      <c r="K111" s="3">
        <v>0.37172948834253156</v>
      </c>
      <c r="M111" s="3">
        <v>0.27641187135018874</v>
      </c>
      <c r="O111" s="3">
        <v>0.22301649245371225</v>
      </c>
      <c r="Q111" s="3">
        <v>0.12884214785356743</v>
      </c>
      <c r="S111" s="2">
        <v>38718.0</v>
      </c>
      <c r="T111" s="3">
        <v>0.36260132089277686</v>
      </c>
      <c r="U111" s="3">
        <v>0.2691043879492843</v>
      </c>
      <c r="V111" s="3">
        <v>0.22832826361563666</v>
      </c>
      <c r="W111" s="3">
        <v>0.13996602754230192</v>
      </c>
    </row>
    <row r="112">
      <c r="A112" s="9">
        <v>45383.0</v>
      </c>
      <c r="B112" s="1">
        <v>764732.6</v>
      </c>
      <c r="C112" s="3">
        <f t="shared" si="1"/>
        <v>0.3651745748</v>
      </c>
      <c r="D112" s="1">
        <v>582282.7</v>
      </c>
      <c r="E112" s="3">
        <f t="shared" si="2"/>
        <v>0.2780512266</v>
      </c>
      <c r="F112" s="1">
        <v>428356.4</v>
      </c>
      <c r="G112" s="3">
        <f t="shared" si="3"/>
        <v>0.2045484477</v>
      </c>
      <c r="H112" s="1">
        <v>318784.5</v>
      </c>
      <c r="I112" s="3">
        <f t="shared" si="4"/>
        <v>0.1522257509</v>
      </c>
      <c r="K112" s="3">
        <v>0.37172948834253156</v>
      </c>
      <c r="M112" s="3">
        <v>0.27641187135018874</v>
      </c>
      <c r="O112" s="3">
        <v>0.22301649245371225</v>
      </c>
      <c r="Q112" s="3">
        <v>0.12884214785356743</v>
      </c>
      <c r="S112" s="2">
        <v>38749.0</v>
      </c>
      <c r="T112" s="3">
        <v>0.36265935597502696</v>
      </c>
      <c r="U112" s="3">
        <v>0.26915659841846407</v>
      </c>
      <c r="V112" s="3">
        <v>0.22817516483494224</v>
      </c>
      <c r="W112" s="3">
        <v>0.1400088807715665</v>
      </c>
    </row>
    <row r="113">
      <c r="A113" s="9">
        <v>45474.0</v>
      </c>
      <c r="B113" s="1">
        <v>765537.2</v>
      </c>
      <c r="C113" s="3">
        <f t="shared" si="1"/>
        <v>0.3645510716</v>
      </c>
      <c r="D113" s="1">
        <v>584744.9</v>
      </c>
      <c r="E113" s="3">
        <f t="shared" si="2"/>
        <v>0.2784572453</v>
      </c>
      <c r="F113" s="1">
        <v>428322.1</v>
      </c>
      <c r="G113" s="3">
        <f t="shared" si="3"/>
        <v>0.2039682468</v>
      </c>
      <c r="H113" s="1">
        <v>321340.8</v>
      </c>
      <c r="I113" s="3">
        <f t="shared" si="4"/>
        <v>0.1530234363</v>
      </c>
      <c r="K113" s="3">
        <v>0.37172948834253156</v>
      </c>
      <c r="M113" s="3">
        <v>0.27641187135018874</v>
      </c>
      <c r="O113" s="3">
        <v>0.22301649245371225</v>
      </c>
      <c r="Q113" s="3">
        <v>0.12884214785356743</v>
      </c>
      <c r="S113" s="2">
        <v>38777.0</v>
      </c>
      <c r="T113" s="3">
        <v>0.3627117747589948</v>
      </c>
      <c r="U113" s="3">
        <v>0.26920375626159415</v>
      </c>
      <c r="V113" s="3">
        <v>0.22803688206528275</v>
      </c>
      <c r="W113" s="3">
        <v>0.14004758691412805</v>
      </c>
    </row>
    <row r="114">
      <c r="A114" s="9">
        <v>45566.0</v>
      </c>
      <c r="B114" s="1">
        <v>764001.2</v>
      </c>
      <c r="C114" s="3">
        <f t="shared" si="1"/>
        <v>0.3637578007</v>
      </c>
      <c r="D114" s="1">
        <v>584277.1</v>
      </c>
      <c r="E114" s="3">
        <f t="shared" si="2"/>
        <v>0.2781871978</v>
      </c>
      <c r="F114" s="1">
        <v>428258.7</v>
      </c>
      <c r="G114" s="3">
        <f t="shared" si="3"/>
        <v>0.2039034007</v>
      </c>
      <c r="H114" s="1">
        <v>323764.9</v>
      </c>
      <c r="I114" s="3">
        <f t="shared" si="4"/>
        <v>0.1541516008</v>
      </c>
      <c r="K114" s="3">
        <v>0.37172948834253156</v>
      </c>
      <c r="M114" s="3">
        <v>0.27641187135018874</v>
      </c>
      <c r="O114" s="3">
        <v>0.22301649245371225</v>
      </c>
      <c r="Q114" s="3">
        <v>0.12884214785356743</v>
      </c>
      <c r="S114" s="2">
        <v>38808.0</v>
      </c>
      <c r="T114" s="3">
        <v>0.3627698098412449</v>
      </c>
      <c r="U114" s="3">
        <v>0.2692559667307739</v>
      </c>
      <c r="V114" s="3">
        <v>0.2278837832845883</v>
      </c>
      <c r="W114" s="3">
        <v>0.14009044014339267</v>
      </c>
    </row>
    <row r="115">
      <c r="K115" s="3">
        <v>0.37172948834253156</v>
      </c>
      <c r="M115" s="3">
        <v>0.27641187135018874</v>
      </c>
      <c r="O115" s="3">
        <v>0.22301649245371225</v>
      </c>
      <c r="Q115" s="3">
        <v>0.12884214785356743</v>
      </c>
      <c r="S115" s="2">
        <v>38838.0</v>
      </c>
      <c r="T115" s="3">
        <v>0.3628259728240676</v>
      </c>
      <c r="U115" s="3">
        <v>0.2693064929912704</v>
      </c>
      <c r="V115" s="3">
        <v>0.22773562317423884</v>
      </c>
      <c r="W115" s="3">
        <v>0.14013191101042288</v>
      </c>
    </row>
    <row r="116">
      <c r="K116" s="3">
        <v>0.37172948834253156</v>
      </c>
      <c r="M116" s="3">
        <v>0.27641187135018874</v>
      </c>
      <c r="O116" s="3">
        <v>0.22301649245371225</v>
      </c>
      <c r="Q116" s="3">
        <v>0.12884214785356743</v>
      </c>
      <c r="S116" s="2">
        <v>38869.0</v>
      </c>
      <c r="T116" s="3">
        <v>0.3628840079063177</v>
      </c>
      <c r="U116" s="3">
        <v>0.2693587034604502</v>
      </c>
      <c r="V116" s="3">
        <v>0.22758252439354443</v>
      </c>
      <c r="W116" s="3">
        <v>0.1401747642396875</v>
      </c>
    </row>
    <row r="117">
      <c r="K117" s="3">
        <v>0.37172948834253156</v>
      </c>
      <c r="M117" s="3">
        <v>0.27641187135018874</v>
      </c>
      <c r="O117" s="3">
        <v>0.22301649245371225</v>
      </c>
      <c r="Q117" s="3">
        <v>0.12884214785356743</v>
      </c>
      <c r="S117" s="2">
        <v>38899.0</v>
      </c>
      <c r="T117" s="3">
        <v>0.3629401708891403</v>
      </c>
      <c r="U117" s="3">
        <v>0.2694092297209467</v>
      </c>
      <c r="V117" s="3">
        <v>0.22743436428319497</v>
      </c>
      <c r="W117" s="3">
        <v>0.14021623510671774</v>
      </c>
    </row>
    <row r="118">
      <c r="K118" s="3">
        <v>0.37172948834253156</v>
      </c>
      <c r="M118" s="3">
        <v>0.27641187135018874</v>
      </c>
      <c r="O118" s="3">
        <v>0.22301649245371225</v>
      </c>
      <c r="Q118" s="3">
        <v>0.12884214785356743</v>
      </c>
      <c r="S118" s="2">
        <v>38930.0</v>
      </c>
      <c r="T118" s="3">
        <v>0.36299820597139043</v>
      </c>
      <c r="U118" s="3">
        <v>0.26946144019012647</v>
      </c>
      <c r="V118" s="3">
        <v>0.22728126550250055</v>
      </c>
      <c r="W118" s="3">
        <v>0.14025908833598233</v>
      </c>
    </row>
    <row r="119">
      <c r="K119" s="3">
        <v>0.37172948834253156</v>
      </c>
      <c r="M119" s="3">
        <v>0.27641187135018874</v>
      </c>
      <c r="O119" s="3">
        <v>0.22301649245371225</v>
      </c>
      <c r="Q119" s="3">
        <v>0.12884214785356743</v>
      </c>
      <c r="S119" s="2">
        <v>38961.0</v>
      </c>
      <c r="T119" s="3">
        <v>0.36305624105364054</v>
      </c>
      <c r="U119" s="3">
        <v>0.2695136506593062</v>
      </c>
      <c r="V119" s="3">
        <v>0.2271281667218061</v>
      </c>
      <c r="W119" s="3">
        <v>0.14030194156524692</v>
      </c>
    </row>
    <row r="120">
      <c r="K120" s="3">
        <v>0.37172948834253156</v>
      </c>
      <c r="M120" s="3">
        <v>0.27641187135018874</v>
      </c>
      <c r="O120" s="3">
        <v>0.22301649245371225</v>
      </c>
      <c r="Q120" s="3">
        <v>0.12884214785356743</v>
      </c>
      <c r="S120" s="2">
        <v>38991.0</v>
      </c>
      <c r="T120" s="3">
        <v>0.3631124040364632</v>
      </c>
      <c r="U120" s="3">
        <v>0.2695641769198027</v>
      </c>
      <c r="V120" s="3">
        <v>0.22698000661145665</v>
      </c>
      <c r="W120" s="3">
        <v>0.14034341243227716</v>
      </c>
    </row>
    <row r="121">
      <c r="K121" s="3">
        <v>0.37172948834253156</v>
      </c>
      <c r="M121" s="3">
        <v>0.27641187135018874</v>
      </c>
      <c r="O121" s="3">
        <v>0.22301649245371225</v>
      </c>
      <c r="Q121" s="3">
        <v>0.12884214785356743</v>
      </c>
      <c r="S121" s="2">
        <v>39022.0</v>
      </c>
      <c r="T121" s="3">
        <v>0.36317043911871333</v>
      </c>
      <c r="U121" s="3">
        <v>0.26961638738898247</v>
      </c>
      <c r="V121" s="3">
        <v>0.22682690783076223</v>
      </c>
      <c r="W121" s="3">
        <v>0.14038626566154175</v>
      </c>
    </row>
    <row r="122">
      <c r="K122" s="3">
        <v>0.37172948834253156</v>
      </c>
      <c r="M122" s="3">
        <v>0.27641187135018874</v>
      </c>
      <c r="O122" s="3">
        <v>0.22301649245371225</v>
      </c>
      <c r="Q122" s="3">
        <v>0.12884214785356743</v>
      </c>
      <c r="S122" s="2">
        <v>39052.0</v>
      </c>
      <c r="T122" s="3">
        <v>0.363226602101536</v>
      </c>
      <c r="U122" s="3">
        <v>0.26966691364947903</v>
      </c>
      <c r="V122" s="3">
        <v>0.22667874772041277</v>
      </c>
      <c r="W122" s="3">
        <v>0.140427736528572</v>
      </c>
    </row>
    <row r="123">
      <c r="K123" s="3">
        <v>0.37172948834253156</v>
      </c>
      <c r="M123" s="3">
        <v>0.27641187135018874</v>
      </c>
      <c r="O123" s="3">
        <v>0.22301649245371225</v>
      </c>
      <c r="Q123" s="3">
        <v>0.12884214785356743</v>
      </c>
      <c r="S123" s="2">
        <v>39083.0</v>
      </c>
      <c r="T123" s="3">
        <v>0.3632846371837861</v>
      </c>
      <c r="U123" s="3">
        <v>0.2697191241186588</v>
      </c>
      <c r="V123" s="3">
        <v>0.22652564893971833</v>
      </c>
      <c r="W123" s="3">
        <v>0.14047058975783658</v>
      </c>
    </row>
    <row r="124">
      <c r="K124" s="3">
        <v>0.37172948834253156</v>
      </c>
      <c r="M124" s="3">
        <v>0.27641187135018874</v>
      </c>
      <c r="O124" s="3">
        <v>0.22301649245371225</v>
      </c>
      <c r="Q124" s="3">
        <v>0.12884214785356743</v>
      </c>
      <c r="S124" s="2">
        <v>39114.0</v>
      </c>
      <c r="T124" s="3">
        <v>0.36334267226603617</v>
      </c>
      <c r="U124" s="3">
        <v>0.26977133458783853</v>
      </c>
      <c r="V124" s="3">
        <v>0.2263725501590239</v>
      </c>
      <c r="W124" s="3">
        <v>0.14051344298710117</v>
      </c>
    </row>
    <row r="125">
      <c r="K125" s="3">
        <v>0.37172948834253156</v>
      </c>
      <c r="M125" s="3">
        <v>0.27641187135018874</v>
      </c>
      <c r="O125" s="3">
        <v>0.22301649245371225</v>
      </c>
      <c r="Q125" s="3">
        <v>0.12884214785356743</v>
      </c>
      <c r="S125" s="2">
        <v>39142.0</v>
      </c>
      <c r="T125" s="3">
        <v>0.363395091050004</v>
      </c>
      <c r="U125" s="3">
        <v>0.2698184924309686</v>
      </c>
      <c r="V125" s="3">
        <v>0.22623426738936442</v>
      </c>
      <c r="W125" s="3">
        <v>0.14055214912966274</v>
      </c>
    </row>
    <row r="126">
      <c r="K126" s="3">
        <v>0.37172948834253156</v>
      </c>
      <c r="M126" s="3">
        <v>0.27641187135018874</v>
      </c>
      <c r="O126" s="3">
        <v>0.22301649245371225</v>
      </c>
      <c r="Q126" s="3">
        <v>0.12884214785356743</v>
      </c>
      <c r="S126" s="2">
        <v>39173.0</v>
      </c>
      <c r="T126" s="3">
        <v>0.3634531261322541</v>
      </c>
      <c r="U126" s="3">
        <v>0.26987070290014836</v>
      </c>
      <c r="V126" s="3">
        <v>0.22608116860866997</v>
      </c>
      <c r="W126" s="3">
        <v>0.1405950023589273</v>
      </c>
    </row>
    <row r="127">
      <c r="K127" s="3">
        <v>0.37172948834253156</v>
      </c>
      <c r="M127" s="3">
        <v>0.27641187135018874</v>
      </c>
      <c r="O127" s="3">
        <v>0.22301649245371225</v>
      </c>
      <c r="Q127" s="3">
        <v>0.12884214785356743</v>
      </c>
      <c r="S127" s="2">
        <v>39203.0</v>
      </c>
      <c r="T127" s="3">
        <v>0.3635092891150768</v>
      </c>
      <c r="U127" s="3">
        <v>0.26992122916064487</v>
      </c>
      <c r="V127" s="3">
        <v>0.22593300849832054</v>
      </c>
      <c r="W127" s="3">
        <v>0.14063647322595757</v>
      </c>
    </row>
    <row r="128">
      <c r="K128" s="3">
        <v>0.37172948834253156</v>
      </c>
      <c r="M128" s="3">
        <v>0.27641187135018874</v>
      </c>
      <c r="O128" s="3">
        <v>0.22301649245371225</v>
      </c>
      <c r="Q128" s="3">
        <v>0.12884214785356743</v>
      </c>
      <c r="S128" s="2">
        <v>39234.0</v>
      </c>
      <c r="T128" s="3">
        <v>0.3635673241973269</v>
      </c>
      <c r="U128" s="3">
        <v>0.2699734396298246</v>
      </c>
      <c r="V128" s="3">
        <v>0.2257799097176261</v>
      </c>
      <c r="W128" s="3">
        <v>0.14067932645522213</v>
      </c>
    </row>
    <row r="129">
      <c r="K129" s="3">
        <v>0.37172948834253156</v>
      </c>
      <c r="M129" s="3">
        <v>0.27641187135018874</v>
      </c>
      <c r="O129" s="3">
        <v>0.22301649245371225</v>
      </c>
      <c r="Q129" s="3">
        <v>0.12884214785356743</v>
      </c>
      <c r="S129" s="2">
        <v>39264.0</v>
      </c>
      <c r="T129" s="3">
        <v>0.3636234871801496</v>
      </c>
      <c r="U129" s="3">
        <v>0.2700239658903212</v>
      </c>
      <c r="V129" s="3">
        <v>0.22563174960727667</v>
      </c>
      <c r="W129" s="3">
        <v>0.1407207973222524</v>
      </c>
    </row>
    <row r="130">
      <c r="K130" s="3">
        <v>0.37172948834253156</v>
      </c>
      <c r="M130" s="3">
        <v>0.27641187135018874</v>
      </c>
      <c r="O130" s="3">
        <v>0.22301649245371225</v>
      </c>
      <c r="Q130" s="3">
        <v>0.12884214785356743</v>
      </c>
      <c r="S130" s="2">
        <v>39295.0</v>
      </c>
      <c r="T130" s="3">
        <v>0.36368152226239964</v>
      </c>
      <c r="U130" s="3">
        <v>0.27007617635950093</v>
      </c>
      <c r="V130" s="3">
        <v>0.22547865082658222</v>
      </c>
      <c r="W130" s="3">
        <v>0.140763650551517</v>
      </c>
    </row>
    <row r="131">
      <c r="K131" s="3">
        <v>0.37172948834253156</v>
      </c>
      <c r="M131" s="3">
        <v>0.27641187135018874</v>
      </c>
      <c r="O131" s="3">
        <v>0.22301649245371225</v>
      </c>
      <c r="Q131" s="3">
        <v>0.12884214785356743</v>
      </c>
      <c r="S131" s="2">
        <v>39326.0</v>
      </c>
      <c r="T131" s="3">
        <v>0.36373955734464974</v>
      </c>
      <c r="U131" s="3">
        <v>0.2701283868286807</v>
      </c>
      <c r="V131" s="3">
        <v>0.22532555204588778</v>
      </c>
      <c r="W131" s="3">
        <v>0.14080650378078158</v>
      </c>
    </row>
    <row r="132">
      <c r="K132" s="3">
        <v>0.37172948834253156</v>
      </c>
      <c r="M132" s="3">
        <v>0.27641187135018874</v>
      </c>
      <c r="O132" s="3">
        <v>0.22301649245371225</v>
      </c>
      <c r="Q132" s="3">
        <v>0.12884214785356743</v>
      </c>
      <c r="S132" s="2">
        <v>39356.0</v>
      </c>
      <c r="T132" s="3">
        <v>0.3637957203274724</v>
      </c>
      <c r="U132" s="3">
        <v>0.2701789130891772</v>
      </c>
      <c r="V132" s="3">
        <v>0.22517739193553835</v>
      </c>
      <c r="W132" s="3">
        <v>0.14084797464781182</v>
      </c>
    </row>
    <row r="133">
      <c r="K133" s="3">
        <v>0.37172948834253156</v>
      </c>
      <c r="M133" s="3">
        <v>0.27641187135018874</v>
      </c>
      <c r="O133" s="3">
        <v>0.22301649245371225</v>
      </c>
      <c r="Q133" s="3">
        <v>0.12884214785356743</v>
      </c>
      <c r="S133" s="2">
        <v>39387.0</v>
      </c>
      <c r="T133" s="3">
        <v>0.36385375540972253</v>
      </c>
      <c r="U133" s="3">
        <v>0.27023112355835693</v>
      </c>
      <c r="V133" s="3">
        <v>0.2250242931548439</v>
      </c>
      <c r="W133" s="3">
        <v>0.1408908278770764</v>
      </c>
    </row>
    <row r="134">
      <c r="K134" s="3">
        <v>0.37172948834253156</v>
      </c>
      <c r="M134" s="3">
        <v>0.27641187135018874</v>
      </c>
      <c r="O134" s="3">
        <v>0.22301649245371225</v>
      </c>
      <c r="Q134" s="3">
        <v>0.12884214785356743</v>
      </c>
      <c r="S134" s="2">
        <v>39417.0</v>
      </c>
      <c r="T134" s="3">
        <v>0.3639099183925452</v>
      </c>
      <c r="U134" s="3">
        <v>0.2702816498188535</v>
      </c>
      <c r="V134" s="3">
        <v>0.22487613304449444</v>
      </c>
      <c r="W134" s="3">
        <v>0.14093229874410665</v>
      </c>
    </row>
    <row r="135">
      <c r="K135" s="3">
        <v>0.37172948834253156</v>
      </c>
      <c r="M135" s="3">
        <v>0.27641187135018874</v>
      </c>
      <c r="O135" s="3">
        <v>0.22301649245371225</v>
      </c>
      <c r="Q135" s="3">
        <v>0.12884214785356743</v>
      </c>
      <c r="S135" s="2">
        <v>39448.0</v>
      </c>
      <c r="T135" s="3">
        <v>0.36396795347479527</v>
      </c>
      <c r="U135" s="3">
        <v>0.27033386028803325</v>
      </c>
      <c r="V135" s="3">
        <v>0.22472303426380003</v>
      </c>
      <c r="W135" s="3">
        <v>0.14097515197337124</v>
      </c>
    </row>
    <row r="136">
      <c r="K136" s="3">
        <v>0.37172948834253156</v>
      </c>
      <c r="M136" s="3">
        <v>0.27641187135018874</v>
      </c>
      <c r="O136" s="3">
        <v>0.22301649245371225</v>
      </c>
      <c r="Q136" s="3">
        <v>0.12884214785356743</v>
      </c>
      <c r="S136" s="2">
        <v>39479.0</v>
      </c>
      <c r="T136" s="3">
        <v>0.3640259885570454</v>
      </c>
      <c r="U136" s="3">
        <v>0.270386070757213</v>
      </c>
      <c r="V136" s="3">
        <v>0.22456993548310558</v>
      </c>
      <c r="W136" s="3">
        <v>0.14101800520263583</v>
      </c>
    </row>
    <row r="137">
      <c r="K137" s="3">
        <v>0.37172948834253156</v>
      </c>
      <c r="M137" s="3">
        <v>0.27641187135018874</v>
      </c>
      <c r="O137" s="3">
        <v>0.22301649245371225</v>
      </c>
      <c r="Q137" s="3">
        <v>0.12884214785356743</v>
      </c>
      <c r="S137" s="2">
        <v>39508.0</v>
      </c>
      <c r="T137" s="3">
        <v>0.36408027944044064</v>
      </c>
      <c r="U137" s="3">
        <v>0.2704349128090263</v>
      </c>
      <c r="V137" s="3">
        <v>0.2244267140431011</v>
      </c>
      <c r="W137" s="3">
        <v>0.14105809370743172</v>
      </c>
    </row>
    <row r="138">
      <c r="K138" s="3">
        <v>0.37172948834253156</v>
      </c>
      <c r="M138" s="3">
        <v>0.27641187135018874</v>
      </c>
      <c r="O138" s="3">
        <v>0.22301649245371225</v>
      </c>
      <c r="Q138" s="3">
        <v>0.12884214785356743</v>
      </c>
      <c r="S138" s="2">
        <v>39539.0</v>
      </c>
      <c r="T138" s="3">
        <v>0.36413831452269074</v>
      </c>
      <c r="U138" s="3">
        <v>0.270487123278206</v>
      </c>
      <c r="V138" s="3">
        <v>0.2242736152624067</v>
      </c>
      <c r="W138" s="3">
        <v>0.1411009469366963</v>
      </c>
    </row>
    <row r="139">
      <c r="K139" s="3">
        <v>0.37172948834253156</v>
      </c>
      <c r="M139" s="3">
        <v>0.27641187135018874</v>
      </c>
      <c r="O139" s="3">
        <v>0.22301649245371225</v>
      </c>
      <c r="Q139" s="3">
        <v>0.12884214785356743</v>
      </c>
      <c r="S139" s="2">
        <v>39569.0</v>
      </c>
      <c r="T139" s="3">
        <v>0.3641944775055134</v>
      </c>
      <c r="U139" s="3">
        <v>0.2705376495387026</v>
      </c>
      <c r="V139" s="3">
        <v>0.22412545515205723</v>
      </c>
      <c r="W139" s="3">
        <v>0.14114241780372655</v>
      </c>
    </row>
    <row r="140">
      <c r="K140" s="3">
        <v>0.37172948834253156</v>
      </c>
      <c r="M140" s="3">
        <v>0.27641187135018874</v>
      </c>
      <c r="O140" s="3">
        <v>0.22301649245371225</v>
      </c>
      <c r="Q140" s="3">
        <v>0.12884214785356743</v>
      </c>
      <c r="S140" s="2">
        <v>39600.0</v>
      </c>
      <c r="T140" s="3">
        <v>0.3642525125877635</v>
      </c>
      <c r="U140" s="3">
        <v>0.2705898600078823</v>
      </c>
      <c r="V140" s="3">
        <v>0.2239723563713628</v>
      </c>
      <c r="W140" s="3">
        <v>0.14118527103299117</v>
      </c>
    </row>
    <row r="141">
      <c r="K141" s="3">
        <v>0.37172948834253156</v>
      </c>
      <c r="M141" s="3">
        <v>0.27641187135018874</v>
      </c>
      <c r="O141" s="3">
        <v>0.22301649245371225</v>
      </c>
      <c r="Q141" s="3">
        <v>0.12884214785356743</v>
      </c>
      <c r="S141" s="2">
        <v>39630.0</v>
      </c>
      <c r="T141" s="3">
        <v>0.3643086755705862</v>
      </c>
      <c r="U141" s="3">
        <v>0.27064038626837883</v>
      </c>
      <c r="V141" s="3">
        <v>0.22382419626101335</v>
      </c>
      <c r="W141" s="3">
        <v>0.14122674190002138</v>
      </c>
    </row>
    <row r="142">
      <c r="K142" s="3">
        <v>0.37172948834253156</v>
      </c>
      <c r="M142" s="3">
        <v>0.27641187135018874</v>
      </c>
      <c r="O142" s="3">
        <v>0.22301649245371225</v>
      </c>
      <c r="Q142" s="3">
        <v>0.12884214785356743</v>
      </c>
      <c r="S142" s="2">
        <v>39661.0</v>
      </c>
      <c r="T142" s="3">
        <v>0.36436671065283627</v>
      </c>
      <c r="U142" s="3">
        <v>0.2706925967375586</v>
      </c>
      <c r="V142" s="3">
        <v>0.2236710974803189</v>
      </c>
      <c r="W142" s="3">
        <v>0.141269595129286</v>
      </c>
    </row>
    <row r="143">
      <c r="K143" s="3">
        <v>0.37172948834253156</v>
      </c>
      <c r="M143" s="3">
        <v>0.27641187135018874</v>
      </c>
      <c r="O143" s="3">
        <v>0.22301649245371225</v>
      </c>
      <c r="Q143" s="3">
        <v>0.12884214785356743</v>
      </c>
      <c r="S143" s="2">
        <v>39692.0</v>
      </c>
      <c r="T143" s="3">
        <v>0.3644247457350864</v>
      </c>
      <c r="U143" s="3">
        <v>0.2707448072067383</v>
      </c>
      <c r="V143" s="3">
        <v>0.2235179986996245</v>
      </c>
      <c r="W143" s="3">
        <v>0.14131244835855056</v>
      </c>
    </row>
    <row r="144">
      <c r="K144" s="3">
        <v>0.37172948834253156</v>
      </c>
      <c r="M144" s="3">
        <v>0.27641187135018874</v>
      </c>
      <c r="O144" s="3">
        <v>0.22301649245371225</v>
      </c>
      <c r="Q144" s="3">
        <v>0.12884214785356743</v>
      </c>
      <c r="S144" s="2">
        <v>39722.0</v>
      </c>
      <c r="T144" s="3">
        <v>0.36448090871790906</v>
      </c>
      <c r="U144" s="3">
        <v>0.2707953334672349</v>
      </c>
      <c r="V144" s="3">
        <v>0.22336983858927503</v>
      </c>
      <c r="W144" s="3">
        <v>0.14135391922558083</v>
      </c>
    </row>
    <row r="145">
      <c r="K145" s="3">
        <v>0.37172948834253156</v>
      </c>
      <c r="M145" s="3">
        <v>0.27641187135018874</v>
      </c>
      <c r="O145" s="3">
        <v>0.22301649245371225</v>
      </c>
      <c r="Q145" s="3">
        <v>0.12884214785356743</v>
      </c>
      <c r="S145" s="2">
        <v>39753.0</v>
      </c>
      <c r="T145" s="3">
        <v>0.36453894380015917</v>
      </c>
      <c r="U145" s="3">
        <v>0.27084754393641464</v>
      </c>
      <c r="V145" s="3">
        <v>0.22321673980858062</v>
      </c>
      <c r="W145" s="3">
        <v>0.14139677245484542</v>
      </c>
    </row>
    <row r="146">
      <c r="K146" s="3">
        <v>0.37172948834253156</v>
      </c>
      <c r="M146" s="3">
        <v>0.27641187135018874</v>
      </c>
      <c r="O146" s="3">
        <v>0.22301649245371225</v>
      </c>
      <c r="Q146" s="3">
        <v>0.12884214785356743</v>
      </c>
      <c r="S146" s="2">
        <v>39783.0</v>
      </c>
      <c r="T146" s="3">
        <v>0.3645951067829818</v>
      </c>
      <c r="U146" s="3">
        <v>0.27089807019691114</v>
      </c>
      <c r="V146" s="3">
        <v>0.22306857969823116</v>
      </c>
      <c r="W146" s="3">
        <v>0.14143824332187566</v>
      </c>
    </row>
    <row r="147">
      <c r="K147" s="3">
        <v>0.37172948834253156</v>
      </c>
      <c r="M147" s="3">
        <v>0.27641187135018874</v>
      </c>
      <c r="O147" s="3">
        <v>0.22301649245371225</v>
      </c>
      <c r="Q147" s="3">
        <v>0.12884214785356743</v>
      </c>
      <c r="S147" s="2">
        <v>39814.0</v>
      </c>
      <c r="T147" s="3">
        <v>0.3646531418652319</v>
      </c>
      <c r="U147" s="3">
        <v>0.2709502806660909</v>
      </c>
      <c r="V147" s="3">
        <v>0.2229154809175367</v>
      </c>
      <c r="W147" s="3">
        <v>0.14148109655114025</v>
      </c>
    </row>
    <row r="148">
      <c r="K148" s="3">
        <v>0.37172948834253156</v>
      </c>
      <c r="M148" s="3">
        <v>0.27641187135018874</v>
      </c>
      <c r="O148" s="3">
        <v>0.22301649245371225</v>
      </c>
      <c r="Q148" s="3">
        <v>0.12884214785356743</v>
      </c>
      <c r="S148" s="2">
        <v>39845.0</v>
      </c>
      <c r="T148" s="3">
        <v>0.364711176947482</v>
      </c>
      <c r="U148" s="3">
        <v>0.27100249113527064</v>
      </c>
      <c r="V148" s="3">
        <v>0.2227623821368423</v>
      </c>
      <c r="W148" s="3">
        <v>0.14152394978040483</v>
      </c>
    </row>
    <row r="149">
      <c r="K149" s="3">
        <v>0.37172948834253156</v>
      </c>
      <c r="M149" s="3">
        <v>0.27641187135018874</v>
      </c>
      <c r="O149" s="3">
        <v>0.22301649245371225</v>
      </c>
      <c r="Q149" s="3">
        <v>0.12884214785356743</v>
      </c>
      <c r="S149" s="2">
        <v>39873.0</v>
      </c>
      <c r="T149" s="3">
        <v>0.36476359573144984</v>
      </c>
      <c r="U149" s="3">
        <v>0.2710496489784007</v>
      </c>
      <c r="V149" s="3">
        <v>0.2226240993671828</v>
      </c>
      <c r="W149" s="3">
        <v>0.1415626559229664</v>
      </c>
    </row>
    <row r="150">
      <c r="K150" s="3">
        <v>0.37172948834253156</v>
      </c>
      <c r="M150" s="3">
        <v>0.27641187135018874</v>
      </c>
      <c r="O150" s="3">
        <v>0.22301649245371225</v>
      </c>
      <c r="Q150" s="3">
        <v>0.12884214785356743</v>
      </c>
      <c r="S150" s="2">
        <v>39904.0</v>
      </c>
      <c r="T150" s="3">
        <v>0.36482163081369995</v>
      </c>
      <c r="U150" s="3">
        <v>0.2711018594475805</v>
      </c>
      <c r="V150" s="3">
        <v>0.22247100058648836</v>
      </c>
      <c r="W150" s="3">
        <v>0.14160550915223097</v>
      </c>
    </row>
    <row r="151">
      <c r="K151" s="3">
        <v>0.37172948834253156</v>
      </c>
      <c r="M151" s="3">
        <v>0.27641187135018874</v>
      </c>
      <c r="O151" s="3">
        <v>0.22301649245371225</v>
      </c>
      <c r="Q151" s="3">
        <v>0.12884214785356743</v>
      </c>
      <c r="S151" s="2">
        <v>39934.0</v>
      </c>
      <c r="T151" s="3">
        <v>0.36487779379652263</v>
      </c>
      <c r="U151" s="3">
        <v>0.27115238570807704</v>
      </c>
      <c r="V151" s="3">
        <v>0.22232284047613893</v>
      </c>
      <c r="W151" s="3">
        <v>0.14164698001926124</v>
      </c>
    </row>
    <row r="152">
      <c r="K152" s="3">
        <v>0.37172948834253156</v>
      </c>
      <c r="M152" s="3">
        <v>0.27641187135018874</v>
      </c>
      <c r="O152" s="3">
        <v>0.22301649245371225</v>
      </c>
      <c r="Q152" s="3">
        <v>0.12884214785356743</v>
      </c>
      <c r="S152" s="2">
        <v>39965.0</v>
      </c>
      <c r="T152" s="3">
        <v>0.36493582887877274</v>
      </c>
      <c r="U152" s="3">
        <v>0.2712045961772568</v>
      </c>
      <c r="V152" s="3">
        <v>0.22216974169544448</v>
      </c>
      <c r="W152" s="3">
        <v>0.1416898332485258</v>
      </c>
    </row>
    <row r="153">
      <c r="K153" s="3">
        <v>0.37172948834253156</v>
      </c>
      <c r="M153" s="3">
        <v>0.27641187135018874</v>
      </c>
      <c r="O153" s="3">
        <v>0.22301649245371225</v>
      </c>
      <c r="Q153" s="3">
        <v>0.12884214785356743</v>
      </c>
      <c r="S153" s="2">
        <v>39995.0</v>
      </c>
      <c r="T153" s="3">
        <v>0.36499199186159537</v>
      </c>
      <c r="U153" s="3">
        <v>0.2712551224377533</v>
      </c>
      <c r="V153" s="3">
        <v>0.22202158158509502</v>
      </c>
      <c r="W153" s="3">
        <v>0.14173130411555607</v>
      </c>
    </row>
    <row r="154">
      <c r="K154" s="3">
        <v>0.37172948834253156</v>
      </c>
      <c r="M154" s="3">
        <v>0.27641187135018874</v>
      </c>
      <c r="O154" s="3">
        <v>0.22301649245371225</v>
      </c>
      <c r="Q154" s="3">
        <v>0.12884214785356743</v>
      </c>
      <c r="S154" s="2">
        <v>40026.0</v>
      </c>
      <c r="T154" s="3">
        <v>0.3650500269438455</v>
      </c>
      <c r="U154" s="3">
        <v>0.27130733290693304</v>
      </c>
      <c r="V154" s="3">
        <v>0.2218684828044006</v>
      </c>
      <c r="W154" s="3">
        <v>0.14177415734482066</v>
      </c>
    </row>
    <row r="155">
      <c r="K155" s="3">
        <v>0.37172948834253156</v>
      </c>
      <c r="M155" s="3">
        <v>0.27641187135018874</v>
      </c>
      <c r="O155" s="3">
        <v>0.22301649245371225</v>
      </c>
      <c r="Q155" s="3">
        <v>0.12884214785356743</v>
      </c>
      <c r="S155" s="2">
        <v>40057.0</v>
      </c>
      <c r="T155" s="3">
        <v>0.3651080620260956</v>
      </c>
      <c r="U155" s="3">
        <v>0.2713595433761128</v>
      </c>
      <c r="V155" s="3">
        <v>0.22171538402370616</v>
      </c>
      <c r="W155" s="3">
        <v>0.14181701057408524</v>
      </c>
    </row>
    <row r="156">
      <c r="K156" s="3">
        <v>0.37172948834253156</v>
      </c>
      <c r="M156" s="3">
        <v>0.27641187135018874</v>
      </c>
      <c r="O156" s="3">
        <v>0.22301649245371225</v>
      </c>
      <c r="Q156" s="3">
        <v>0.12884214785356743</v>
      </c>
      <c r="S156" s="2">
        <v>40087.0</v>
      </c>
      <c r="T156" s="3">
        <v>0.36516422500891826</v>
      </c>
      <c r="U156" s="3">
        <v>0.27141006963660935</v>
      </c>
      <c r="V156" s="3">
        <v>0.2215672239133567</v>
      </c>
      <c r="W156" s="3">
        <v>0.14185848144111549</v>
      </c>
    </row>
    <row r="157">
      <c r="K157" s="3">
        <v>0.37172948834253156</v>
      </c>
      <c r="M157" s="3">
        <v>0.27641187135018874</v>
      </c>
      <c r="O157" s="3">
        <v>0.22301649245371225</v>
      </c>
      <c r="Q157" s="3">
        <v>0.12884214785356743</v>
      </c>
      <c r="S157" s="2">
        <v>40118.0</v>
      </c>
      <c r="T157" s="3">
        <v>0.3652222600911683</v>
      </c>
      <c r="U157" s="3">
        <v>0.2714622801057891</v>
      </c>
      <c r="V157" s="3">
        <v>0.2214141251326623</v>
      </c>
      <c r="W157" s="3">
        <v>0.14190133467038007</v>
      </c>
    </row>
    <row r="158">
      <c r="K158" s="3">
        <v>0.37172948834253156</v>
      </c>
      <c r="M158" s="3">
        <v>0.27641187135018874</v>
      </c>
      <c r="O158" s="3">
        <v>0.22301649245371225</v>
      </c>
      <c r="Q158" s="3">
        <v>0.12884214785356743</v>
      </c>
      <c r="S158" s="2">
        <v>40148.0</v>
      </c>
      <c r="T158" s="3">
        <v>0.36527842307399105</v>
      </c>
      <c r="U158" s="3">
        <v>0.2715128063662856</v>
      </c>
      <c r="V158" s="3">
        <v>0.22126596502231283</v>
      </c>
      <c r="W158" s="3">
        <v>0.14194280553741032</v>
      </c>
    </row>
    <row r="159">
      <c r="K159" s="3">
        <v>0.37172948834253156</v>
      </c>
      <c r="M159" s="3">
        <v>0.27641187135018874</v>
      </c>
      <c r="O159" s="3">
        <v>0.22301649245371225</v>
      </c>
      <c r="Q159" s="3">
        <v>0.12884214785356743</v>
      </c>
      <c r="S159" s="2">
        <v>40179.0</v>
      </c>
      <c r="T159" s="3">
        <v>0.3653364581562411</v>
      </c>
      <c r="U159" s="3">
        <v>0.27156501683546536</v>
      </c>
      <c r="V159" s="3">
        <v>0.2211128662416184</v>
      </c>
      <c r="W159" s="3">
        <v>0.1419856587666749</v>
      </c>
    </row>
    <row r="160">
      <c r="K160" s="3">
        <v>0.37172948834253156</v>
      </c>
      <c r="M160" s="3">
        <v>0.27641187135018874</v>
      </c>
      <c r="O160" s="3">
        <v>0.22301649245371225</v>
      </c>
      <c r="Q160" s="3">
        <v>0.12884214785356743</v>
      </c>
      <c r="S160" s="2">
        <v>40210.0</v>
      </c>
      <c r="T160" s="3">
        <v>0.3653944932384912</v>
      </c>
      <c r="U160" s="3">
        <v>0.2716172273046451</v>
      </c>
      <c r="V160" s="3">
        <v>0.22095976746092397</v>
      </c>
      <c r="W160" s="3">
        <v>0.1420285119959395</v>
      </c>
    </row>
    <row r="161">
      <c r="K161" s="3">
        <v>0.37172948834253156</v>
      </c>
      <c r="M161" s="3">
        <v>0.27641187135018874</v>
      </c>
      <c r="O161" s="3">
        <v>0.22301649245371225</v>
      </c>
      <c r="Q161" s="3">
        <v>0.12884214785356743</v>
      </c>
      <c r="S161" s="2">
        <v>40238.0</v>
      </c>
      <c r="T161" s="3">
        <v>0.36544691202245905</v>
      </c>
      <c r="U161" s="3">
        <v>0.2716643851477752</v>
      </c>
      <c r="V161" s="3">
        <v>0.22082148469126447</v>
      </c>
      <c r="W161" s="3">
        <v>0.14206721813850104</v>
      </c>
    </row>
    <row r="162">
      <c r="K162" s="3">
        <v>0.37172948834253156</v>
      </c>
      <c r="M162" s="3">
        <v>0.27641187135018874</v>
      </c>
      <c r="O162" s="3">
        <v>0.22301649245371225</v>
      </c>
      <c r="Q162" s="3">
        <v>0.12884214785356743</v>
      </c>
      <c r="S162" s="2">
        <v>40269.0</v>
      </c>
      <c r="T162" s="3">
        <v>0.36550494710470915</v>
      </c>
      <c r="U162" s="3">
        <v>0.27171659561695494</v>
      </c>
      <c r="V162" s="3">
        <v>0.22066838591057006</v>
      </c>
      <c r="W162" s="3">
        <v>0.14211007136776566</v>
      </c>
    </row>
    <row r="163">
      <c r="K163" s="3">
        <v>0.37172948834253156</v>
      </c>
      <c r="M163" s="3">
        <v>0.27641187135018874</v>
      </c>
      <c r="O163" s="3">
        <v>0.22301649245371225</v>
      </c>
      <c r="Q163" s="3">
        <v>0.12884214785356743</v>
      </c>
      <c r="S163" s="2">
        <v>40299.0</v>
      </c>
      <c r="T163" s="3">
        <v>0.36556111008753184</v>
      </c>
      <c r="U163" s="3">
        <v>0.2717671218774515</v>
      </c>
      <c r="V163" s="3">
        <v>0.2205202258002206</v>
      </c>
      <c r="W163" s="3">
        <v>0.14215154223479587</v>
      </c>
    </row>
    <row r="164">
      <c r="K164" s="3">
        <v>0.37172948834253156</v>
      </c>
      <c r="M164" s="3">
        <v>0.27641187135018874</v>
      </c>
      <c r="O164" s="3">
        <v>0.22301649245371225</v>
      </c>
      <c r="Q164" s="3">
        <v>0.12884214785356743</v>
      </c>
      <c r="S164" s="2">
        <v>40330.0</v>
      </c>
      <c r="T164" s="3">
        <v>0.3656191451697819</v>
      </c>
      <c r="U164" s="3">
        <v>0.27181933234663125</v>
      </c>
      <c r="V164" s="3">
        <v>0.22036712701952615</v>
      </c>
      <c r="W164" s="3">
        <v>0.14219439546406049</v>
      </c>
    </row>
    <row r="165">
      <c r="K165" s="3">
        <v>0.37172948834253156</v>
      </c>
      <c r="M165" s="3">
        <v>0.27641187135018874</v>
      </c>
      <c r="O165" s="3">
        <v>0.22301649245371225</v>
      </c>
      <c r="Q165" s="3">
        <v>0.12884214785356743</v>
      </c>
      <c r="S165" s="2">
        <v>40360.0</v>
      </c>
      <c r="T165" s="3">
        <v>0.3656753081526046</v>
      </c>
      <c r="U165" s="3">
        <v>0.27186985860712776</v>
      </c>
      <c r="V165" s="3">
        <v>0.22021896690917672</v>
      </c>
      <c r="W165" s="3">
        <v>0.14223586633109073</v>
      </c>
    </row>
    <row r="166">
      <c r="K166" s="3">
        <v>0.37172948834253156</v>
      </c>
      <c r="M166" s="3">
        <v>0.27641187135018874</v>
      </c>
      <c r="O166" s="3">
        <v>0.22301649245371225</v>
      </c>
      <c r="Q166" s="3">
        <v>0.12884214785356743</v>
      </c>
      <c r="S166" s="2">
        <v>40391.0</v>
      </c>
      <c r="T166" s="3">
        <v>0.3657333432348547</v>
      </c>
      <c r="U166" s="3">
        <v>0.2719220690763075</v>
      </c>
      <c r="V166" s="3">
        <v>0.22006586812848228</v>
      </c>
      <c r="W166" s="3">
        <v>0.14227871956035532</v>
      </c>
    </row>
    <row r="167">
      <c r="K167" s="3">
        <v>0.37172948834253156</v>
      </c>
      <c r="M167" s="3">
        <v>0.27641187135018874</v>
      </c>
      <c r="O167" s="3">
        <v>0.22301649245371225</v>
      </c>
      <c r="Q167" s="3">
        <v>0.12884214785356743</v>
      </c>
      <c r="S167" s="2">
        <v>40422.0</v>
      </c>
      <c r="T167" s="3">
        <v>0.3657913783171048</v>
      </c>
      <c r="U167" s="3">
        <v>0.27197427954548725</v>
      </c>
      <c r="V167" s="3">
        <v>0.21991276934778783</v>
      </c>
      <c r="W167" s="3">
        <v>0.1423215727896199</v>
      </c>
    </row>
    <row r="168">
      <c r="K168" s="3">
        <v>0.37172948834253156</v>
      </c>
      <c r="M168" s="3">
        <v>0.27641187135018874</v>
      </c>
      <c r="O168" s="3">
        <v>0.22301649245371225</v>
      </c>
      <c r="Q168" s="3">
        <v>0.12884214785356743</v>
      </c>
      <c r="S168" s="2">
        <v>40452.0</v>
      </c>
      <c r="T168" s="3">
        <v>0.36584754129992747</v>
      </c>
      <c r="U168" s="3">
        <v>0.27202480580598376</v>
      </c>
      <c r="V168" s="3">
        <v>0.2197646092374384</v>
      </c>
      <c r="W168" s="3">
        <v>0.14236304365665015</v>
      </c>
    </row>
    <row r="169">
      <c r="K169" s="3">
        <v>0.37172948834253156</v>
      </c>
      <c r="M169" s="3">
        <v>0.27641187135018874</v>
      </c>
      <c r="O169" s="3">
        <v>0.22301649245371225</v>
      </c>
      <c r="Q169" s="3">
        <v>0.12884214785356743</v>
      </c>
      <c r="S169" s="2">
        <v>40483.0</v>
      </c>
      <c r="T169" s="3">
        <v>0.3659055763821776</v>
      </c>
      <c r="U169" s="3">
        <v>0.27207701627516356</v>
      </c>
      <c r="V169" s="3">
        <v>0.21961151045674396</v>
      </c>
      <c r="W169" s="3">
        <v>0.14240589688591473</v>
      </c>
    </row>
    <row r="170">
      <c r="K170" s="3">
        <v>0.37172948834253156</v>
      </c>
      <c r="M170" s="3">
        <v>0.27641187135018874</v>
      </c>
      <c r="O170" s="3">
        <v>0.22301649245371225</v>
      </c>
      <c r="Q170" s="3">
        <v>0.12884214785356743</v>
      </c>
      <c r="S170" s="2">
        <v>40513.0</v>
      </c>
      <c r="T170" s="3">
        <v>0.3659617393650002</v>
      </c>
      <c r="U170" s="3">
        <v>0.27212754253566007</v>
      </c>
      <c r="V170" s="3">
        <v>0.21946335034639453</v>
      </c>
      <c r="W170" s="3">
        <v>0.14244736775294498</v>
      </c>
    </row>
    <row r="171">
      <c r="K171" s="3">
        <v>0.37172948834253156</v>
      </c>
      <c r="M171" s="3">
        <v>0.27641187135018874</v>
      </c>
      <c r="O171" s="3">
        <v>0.22301649245371225</v>
      </c>
      <c r="Q171" s="3">
        <v>0.12884214785356743</v>
      </c>
      <c r="S171" s="2">
        <v>40544.0</v>
      </c>
      <c r="T171" s="3">
        <v>0.3660197744472503</v>
      </c>
      <c r="U171" s="3">
        <v>0.2721797530048398</v>
      </c>
      <c r="V171" s="3">
        <v>0.21931025156570008</v>
      </c>
      <c r="W171" s="3">
        <v>0.14249022098220956</v>
      </c>
    </row>
    <row r="172">
      <c r="K172" s="3">
        <v>0.37172948834253156</v>
      </c>
      <c r="M172" s="3">
        <v>0.27641187135018874</v>
      </c>
      <c r="O172" s="3">
        <v>0.22301649245371225</v>
      </c>
      <c r="Q172" s="3">
        <v>0.12884214785356743</v>
      </c>
      <c r="S172" s="2">
        <v>40575.0</v>
      </c>
      <c r="T172" s="3">
        <v>0.3660778095295004</v>
      </c>
      <c r="U172" s="3">
        <v>0.27223196347401957</v>
      </c>
      <c r="V172" s="3">
        <v>0.21915715278500564</v>
      </c>
      <c r="W172" s="3">
        <v>0.14253307421147415</v>
      </c>
    </row>
    <row r="173">
      <c r="K173" s="3">
        <v>0.37172948834253156</v>
      </c>
      <c r="M173" s="3">
        <v>0.27641187135018874</v>
      </c>
      <c r="O173" s="3">
        <v>0.22301649245371225</v>
      </c>
      <c r="Q173" s="3">
        <v>0.12884214785356743</v>
      </c>
      <c r="S173" s="2">
        <v>40603.0</v>
      </c>
      <c r="T173" s="3">
        <v>0.36613022831346825</v>
      </c>
      <c r="U173" s="3">
        <v>0.27227912131714965</v>
      </c>
      <c r="V173" s="3">
        <v>0.21901887001534617</v>
      </c>
      <c r="W173" s="3">
        <v>0.14257178035403573</v>
      </c>
    </row>
    <row r="174">
      <c r="K174" s="3">
        <v>0.37172948834253156</v>
      </c>
      <c r="M174" s="3">
        <v>0.27641187135018874</v>
      </c>
      <c r="O174" s="3">
        <v>0.22301649245371225</v>
      </c>
      <c r="Q174" s="3">
        <v>0.12884214785356743</v>
      </c>
      <c r="S174" s="2">
        <v>40634.0</v>
      </c>
      <c r="T174" s="3">
        <v>0.36618826339571836</v>
      </c>
      <c r="U174" s="3">
        <v>0.2723313317863294</v>
      </c>
      <c r="V174" s="3">
        <v>0.21886577123465173</v>
      </c>
      <c r="W174" s="3">
        <v>0.1426146335833003</v>
      </c>
    </row>
    <row r="175">
      <c r="K175" s="3">
        <v>0.37172948834253156</v>
      </c>
      <c r="M175" s="3">
        <v>0.27641187135018874</v>
      </c>
      <c r="O175" s="3">
        <v>0.22301649245371225</v>
      </c>
      <c r="Q175" s="3">
        <v>0.12884214785356743</v>
      </c>
      <c r="S175" s="2">
        <v>40664.0</v>
      </c>
      <c r="T175" s="3">
        <v>0.36624442637854104</v>
      </c>
      <c r="U175" s="3">
        <v>0.2723818580468259</v>
      </c>
      <c r="V175" s="3">
        <v>0.21871761112430227</v>
      </c>
      <c r="W175" s="3">
        <v>0.14265610445033056</v>
      </c>
    </row>
    <row r="176">
      <c r="K176" s="3">
        <v>0.37172948834253156</v>
      </c>
      <c r="M176" s="3">
        <v>0.27641187135018874</v>
      </c>
      <c r="O176" s="3">
        <v>0.22301649245371225</v>
      </c>
      <c r="Q176" s="3">
        <v>0.12884214785356743</v>
      </c>
      <c r="S176" s="2">
        <v>40695.0</v>
      </c>
      <c r="T176" s="3">
        <v>0.36630246146079115</v>
      </c>
      <c r="U176" s="3">
        <v>0.2724340685160057</v>
      </c>
      <c r="V176" s="3">
        <v>0.21856451234360785</v>
      </c>
      <c r="W176" s="3">
        <v>0.14269895767959512</v>
      </c>
    </row>
    <row r="177">
      <c r="K177" s="3">
        <v>0.37172948834253156</v>
      </c>
      <c r="M177" s="3">
        <v>0.27641187135018874</v>
      </c>
      <c r="O177" s="3">
        <v>0.22301649245371225</v>
      </c>
      <c r="Q177" s="3">
        <v>0.12884214785356743</v>
      </c>
      <c r="S177" s="2">
        <v>40725.0</v>
      </c>
      <c r="T177" s="3">
        <v>0.3663586244436138</v>
      </c>
      <c r="U177" s="3">
        <v>0.2724845947765022</v>
      </c>
      <c r="V177" s="3">
        <v>0.2184163522332584</v>
      </c>
      <c r="W177" s="3">
        <v>0.1427404285466254</v>
      </c>
    </row>
    <row r="178">
      <c r="K178" s="3">
        <v>0.37172948834253156</v>
      </c>
      <c r="M178" s="3">
        <v>0.27641187135018874</v>
      </c>
      <c r="O178" s="3">
        <v>0.22301649245371225</v>
      </c>
      <c r="Q178" s="3">
        <v>0.12884214785356743</v>
      </c>
      <c r="S178" s="2">
        <v>40756.0</v>
      </c>
      <c r="T178" s="3">
        <v>0.3664166595258639</v>
      </c>
      <c r="U178" s="3">
        <v>0.27253680524568197</v>
      </c>
      <c r="V178" s="3">
        <v>0.21826325345256395</v>
      </c>
      <c r="W178" s="3">
        <v>0.14278328177588998</v>
      </c>
    </row>
    <row r="179">
      <c r="K179" s="3">
        <v>0.37172948834253156</v>
      </c>
      <c r="M179" s="3">
        <v>0.27641187135018874</v>
      </c>
      <c r="O179" s="3">
        <v>0.22301649245371225</v>
      </c>
      <c r="Q179" s="3">
        <v>0.12884214785356743</v>
      </c>
      <c r="S179" s="2">
        <v>40787.0</v>
      </c>
      <c r="T179" s="3">
        <v>0.366474694608114</v>
      </c>
      <c r="U179" s="3">
        <v>0.2725890157148617</v>
      </c>
      <c r="V179" s="3">
        <v>0.21811015467186953</v>
      </c>
      <c r="W179" s="3">
        <v>0.14282613500515456</v>
      </c>
    </row>
    <row r="180">
      <c r="K180" s="3">
        <v>0.37172948834253156</v>
      </c>
      <c r="M180" s="3">
        <v>0.27641187135018874</v>
      </c>
      <c r="O180" s="3">
        <v>0.22301649245371225</v>
      </c>
      <c r="Q180" s="3">
        <v>0.12884214785356743</v>
      </c>
      <c r="S180" s="2">
        <v>40817.0</v>
      </c>
      <c r="T180" s="3">
        <v>0.3665308575909367</v>
      </c>
      <c r="U180" s="3">
        <v>0.2726395419753582</v>
      </c>
      <c r="V180" s="3">
        <v>0.21796199456152007</v>
      </c>
      <c r="W180" s="3">
        <v>0.1428676058721848</v>
      </c>
    </row>
    <row r="181">
      <c r="K181" s="3">
        <v>0.37172948834253156</v>
      </c>
      <c r="M181" s="3">
        <v>0.27641187135018874</v>
      </c>
      <c r="O181" s="3">
        <v>0.22301649245371225</v>
      </c>
      <c r="Q181" s="3">
        <v>0.12884214785356743</v>
      </c>
      <c r="S181" s="2">
        <v>40848.0</v>
      </c>
      <c r="T181" s="3">
        <v>0.36658889267318673</v>
      </c>
      <c r="U181" s="3">
        <v>0.272691752444538</v>
      </c>
      <c r="V181" s="3">
        <v>0.21780889578082566</v>
      </c>
      <c r="W181" s="3">
        <v>0.1429104591014494</v>
      </c>
    </row>
    <row r="182">
      <c r="K182" s="3">
        <v>0.37172948834253156</v>
      </c>
      <c r="M182" s="3">
        <v>0.27641187135018874</v>
      </c>
      <c r="O182" s="3">
        <v>0.22301649245371225</v>
      </c>
      <c r="Q182" s="3">
        <v>0.12884214785356743</v>
      </c>
      <c r="S182" s="2">
        <v>40878.0</v>
      </c>
      <c r="T182" s="3">
        <v>0.3666450556560094</v>
      </c>
      <c r="U182" s="3">
        <v>0.27274227870503454</v>
      </c>
      <c r="V182" s="3">
        <v>0.2176607356704762</v>
      </c>
      <c r="W182" s="3">
        <v>0.14295192996847964</v>
      </c>
    </row>
    <row r="183">
      <c r="K183" s="3">
        <v>0.37172948834253156</v>
      </c>
      <c r="M183" s="3">
        <v>0.27641187135018874</v>
      </c>
      <c r="O183" s="3">
        <v>0.22301649245371225</v>
      </c>
      <c r="Q183" s="3">
        <v>0.12884214785356743</v>
      </c>
      <c r="S183" s="2">
        <v>40909.0</v>
      </c>
      <c r="T183" s="3">
        <v>0.3667030907382595</v>
      </c>
      <c r="U183" s="3">
        <v>0.2727944891742143</v>
      </c>
      <c r="V183" s="3">
        <v>0.21750763688978175</v>
      </c>
      <c r="W183" s="3">
        <v>0.14299478319774422</v>
      </c>
    </row>
    <row r="184">
      <c r="K184" s="3">
        <v>0.37172948834253156</v>
      </c>
      <c r="M184" s="3">
        <v>0.27641187135018874</v>
      </c>
      <c r="O184" s="3">
        <v>0.22301649245371225</v>
      </c>
      <c r="Q184" s="3">
        <v>0.12884214785356743</v>
      </c>
      <c r="S184" s="2">
        <v>40940.0</v>
      </c>
      <c r="T184" s="3">
        <v>0.3667611258205096</v>
      </c>
      <c r="U184" s="3">
        <v>0.27284669964339403</v>
      </c>
      <c r="V184" s="3">
        <v>0.21735453810908734</v>
      </c>
      <c r="W184" s="3">
        <v>0.1430376364270088</v>
      </c>
    </row>
    <row r="185">
      <c r="K185" s="3">
        <v>0.37172948834253156</v>
      </c>
      <c r="M185" s="3">
        <v>0.27641187135018874</v>
      </c>
      <c r="O185" s="3">
        <v>0.22301649245371225</v>
      </c>
      <c r="Q185" s="3">
        <v>0.12884214785356743</v>
      </c>
      <c r="S185" s="2">
        <v>40969.0</v>
      </c>
      <c r="T185" s="3">
        <v>0.3668154167039049</v>
      </c>
      <c r="U185" s="3">
        <v>0.27289554169520736</v>
      </c>
      <c r="V185" s="3">
        <v>0.21721131666908286</v>
      </c>
      <c r="W185" s="3">
        <v>0.1430777249318047</v>
      </c>
    </row>
    <row r="186">
      <c r="K186" s="3">
        <v>0.37172948834253156</v>
      </c>
      <c r="M186" s="3">
        <v>0.27641187135018874</v>
      </c>
      <c r="O186" s="3">
        <v>0.22301649245371225</v>
      </c>
      <c r="Q186" s="3">
        <v>0.12884214785356743</v>
      </c>
      <c r="S186" s="2">
        <v>41000.0</v>
      </c>
      <c r="T186" s="3">
        <v>0.366873451786155</v>
      </c>
      <c r="U186" s="3">
        <v>0.2729477521643871</v>
      </c>
      <c r="V186" s="3">
        <v>0.21705821788838842</v>
      </c>
      <c r="W186" s="3">
        <v>0.1431205781610693</v>
      </c>
    </row>
    <row r="187">
      <c r="K187" s="3">
        <v>0.37172948834253156</v>
      </c>
      <c r="M187" s="3">
        <v>0.27641187135018874</v>
      </c>
      <c r="O187" s="3">
        <v>0.22301649245371225</v>
      </c>
      <c r="Q187" s="3">
        <v>0.12884214785356743</v>
      </c>
      <c r="S187" s="2">
        <v>41030.0</v>
      </c>
      <c r="T187" s="3">
        <v>0.3669296147689777</v>
      </c>
      <c r="U187" s="3">
        <v>0.2729982784248836</v>
      </c>
      <c r="V187" s="3">
        <v>0.21691005777803898</v>
      </c>
      <c r="W187" s="3">
        <v>0.14316204902809954</v>
      </c>
    </row>
    <row r="188">
      <c r="K188" s="3">
        <v>0.37172948834253156</v>
      </c>
      <c r="M188" s="3">
        <v>0.27641187135018874</v>
      </c>
      <c r="O188" s="3">
        <v>0.22301649245371225</v>
      </c>
      <c r="Q188" s="3">
        <v>0.12884214785356743</v>
      </c>
      <c r="S188" s="2">
        <v>41061.0</v>
      </c>
      <c r="T188" s="3">
        <v>0.3669876498512277</v>
      </c>
      <c r="U188" s="3">
        <v>0.27305048889406336</v>
      </c>
      <c r="V188" s="3">
        <v>0.21675695899734454</v>
      </c>
      <c r="W188" s="3">
        <v>0.14320490225736415</v>
      </c>
    </row>
    <row r="189">
      <c r="K189" s="3">
        <v>0.37172948834253156</v>
      </c>
      <c r="M189" s="3">
        <v>0.27641187135018874</v>
      </c>
      <c r="O189" s="3">
        <v>0.22301649245371225</v>
      </c>
      <c r="Q189" s="3">
        <v>0.12884214785356743</v>
      </c>
      <c r="S189" s="2">
        <v>41091.0</v>
      </c>
      <c r="T189" s="3">
        <v>0.3670438128340504</v>
      </c>
      <c r="U189" s="3">
        <v>0.27310101515455987</v>
      </c>
      <c r="V189" s="3">
        <v>0.21660879888699508</v>
      </c>
      <c r="W189" s="3">
        <v>0.14324637312439437</v>
      </c>
    </row>
    <row r="190">
      <c r="K190" s="3">
        <v>0.37172948834253156</v>
      </c>
      <c r="M190" s="3">
        <v>0.27641187135018874</v>
      </c>
      <c r="O190" s="3">
        <v>0.22301649245371225</v>
      </c>
      <c r="Q190" s="3">
        <v>0.12884214785356743</v>
      </c>
      <c r="S190" s="2">
        <v>41122.0</v>
      </c>
      <c r="T190" s="3">
        <v>0.3671018479163005</v>
      </c>
      <c r="U190" s="3">
        <v>0.27315322562373967</v>
      </c>
      <c r="V190" s="3">
        <v>0.21645570010630066</v>
      </c>
      <c r="W190" s="3">
        <v>0.14328922635365898</v>
      </c>
    </row>
    <row r="191">
      <c r="K191" s="3">
        <v>0.37172948834253156</v>
      </c>
      <c r="M191" s="3">
        <v>0.27641187135018874</v>
      </c>
      <c r="O191" s="3">
        <v>0.22301649245371225</v>
      </c>
      <c r="Q191" s="3">
        <v>0.12884214785356743</v>
      </c>
      <c r="S191" s="2">
        <v>41153.0</v>
      </c>
      <c r="T191" s="3">
        <v>0.3671598829985506</v>
      </c>
      <c r="U191" s="3">
        <v>0.27320543609291936</v>
      </c>
      <c r="V191" s="3">
        <v>0.21630260132560622</v>
      </c>
      <c r="W191" s="3">
        <v>0.14333207958292354</v>
      </c>
    </row>
    <row r="192">
      <c r="K192" s="3">
        <v>0.37172948834253156</v>
      </c>
      <c r="M192" s="3">
        <v>0.27641187135018874</v>
      </c>
      <c r="O192" s="3">
        <v>0.22301649245371225</v>
      </c>
      <c r="Q192" s="3">
        <v>0.12884214785356743</v>
      </c>
      <c r="S192" s="2">
        <v>41183.0</v>
      </c>
      <c r="T192" s="3">
        <v>0.36721604598137325</v>
      </c>
      <c r="U192" s="3">
        <v>0.2732559623534159</v>
      </c>
      <c r="V192" s="3">
        <v>0.2161544412152568</v>
      </c>
      <c r="W192" s="3">
        <v>0.1433735504499538</v>
      </c>
    </row>
    <row r="193">
      <c r="K193" s="3">
        <v>0.37172948834253156</v>
      </c>
      <c r="M193" s="3">
        <v>0.27641187135018874</v>
      </c>
      <c r="O193" s="3">
        <v>0.22301649245371225</v>
      </c>
      <c r="Q193" s="3">
        <v>0.12884214785356743</v>
      </c>
      <c r="S193" s="2">
        <v>41214.0</v>
      </c>
      <c r="T193" s="3">
        <v>0.36727408106362336</v>
      </c>
      <c r="U193" s="3">
        <v>0.2733081728225957</v>
      </c>
      <c r="V193" s="3">
        <v>0.21600134243456234</v>
      </c>
      <c r="W193" s="3">
        <v>0.1434164036792184</v>
      </c>
    </row>
    <row r="194">
      <c r="K194" s="3">
        <v>0.37172948834253156</v>
      </c>
      <c r="M194" s="3">
        <v>0.27641187135018874</v>
      </c>
      <c r="O194" s="3">
        <v>0.22301649245371225</v>
      </c>
      <c r="Q194" s="3">
        <v>0.12884214785356743</v>
      </c>
      <c r="S194" s="2">
        <v>41244.0</v>
      </c>
      <c r="T194" s="3">
        <v>0.36733024404644604</v>
      </c>
      <c r="U194" s="3">
        <v>0.2733586990830922</v>
      </c>
      <c r="V194" s="3">
        <v>0.21585318232421288</v>
      </c>
      <c r="W194" s="3">
        <v>0.14345787454624864</v>
      </c>
    </row>
    <row r="195">
      <c r="K195" s="3">
        <v>0.37172948834253156</v>
      </c>
      <c r="M195" s="3">
        <v>0.27641187135018874</v>
      </c>
      <c r="O195" s="3">
        <v>0.22301649245371225</v>
      </c>
      <c r="Q195" s="3">
        <v>0.12884214785356743</v>
      </c>
      <c r="S195" s="2">
        <v>41275.0</v>
      </c>
      <c r="T195" s="3">
        <v>0.36738827912869615</v>
      </c>
      <c r="U195" s="3">
        <v>0.273410909552272</v>
      </c>
      <c r="V195" s="3">
        <v>0.21570008354351847</v>
      </c>
      <c r="W195" s="3">
        <v>0.14350072777551323</v>
      </c>
    </row>
    <row r="196">
      <c r="K196" s="3">
        <v>0.37172948834253156</v>
      </c>
      <c r="M196" s="3">
        <v>0.27641187135018874</v>
      </c>
      <c r="O196" s="3">
        <v>0.22301649245371225</v>
      </c>
      <c r="Q196" s="3">
        <v>0.12884214785356743</v>
      </c>
      <c r="S196" s="2">
        <v>41306.0</v>
      </c>
      <c r="T196" s="3">
        <v>0.36744631421094626</v>
      </c>
      <c r="U196" s="3">
        <v>0.2734631200214517</v>
      </c>
      <c r="V196" s="3">
        <v>0.21554698476282402</v>
      </c>
      <c r="W196" s="3">
        <v>0.14354358100477782</v>
      </c>
    </row>
    <row r="197">
      <c r="K197" s="3">
        <v>0.37172948834253156</v>
      </c>
      <c r="M197" s="3">
        <v>0.27641187135018874</v>
      </c>
      <c r="O197" s="3">
        <v>0.22301649245371225</v>
      </c>
      <c r="Q197" s="3">
        <v>0.12884214785356743</v>
      </c>
      <c r="S197" s="2">
        <v>41334.0</v>
      </c>
      <c r="T197" s="3">
        <v>0.3674987329949141</v>
      </c>
      <c r="U197" s="3">
        <v>0.2735102778645818</v>
      </c>
      <c r="V197" s="3">
        <v>0.21540870199316453</v>
      </c>
      <c r="W197" s="3">
        <v>0.1435822871473394</v>
      </c>
    </row>
    <row r="198">
      <c r="K198" s="3">
        <v>0.37172948834253156</v>
      </c>
      <c r="M198" s="3">
        <v>0.27641187135018874</v>
      </c>
      <c r="O198" s="3">
        <v>0.22301649245371225</v>
      </c>
      <c r="Q198" s="3">
        <v>0.12884214785356743</v>
      </c>
      <c r="S198" s="2">
        <v>41365.0</v>
      </c>
      <c r="T198" s="3">
        <v>0.3675567680771642</v>
      </c>
      <c r="U198" s="3">
        <v>0.27356248833376157</v>
      </c>
      <c r="V198" s="3">
        <v>0.21525560321247011</v>
      </c>
      <c r="W198" s="3">
        <v>0.14362514037660395</v>
      </c>
    </row>
    <row r="199">
      <c r="K199" s="3">
        <v>0.37172948834253156</v>
      </c>
      <c r="M199" s="3">
        <v>0.27641187135018874</v>
      </c>
      <c r="O199" s="3">
        <v>0.22301649245371225</v>
      </c>
      <c r="Q199" s="3">
        <v>0.12884214785356743</v>
      </c>
      <c r="S199" s="2">
        <v>41395.0</v>
      </c>
      <c r="T199" s="3">
        <v>0.3676129310599868</v>
      </c>
      <c r="U199" s="3">
        <v>0.2736130145942581</v>
      </c>
      <c r="V199" s="3">
        <v>0.21510744310212065</v>
      </c>
      <c r="W199" s="3">
        <v>0.14366661124363422</v>
      </c>
    </row>
    <row r="200">
      <c r="K200" s="3">
        <v>0.37172948834253156</v>
      </c>
      <c r="M200" s="3">
        <v>0.27641187135018874</v>
      </c>
      <c r="O200" s="3">
        <v>0.22301649245371225</v>
      </c>
      <c r="Q200" s="3">
        <v>0.12884214785356743</v>
      </c>
      <c r="S200" s="2">
        <v>41426.0</v>
      </c>
      <c r="T200" s="3">
        <v>0.36767096614223693</v>
      </c>
      <c r="U200" s="3">
        <v>0.2736652250634378</v>
      </c>
      <c r="V200" s="3">
        <v>0.2149543443214262</v>
      </c>
      <c r="W200" s="3">
        <v>0.14370946447289878</v>
      </c>
    </row>
    <row r="201">
      <c r="K201" s="3">
        <v>0.37172948834253156</v>
      </c>
      <c r="M201" s="3">
        <v>0.27641187135018874</v>
      </c>
      <c r="O201" s="3">
        <v>0.22301649245371225</v>
      </c>
      <c r="Q201" s="3">
        <v>0.12884214785356743</v>
      </c>
      <c r="S201" s="2">
        <v>41456.0</v>
      </c>
      <c r="T201" s="3">
        <v>0.3677271291250596</v>
      </c>
      <c r="U201" s="3">
        <v>0.27371575132393433</v>
      </c>
      <c r="V201" s="3">
        <v>0.21480618421107678</v>
      </c>
      <c r="W201" s="3">
        <v>0.14375093533992905</v>
      </c>
    </row>
    <row r="202">
      <c r="K202" s="3">
        <v>0.37172948834253156</v>
      </c>
      <c r="M202" s="3">
        <v>0.27641187135018874</v>
      </c>
      <c r="O202" s="3">
        <v>0.22301649245371225</v>
      </c>
      <c r="Q202" s="3">
        <v>0.12884214785356743</v>
      </c>
      <c r="S202" s="2">
        <v>41487.0</v>
      </c>
      <c r="T202" s="3">
        <v>0.3677851642073097</v>
      </c>
      <c r="U202" s="3">
        <v>0.27376796179311413</v>
      </c>
      <c r="V202" s="3">
        <v>0.21465308543038233</v>
      </c>
      <c r="W202" s="3">
        <v>0.14379378856919361</v>
      </c>
    </row>
    <row r="203">
      <c r="K203" s="3">
        <v>0.37172948834253156</v>
      </c>
      <c r="M203" s="3">
        <v>0.27641187135018874</v>
      </c>
      <c r="O203" s="3">
        <v>0.22301649245371225</v>
      </c>
      <c r="Q203" s="3">
        <v>0.12884214785356743</v>
      </c>
      <c r="S203" s="2">
        <v>41518.0</v>
      </c>
      <c r="T203" s="3">
        <v>0.36784319928955983</v>
      </c>
      <c r="U203" s="3">
        <v>0.2738201722622938</v>
      </c>
      <c r="V203" s="3">
        <v>0.21449998664968792</v>
      </c>
      <c r="W203" s="3">
        <v>0.14383664179845823</v>
      </c>
    </row>
    <row r="204">
      <c r="K204" s="3">
        <v>0.37172948834253156</v>
      </c>
      <c r="M204" s="3">
        <v>0.27641187135018874</v>
      </c>
      <c r="O204" s="3">
        <v>0.22301649245371225</v>
      </c>
      <c r="Q204" s="3">
        <v>0.12884214785356743</v>
      </c>
      <c r="S204" s="2">
        <v>41548.0</v>
      </c>
      <c r="T204" s="3">
        <v>0.3678993622723825</v>
      </c>
      <c r="U204" s="3">
        <v>0.2738706985227904</v>
      </c>
      <c r="V204" s="3">
        <v>0.21435182653933846</v>
      </c>
      <c r="W204" s="3">
        <v>0.14387811266548847</v>
      </c>
    </row>
    <row r="205">
      <c r="K205" s="3">
        <v>0.37172948834253156</v>
      </c>
      <c r="M205" s="3">
        <v>0.27641187135018874</v>
      </c>
      <c r="O205" s="3">
        <v>0.22301649245371225</v>
      </c>
      <c r="Q205" s="3">
        <v>0.12884214785356743</v>
      </c>
      <c r="S205" s="2">
        <v>41579.0</v>
      </c>
      <c r="T205" s="3">
        <v>0.36795739735463256</v>
      </c>
      <c r="U205" s="3">
        <v>0.27392290899197014</v>
      </c>
      <c r="V205" s="3">
        <v>0.21419872775864401</v>
      </c>
      <c r="W205" s="3">
        <v>0.14392096589475306</v>
      </c>
    </row>
    <row r="206">
      <c r="K206" s="3">
        <v>0.37172948834253156</v>
      </c>
      <c r="M206" s="3">
        <v>0.27641187135018874</v>
      </c>
      <c r="O206" s="3">
        <v>0.22301649245371225</v>
      </c>
      <c r="Q206" s="3">
        <v>0.12884214785356743</v>
      </c>
      <c r="S206" s="2">
        <v>41609.0</v>
      </c>
      <c r="T206" s="3">
        <v>0.36801356033745525</v>
      </c>
      <c r="U206" s="3">
        <v>0.27397343525246665</v>
      </c>
      <c r="V206" s="3">
        <v>0.21405056764829458</v>
      </c>
      <c r="W206" s="3">
        <v>0.1439624367617833</v>
      </c>
    </row>
    <row r="207">
      <c r="K207" s="3">
        <v>0.37172948834253156</v>
      </c>
      <c r="M207" s="3">
        <v>0.27641187135018874</v>
      </c>
      <c r="O207" s="3">
        <v>0.22301649245371225</v>
      </c>
      <c r="Q207" s="3">
        <v>0.12884214785356743</v>
      </c>
      <c r="S207" s="2">
        <v>41640.0</v>
      </c>
      <c r="T207" s="3">
        <v>0.36807159541970536</v>
      </c>
      <c r="U207" s="3">
        <v>0.2740256457216464</v>
      </c>
      <c r="V207" s="3">
        <v>0.21389746886760014</v>
      </c>
      <c r="W207" s="3">
        <v>0.1440052899910479</v>
      </c>
    </row>
    <row r="208">
      <c r="K208" s="3">
        <v>0.37172948834253156</v>
      </c>
      <c r="M208" s="3">
        <v>0.27641187135018874</v>
      </c>
      <c r="O208" s="3">
        <v>0.22301649245371225</v>
      </c>
      <c r="Q208" s="3">
        <v>0.12884214785356743</v>
      </c>
      <c r="S208" s="2">
        <v>41671.0</v>
      </c>
      <c r="T208" s="3">
        <v>0.36812963050195546</v>
      </c>
      <c r="U208" s="3">
        <v>0.27407785619082614</v>
      </c>
      <c r="V208" s="3">
        <v>0.2137443700869057</v>
      </c>
      <c r="W208" s="3">
        <v>0.14404814322031248</v>
      </c>
    </row>
    <row r="209">
      <c r="K209" s="3">
        <v>0.37172948834253156</v>
      </c>
      <c r="M209" s="3">
        <v>0.27641187135018874</v>
      </c>
      <c r="O209" s="3">
        <v>0.22301649245371225</v>
      </c>
      <c r="Q209" s="3">
        <v>0.12884214785356743</v>
      </c>
      <c r="S209" s="2">
        <v>41699.0</v>
      </c>
      <c r="T209" s="3">
        <v>0.3681820492859233</v>
      </c>
      <c r="U209" s="3">
        <v>0.2741250140339563</v>
      </c>
      <c r="V209" s="3">
        <v>0.21360608731724623</v>
      </c>
      <c r="W209" s="3">
        <v>0.14408684936287403</v>
      </c>
    </row>
    <row r="210">
      <c r="K210" s="3">
        <v>0.37172948834253156</v>
      </c>
      <c r="M210" s="3">
        <v>0.27641187135018874</v>
      </c>
      <c r="O210" s="3">
        <v>0.22301649245371225</v>
      </c>
      <c r="Q210" s="3">
        <v>0.12884214785356743</v>
      </c>
      <c r="S210" s="2">
        <v>41730.0</v>
      </c>
      <c r="T210" s="3">
        <v>0.36824008436817335</v>
      </c>
      <c r="U210" s="3">
        <v>0.274177224503136</v>
      </c>
      <c r="V210" s="3">
        <v>0.21345298853655179</v>
      </c>
      <c r="W210" s="3">
        <v>0.14412970259213864</v>
      </c>
    </row>
    <row r="211">
      <c r="K211" s="3">
        <v>0.37172948834253156</v>
      </c>
      <c r="M211" s="3">
        <v>0.27641187135018874</v>
      </c>
      <c r="O211" s="3">
        <v>0.22301649245371225</v>
      </c>
      <c r="Q211" s="3">
        <v>0.12884214785356743</v>
      </c>
      <c r="S211" s="2">
        <v>41760.0</v>
      </c>
      <c r="T211" s="3">
        <v>0.36829624735099603</v>
      </c>
      <c r="U211" s="3">
        <v>0.27422775076363254</v>
      </c>
      <c r="V211" s="3">
        <v>0.21330482842620233</v>
      </c>
      <c r="W211" s="3">
        <v>0.14417117345916886</v>
      </c>
    </row>
    <row r="212">
      <c r="K212" s="3">
        <v>0.37172948834253156</v>
      </c>
      <c r="M212" s="3">
        <v>0.27641187135018874</v>
      </c>
      <c r="O212" s="3">
        <v>0.22301649245371225</v>
      </c>
      <c r="Q212" s="3">
        <v>0.12884214785356743</v>
      </c>
      <c r="S212" s="2">
        <v>41791.0</v>
      </c>
      <c r="T212" s="3">
        <v>0.36835428243324614</v>
      </c>
      <c r="U212" s="3">
        <v>0.2742799612328123</v>
      </c>
      <c r="V212" s="3">
        <v>0.2131517296455079</v>
      </c>
      <c r="W212" s="3">
        <v>0.14421402668843347</v>
      </c>
    </row>
    <row r="213">
      <c r="K213" s="3">
        <v>0.37172948834253156</v>
      </c>
      <c r="M213" s="3">
        <v>0.27641187135018874</v>
      </c>
      <c r="O213" s="3">
        <v>0.22301649245371225</v>
      </c>
      <c r="Q213" s="3">
        <v>0.12884214785356743</v>
      </c>
      <c r="S213" s="2">
        <v>41821.0</v>
      </c>
      <c r="T213" s="3">
        <v>0.3684104454160688</v>
      </c>
      <c r="U213" s="3">
        <v>0.2743304874933088</v>
      </c>
      <c r="V213" s="3">
        <v>0.21300356953515845</v>
      </c>
      <c r="W213" s="3">
        <v>0.1442554975554637</v>
      </c>
    </row>
    <row r="214">
      <c r="K214" s="3">
        <v>0.37172948834253156</v>
      </c>
      <c r="M214" s="3">
        <v>0.27641187135018874</v>
      </c>
      <c r="O214" s="3">
        <v>0.22301649245371225</v>
      </c>
      <c r="Q214" s="3">
        <v>0.12884214785356743</v>
      </c>
      <c r="S214" s="2">
        <v>41852.0</v>
      </c>
      <c r="T214" s="3">
        <v>0.36846848049831893</v>
      </c>
      <c r="U214" s="3">
        <v>0.2743826979624886</v>
      </c>
      <c r="V214" s="3">
        <v>0.21285047075446403</v>
      </c>
      <c r="W214" s="3">
        <v>0.1442983507847283</v>
      </c>
    </row>
    <row r="215">
      <c r="K215" s="3">
        <v>0.37172948834253156</v>
      </c>
      <c r="M215" s="3">
        <v>0.27641187135018874</v>
      </c>
      <c r="O215" s="3">
        <v>0.22301649245371225</v>
      </c>
      <c r="Q215" s="3">
        <v>0.12884214785356743</v>
      </c>
      <c r="S215" s="2">
        <v>41883.0</v>
      </c>
      <c r="T215" s="3">
        <v>0.36852651558056904</v>
      </c>
      <c r="U215" s="3">
        <v>0.2744349084316683</v>
      </c>
      <c r="V215" s="3">
        <v>0.2126973719737696</v>
      </c>
      <c r="W215" s="3">
        <v>0.14434120401399286</v>
      </c>
    </row>
    <row r="216">
      <c r="K216" s="3">
        <v>0.37172948834253156</v>
      </c>
      <c r="M216" s="3">
        <v>0.27641187135018874</v>
      </c>
      <c r="O216" s="3">
        <v>0.22301649245371225</v>
      </c>
      <c r="Q216" s="3">
        <v>0.12884214785356743</v>
      </c>
      <c r="S216" s="2">
        <v>41913.0</v>
      </c>
      <c r="T216" s="3">
        <v>0.36858267856339166</v>
      </c>
      <c r="U216" s="3">
        <v>0.27448543469216485</v>
      </c>
      <c r="V216" s="3">
        <v>0.21254921186342013</v>
      </c>
      <c r="W216" s="3">
        <v>0.14438267488102313</v>
      </c>
    </row>
    <row r="217">
      <c r="K217" s="3">
        <v>0.37172948834253156</v>
      </c>
      <c r="M217" s="3">
        <v>0.27641187135018874</v>
      </c>
      <c r="O217" s="3">
        <v>0.22301649245371225</v>
      </c>
      <c r="Q217" s="3">
        <v>0.12884214785356743</v>
      </c>
      <c r="S217" s="2">
        <v>41944.0</v>
      </c>
      <c r="T217" s="3">
        <v>0.36864071364564177</v>
      </c>
      <c r="U217" s="3">
        <v>0.2745376451613446</v>
      </c>
      <c r="V217" s="3">
        <v>0.2123961130827257</v>
      </c>
      <c r="W217" s="3">
        <v>0.14442552811028772</v>
      </c>
    </row>
    <row r="218">
      <c r="K218" s="3">
        <v>0.37172948834253156</v>
      </c>
      <c r="M218" s="3">
        <v>0.27641187135018874</v>
      </c>
      <c r="O218" s="3">
        <v>0.22301649245371225</v>
      </c>
      <c r="Q218" s="3">
        <v>0.12884214785356743</v>
      </c>
      <c r="S218" s="2">
        <v>41974.0</v>
      </c>
      <c r="T218" s="3">
        <v>0.36869687662846445</v>
      </c>
      <c r="U218" s="3">
        <v>0.2745881714218411</v>
      </c>
      <c r="V218" s="3">
        <v>0.21224795297237625</v>
      </c>
      <c r="W218" s="3">
        <v>0.14446699897731796</v>
      </c>
    </row>
    <row r="219">
      <c r="K219" s="3">
        <v>0.37172948834253156</v>
      </c>
      <c r="M219" s="3">
        <v>0.27641187135018874</v>
      </c>
      <c r="O219" s="3">
        <v>0.22301649245371225</v>
      </c>
      <c r="Q219" s="3">
        <v>0.12884214785356743</v>
      </c>
      <c r="S219" s="2">
        <v>42005.0</v>
      </c>
      <c r="T219" s="3">
        <v>0.36875491171071456</v>
      </c>
      <c r="U219" s="3">
        <v>0.27464038189102086</v>
      </c>
      <c r="V219" s="3">
        <v>0.2120948541916818</v>
      </c>
      <c r="W219" s="3">
        <v>0.14450985220658255</v>
      </c>
    </row>
    <row r="220">
      <c r="K220" s="3">
        <v>0.37172948834253156</v>
      </c>
      <c r="M220" s="3">
        <v>0.27641187135018874</v>
      </c>
      <c r="O220" s="3">
        <v>0.22301649245371225</v>
      </c>
      <c r="Q220" s="3">
        <v>0.12884214785356743</v>
      </c>
      <c r="S220" s="2">
        <v>42036.0</v>
      </c>
      <c r="T220" s="3">
        <v>0.36881294679296467</v>
      </c>
      <c r="U220" s="3">
        <v>0.2746925923602006</v>
      </c>
      <c r="V220" s="3">
        <v>0.2119417554109874</v>
      </c>
      <c r="W220" s="3">
        <v>0.14455270543584714</v>
      </c>
    </row>
    <row r="221">
      <c r="K221" s="3">
        <v>0.37172948834253156</v>
      </c>
      <c r="M221" s="3">
        <v>0.27641187135018874</v>
      </c>
      <c r="O221" s="3">
        <v>0.22301649245371225</v>
      </c>
      <c r="Q221" s="3">
        <v>0.12884214785356743</v>
      </c>
      <c r="S221" s="2">
        <v>42064.0</v>
      </c>
      <c r="T221" s="3">
        <v>0.3688653655769325</v>
      </c>
      <c r="U221" s="3">
        <v>0.27473975020333075</v>
      </c>
      <c r="V221" s="3">
        <v>0.2118034726413279</v>
      </c>
      <c r="W221" s="3">
        <v>0.1445914115784087</v>
      </c>
    </row>
    <row r="222">
      <c r="K222" s="3">
        <v>0.37172948834253156</v>
      </c>
      <c r="M222" s="3">
        <v>0.27641187135018874</v>
      </c>
      <c r="O222" s="3">
        <v>0.22301649245371225</v>
      </c>
      <c r="Q222" s="3">
        <v>0.12884214785356743</v>
      </c>
      <c r="S222" s="2">
        <v>42095.0</v>
      </c>
      <c r="T222" s="3">
        <v>0.3689234006591826</v>
      </c>
      <c r="U222" s="3">
        <v>0.27479196067251044</v>
      </c>
      <c r="V222" s="3">
        <v>0.21165037386063346</v>
      </c>
      <c r="W222" s="3">
        <v>0.14463426480767327</v>
      </c>
    </row>
    <row r="223">
      <c r="K223" s="3">
        <v>0.37172948834253156</v>
      </c>
      <c r="M223" s="3">
        <v>0.27641187135018874</v>
      </c>
      <c r="O223" s="3">
        <v>0.22301649245371225</v>
      </c>
      <c r="Q223" s="3">
        <v>0.12884214785356743</v>
      </c>
      <c r="S223" s="2">
        <v>42125.0</v>
      </c>
      <c r="T223" s="3">
        <v>0.36897956364200524</v>
      </c>
      <c r="U223" s="3">
        <v>0.274842486933007</v>
      </c>
      <c r="V223" s="3">
        <v>0.21150221375028402</v>
      </c>
      <c r="W223" s="3">
        <v>0.14467573567470354</v>
      </c>
    </row>
    <row r="224">
      <c r="K224" s="3">
        <v>0.37172948834253156</v>
      </c>
      <c r="M224" s="3">
        <v>0.27641187135018874</v>
      </c>
      <c r="O224" s="3">
        <v>0.22301649245371225</v>
      </c>
      <c r="Q224" s="3">
        <v>0.12884214785356743</v>
      </c>
      <c r="S224" s="2">
        <v>42156.0</v>
      </c>
      <c r="T224" s="3">
        <v>0.36903759872425534</v>
      </c>
      <c r="U224" s="3">
        <v>0.27489469740218675</v>
      </c>
      <c r="V224" s="3">
        <v>0.21134911496958958</v>
      </c>
      <c r="W224" s="3">
        <v>0.1447185889039681</v>
      </c>
    </row>
    <row r="225">
      <c r="K225" s="3">
        <v>0.37172948834253156</v>
      </c>
      <c r="M225" s="3">
        <v>0.27641187135018874</v>
      </c>
      <c r="O225" s="3">
        <v>0.22301649245371225</v>
      </c>
      <c r="Q225" s="3">
        <v>0.12884214785356743</v>
      </c>
      <c r="S225" s="2">
        <v>42186.0</v>
      </c>
      <c r="T225" s="3">
        <v>0.369093761707078</v>
      </c>
      <c r="U225" s="3">
        <v>0.27494522366268326</v>
      </c>
      <c r="V225" s="3">
        <v>0.21120095485924012</v>
      </c>
      <c r="W225" s="3">
        <v>0.14476005977099837</v>
      </c>
    </row>
    <row r="226">
      <c r="K226" s="3">
        <v>0.37172948834253156</v>
      </c>
      <c r="M226" s="3">
        <v>0.27641187135018874</v>
      </c>
      <c r="O226" s="3">
        <v>0.22301649245371225</v>
      </c>
      <c r="Q226" s="3">
        <v>0.12884214785356743</v>
      </c>
      <c r="S226" s="2">
        <v>42217.0</v>
      </c>
      <c r="T226" s="3">
        <v>0.36915179678932813</v>
      </c>
      <c r="U226" s="3">
        <v>0.274997434131863</v>
      </c>
      <c r="V226" s="3">
        <v>0.2110478560785457</v>
      </c>
      <c r="W226" s="3">
        <v>0.14480291300026296</v>
      </c>
    </row>
    <row r="227">
      <c r="K227" s="3">
        <v>0.37172948834253156</v>
      </c>
      <c r="M227" s="3">
        <v>0.27641187135018874</v>
      </c>
      <c r="O227" s="3">
        <v>0.22301649245371225</v>
      </c>
      <c r="Q227" s="3">
        <v>0.12884214785356743</v>
      </c>
      <c r="S227" s="2">
        <v>42248.0</v>
      </c>
      <c r="T227" s="3">
        <v>0.3692098318715782</v>
      </c>
      <c r="U227" s="3">
        <v>0.27504964460104275</v>
      </c>
      <c r="V227" s="3">
        <v>0.21089475729785126</v>
      </c>
      <c r="W227" s="3">
        <v>0.14484576622952755</v>
      </c>
    </row>
    <row r="228">
      <c r="K228" s="3">
        <v>0.37172948834253156</v>
      </c>
      <c r="M228" s="3">
        <v>0.27641187135018874</v>
      </c>
      <c r="O228" s="3">
        <v>0.22301649245371225</v>
      </c>
      <c r="Q228" s="3">
        <v>0.12884214785356743</v>
      </c>
      <c r="S228" s="2">
        <v>42278.0</v>
      </c>
      <c r="T228" s="3">
        <v>0.3692659948544009</v>
      </c>
      <c r="U228" s="3">
        <v>0.2751001708615393</v>
      </c>
      <c r="V228" s="3">
        <v>0.21074659718750183</v>
      </c>
      <c r="W228" s="3">
        <v>0.1448872370965578</v>
      </c>
    </row>
    <row r="229">
      <c r="K229" s="3">
        <v>0.37172948834253156</v>
      </c>
      <c r="M229" s="3">
        <v>0.27641187135018874</v>
      </c>
      <c r="O229" s="3">
        <v>0.22301649245371225</v>
      </c>
      <c r="Q229" s="3">
        <v>0.12884214785356743</v>
      </c>
      <c r="S229" s="2">
        <v>42309.0</v>
      </c>
      <c r="T229" s="3">
        <v>0.369324029936651</v>
      </c>
      <c r="U229" s="3">
        <v>0.27515238133071906</v>
      </c>
      <c r="V229" s="3">
        <v>0.21059349840680738</v>
      </c>
      <c r="W229" s="3">
        <v>0.14493009032582238</v>
      </c>
    </row>
    <row r="230">
      <c r="K230" s="3">
        <v>0.37172948834253156</v>
      </c>
      <c r="M230" s="3">
        <v>0.27641187135018874</v>
      </c>
      <c r="O230" s="3">
        <v>0.22301649245371225</v>
      </c>
      <c r="Q230" s="3">
        <v>0.12884214785356743</v>
      </c>
      <c r="S230" s="2">
        <v>42339.0</v>
      </c>
      <c r="T230" s="3">
        <v>0.36938019291947366</v>
      </c>
      <c r="U230" s="3">
        <v>0.2752029075912156</v>
      </c>
      <c r="V230" s="3">
        <v>0.21044533829645792</v>
      </c>
      <c r="W230" s="3">
        <v>0.14497156119285262</v>
      </c>
    </row>
    <row r="231">
      <c r="K231" s="3">
        <v>0.37172948834253156</v>
      </c>
      <c r="M231" s="3">
        <v>0.27641187135018874</v>
      </c>
      <c r="O231" s="3">
        <v>0.22301649245371225</v>
      </c>
      <c r="Q231" s="3">
        <v>0.12884214785356743</v>
      </c>
      <c r="S231" s="2">
        <v>42370.0</v>
      </c>
      <c r="T231" s="3">
        <v>0.36943822800172377</v>
      </c>
      <c r="U231" s="3">
        <v>0.2752551180603953</v>
      </c>
      <c r="V231" s="3">
        <v>0.2102922395157635</v>
      </c>
      <c r="W231" s="3">
        <v>0.1450144144221172</v>
      </c>
    </row>
    <row r="232">
      <c r="K232" s="3">
        <v>0.37172948834253156</v>
      </c>
      <c r="M232" s="3">
        <v>0.27641187135018874</v>
      </c>
      <c r="O232" s="3">
        <v>0.22301649245371225</v>
      </c>
      <c r="Q232" s="3">
        <v>0.12884214785356743</v>
      </c>
      <c r="S232" s="2">
        <v>42401.0</v>
      </c>
      <c r="T232" s="3">
        <v>0.3694962630839739</v>
      </c>
      <c r="U232" s="3">
        <v>0.27530732852957507</v>
      </c>
      <c r="V232" s="3">
        <v>0.21013914073506906</v>
      </c>
      <c r="W232" s="3">
        <v>0.1450572676513818</v>
      </c>
    </row>
    <row r="233">
      <c r="K233" s="3">
        <v>0.37172948834253156</v>
      </c>
      <c r="M233" s="3">
        <v>0.27641187135018874</v>
      </c>
      <c r="O233" s="3">
        <v>0.22301649245371225</v>
      </c>
      <c r="Q233" s="3">
        <v>0.12884214785356743</v>
      </c>
      <c r="S233" s="2">
        <v>42430.0</v>
      </c>
      <c r="T233" s="3">
        <v>0.36955055396736913</v>
      </c>
      <c r="U233" s="3">
        <v>0.2753561705813884</v>
      </c>
      <c r="V233" s="3">
        <v>0.2099959192950646</v>
      </c>
      <c r="W233" s="3">
        <v>0.1450973561561777</v>
      </c>
    </row>
    <row r="234">
      <c r="K234" s="3">
        <v>0.37172948834253156</v>
      </c>
      <c r="M234" s="3">
        <v>0.27641187135018874</v>
      </c>
      <c r="O234" s="3">
        <v>0.22301649245371225</v>
      </c>
      <c r="Q234" s="3">
        <v>0.12884214785356743</v>
      </c>
      <c r="S234" s="2">
        <v>42461.0</v>
      </c>
      <c r="T234" s="3">
        <v>0.3696085890496192</v>
      </c>
      <c r="U234" s="3">
        <v>0.27540838105056814</v>
      </c>
      <c r="V234" s="3">
        <v>0.20984282051437017</v>
      </c>
      <c r="W234" s="3">
        <v>0.14514020938544228</v>
      </c>
    </row>
    <row r="235">
      <c r="K235" s="3">
        <v>0.37172948834253156</v>
      </c>
      <c r="M235" s="3">
        <v>0.27641187135018874</v>
      </c>
      <c r="O235" s="3">
        <v>0.22301649245371225</v>
      </c>
      <c r="Q235" s="3">
        <v>0.12884214785356743</v>
      </c>
      <c r="S235" s="2">
        <v>42491.0</v>
      </c>
      <c r="T235" s="3">
        <v>0.36966475203244187</v>
      </c>
      <c r="U235" s="3">
        <v>0.2754589073110647</v>
      </c>
      <c r="V235" s="3">
        <v>0.2096946604040207</v>
      </c>
      <c r="W235" s="3">
        <v>0.14518168025247252</v>
      </c>
    </row>
    <row r="236">
      <c r="K236" s="3">
        <v>0.37172948834253156</v>
      </c>
      <c r="M236" s="3">
        <v>0.27641187135018874</v>
      </c>
      <c r="O236" s="3">
        <v>0.22301649245371225</v>
      </c>
      <c r="Q236" s="3">
        <v>0.12884214785356743</v>
      </c>
      <c r="S236" s="2">
        <v>42522.0</v>
      </c>
      <c r="T236" s="3">
        <v>0.369722787114692</v>
      </c>
      <c r="U236" s="3">
        <v>0.2755111177802444</v>
      </c>
      <c r="V236" s="3">
        <v>0.2095415616233263</v>
      </c>
      <c r="W236" s="3">
        <v>0.14522453348173714</v>
      </c>
    </row>
    <row r="237">
      <c r="K237" s="3">
        <v>0.37172948834253156</v>
      </c>
      <c r="M237" s="3">
        <v>0.27641187135018874</v>
      </c>
      <c r="O237" s="3">
        <v>0.22301649245371225</v>
      </c>
      <c r="Q237" s="3">
        <v>0.12884214785356743</v>
      </c>
      <c r="S237" s="2">
        <v>42552.0</v>
      </c>
      <c r="T237" s="3">
        <v>0.36977895009751466</v>
      </c>
      <c r="U237" s="3">
        <v>0.27556164404074096</v>
      </c>
      <c r="V237" s="3">
        <v>0.20939340151297683</v>
      </c>
      <c r="W237" s="3">
        <v>0.14526600434876735</v>
      </c>
    </row>
    <row r="238">
      <c r="K238" s="3">
        <v>0.37172948834253156</v>
      </c>
      <c r="M238" s="3">
        <v>0.27641187135018874</v>
      </c>
      <c r="O238" s="3">
        <v>0.22301649245371225</v>
      </c>
      <c r="Q238" s="3">
        <v>0.12884214785356743</v>
      </c>
      <c r="S238" s="2">
        <v>42583.0</v>
      </c>
      <c r="T238" s="3">
        <v>0.36983698517976477</v>
      </c>
      <c r="U238" s="3">
        <v>0.2756138545099207</v>
      </c>
      <c r="V238" s="3">
        <v>0.2092403027322824</v>
      </c>
      <c r="W238" s="3">
        <v>0.14530885757803197</v>
      </c>
    </row>
    <row r="239">
      <c r="K239" s="3">
        <v>0.37172948834253156</v>
      </c>
      <c r="M239" s="3">
        <v>0.27641187135018874</v>
      </c>
      <c r="O239" s="3">
        <v>0.22301649245371225</v>
      </c>
      <c r="Q239" s="3">
        <v>0.12884214785356743</v>
      </c>
      <c r="S239" s="2">
        <v>42614.0</v>
      </c>
      <c r="T239" s="3">
        <v>0.3698950202620148</v>
      </c>
      <c r="U239" s="3">
        <v>0.27566606497910046</v>
      </c>
      <c r="V239" s="3">
        <v>0.20908720395158797</v>
      </c>
      <c r="W239" s="3">
        <v>0.14535171080729653</v>
      </c>
    </row>
    <row r="240">
      <c r="K240" s="3">
        <v>0.37172948834253156</v>
      </c>
      <c r="M240" s="3">
        <v>0.27641187135018874</v>
      </c>
      <c r="O240" s="3">
        <v>0.22301649245371225</v>
      </c>
      <c r="Q240" s="3">
        <v>0.12884214785356743</v>
      </c>
      <c r="S240" s="2">
        <v>42644.0</v>
      </c>
      <c r="T240" s="3">
        <v>0.3699511832448375</v>
      </c>
      <c r="U240" s="3">
        <v>0.27571659123959696</v>
      </c>
      <c r="V240" s="3">
        <v>0.20893904384123851</v>
      </c>
      <c r="W240" s="3">
        <v>0.1453931816743268</v>
      </c>
    </row>
    <row r="241">
      <c r="K241" s="3">
        <v>0.37172948834253156</v>
      </c>
      <c r="M241" s="3">
        <v>0.27641187135018874</v>
      </c>
      <c r="O241" s="3">
        <v>0.22301649245371225</v>
      </c>
      <c r="Q241" s="3">
        <v>0.12884214785356743</v>
      </c>
      <c r="S241" s="2">
        <v>42675.0</v>
      </c>
      <c r="T241" s="3">
        <v>0.3700092183270876</v>
      </c>
      <c r="U241" s="3">
        <v>0.2757688017087767</v>
      </c>
      <c r="V241" s="3">
        <v>0.20878594506054407</v>
      </c>
      <c r="W241" s="3">
        <v>0.1454360349035914</v>
      </c>
    </row>
    <row r="242">
      <c r="K242" s="3">
        <v>0.37172948834253156</v>
      </c>
      <c r="M242" s="3">
        <v>0.27641187135018874</v>
      </c>
      <c r="O242" s="3">
        <v>0.22301649245371225</v>
      </c>
      <c r="Q242" s="3">
        <v>0.12884214785356743</v>
      </c>
      <c r="S242" s="2">
        <v>42705.0</v>
      </c>
      <c r="T242" s="3">
        <v>0.3700653813099103</v>
      </c>
      <c r="U242" s="3">
        <v>0.2758193279692733</v>
      </c>
      <c r="V242" s="3">
        <v>0.20863778495019464</v>
      </c>
      <c r="W242" s="3">
        <v>0.14547750577062163</v>
      </c>
    </row>
    <row r="243">
      <c r="K243" s="3">
        <v>0.37172948834253156</v>
      </c>
      <c r="M243" s="3">
        <v>0.27641187135018874</v>
      </c>
      <c r="O243" s="3">
        <v>0.22301649245371225</v>
      </c>
      <c r="Q243" s="3">
        <v>0.12884214785356743</v>
      </c>
      <c r="S243" s="2">
        <v>42736.0</v>
      </c>
      <c r="T243" s="3">
        <v>0.3701234163921604</v>
      </c>
      <c r="U243" s="3">
        <v>0.275871538438453</v>
      </c>
      <c r="V243" s="3">
        <v>0.2084846861695002</v>
      </c>
      <c r="W243" s="3">
        <v>0.14552035899988622</v>
      </c>
    </row>
    <row r="244">
      <c r="K244" s="3">
        <v>0.37172948834253156</v>
      </c>
      <c r="M244" s="3">
        <v>0.27641187135018874</v>
      </c>
      <c r="O244" s="3">
        <v>0.22301649245371225</v>
      </c>
      <c r="Q244" s="3">
        <v>0.12884214785356743</v>
      </c>
      <c r="S244" s="2">
        <v>42767.0</v>
      </c>
      <c r="T244" s="3">
        <v>0.3701814514744105</v>
      </c>
      <c r="U244" s="3">
        <v>0.27592374890763277</v>
      </c>
      <c r="V244" s="3">
        <v>0.20833158738880578</v>
      </c>
      <c r="W244" s="3">
        <v>0.1455632122291508</v>
      </c>
    </row>
    <row r="245">
      <c r="K245" s="3">
        <v>0.37172948834253156</v>
      </c>
      <c r="M245" s="3">
        <v>0.27641187135018874</v>
      </c>
      <c r="O245" s="3">
        <v>0.22301649245371225</v>
      </c>
      <c r="Q245" s="3">
        <v>0.12884214785356743</v>
      </c>
      <c r="S245" s="2">
        <v>42795.0</v>
      </c>
      <c r="T245" s="3">
        <v>0.3702338702583783</v>
      </c>
      <c r="U245" s="3">
        <v>0.27597090675076286</v>
      </c>
      <c r="V245" s="3">
        <v>0.20819330461914629</v>
      </c>
      <c r="W245" s="3">
        <v>0.14560191837171235</v>
      </c>
    </row>
    <row r="246">
      <c r="K246" s="3">
        <v>0.37172948834253156</v>
      </c>
      <c r="M246" s="3">
        <v>0.27641187135018874</v>
      </c>
      <c r="O246" s="3">
        <v>0.22301649245371225</v>
      </c>
      <c r="Q246" s="3">
        <v>0.12884214785356743</v>
      </c>
      <c r="S246" s="2">
        <v>42826.0</v>
      </c>
      <c r="T246" s="3">
        <v>0.3702919053406284</v>
      </c>
      <c r="U246" s="3">
        <v>0.2760231172199426</v>
      </c>
      <c r="V246" s="3">
        <v>0.20804020583845184</v>
      </c>
      <c r="W246" s="3">
        <v>0.14564477160097694</v>
      </c>
    </row>
    <row r="247">
      <c r="K247" s="3">
        <v>0.37172948834253156</v>
      </c>
      <c r="M247" s="3">
        <v>0.27641187135018874</v>
      </c>
      <c r="O247" s="3">
        <v>0.22301649245371225</v>
      </c>
      <c r="Q247" s="3">
        <v>0.12884214785356743</v>
      </c>
      <c r="S247" s="2">
        <v>42856.0</v>
      </c>
      <c r="T247" s="3">
        <v>0.3703480683234511</v>
      </c>
      <c r="U247" s="3">
        <v>0.2760736434804391</v>
      </c>
      <c r="V247" s="3">
        <v>0.2078920457281024</v>
      </c>
      <c r="W247" s="3">
        <v>0.1456862424680072</v>
      </c>
    </row>
    <row r="248">
      <c r="K248" s="3">
        <v>0.37172948834253156</v>
      </c>
      <c r="M248" s="3">
        <v>0.27641187135018874</v>
      </c>
      <c r="O248" s="3">
        <v>0.22301649245371225</v>
      </c>
      <c r="Q248" s="3">
        <v>0.12884214785356743</v>
      </c>
      <c r="S248" s="2">
        <v>42887.0</v>
      </c>
      <c r="T248" s="3">
        <v>0.3704061034057012</v>
      </c>
      <c r="U248" s="3">
        <v>0.27612585394961886</v>
      </c>
      <c r="V248" s="3">
        <v>0.20773894694740797</v>
      </c>
      <c r="W248" s="3">
        <v>0.14572909569727177</v>
      </c>
    </row>
    <row r="249">
      <c r="K249" s="3">
        <v>0.37172948834253156</v>
      </c>
      <c r="M249" s="3">
        <v>0.27641187135018874</v>
      </c>
      <c r="O249" s="3">
        <v>0.22301649245371225</v>
      </c>
      <c r="Q249" s="3">
        <v>0.12884214785356743</v>
      </c>
      <c r="S249" s="2">
        <v>42917.0</v>
      </c>
      <c r="T249" s="3">
        <v>0.37046226638852386</v>
      </c>
      <c r="U249" s="3">
        <v>0.2761763802101154</v>
      </c>
      <c r="V249" s="3">
        <v>0.2075907868370585</v>
      </c>
      <c r="W249" s="3">
        <v>0.14577056656430204</v>
      </c>
    </row>
    <row r="250">
      <c r="K250" s="3">
        <v>0.37172948834253156</v>
      </c>
      <c r="M250" s="3">
        <v>0.27641187135018874</v>
      </c>
      <c r="O250" s="3">
        <v>0.22301649245371225</v>
      </c>
      <c r="Q250" s="3">
        <v>0.12884214785356743</v>
      </c>
      <c r="S250" s="2">
        <v>42948.0</v>
      </c>
      <c r="T250" s="3">
        <v>0.37052030147077397</v>
      </c>
      <c r="U250" s="3">
        <v>0.27622859067929517</v>
      </c>
      <c r="V250" s="3">
        <v>0.2074376880563641</v>
      </c>
      <c r="W250" s="3">
        <v>0.1458134197935666</v>
      </c>
    </row>
    <row r="251">
      <c r="K251" s="3">
        <v>0.37172948834253156</v>
      </c>
      <c r="M251" s="3">
        <v>0.27641187135018874</v>
      </c>
      <c r="O251" s="3">
        <v>0.22301649245371225</v>
      </c>
      <c r="Q251" s="3">
        <v>0.12884214785356743</v>
      </c>
      <c r="S251" s="2">
        <v>42979.0</v>
      </c>
      <c r="T251" s="3">
        <v>0.3705783365530241</v>
      </c>
      <c r="U251" s="3">
        <v>0.2762808011484749</v>
      </c>
      <c r="V251" s="3">
        <v>0.20728458927566965</v>
      </c>
      <c r="W251" s="3">
        <v>0.14585627302283122</v>
      </c>
    </row>
    <row r="252">
      <c r="K252" s="3">
        <v>0.37172948834253156</v>
      </c>
      <c r="M252" s="3">
        <v>0.27641187135018874</v>
      </c>
      <c r="O252" s="3">
        <v>0.22301649245371225</v>
      </c>
      <c r="Q252" s="3">
        <v>0.12884214785356743</v>
      </c>
      <c r="S252" s="2">
        <v>43009.0</v>
      </c>
      <c r="T252" s="3">
        <v>0.3706344995358467</v>
      </c>
      <c r="U252" s="3">
        <v>0.27633132740897143</v>
      </c>
      <c r="V252" s="3">
        <v>0.20713642916532019</v>
      </c>
      <c r="W252" s="3">
        <v>0.14589774388986146</v>
      </c>
    </row>
    <row r="253">
      <c r="K253" s="3">
        <v>0.37172948834253156</v>
      </c>
      <c r="M253" s="3">
        <v>0.27641187135018874</v>
      </c>
      <c r="O253" s="3">
        <v>0.22301649245371225</v>
      </c>
      <c r="Q253" s="3">
        <v>0.12884214785356743</v>
      </c>
      <c r="S253" s="2">
        <v>43040.0</v>
      </c>
      <c r="T253" s="3">
        <v>0.3706925346180968</v>
      </c>
      <c r="U253" s="3">
        <v>0.2763835378781512</v>
      </c>
      <c r="V253" s="3">
        <v>0.20698333038462577</v>
      </c>
      <c r="W253" s="3">
        <v>0.14594059711912605</v>
      </c>
    </row>
    <row r="254">
      <c r="K254" s="3">
        <v>0.37172948834253156</v>
      </c>
      <c r="M254" s="3">
        <v>0.27641187135018874</v>
      </c>
      <c r="O254" s="3">
        <v>0.22301649245371225</v>
      </c>
      <c r="Q254" s="3">
        <v>0.12884214785356743</v>
      </c>
      <c r="S254" s="2">
        <v>43070.0</v>
      </c>
      <c r="T254" s="3">
        <v>0.3707486976009195</v>
      </c>
      <c r="U254" s="3">
        <v>0.2764340641386477</v>
      </c>
      <c r="V254" s="3">
        <v>0.2068351702742763</v>
      </c>
      <c r="W254" s="3">
        <v>0.1459820679861563</v>
      </c>
    </row>
    <row r="255">
      <c r="K255" s="3">
        <v>0.37172948834253156</v>
      </c>
      <c r="M255" s="3">
        <v>0.27641187135018874</v>
      </c>
      <c r="O255" s="3">
        <v>0.22301649245371225</v>
      </c>
      <c r="Q255" s="3">
        <v>0.12884214785356743</v>
      </c>
      <c r="S255" s="2">
        <v>43101.0</v>
      </c>
      <c r="T255" s="3">
        <v>0.3708067326831696</v>
      </c>
      <c r="U255" s="3">
        <v>0.2764862746078275</v>
      </c>
      <c r="V255" s="3">
        <v>0.2066820714935819</v>
      </c>
      <c r="W255" s="3">
        <v>0.14602492121542088</v>
      </c>
    </row>
    <row r="256">
      <c r="K256" s="3">
        <v>0.37172948834253156</v>
      </c>
      <c r="M256" s="3">
        <v>0.27641187135018874</v>
      </c>
      <c r="O256" s="3">
        <v>0.22301649245371225</v>
      </c>
      <c r="Q256" s="3">
        <v>0.12884214785356743</v>
      </c>
      <c r="S256" s="2">
        <v>43132.0</v>
      </c>
      <c r="T256" s="3">
        <v>0.37086476776541966</v>
      </c>
      <c r="U256" s="3">
        <v>0.2765384850770072</v>
      </c>
      <c r="V256" s="3">
        <v>0.20652897271288745</v>
      </c>
      <c r="W256" s="3">
        <v>0.14606777444468547</v>
      </c>
    </row>
    <row r="257">
      <c r="K257" s="3">
        <v>0.37172948834253156</v>
      </c>
      <c r="M257" s="3">
        <v>0.27641187135018874</v>
      </c>
      <c r="O257" s="3">
        <v>0.22301649245371225</v>
      </c>
      <c r="Q257" s="3">
        <v>0.12884214785356743</v>
      </c>
      <c r="S257" s="2">
        <v>43160.0</v>
      </c>
      <c r="T257" s="3">
        <v>0.37091718654938755</v>
      </c>
      <c r="U257" s="3">
        <v>0.2765856429201373</v>
      </c>
      <c r="V257" s="3">
        <v>0.20639068994322796</v>
      </c>
      <c r="W257" s="3">
        <v>0.146106480587247</v>
      </c>
    </row>
    <row r="258">
      <c r="K258" s="3">
        <v>0.37172948834253156</v>
      </c>
      <c r="M258" s="3">
        <v>0.27641187135018874</v>
      </c>
      <c r="O258" s="3">
        <v>0.22301649245371225</v>
      </c>
      <c r="Q258" s="3">
        <v>0.12884214785356743</v>
      </c>
      <c r="S258" s="2">
        <v>43191.0</v>
      </c>
      <c r="T258" s="3">
        <v>0.3709752216316376</v>
      </c>
      <c r="U258" s="3">
        <v>0.27663785338931707</v>
      </c>
      <c r="V258" s="3">
        <v>0.20623759116253354</v>
      </c>
      <c r="W258" s="3">
        <v>0.14614933381651163</v>
      </c>
    </row>
    <row r="259">
      <c r="K259" s="3">
        <v>0.37172948834253156</v>
      </c>
      <c r="M259" s="3">
        <v>0.27641187135018874</v>
      </c>
      <c r="O259" s="3">
        <v>0.22301649245371225</v>
      </c>
      <c r="Q259" s="3">
        <v>0.12884214785356743</v>
      </c>
      <c r="S259" s="2">
        <v>43221.0</v>
      </c>
      <c r="T259" s="3">
        <v>0.3710313846144603</v>
      </c>
      <c r="U259" s="3">
        <v>0.2766883796498136</v>
      </c>
      <c r="V259" s="3">
        <v>0.20608943105218408</v>
      </c>
      <c r="W259" s="3">
        <v>0.14619080468354184</v>
      </c>
    </row>
    <row r="260">
      <c r="K260" s="3">
        <v>0.37172948834253156</v>
      </c>
      <c r="M260" s="3">
        <v>0.27641187135018874</v>
      </c>
      <c r="O260" s="3">
        <v>0.22301649245371225</v>
      </c>
      <c r="Q260" s="3">
        <v>0.12884214785356743</v>
      </c>
      <c r="S260" s="2">
        <v>43252.0</v>
      </c>
      <c r="T260" s="3">
        <v>0.3710894196967104</v>
      </c>
      <c r="U260" s="3">
        <v>0.2767405901189933</v>
      </c>
      <c r="V260" s="3">
        <v>0.20593633227148964</v>
      </c>
      <c r="W260" s="3">
        <v>0.14623365791280646</v>
      </c>
    </row>
    <row r="261">
      <c r="K261" s="3">
        <v>0.37172948834253156</v>
      </c>
      <c r="M261" s="3">
        <v>0.27641187135018874</v>
      </c>
      <c r="O261" s="3">
        <v>0.22301649245371225</v>
      </c>
      <c r="Q261" s="3">
        <v>0.12884214785356743</v>
      </c>
      <c r="S261" s="2">
        <v>43282.0</v>
      </c>
      <c r="T261" s="3">
        <v>0.37114558267953307</v>
      </c>
      <c r="U261" s="3">
        <v>0.2767911163794899</v>
      </c>
      <c r="V261" s="3">
        <v>0.2057881721611402</v>
      </c>
      <c r="W261" s="3">
        <v>0.1462751287798367</v>
      </c>
    </row>
    <row r="262">
      <c r="K262" s="3">
        <v>0.37172948834253156</v>
      </c>
      <c r="M262" s="3">
        <v>0.27641187135018874</v>
      </c>
      <c r="O262" s="3">
        <v>0.22301649245371225</v>
      </c>
      <c r="Q262" s="3">
        <v>0.12884214785356743</v>
      </c>
      <c r="S262" s="2">
        <v>43313.0</v>
      </c>
      <c r="T262" s="3">
        <v>0.3712036177617831</v>
      </c>
      <c r="U262" s="3">
        <v>0.27684332684866964</v>
      </c>
      <c r="V262" s="3">
        <v>0.20563507338044576</v>
      </c>
      <c r="W262" s="3">
        <v>0.1463179820091013</v>
      </c>
    </row>
    <row r="263">
      <c r="K263" s="3">
        <v>0.37172948834253156</v>
      </c>
      <c r="M263" s="3">
        <v>0.27641187135018874</v>
      </c>
      <c r="O263" s="3">
        <v>0.22301649245371225</v>
      </c>
      <c r="Q263" s="3">
        <v>0.12884214785356743</v>
      </c>
      <c r="S263" s="2">
        <v>43344.0</v>
      </c>
      <c r="T263" s="3">
        <v>0.37126165284403323</v>
      </c>
      <c r="U263" s="3">
        <v>0.2768955373178494</v>
      </c>
      <c r="V263" s="3">
        <v>0.20548197459975132</v>
      </c>
      <c r="W263" s="3">
        <v>0.14636083523836585</v>
      </c>
    </row>
    <row r="264">
      <c r="K264" s="3">
        <v>0.37172948834253156</v>
      </c>
      <c r="M264" s="3">
        <v>0.27641187135018874</v>
      </c>
      <c r="O264" s="3">
        <v>0.22301649245371225</v>
      </c>
      <c r="Q264" s="3">
        <v>0.12884214785356743</v>
      </c>
      <c r="S264" s="2">
        <v>43374.0</v>
      </c>
      <c r="T264" s="3">
        <v>0.3713178158268559</v>
      </c>
      <c r="U264" s="3">
        <v>0.2769460635783459</v>
      </c>
      <c r="V264" s="3">
        <v>0.20533381448940188</v>
      </c>
      <c r="W264" s="3">
        <v>0.14640230610539612</v>
      </c>
    </row>
    <row r="265">
      <c r="K265" s="3">
        <v>0.37172948834253156</v>
      </c>
      <c r="M265" s="3">
        <v>0.27641187135018874</v>
      </c>
      <c r="O265" s="3">
        <v>0.22301649245371225</v>
      </c>
      <c r="Q265" s="3">
        <v>0.12884214785356743</v>
      </c>
      <c r="S265" s="2">
        <v>43405.0</v>
      </c>
      <c r="T265" s="3">
        <v>0.371375850909106</v>
      </c>
      <c r="U265" s="3">
        <v>0.27699827404752564</v>
      </c>
      <c r="V265" s="3">
        <v>0.20518071570870744</v>
      </c>
      <c r="W265" s="3">
        <v>0.1464451593346607</v>
      </c>
    </row>
    <row r="266">
      <c r="K266" s="3">
        <v>0.37172948834253156</v>
      </c>
      <c r="M266" s="3">
        <v>0.27641187135018874</v>
      </c>
      <c r="O266" s="3">
        <v>0.22301649245371225</v>
      </c>
      <c r="Q266" s="3">
        <v>0.12884214785356743</v>
      </c>
      <c r="S266" s="2">
        <v>43435.0</v>
      </c>
      <c r="T266" s="3">
        <v>0.3714320138919287</v>
      </c>
      <c r="U266" s="3">
        <v>0.27704880030802215</v>
      </c>
      <c r="V266" s="3">
        <v>0.20503255559835798</v>
      </c>
      <c r="W266" s="3">
        <v>0.14648663020169095</v>
      </c>
    </row>
    <row r="267">
      <c r="K267" s="3">
        <v>0.37172948834253156</v>
      </c>
      <c r="M267" s="3">
        <v>0.27641187135018874</v>
      </c>
      <c r="O267" s="3">
        <v>0.22301649245371225</v>
      </c>
      <c r="Q267" s="3">
        <v>0.12884214785356743</v>
      </c>
      <c r="S267" s="2">
        <v>43466.0</v>
      </c>
      <c r="T267" s="3">
        <v>0.3714900489741788</v>
      </c>
      <c r="U267" s="3">
        <v>0.27710101077720195</v>
      </c>
      <c r="V267" s="3">
        <v>0.20487945681766356</v>
      </c>
      <c r="W267" s="3">
        <v>0.14652948343095554</v>
      </c>
    </row>
    <row r="268">
      <c r="K268" s="3">
        <v>0.37172948834253156</v>
      </c>
      <c r="M268" s="3">
        <v>0.27641187135018874</v>
      </c>
      <c r="O268" s="3">
        <v>0.22301649245371225</v>
      </c>
      <c r="Q268" s="3">
        <v>0.12884214785356743</v>
      </c>
      <c r="S268" s="2">
        <v>43497.0</v>
      </c>
      <c r="T268" s="3">
        <v>0.3715480840564289</v>
      </c>
      <c r="U268" s="3">
        <v>0.27715322124638164</v>
      </c>
      <c r="V268" s="3">
        <v>0.20472635803696912</v>
      </c>
      <c r="W268" s="3">
        <v>0.14657233666022013</v>
      </c>
    </row>
    <row r="269">
      <c r="K269" s="3">
        <v>0.37172948834253156</v>
      </c>
      <c r="M269" s="3">
        <v>0.27641187135018874</v>
      </c>
      <c r="O269" s="3">
        <v>0.22301649245371225</v>
      </c>
      <c r="Q269" s="3">
        <v>0.12884214785356743</v>
      </c>
      <c r="S269" s="2">
        <v>43525.0</v>
      </c>
      <c r="T269" s="3">
        <v>0.3716005028403967</v>
      </c>
      <c r="U269" s="3">
        <v>0.2772003790895118</v>
      </c>
      <c r="V269" s="3">
        <v>0.20458807526730963</v>
      </c>
      <c r="W269" s="3">
        <v>0.1466110428027817</v>
      </c>
    </row>
    <row r="270">
      <c r="K270" s="3">
        <v>0.37172948834253156</v>
      </c>
      <c r="M270" s="3">
        <v>0.27641187135018874</v>
      </c>
      <c r="O270" s="3">
        <v>0.22301649245371225</v>
      </c>
      <c r="Q270" s="3">
        <v>0.12884214785356743</v>
      </c>
      <c r="S270" s="2">
        <v>43556.0</v>
      </c>
      <c r="T270" s="3">
        <v>0.3716585379226468</v>
      </c>
      <c r="U270" s="3">
        <v>0.27725258955869153</v>
      </c>
      <c r="V270" s="3">
        <v>0.2044349764866152</v>
      </c>
      <c r="W270" s="3">
        <v>0.14665389603204626</v>
      </c>
    </row>
    <row r="271">
      <c r="K271" s="3">
        <v>0.37172948834253156</v>
      </c>
      <c r="M271" s="3">
        <v>0.27641187135018874</v>
      </c>
      <c r="O271" s="3">
        <v>0.22301649245371225</v>
      </c>
      <c r="Q271" s="3">
        <v>0.12884214785356743</v>
      </c>
      <c r="S271" s="2">
        <v>43586.0</v>
      </c>
      <c r="T271" s="3">
        <v>0.3717147009054695</v>
      </c>
      <c r="U271" s="3">
        <v>0.27730311581918804</v>
      </c>
      <c r="V271" s="3">
        <v>0.20428681637626575</v>
      </c>
      <c r="W271" s="3">
        <v>0.14669536689907653</v>
      </c>
    </row>
    <row r="272">
      <c r="K272" s="3">
        <v>0.37172948834253156</v>
      </c>
      <c r="M272" s="3">
        <v>0.27641187135018874</v>
      </c>
      <c r="O272" s="3">
        <v>0.22301649245371225</v>
      </c>
      <c r="Q272" s="3">
        <v>0.12884214785356743</v>
      </c>
      <c r="S272" s="2">
        <v>43617.0</v>
      </c>
      <c r="T272" s="3">
        <v>0.3717727359877196</v>
      </c>
      <c r="U272" s="3">
        <v>0.2773553262883678</v>
      </c>
      <c r="V272" s="3">
        <v>0.20413371759557133</v>
      </c>
      <c r="W272" s="3">
        <v>0.1467382201283411</v>
      </c>
    </row>
    <row r="273">
      <c r="K273" s="3">
        <v>0.37172948834253156</v>
      </c>
      <c r="M273" s="3">
        <v>0.27641187135018874</v>
      </c>
      <c r="O273" s="3">
        <v>0.22301649245371225</v>
      </c>
      <c r="Q273" s="3">
        <v>0.12884214785356743</v>
      </c>
      <c r="S273" s="2">
        <v>43647.0</v>
      </c>
      <c r="T273" s="3">
        <v>0.3718288989705423</v>
      </c>
      <c r="U273" s="3">
        <v>0.2774058525488643</v>
      </c>
      <c r="V273" s="3">
        <v>0.20398555748522187</v>
      </c>
      <c r="W273" s="3">
        <v>0.14677969099537136</v>
      </c>
    </row>
    <row r="274">
      <c r="K274" s="3">
        <v>0.37172948834253156</v>
      </c>
      <c r="M274" s="3">
        <v>0.27641187135018874</v>
      </c>
      <c r="O274" s="3">
        <v>0.22301649245371225</v>
      </c>
      <c r="Q274" s="3">
        <v>0.12884214785356743</v>
      </c>
      <c r="S274" s="2">
        <v>43678.0</v>
      </c>
      <c r="T274" s="3">
        <v>0.3718869340527924</v>
      </c>
      <c r="U274" s="3">
        <v>0.2774580630180441</v>
      </c>
      <c r="V274" s="3">
        <v>0.20383245870452743</v>
      </c>
      <c r="W274" s="3">
        <v>0.14682254422463595</v>
      </c>
    </row>
    <row r="275">
      <c r="K275" s="3">
        <v>0.37172948834253156</v>
      </c>
      <c r="M275" s="3">
        <v>0.27641187135018874</v>
      </c>
      <c r="O275" s="3">
        <v>0.22301649245371225</v>
      </c>
      <c r="Q275" s="3">
        <v>0.12884214785356743</v>
      </c>
      <c r="S275" s="2">
        <v>43709.0</v>
      </c>
      <c r="T275" s="3">
        <v>0.37194496913504244</v>
      </c>
      <c r="U275" s="3">
        <v>0.2775102734872238</v>
      </c>
      <c r="V275" s="3">
        <v>0.20367935992383301</v>
      </c>
      <c r="W275" s="3">
        <v>0.14686539745390054</v>
      </c>
    </row>
    <row r="276">
      <c r="K276" s="3">
        <v>0.37172948834253156</v>
      </c>
      <c r="M276" s="3">
        <v>0.27641187135018874</v>
      </c>
      <c r="O276" s="3">
        <v>0.22301649245371225</v>
      </c>
      <c r="Q276" s="3">
        <v>0.12884214785356743</v>
      </c>
      <c r="S276" s="2">
        <v>43739.0</v>
      </c>
      <c r="T276" s="3">
        <v>0.3720011321178651</v>
      </c>
      <c r="U276" s="3">
        <v>0.27756079974772035</v>
      </c>
      <c r="V276" s="3">
        <v>0.20353119981348355</v>
      </c>
      <c r="W276" s="3">
        <v>0.14690686832093078</v>
      </c>
    </row>
    <row r="277">
      <c r="K277" s="3">
        <v>0.37172948834253156</v>
      </c>
      <c r="M277" s="3">
        <v>0.27641187135018874</v>
      </c>
      <c r="O277" s="3">
        <v>0.22301649245371225</v>
      </c>
      <c r="Q277" s="3">
        <v>0.12884214785356743</v>
      </c>
      <c r="S277" s="2">
        <v>43770.0</v>
      </c>
      <c r="T277" s="3">
        <v>0.3720591672001152</v>
      </c>
      <c r="U277" s="3">
        <v>0.2776130102169001</v>
      </c>
      <c r="V277" s="3">
        <v>0.2033781010327891</v>
      </c>
      <c r="W277" s="3">
        <v>0.14694972155019537</v>
      </c>
    </row>
    <row r="278">
      <c r="K278" s="3">
        <v>0.37172948834253156</v>
      </c>
      <c r="M278" s="3">
        <v>0.27641187135018874</v>
      </c>
      <c r="O278" s="3">
        <v>0.22301649245371225</v>
      </c>
      <c r="Q278" s="3">
        <v>0.12884214785356743</v>
      </c>
      <c r="S278" s="2">
        <v>43800.0</v>
      </c>
      <c r="T278" s="3">
        <v>0.3721153301829379</v>
      </c>
      <c r="U278" s="3">
        <v>0.2776635364773966</v>
      </c>
      <c r="V278" s="3">
        <v>0.20322994092243968</v>
      </c>
      <c r="W278" s="3">
        <v>0.1469911924172256</v>
      </c>
    </row>
    <row r="279">
      <c r="K279" s="3">
        <v>0.37172948834253156</v>
      </c>
      <c r="M279" s="3">
        <v>0.27641187135018874</v>
      </c>
      <c r="O279" s="3">
        <v>0.22301649245371225</v>
      </c>
      <c r="Q279" s="3">
        <v>0.12884214785356743</v>
      </c>
      <c r="S279" s="2">
        <v>43831.0</v>
      </c>
      <c r="T279" s="3">
        <v>0.37217336526518796</v>
      </c>
      <c r="U279" s="3">
        <v>0.2777157469465764</v>
      </c>
      <c r="V279" s="3">
        <v>0.20307684214174523</v>
      </c>
      <c r="W279" s="3">
        <v>0.1470340456464902</v>
      </c>
    </row>
    <row r="280">
      <c r="K280" s="3">
        <v>0.37172948834253156</v>
      </c>
      <c r="M280" s="3">
        <v>0.27641187135018874</v>
      </c>
      <c r="O280" s="3">
        <v>0.22301649245371225</v>
      </c>
      <c r="Q280" s="3">
        <v>0.12884214785356743</v>
      </c>
      <c r="S280" s="2">
        <v>43862.0</v>
      </c>
      <c r="T280" s="3">
        <v>0.37223140034743807</v>
      </c>
      <c r="U280" s="3">
        <v>0.2777679574157561</v>
      </c>
      <c r="V280" s="3">
        <v>0.20292374336105082</v>
      </c>
      <c r="W280" s="3">
        <v>0.14707689887575479</v>
      </c>
    </row>
    <row r="281">
      <c r="K281" s="3">
        <v>0.37172948834253156</v>
      </c>
      <c r="M281" s="3">
        <v>0.27641187135018874</v>
      </c>
      <c r="O281" s="3">
        <v>0.22301649245371225</v>
      </c>
      <c r="Q281" s="3">
        <v>0.12884214785356743</v>
      </c>
      <c r="S281" s="2">
        <v>43891.0</v>
      </c>
      <c r="T281" s="3">
        <v>0.3722856912308333</v>
      </c>
      <c r="U281" s="3">
        <v>0.27781679946756943</v>
      </c>
      <c r="V281" s="3">
        <v>0.20278052192104634</v>
      </c>
      <c r="W281" s="3">
        <v>0.14711698738055068</v>
      </c>
    </row>
    <row r="282">
      <c r="K282" s="3">
        <v>0.37172948834253156</v>
      </c>
      <c r="M282" s="3">
        <v>0.27641187135018874</v>
      </c>
      <c r="O282" s="3">
        <v>0.22301649245371225</v>
      </c>
      <c r="Q282" s="3">
        <v>0.12884214785356743</v>
      </c>
      <c r="S282" s="2">
        <v>43922.0</v>
      </c>
      <c r="T282" s="3">
        <v>0.37234372631308343</v>
      </c>
      <c r="U282" s="3">
        <v>0.2778690099367492</v>
      </c>
      <c r="V282" s="3">
        <v>0.2026274231403519</v>
      </c>
      <c r="W282" s="3">
        <v>0.14715984060981527</v>
      </c>
    </row>
    <row r="283">
      <c r="K283" s="3">
        <v>0.37172948834253156</v>
      </c>
      <c r="M283" s="3">
        <v>0.27641187135018874</v>
      </c>
      <c r="O283" s="3">
        <v>0.22301649245371225</v>
      </c>
      <c r="Q283" s="3">
        <v>0.12884214785356743</v>
      </c>
      <c r="S283" s="2">
        <v>43952.0</v>
      </c>
      <c r="T283" s="3">
        <v>0.3723998892959061</v>
      </c>
      <c r="U283" s="3">
        <v>0.27791953619724574</v>
      </c>
      <c r="V283" s="3">
        <v>0.20247926303000247</v>
      </c>
      <c r="W283" s="3">
        <v>0.1472013114768455</v>
      </c>
    </row>
    <row r="284">
      <c r="K284" s="3">
        <v>0.37172948834253156</v>
      </c>
      <c r="M284" s="3">
        <v>0.27641187135018874</v>
      </c>
      <c r="O284" s="3">
        <v>0.22301649245371225</v>
      </c>
      <c r="Q284" s="3">
        <v>0.12884214785356743</v>
      </c>
      <c r="S284" s="2">
        <v>43983.0</v>
      </c>
      <c r="T284" s="3">
        <v>0.3724579243781562</v>
      </c>
      <c r="U284" s="3">
        <v>0.2779717466664255</v>
      </c>
      <c r="V284" s="3">
        <v>0.20232616424930802</v>
      </c>
      <c r="W284" s="3">
        <v>0.14724416470611013</v>
      </c>
    </row>
    <row r="285">
      <c r="K285" s="3">
        <v>0.37172948834253156</v>
      </c>
      <c r="M285" s="3">
        <v>0.27641187135018874</v>
      </c>
      <c r="O285" s="3">
        <v>0.22301649245371225</v>
      </c>
      <c r="Q285" s="3">
        <v>0.12884214785356743</v>
      </c>
      <c r="S285" s="2">
        <v>44013.0</v>
      </c>
      <c r="T285" s="3">
        <v>0.3725140873609789</v>
      </c>
      <c r="U285" s="3">
        <v>0.278022272926922</v>
      </c>
      <c r="V285" s="3">
        <v>0.20217800413895856</v>
      </c>
      <c r="W285" s="3">
        <v>0.14728563557314034</v>
      </c>
    </row>
    <row r="286">
      <c r="K286" s="3">
        <v>0.37172948834253156</v>
      </c>
      <c r="M286" s="3">
        <v>0.27641187135018874</v>
      </c>
      <c r="O286" s="3">
        <v>0.22301649245371225</v>
      </c>
      <c r="Q286" s="3">
        <v>0.12884214785356743</v>
      </c>
      <c r="S286" s="2">
        <v>44044.0</v>
      </c>
      <c r="T286" s="3">
        <v>0.372572122443229</v>
      </c>
      <c r="U286" s="3">
        <v>0.27807448339610175</v>
      </c>
      <c r="V286" s="3">
        <v>0.20202490535826415</v>
      </c>
      <c r="W286" s="3">
        <v>0.14732848880240496</v>
      </c>
    </row>
    <row r="287">
      <c r="K287" s="3">
        <v>0.37172948834253156</v>
      </c>
      <c r="M287" s="3">
        <v>0.27641187135018874</v>
      </c>
      <c r="O287" s="3">
        <v>0.22301649245371225</v>
      </c>
      <c r="Q287" s="3">
        <v>0.12884214785356743</v>
      </c>
      <c r="S287" s="2">
        <v>44075.0</v>
      </c>
      <c r="T287" s="3">
        <v>0.37263015752547907</v>
      </c>
      <c r="U287" s="3">
        <v>0.2781266938652815</v>
      </c>
      <c r="V287" s="3">
        <v>0.2018718065775697</v>
      </c>
      <c r="W287" s="3">
        <v>0.14737134203166952</v>
      </c>
    </row>
    <row r="288">
      <c r="K288" s="3">
        <v>0.37172948834253156</v>
      </c>
      <c r="M288" s="3">
        <v>0.27641187135018874</v>
      </c>
      <c r="O288" s="3">
        <v>0.22301649245371225</v>
      </c>
      <c r="Q288" s="3">
        <v>0.12884214785356743</v>
      </c>
      <c r="S288" s="2">
        <v>44105.0</v>
      </c>
      <c r="T288" s="3">
        <v>0.37268632050830175</v>
      </c>
      <c r="U288" s="3">
        <v>0.27817722012577806</v>
      </c>
      <c r="V288" s="3">
        <v>0.20172364646722027</v>
      </c>
      <c r="W288" s="3">
        <v>0.14741281289869979</v>
      </c>
    </row>
    <row r="289">
      <c r="K289" s="3">
        <v>0.37172948834253156</v>
      </c>
      <c r="M289" s="3">
        <v>0.27641187135018874</v>
      </c>
      <c r="O289" s="3">
        <v>0.22301649245371225</v>
      </c>
      <c r="Q289" s="3">
        <v>0.12884214785356743</v>
      </c>
      <c r="S289" s="2">
        <v>44136.0</v>
      </c>
      <c r="T289" s="3">
        <v>0.37274435559055186</v>
      </c>
      <c r="U289" s="3">
        <v>0.27822943059495775</v>
      </c>
      <c r="V289" s="3">
        <v>0.20157054768652582</v>
      </c>
      <c r="W289" s="3">
        <v>0.14745566612796437</v>
      </c>
    </row>
    <row r="290">
      <c r="K290" s="3">
        <v>0.37172948834253156</v>
      </c>
      <c r="M290" s="3">
        <v>0.27641187135018874</v>
      </c>
      <c r="O290" s="3">
        <v>0.22301649245371225</v>
      </c>
      <c r="Q290" s="3">
        <v>0.12884214785356743</v>
      </c>
      <c r="S290" s="2">
        <v>44166.0</v>
      </c>
      <c r="T290" s="3">
        <v>0.37280051857337454</v>
      </c>
      <c r="U290" s="3">
        <v>0.2782799568554543</v>
      </c>
      <c r="V290" s="3">
        <v>0.20142238757617636</v>
      </c>
      <c r="W290" s="3">
        <v>0.14749713699499462</v>
      </c>
    </row>
    <row r="291">
      <c r="K291" s="3">
        <v>0.37172948834253156</v>
      </c>
      <c r="M291" s="3">
        <v>0.27641187135018874</v>
      </c>
      <c r="O291" s="3">
        <v>0.22301649245371225</v>
      </c>
      <c r="Q291" s="3">
        <v>0.12884214785356743</v>
      </c>
      <c r="S291" s="2">
        <v>44197.0</v>
      </c>
      <c r="T291" s="3">
        <v>0.3728585536556246</v>
      </c>
      <c r="U291" s="3">
        <v>0.27833216732463406</v>
      </c>
      <c r="V291" s="3">
        <v>0.20126928879548195</v>
      </c>
      <c r="W291" s="3">
        <v>0.1475399902242592</v>
      </c>
    </row>
    <row r="292">
      <c r="K292" s="3">
        <v>0.37172948834253156</v>
      </c>
      <c r="M292" s="3">
        <v>0.27641187135018874</v>
      </c>
      <c r="O292" s="3">
        <v>0.22301649245371225</v>
      </c>
      <c r="Q292" s="3">
        <v>0.12884214785356743</v>
      </c>
      <c r="S292" s="2">
        <v>44228.0</v>
      </c>
      <c r="T292" s="3">
        <v>0.3729165887378747</v>
      </c>
      <c r="U292" s="3">
        <v>0.2783843777938138</v>
      </c>
      <c r="V292" s="3">
        <v>0.2011161900147875</v>
      </c>
      <c r="W292" s="3">
        <v>0.1475828434535238</v>
      </c>
    </row>
    <row r="293">
      <c r="K293" s="3">
        <v>0.37172948834253156</v>
      </c>
      <c r="M293" s="3">
        <v>0.27641187135018874</v>
      </c>
      <c r="O293" s="3">
        <v>0.22301649245371225</v>
      </c>
      <c r="Q293" s="3">
        <v>0.12884214785356743</v>
      </c>
      <c r="S293" s="2">
        <v>44256.0</v>
      </c>
      <c r="T293" s="3">
        <v>0.37296900752184253</v>
      </c>
      <c r="U293" s="3">
        <v>0.2784315356369439</v>
      </c>
      <c r="V293" s="3">
        <v>0.200977907245128</v>
      </c>
      <c r="W293" s="3">
        <v>0.14762154959608534</v>
      </c>
    </row>
    <row r="294">
      <c r="K294" s="3">
        <v>0.37172948834253156</v>
      </c>
      <c r="M294" s="3">
        <v>0.27641187135018874</v>
      </c>
      <c r="O294" s="3">
        <v>0.22301649245371225</v>
      </c>
      <c r="Q294" s="3">
        <v>0.12884214785356743</v>
      </c>
      <c r="S294" s="2">
        <v>44287.0</v>
      </c>
      <c r="T294" s="3">
        <v>0.37302704260409264</v>
      </c>
      <c r="U294" s="3">
        <v>0.27848374610612364</v>
      </c>
      <c r="V294" s="3">
        <v>0.2008248084644336</v>
      </c>
      <c r="W294" s="3">
        <v>0.14766440282534993</v>
      </c>
    </row>
    <row r="295">
      <c r="K295" s="3">
        <v>0.37172948834253156</v>
      </c>
      <c r="M295" s="3">
        <v>0.27641187135018874</v>
      </c>
      <c r="O295" s="3">
        <v>0.22301649245371225</v>
      </c>
      <c r="Q295" s="3">
        <v>0.12884214785356743</v>
      </c>
      <c r="S295" s="2">
        <v>44317.0</v>
      </c>
      <c r="T295" s="3">
        <v>0.3730832055869153</v>
      </c>
      <c r="U295" s="3">
        <v>0.2785342723666202</v>
      </c>
      <c r="V295" s="3">
        <v>0.20067664835408414</v>
      </c>
      <c r="W295" s="3">
        <v>0.1477058736923802</v>
      </c>
    </row>
    <row r="296">
      <c r="K296" s="3">
        <v>0.37172948834253156</v>
      </c>
      <c r="M296" s="3">
        <v>0.27641187135018874</v>
      </c>
      <c r="O296" s="3">
        <v>0.22301649245371225</v>
      </c>
      <c r="Q296" s="3">
        <v>0.12884214785356743</v>
      </c>
      <c r="S296" s="2">
        <v>44348.0</v>
      </c>
      <c r="T296" s="3">
        <v>0.37314124066916543</v>
      </c>
      <c r="U296" s="3">
        <v>0.2785864828357999</v>
      </c>
      <c r="V296" s="3">
        <v>0.2005235495733897</v>
      </c>
      <c r="W296" s="3">
        <v>0.14774872692164476</v>
      </c>
    </row>
    <row r="297">
      <c r="K297" s="3">
        <v>0.37172948834253156</v>
      </c>
      <c r="M297" s="3">
        <v>0.27641187135018874</v>
      </c>
      <c r="O297" s="3">
        <v>0.22301649245371225</v>
      </c>
      <c r="Q297" s="3">
        <v>0.12884214785356743</v>
      </c>
      <c r="S297" s="2">
        <v>44378.0</v>
      </c>
      <c r="T297" s="3">
        <v>0.37319740365198806</v>
      </c>
      <c r="U297" s="3">
        <v>0.27863700909629646</v>
      </c>
      <c r="V297" s="3">
        <v>0.20037538946304026</v>
      </c>
      <c r="W297" s="3">
        <v>0.14779019778867503</v>
      </c>
    </row>
    <row r="298">
      <c r="K298" s="3">
        <v>0.37172948834253156</v>
      </c>
      <c r="M298" s="3">
        <v>0.27641187135018874</v>
      </c>
      <c r="O298" s="3">
        <v>0.22301649245371225</v>
      </c>
      <c r="Q298" s="3">
        <v>0.12884214785356743</v>
      </c>
      <c r="S298" s="2">
        <v>44409.0</v>
      </c>
      <c r="T298" s="3">
        <v>0.37325543873423817</v>
      </c>
      <c r="U298" s="3">
        <v>0.2786892195654762</v>
      </c>
      <c r="V298" s="3">
        <v>0.20022229068234582</v>
      </c>
      <c r="W298" s="3">
        <v>0.1478330510179396</v>
      </c>
    </row>
    <row r="299">
      <c r="K299" s="3">
        <v>0.37172948834253156</v>
      </c>
      <c r="M299" s="3">
        <v>0.27641187135018874</v>
      </c>
      <c r="O299" s="3">
        <v>0.22301649245371225</v>
      </c>
      <c r="Q299" s="3">
        <v>0.12884214785356743</v>
      </c>
      <c r="S299" s="2">
        <v>44440.0</v>
      </c>
      <c r="T299" s="3">
        <v>0.3733134738164883</v>
      </c>
      <c r="U299" s="3">
        <v>0.27874143003465596</v>
      </c>
      <c r="V299" s="3">
        <v>0.2000691919016514</v>
      </c>
      <c r="W299" s="3">
        <v>0.1478759042472042</v>
      </c>
    </row>
    <row r="300">
      <c r="K300" s="3">
        <v>0.37172948834253156</v>
      </c>
      <c r="M300" s="3">
        <v>0.27641187135018874</v>
      </c>
      <c r="O300" s="3">
        <v>0.22301649245371225</v>
      </c>
      <c r="Q300" s="3">
        <v>0.12884214785356743</v>
      </c>
      <c r="S300" s="2">
        <v>44470.0</v>
      </c>
      <c r="T300" s="3">
        <v>0.37336963679931096</v>
      </c>
      <c r="U300" s="3">
        <v>0.2787919562951525</v>
      </c>
      <c r="V300" s="3">
        <v>0.19992103179130194</v>
      </c>
      <c r="W300" s="3">
        <v>0.14791737511423445</v>
      </c>
    </row>
    <row r="301">
      <c r="K301" s="3">
        <v>0.37172948834253156</v>
      </c>
      <c r="M301" s="3">
        <v>0.27641187135018874</v>
      </c>
      <c r="O301" s="3">
        <v>0.22301649245371225</v>
      </c>
      <c r="Q301" s="3">
        <v>0.12884214785356743</v>
      </c>
      <c r="S301" s="2">
        <v>44501.0</v>
      </c>
      <c r="T301" s="3">
        <v>0.37342767188156106</v>
      </c>
      <c r="U301" s="3">
        <v>0.2788441667643322</v>
      </c>
      <c r="V301" s="3">
        <v>0.1997679330106075</v>
      </c>
      <c r="W301" s="3">
        <v>0.14796022834349903</v>
      </c>
    </row>
    <row r="302">
      <c r="K302" s="3">
        <v>0.37172948834253156</v>
      </c>
      <c r="M302" s="3">
        <v>0.27641187135018874</v>
      </c>
      <c r="O302" s="3">
        <v>0.22301649245371225</v>
      </c>
      <c r="Q302" s="3">
        <v>0.12884214785356743</v>
      </c>
      <c r="S302" s="2">
        <v>44531.0</v>
      </c>
      <c r="T302" s="3">
        <v>0.37348383486438375</v>
      </c>
      <c r="U302" s="3">
        <v>0.2788946930248288</v>
      </c>
      <c r="V302" s="3">
        <v>0.19961977290025806</v>
      </c>
      <c r="W302" s="3">
        <v>0.14800169921052928</v>
      </c>
    </row>
    <row r="303">
      <c r="K303" s="3">
        <v>0.37172948834253156</v>
      </c>
      <c r="M303" s="3">
        <v>0.27641187135018874</v>
      </c>
      <c r="O303" s="3">
        <v>0.22301649245371225</v>
      </c>
      <c r="Q303" s="3">
        <v>0.12884214785356743</v>
      </c>
      <c r="S303" s="2">
        <v>44562.0</v>
      </c>
      <c r="T303" s="3">
        <v>0.37354186994663385</v>
      </c>
      <c r="U303" s="3">
        <v>0.2789469034940085</v>
      </c>
      <c r="V303" s="3">
        <v>0.19946667411956362</v>
      </c>
      <c r="W303" s="3">
        <v>0.14804455243979386</v>
      </c>
    </row>
    <row r="304">
      <c r="K304" s="3">
        <v>0.37172948834253156</v>
      </c>
      <c r="M304" s="3">
        <v>0.27641187135018874</v>
      </c>
      <c r="O304" s="3">
        <v>0.22301649245371225</v>
      </c>
      <c r="Q304" s="3">
        <v>0.12884214785356743</v>
      </c>
      <c r="S304" s="2">
        <v>44593.0</v>
      </c>
      <c r="T304" s="3">
        <v>0.3735999050288839</v>
      </c>
      <c r="U304" s="3">
        <v>0.27899911396318827</v>
      </c>
      <c r="V304" s="3">
        <v>0.19931357533886918</v>
      </c>
      <c r="W304" s="3">
        <v>0.14808740566905845</v>
      </c>
    </row>
    <row r="305">
      <c r="K305" s="3">
        <v>0.37172948834253156</v>
      </c>
      <c r="M305" s="3">
        <v>0.27641187135018874</v>
      </c>
      <c r="O305" s="3">
        <v>0.22301649245371225</v>
      </c>
      <c r="Q305" s="3">
        <v>0.12884214785356743</v>
      </c>
      <c r="S305" s="2">
        <v>44621.0</v>
      </c>
      <c r="T305" s="3">
        <v>0.37365232381285174</v>
      </c>
      <c r="U305" s="3">
        <v>0.27904627180631836</v>
      </c>
      <c r="V305" s="3">
        <v>0.1991752925692097</v>
      </c>
      <c r="W305" s="3">
        <v>0.14812611181162</v>
      </c>
    </row>
    <row r="306">
      <c r="K306" s="3">
        <v>0.37172948834253156</v>
      </c>
      <c r="M306" s="3">
        <v>0.27641187135018874</v>
      </c>
      <c r="O306" s="3">
        <v>0.22301649245371225</v>
      </c>
      <c r="Q306" s="3">
        <v>0.12884214785356743</v>
      </c>
      <c r="S306" s="2">
        <v>44652.0</v>
      </c>
      <c r="T306" s="3">
        <v>0.37371035889510185</v>
      </c>
      <c r="U306" s="3">
        <v>0.2790984822754981</v>
      </c>
      <c r="V306" s="3">
        <v>0.19902219378851527</v>
      </c>
      <c r="W306" s="3">
        <v>0.1481689650408846</v>
      </c>
    </row>
    <row r="307">
      <c r="K307" s="3">
        <v>0.37172948834253156</v>
      </c>
      <c r="M307" s="3">
        <v>0.27641187135018874</v>
      </c>
      <c r="O307" s="3">
        <v>0.22301649245371225</v>
      </c>
      <c r="Q307" s="3">
        <v>0.12884214785356743</v>
      </c>
      <c r="S307" s="2">
        <v>44682.0</v>
      </c>
      <c r="T307" s="3">
        <v>0.37376652187792453</v>
      </c>
      <c r="U307" s="3">
        <v>0.27914900853599467</v>
      </c>
      <c r="V307" s="3">
        <v>0.1988740336781658</v>
      </c>
      <c r="W307" s="3">
        <v>0.14821043590791483</v>
      </c>
    </row>
    <row r="308">
      <c r="K308" s="3">
        <v>0.37172948834253156</v>
      </c>
      <c r="M308" s="3">
        <v>0.27641187135018874</v>
      </c>
      <c r="O308" s="3">
        <v>0.22301649245371225</v>
      </c>
      <c r="Q308" s="3">
        <v>0.12884214785356743</v>
      </c>
      <c r="S308" s="2">
        <v>44713.0</v>
      </c>
      <c r="T308" s="3">
        <v>0.3738245569601746</v>
      </c>
      <c r="U308" s="3">
        <v>0.27920121900517436</v>
      </c>
      <c r="V308" s="3">
        <v>0.1987209348974714</v>
      </c>
      <c r="W308" s="3">
        <v>0.14825328913717944</v>
      </c>
    </row>
    <row r="309">
      <c r="K309" s="3">
        <v>0.37172948834253156</v>
      </c>
      <c r="M309" s="3">
        <v>0.27641187135018874</v>
      </c>
      <c r="O309" s="3">
        <v>0.22301649245371225</v>
      </c>
      <c r="Q309" s="3">
        <v>0.12884214785356743</v>
      </c>
      <c r="S309" s="2">
        <v>44743.0</v>
      </c>
      <c r="T309" s="3">
        <v>0.3738807199429973</v>
      </c>
      <c r="U309" s="3">
        <v>0.2792517452656709</v>
      </c>
      <c r="V309" s="3">
        <v>0.19857277478712193</v>
      </c>
      <c r="W309" s="3">
        <v>0.14829476000420969</v>
      </c>
    </row>
    <row r="310">
      <c r="K310" s="3">
        <v>0.37172948834253156</v>
      </c>
      <c r="M310" s="3">
        <v>0.27641187135018874</v>
      </c>
      <c r="O310" s="3">
        <v>0.22301649245371225</v>
      </c>
      <c r="Q310" s="3">
        <v>0.12884214785356743</v>
      </c>
      <c r="S310" s="2">
        <v>44774.0</v>
      </c>
      <c r="T310" s="3">
        <v>0.37393875502524737</v>
      </c>
      <c r="U310" s="3">
        <v>0.2793039557348507</v>
      </c>
      <c r="V310" s="3">
        <v>0.1984196760064275</v>
      </c>
      <c r="W310" s="3">
        <v>0.14833761323347427</v>
      </c>
    </row>
    <row r="311">
      <c r="K311" s="3">
        <v>0.37172948834253156</v>
      </c>
      <c r="M311" s="3">
        <v>0.27641187135018874</v>
      </c>
      <c r="O311" s="3">
        <v>0.22301649245371225</v>
      </c>
      <c r="Q311" s="3">
        <v>0.12884214785356743</v>
      </c>
      <c r="S311" s="2">
        <v>44805.0</v>
      </c>
      <c r="T311" s="3">
        <v>0.3739967901074975</v>
      </c>
      <c r="U311" s="3">
        <v>0.2793561662040304</v>
      </c>
      <c r="V311" s="3">
        <v>0.19826657722573307</v>
      </c>
      <c r="W311" s="3">
        <v>0.14838046646273884</v>
      </c>
    </row>
    <row r="312">
      <c r="K312" s="3">
        <v>0.37172948834253156</v>
      </c>
      <c r="M312" s="3">
        <v>0.27641187135018874</v>
      </c>
      <c r="O312" s="3">
        <v>0.22301649245371225</v>
      </c>
      <c r="Q312" s="3">
        <v>0.12884214785356743</v>
      </c>
      <c r="S312" s="2">
        <v>44835.0</v>
      </c>
      <c r="T312" s="3">
        <v>0.37405295309032016</v>
      </c>
      <c r="U312" s="3">
        <v>0.27940669246452693</v>
      </c>
      <c r="V312" s="3">
        <v>0.1981184171153836</v>
      </c>
      <c r="W312" s="3">
        <v>0.1484219373297691</v>
      </c>
    </row>
    <row r="313">
      <c r="K313" s="3">
        <v>0.37172948834253156</v>
      </c>
      <c r="M313" s="3">
        <v>0.27641187135018874</v>
      </c>
      <c r="O313" s="3">
        <v>0.22301649245371225</v>
      </c>
      <c r="Q313" s="3">
        <v>0.12884214785356743</v>
      </c>
      <c r="S313" s="2">
        <v>44866.0</v>
      </c>
      <c r="T313" s="3">
        <v>0.37411098817257027</v>
      </c>
      <c r="U313" s="3">
        <v>0.2794589029337067</v>
      </c>
      <c r="V313" s="3">
        <v>0.1979653183346892</v>
      </c>
      <c r="W313" s="3">
        <v>0.1484647905590337</v>
      </c>
    </row>
    <row r="314">
      <c r="K314" s="3">
        <v>0.37172948834253156</v>
      </c>
      <c r="M314" s="3">
        <v>0.27641187135018874</v>
      </c>
      <c r="O314" s="3">
        <v>0.22301649245371225</v>
      </c>
      <c r="Q314" s="3">
        <v>0.12884214785356743</v>
      </c>
      <c r="S314" s="2">
        <v>44896.0</v>
      </c>
      <c r="T314" s="3">
        <v>0.3741671511553929</v>
      </c>
      <c r="U314" s="3">
        <v>0.27950942919420324</v>
      </c>
      <c r="V314" s="3">
        <v>0.19781715822433973</v>
      </c>
      <c r="W314" s="3">
        <v>0.14850626142606393</v>
      </c>
    </row>
    <row r="315">
      <c r="K315" s="3">
        <v>0.37172948834253156</v>
      </c>
      <c r="M315" s="3">
        <v>0.27641187135018874</v>
      </c>
      <c r="O315" s="3">
        <v>0.22301649245371225</v>
      </c>
      <c r="Q315" s="3">
        <v>0.12884214785356743</v>
      </c>
      <c r="S315" s="2">
        <v>44927.0</v>
      </c>
      <c r="T315" s="3">
        <v>0.374225186237643</v>
      </c>
      <c r="U315" s="3">
        <v>0.279561639663383</v>
      </c>
      <c r="V315" s="3">
        <v>0.1976640594436453</v>
      </c>
      <c r="W315" s="3">
        <v>0.14854911465532852</v>
      </c>
    </row>
    <row r="316">
      <c r="K316" s="3">
        <v>0.37172948834253156</v>
      </c>
      <c r="M316" s="3">
        <v>0.27641187135018874</v>
      </c>
      <c r="O316" s="3">
        <v>0.22301649245371225</v>
      </c>
      <c r="Q316" s="3">
        <v>0.12884214785356743</v>
      </c>
      <c r="S316" s="2">
        <v>44958.0</v>
      </c>
      <c r="T316" s="3">
        <v>0.3742832213198931</v>
      </c>
      <c r="U316" s="3">
        <v>0.27961385013256274</v>
      </c>
      <c r="V316" s="3">
        <v>0.19751096066295087</v>
      </c>
      <c r="W316" s="3">
        <v>0.1485919678845931</v>
      </c>
    </row>
    <row r="317">
      <c r="K317" s="3">
        <v>0.37172948834253156</v>
      </c>
      <c r="M317" s="3">
        <v>0.27641187135018874</v>
      </c>
      <c r="O317" s="3">
        <v>0.22301649245371225</v>
      </c>
      <c r="Q317" s="3">
        <v>0.12884214785356743</v>
      </c>
      <c r="S317" s="2">
        <v>44986.0</v>
      </c>
      <c r="T317" s="3">
        <v>0.37433564010386094</v>
      </c>
      <c r="U317" s="3">
        <v>0.2796610079756928</v>
      </c>
      <c r="V317" s="3">
        <v>0.19737267789329138</v>
      </c>
      <c r="W317" s="3">
        <v>0.14863067402715469</v>
      </c>
    </row>
    <row r="318">
      <c r="K318" s="3">
        <v>0.37172948834253156</v>
      </c>
      <c r="M318" s="3">
        <v>0.27641187135018874</v>
      </c>
      <c r="O318" s="3">
        <v>0.22301649245371225</v>
      </c>
      <c r="Q318" s="3">
        <v>0.12884214785356743</v>
      </c>
      <c r="S318" s="2">
        <v>45017.0</v>
      </c>
      <c r="T318" s="3">
        <v>0.37439367518611105</v>
      </c>
      <c r="U318" s="3">
        <v>0.27971321844487257</v>
      </c>
      <c r="V318" s="3">
        <v>0.19721957911259694</v>
      </c>
      <c r="W318" s="3">
        <v>0.14867352725641925</v>
      </c>
    </row>
    <row r="319">
      <c r="K319" s="3">
        <v>0.37172948834253156</v>
      </c>
      <c r="M319" s="3">
        <v>0.27641187135018874</v>
      </c>
      <c r="O319" s="3">
        <v>0.22301649245371225</v>
      </c>
      <c r="Q319" s="3">
        <v>0.12884214785356743</v>
      </c>
      <c r="S319" s="2">
        <v>45047.0</v>
      </c>
      <c r="T319" s="3">
        <v>0.37444983816893374</v>
      </c>
      <c r="U319" s="3">
        <v>0.27976374470536913</v>
      </c>
      <c r="V319" s="3">
        <v>0.1970714190022475</v>
      </c>
      <c r="W319" s="3">
        <v>0.14871499812344952</v>
      </c>
    </row>
    <row r="320">
      <c r="K320" s="3">
        <v>0.37172948834253156</v>
      </c>
      <c r="M320" s="3">
        <v>0.27641187135018874</v>
      </c>
      <c r="O320" s="3">
        <v>0.22301649245371225</v>
      </c>
      <c r="Q320" s="3">
        <v>0.12884214785356743</v>
      </c>
      <c r="S320" s="2">
        <v>45078.0</v>
      </c>
      <c r="T320" s="3">
        <v>0.37450787325118384</v>
      </c>
      <c r="U320" s="3">
        <v>0.2798159551745488</v>
      </c>
      <c r="V320" s="3">
        <v>0.19691832022155306</v>
      </c>
      <c r="W320" s="3">
        <v>0.14875785135271408</v>
      </c>
    </row>
    <row r="321">
      <c r="K321" s="3">
        <v>0.37172948834253156</v>
      </c>
      <c r="M321" s="3">
        <v>0.27641187135018874</v>
      </c>
      <c r="O321" s="3">
        <v>0.22301649245371225</v>
      </c>
      <c r="Q321" s="3">
        <v>0.12884214785356743</v>
      </c>
      <c r="S321" s="2">
        <v>45108.0</v>
      </c>
      <c r="T321" s="3">
        <v>0.37456403623400647</v>
      </c>
      <c r="U321" s="3">
        <v>0.2798664814350454</v>
      </c>
      <c r="V321" s="3">
        <v>0.1967701601112036</v>
      </c>
      <c r="W321" s="3">
        <v>0.14879932221974435</v>
      </c>
    </row>
    <row r="322">
      <c r="K322" s="3">
        <v>0.37172948834253156</v>
      </c>
      <c r="M322" s="3">
        <v>0.27641187135018874</v>
      </c>
      <c r="O322" s="3">
        <v>0.22301649245371225</v>
      </c>
      <c r="Q322" s="3">
        <v>0.12884214785356743</v>
      </c>
      <c r="S322" s="2">
        <v>45139.0</v>
      </c>
      <c r="T322" s="3">
        <v>0.3746220713162566</v>
      </c>
      <c r="U322" s="3">
        <v>0.27991869190422514</v>
      </c>
      <c r="V322" s="3">
        <v>0.19661706133050919</v>
      </c>
      <c r="W322" s="3">
        <v>0.14884217544900893</v>
      </c>
    </row>
    <row r="323">
      <c r="K323" s="3">
        <v>0.37172948834253156</v>
      </c>
      <c r="M323" s="3">
        <v>0.27641187135018874</v>
      </c>
      <c r="O323" s="3">
        <v>0.22301649245371225</v>
      </c>
      <c r="Q323" s="3">
        <v>0.12884214785356743</v>
      </c>
      <c r="S323" s="2">
        <v>45170.0</v>
      </c>
      <c r="T323" s="3">
        <v>0.3746801063985067</v>
      </c>
      <c r="U323" s="3">
        <v>0.2799709023734049</v>
      </c>
      <c r="V323" s="3">
        <v>0.19646396254981474</v>
      </c>
      <c r="W323" s="3">
        <v>0.14888502867827352</v>
      </c>
    </row>
    <row r="324">
      <c r="K324" s="3">
        <v>0.37172948834253156</v>
      </c>
      <c r="M324" s="3">
        <v>0.27641187135018874</v>
      </c>
      <c r="O324" s="3">
        <v>0.22301649245371225</v>
      </c>
      <c r="Q324" s="3">
        <v>0.12884214785356743</v>
      </c>
      <c r="S324" s="2">
        <v>45200.0</v>
      </c>
      <c r="T324" s="3">
        <v>0.37473626938132937</v>
      </c>
      <c r="U324" s="3">
        <v>0.2800214286339014</v>
      </c>
      <c r="V324" s="3">
        <v>0.1963158024394653</v>
      </c>
      <c r="W324" s="3">
        <v>0.14892649954530376</v>
      </c>
    </row>
    <row r="325">
      <c r="K325" s="3">
        <v>0.37172948834253156</v>
      </c>
      <c r="M325" s="3">
        <v>0.27641187135018874</v>
      </c>
      <c r="O325" s="3">
        <v>0.22301649245371225</v>
      </c>
      <c r="Q325" s="3">
        <v>0.12884214785356743</v>
      </c>
      <c r="S325" s="2">
        <v>45231.0</v>
      </c>
      <c r="T325" s="3">
        <v>0.3747943044635795</v>
      </c>
      <c r="U325" s="3">
        <v>0.28007363910308114</v>
      </c>
      <c r="V325" s="3">
        <v>0.19616270365877087</v>
      </c>
      <c r="W325" s="3">
        <v>0.14896935277456835</v>
      </c>
    </row>
    <row r="326">
      <c r="K326" s="3">
        <v>0.37172948834253156</v>
      </c>
      <c r="M326" s="3">
        <v>0.27641187135018874</v>
      </c>
      <c r="O326" s="3">
        <v>0.22301649245371225</v>
      </c>
      <c r="Q326" s="3">
        <v>0.12884214785356743</v>
      </c>
      <c r="S326" s="2">
        <v>45261.0</v>
      </c>
      <c r="T326" s="3">
        <v>0.37485046744640216</v>
      </c>
      <c r="U326" s="3">
        <v>0.2801241653635777</v>
      </c>
      <c r="V326" s="3">
        <v>0.1960145435484214</v>
      </c>
      <c r="W326" s="3">
        <v>0.1490108236415986</v>
      </c>
    </row>
    <row r="327">
      <c r="K327" s="3">
        <v>0.37172948834253156</v>
      </c>
      <c r="M327" s="3">
        <v>0.27641187135018874</v>
      </c>
      <c r="O327" s="3">
        <v>0.22301649245371225</v>
      </c>
      <c r="Q327" s="3">
        <v>0.12884214785356743</v>
      </c>
      <c r="S327" s="2">
        <v>45292.0</v>
      </c>
      <c r="T327" s="3">
        <v>0.3749085025286522</v>
      </c>
      <c r="U327" s="3">
        <v>0.28017637583275745</v>
      </c>
      <c r="V327" s="3">
        <v>0.195861444767727</v>
      </c>
      <c r="W327" s="3">
        <v>0.14905367687086318</v>
      </c>
    </row>
    <row r="328">
      <c r="K328" s="3">
        <v>0.37172948834253156</v>
      </c>
      <c r="M328" s="3">
        <v>0.27641187135018874</v>
      </c>
      <c r="O328" s="3">
        <v>0.22301649245371225</v>
      </c>
      <c r="Q328" s="3">
        <v>0.12884214785356743</v>
      </c>
      <c r="S328" s="2">
        <v>45323.0</v>
      </c>
      <c r="T328" s="3">
        <v>0.3749665376109023</v>
      </c>
      <c r="U328" s="3">
        <v>0.2802285863019372</v>
      </c>
      <c r="V328" s="3">
        <v>0.19570834598703254</v>
      </c>
      <c r="W328" s="3">
        <v>0.14909653010012777</v>
      </c>
    </row>
    <row r="329">
      <c r="K329" s="3">
        <v>0.37172948834253156</v>
      </c>
      <c r="M329" s="3">
        <v>0.27641187135018874</v>
      </c>
      <c r="O329" s="3">
        <v>0.22301649245371225</v>
      </c>
      <c r="Q329" s="3">
        <v>0.12884214785356743</v>
      </c>
      <c r="S329" s="2">
        <v>45352.0</v>
      </c>
      <c r="T329" s="3">
        <v>0.3750208284942976</v>
      </c>
      <c r="U329" s="3">
        <v>0.28027742835375047</v>
      </c>
      <c r="V329" s="3">
        <v>0.19556512454702807</v>
      </c>
      <c r="W329" s="3">
        <v>0.14913661860492367</v>
      </c>
    </row>
    <row r="330">
      <c r="K330" s="3">
        <v>0.37172948834253156</v>
      </c>
      <c r="M330" s="3">
        <v>0.27641187135018874</v>
      </c>
      <c r="O330" s="3">
        <v>0.22301649245371225</v>
      </c>
      <c r="Q330" s="3">
        <v>0.12884214785356743</v>
      </c>
      <c r="S330" s="2">
        <v>45383.0</v>
      </c>
      <c r="T330" s="3">
        <v>0.3750788635765477</v>
      </c>
      <c r="U330" s="3">
        <v>0.28032963882293027</v>
      </c>
      <c r="V330" s="3">
        <v>0.19541202576633365</v>
      </c>
      <c r="W330" s="3">
        <v>0.14917947183418828</v>
      </c>
    </row>
    <row r="331">
      <c r="K331" s="3">
        <v>0.37172948834253156</v>
      </c>
      <c r="M331" s="3">
        <v>0.27641187135018874</v>
      </c>
      <c r="O331" s="3">
        <v>0.22301649245371225</v>
      </c>
      <c r="Q331" s="3">
        <v>0.12884214785356743</v>
      </c>
      <c r="S331" s="2">
        <v>45413.0</v>
      </c>
      <c r="T331" s="3">
        <v>0.37513502655937037</v>
      </c>
      <c r="U331" s="3">
        <v>0.2803801650834268</v>
      </c>
      <c r="V331" s="3">
        <v>0.1952638656559842</v>
      </c>
      <c r="W331" s="3">
        <v>0.1492209427012185</v>
      </c>
    </row>
    <row r="332">
      <c r="K332" s="3">
        <v>0.37172948834253156</v>
      </c>
      <c r="M332" s="3">
        <v>0.27641187135018874</v>
      </c>
      <c r="O332" s="3">
        <v>0.22301649245371225</v>
      </c>
      <c r="Q332" s="3">
        <v>0.12884214785356743</v>
      </c>
      <c r="S332" s="2">
        <v>45444.0</v>
      </c>
      <c r="T332" s="3">
        <v>0.3751930616416205</v>
      </c>
      <c r="U332" s="3">
        <v>0.2804323755526065</v>
      </c>
      <c r="V332" s="3">
        <v>0.19511076687528978</v>
      </c>
      <c r="W332" s="3">
        <v>0.1492637959304831</v>
      </c>
    </row>
    <row r="333">
      <c r="K333" s="3">
        <v>0.37172948834253156</v>
      </c>
      <c r="M333" s="3">
        <v>0.27641187135018874</v>
      </c>
      <c r="O333" s="3">
        <v>0.22301649245371225</v>
      </c>
      <c r="Q333" s="3">
        <v>0.12884214785356743</v>
      </c>
      <c r="S333" s="2">
        <v>45474.0</v>
      </c>
      <c r="T333" s="3">
        <v>0.3752492246244431</v>
      </c>
      <c r="U333" s="3">
        <v>0.28048290181310304</v>
      </c>
      <c r="V333" s="3">
        <v>0.19496260676494032</v>
      </c>
      <c r="W333" s="3">
        <v>0.14930526679751333</v>
      </c>
    </row>
    <row r="334">
      <c r="K334" s="3">
        <v>0.37172948834253156</v>
      </c>
      <c r="M334" s="3">
        <v>0.27641187135018874</v>
      </c>
      <c r="O334" s="3">
        <v>0.22301649245371225</v>
      </c>
      <c r="Q334" s="3">
        <v>0.12884214785356743</v>
      </c>
      <c r="S334" s="2">
        <v>45505.0</v>
      </c>
      <c r="T334" s="3">
        <v>0.3753072597066932</v>
      </c>
      <c r="U334" s="3">
        <v>0.2805351122822828</v>
      </c>
      <c r="V334" s="3">
        <v>0.19480950798424587</v>
      </c>
      <c r="W334" s="3">
        <v>0.14934812002677794</v>
      </c>
    </row>
    <row r="335">
      <c r="K335" s="3">
        <v>0.37172948834253156</v>
      </c>
      <c r="M335" s="3">
        <v>0.27641187135018874</v>
      </c>
      <c r="O335" s="3">
        <v>0.22301649245371225</v>
      </c>
      <c r="Q335" s="3">
        <v>0.12884214785356743</v>
      </c>
      <c r="S335" s="2">
        <v>45536.0</v>
      </c>
      <c r="T335" s="3">
        <v>0.3753652947889433</v>
      </c>
      <c r="U335" s="3">
        <v>0.28058732275146253</v>
      </c>
      <c r="V335" s="3">
        <v>0.19465640920355146</v>
      </c>
      <c r="W335" s="3">
        <v>0.1493909732560425</v>
      </c>
    </row>
    <row r="336">
      <c r="K336" s="3">
        <v>0.37172948834253156</v>
      </c>
      <c r="M336" s="3">
        <v>0.27641187135018874</v>
      </c>
      <c r="O336" s="3">
        <v>0.22301649245371225</v>
      </c>
      <c r="Q336" s="3">
        <v>0.12884214785356743</v>
      </c>
      <c r="S336" s="2">
        <v>45566.0</v>
      </c>
      <c r="T336" s="3">
        <v>0.375421457771766</v>
      </c>
      <c r="U336" s="3">
        <v>0.2806378490119591</v>
      </c>
      <c r="V336" s="3">
        <v>0.194508249093202</v>
      </c>
      <c r="W336" s="3">
        <v>0.14943244412307277</v>
      </c>
    </row>
    <row r="337">
      <c r="K337" s="3">
        <v>0.37172948834253156</v>
      </c>
      <c r="M337" s="3">
        <v>0.27641187135018874</v>
      </c>
      <c r="O337" s="3">
        <v>0.22301649245371225</v>
      </c>
      <c r="Q337" s="3">
        <v>0.12884214785356743</v>
      </c>
      <c r="S337" s="2">
        <v>45597.0</v>
      </c>
      <c r="T337" s="3">
        <v>0.37547949285401605</v>
      </c>
      <c r="U337" s="3">
        <v>0.28069005948113884</v>
      </c>
      <c r="V337" s="3">
        <v>0.19435515031250755</v>
      </c>
      <c r="W337" s="3">
        <v>0.14947529735233733</v>
      </c>
    </row>
    <row r="338">
      <c r="K338" s="3">
        <v>0.37172948834253156</v>
      </c>
      <c r="M338" s="3">
        <v>0.27641187135018874</v>
      </c>
      <c r="O338" s="3">
        <v>0.22301649245371225</v>
      </c>
      <c r="Q338" s="3">
        <v>0.12884214785356743</v>
      </c>
      <c r="S338" s="2">
        <v>45627.0</v>
      </c>
      <c r="T338" s="3">
        <v>0.3755356558368388</v>
      </c>
      <c r="U338" s="3">
        <v>0.28074058574163535</v>
      </c>
      <c r="V338" s="3">
        <v>0.19420699020215812</v>
      </c>
      <c r="W338" s="3">
        <v>0.1495167682193676</v>
      </c>
    </row>
    <row r="339">
      <c r="K339" s="3">
        <v>0.37172948834253156</v>
      </c>
      <c r="M339" s="3">
        <v>0.27641187135018874</v>
      </c>
      <c r="O339" s="3">
        <v>0.22301649245371225</v>
      </c>
      <c r="Q339" s="3">
        <v>0.12884214785356743</v>
      </c>
      <c r="S339" s="2">
        <v>45658.0</v>
      </c>
      <c r="T339" s="3">
        <v>0.37559369091908884</v>
      </c>
      <c r="U339" s="3">
        <v>0.2807927962108151</v>
      </c>
      <c r="V339" s="3">
        <v>0.19405389142146368</v>
      </c>
      <c r="W339" s="3">
        <v>0.1495596214486322</v>
      </c>
    </row>
    <row r="340">
      <c r="K340" s="3">
        <v>0.37172948834253156</v>
      </c>
      <c r="M340" s="3">
        <v>0.27641187135018874</v>
      </c>
      <c r="O340" s="3">
        <v>0.22301649245371225</v>
      </c>
      <c r="Q340" s="3">
        <v>0.12884214785356743</v>
      </c>
      <c r="S340" s="2">
        <v>45689.0</v>
      </c>
      <c r="T340" s="3">
        <v>0.37565172600133895</v>
      </c>
      <c r="U340" s="3">
        <v>0.28084500667999485</v>
      </c>
      <c r="V340" s="3">
        <v>0.19390079264076926</v>
      </c>
      <c r="W340" s="3">
        <v>0.14960247467789678</v>
      </c>
    </row>
    <row r="341">
      <c r="K341" s="3">
        <v>0.37172948834253156</v>
      </c>
      <c r="M341" s="3">
        <v>0.27641187135018874</v>
      </c>
      <c r="O341" s="3">
        <v>0.22301649245371225</v>
      </c>
      <c r="Q341" s="3">
        <v>0.12884214785356743</v>
      </c>
    </row>
    <row r="342">
      <c r="K342" s="3">
        <v>0.37172948834253156</v>
      </c>
      <c r="M342" s="3">
        <v>0.27641187135018874</v>
      </c>
      <c r="O342" s="3">
        <v>0.22301649245371225</v>
      </c>
      <c r="Q342" s="3">
        <v>0.12884214785356743</v>
      </c>
    </row>
    <row r="343">
      <c r="K343" s="3">
        <v>0.37172948834253156</v>
      </c>
      <c r="M343" s="3">
        <v>0.27641187135018874</v>
      </c>
      <c r="O343" s="3">
        <v>0.22301649245371225</v>
      </c>
      <c r="Q343" s="3">
        <v>0.12884214785356743</v>
      </c>
    </row>
    <row r="344">
      <c r="K344" s="3">
        <v>0.37172948834253156</v>
      </c>
      <c r="M344" s="3">
        <v>0.27641187135018874</v>
      </c>
      <c r="O344" s="3">
        <v>0.22301649245371225</v>
      </c>
      <c r="Q344" s="3">
        <v>0.12884214785356743</v>
      </c>
    </row>
    <row r="345">
      <c r="K345" s="3">
        <v>0.37172948834253156</v>
      </c>
      <c r="M345" s="3">
        <v>0.27641187135018874</v>
      </c>
      <c r="O345" s="3">
        <v>0.22301649245371225</v>
      </c>
      <c r="Q345" s="3">
        <v>0.12884214785356743</v>
      </c>
    </row>
    <row r="346">
      <c r="K346" s="3">
        <v>0.37172948834253156</v>
      </c>
      <c r="M346" s="3">
        <v>0.27641187135018874</v>
      </c>
      <c r="O346" s="3">
        <v>0.22301649245371225</v>
      </c>
      <c r="Q346" s="3">
        <v>0.12884214785356743</v>
      </c>
    </row>
    <row r="347">
      <c r="K347" s="3">
        <v>0.37172948834253156</v>
      </c>
      <c r="M347" s="3">
        <v>0.27641187135018874</v>
      </c>
      <c r="O347" s="3">
        <v>0.22301649245371225</v>
      </c>
      <c r="Q347" s="3">
        <v>0.12884214785356743</v>
      </c>
    </row>
    <row r="348">
      <c r="K348" s="3">
        <v>0.37172948834253156</v>
      </c>
      <c r="M348" s="3">
        <v>0.27641187135018874</v>
      </c>
      <c r="O348" s="3">
        <v>0.22301649245371225</v>
      </c>
      <c r="Q348" s="3">
        <v>0.12884214785356743</v>
      </c>
    </row>
    <row r="349">
      <c r="K349" s="3">
        <v>0.37172948834253156</v>
      </c>
      <c r="M349" s="3">
        <v>0.27641187135018874</v>
      </c>
      <c r="O349" s="3">
        <v>0.22301649245371225</v>
      </c>
      <c r="Q349" s="3">
        <v>0.12884214785356743</v>
      </c>
    </row>
    <row r="350">
      <c r="K350" s="3">
        <v>0.37172948834253156</v>
      </c>
      <c r="M350" s="3">
        <v>0.27641187135018874</v>
      </c>
      <c r="O350" s="3">
        <v>0.22301649245371225</v>
      </c>
      <c r="Q350" s="3">
        <v>0.12884214785356743</v>
      </c>
    </row>
    <row r="351">
      <c r="K351" s="3">
        <v>0.37172948834253156</v>
      </c>
      <c r="M351" s="3">
        <v>0.27641187135018874</v>
      </c>
      <c r="O351" s="3">
        <v>0.22301649245371225</v>
      </c>
      <c r="Q351" s="3">
        <v>0.12884214785356743</v>
      </c>
    </row>
    <row r="352">
      <c r="K352" s="3">
        <v>0.37172948834253156</v>
      </c>
      <c r="M352" s="3">
        <v>0.27641187135018874</v>
      </c>
      <c r="O352" s="3">
        <v>0.22301649245371225</v>
      </c>
      <c r="Q352" s="3">
        <v>0.12884214785356743</v>
      </c>
    </row>
    <row r="353">
      <c r="K353" s="3">
        <v>0.37172948834253156</v>
      </c>
      <c r="M353" s="3">
        <v>0.27641187135018874</v>
      </c>
      <c r="O353" s="3">
        <v>0.22301649245371225</v>
      </c>
      <c r="Q353" s="3">
        <v>0.12884214785356743</v>
      </c>
    </row>
    <row r="354">
      <c r="K354" s="3">
        <v>0.37172948834253156</v>
      </c>
      <c r="M354" s="3">
        <v>0.27641187135018874</v>
      </c>
      <c r="O354" s="3">
        <v>0.22301649245371225</v>
      </c>
      <c r="Q354" s="3">
        <v>0.12884214785356743</v>
      </c>
    </row>
    <row r="355">
      <c r="K355" s="3">
        <v>0.37172948834253156</v>
      </c>
      <c r="M355" s="3">
        <v>0.27641187135018874</v>
      </c>
      <c r="O355" s="3">
        <v>0.22301649245371225</v>
      </c>
      <c r="Q355" s="3">
        <v>0.12884214785356743</v>
      </c>
    </row>
    <row r="356">
      <c r="K356" s="3">
        <v>0.37172948834253156</v>
      </c>
      <c r="M356" s="3">
        <v>0.27641187135018874</v>
      </c>
      <c r="O356" s="3">
        <v>0.22301649245371225</v>
      </c>
      <c r="Q356" s="3">
        <v>0.12884214785356743</v>
      </c>
    </row>
    <row r="357">
      <c r="K357" s="3">
        <v>0.37172948834253156</v>
      </c>
      <c r="M357" s="3">
        <v>0.27641187135018874</v>
      </c>
      <c r="O357" s="3">
        <v>0.22301649245371225</v>
      </c>
      <c r="Q357" s="3">
        <v>0.12884214785356743</v>
      </c>
    </row>
    <row r="358">
      <c r="K358" s="3">
        <v>0.37172948834253156</v>
      </c>
      <c r="M358" s="3">
        <v>0.27641187135018874</v>
      </c>
      <c r="O358" s="3">
        <v>0.22301649245371225</v>
      </c>
      <c r="Q358" s="3">
        <v>0.12884214785356743</v>
      </c>
    </row>
    <row r="359">
      <c r="K359" s="3">
        <v>0.37172948834253156</v>
      </c>
      <c r="M359" s="3">
        <v>0.27641187135018874</v>
      </c>
      <c r="O359" s="3">
        <v>0.22301649245371225</v>
      </c>
      <c r="Q359" s="3">
        <v>0.12884214785356743</v>
      </c>
    </row>
    <row r="360">
      <c r="K360" s="3">
        <v>0.37172948834253156</v>
      </c>
      <c r="M360" s="3">
        <v>0.27641187135018874</v>
      </c>
      <c r="O360" s="3">
        <v>0.22301649245371225</v>
      </c>
      <c r="Q360" s="3">
        <v>0.12884214785356743</v>
      </c>
    </row>
  </sheetData>
  <drawing r:id="rId1"/>
</worksheet>
</file>