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mcamiloup\Downloads\Proyecto_Modelos\datasets\"/>
    </mc:Choice>
  </mc:AlternateContent>
  <xr:revisionPtr revIDLastSave="0" documentId="13_ncr:1_{E625DE39-B5DB-4F85-8C08-E607A0484B19}" xr6:coauthVersionLast="47" xr6:coauthVersionMax="47" xr10:uidLastSave="{00000000-0000-0000-0000-000000000000}"/>
  <bookViews>
    <workbookView xWindow="-110" yWindow="-110" windowWidth="19420" windowHeight="11620" xr2:uid="{F1096905-FD7F-4074-BB05-0B55A616A7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J7" i="1"/>
  <c r="J6" i="1"/>
  <c r="J5" i="1"/>
  <c r="J4" i="1"/>
  <c r="J3" i="1"/>
  <c r="J8" i="1" l="1"/>
</calcChain>
</file>

<file path=xl/sharedStrings.xml><?xml version="1.0" encoding="utf-8"?>
<sst xmlns="http://schemas.openxmlformats.org/spreadsheetml/2006/main" count="16" uniqueCount="16">
  <si>
    <t>Año/Mes Formato (dd-mmm-yy)</t>
  </si>
  <si>
    <t>ASE y Concesionario</t>
  </si>
  <si>
    <t xml:space="preserve">Residuos Recogidos Domiciliarios (t/mes) </t>
  </si>
  <si>
    <t xml:space="preserve">Residuos de Recogidos de Barrido (t/mes) </t>
  </si>
  <si>
    <t xml:space="preserve">Residuos de Recogidos de Corte Césped (t/mes) </t>
  </si>
  <si>
    <t xml:space="preserve">Residuos de Recogidos de Grandes Generadores (t/mes) </t>
  </si>
  <si>
    <t>Residuos Domiciliarios especiales</t>
  </si>
  <si>
    <t xml:space="preserve">Recolección de Arrojo Clandestino (Atención críticos clandestinos y otros1077, recolección residuos voluminosos, residuos clandestinos indisciplinados) </t>
  </si>
  <si>
    <t xml:space="preserve">Residuos de Recogidos de Poda Árboles (t/mes) </t>
  </si>
  <si>
    <t xml:space="preserve">Total Residuos Recogidos (t/mes) </t>
  </si>
  <si>
    <t>ASE 1 Promoambiental</t>
  </si>
  <si>
    <t>ASE 2 LIME S.A E.S.P</t>
  </si>
  <si>
    <t>ASE 3 CIUDAD LIMPIA</t>
  </si>
  <si>
    <t>ASE 4 BOGOTÁ LIMPIA</t>
  </si>
  <si>
    <t>ASE 5 ÁREA LIMPIA</t>
  </si>
  <si>
    <t xml:space="preserve">Total Toneladas (t/mes)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</si>
</sst>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7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justify" vertical="center"/>
    </xf>
    <xf numFmtId="4" fontId="3" fillId="0" borderId="1" xfId="0" applyNumberFormat="1" applyFont="1" applyBorder="1"/>
    <xf numFmtId="4" fontId="3" fillId="0" borderId="1" xfId="0" applyNumberFormat="1" applyFont="1" applyBorder="1" applyAlignment="1">
      <alignment vertical="center"/>
    </xf>
    <xf numFmtId="43" fontId="2" fillId="2" borderId="1" xfId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3" fontId="2" fillId="2" borderId="4" xfId="1" applyFont="1" applyFill="1" applyBorder="1" applyAlignment="1">
      <alignment horizontal="right" vertical="center"/>
    </xf>
    <xf numFmtId="43" fontId="2" fillId="2" borderId="5" xfId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A734-F54A-4F60-974A-23CF7A51453D}">
  <dimension ref="A2:J8"/>
  <sheetViews>
    <sheetView tabSelected="1" workbookViewId="0">
      <selection activeCell="N2" sqref="N2"/>
    </sheetView>
  </sheetViews>
  <sheetFormatPr baseColWidth="10" defaultRowHeight="14"/>
  <sheetData>
    <row r="2" spans="1:10" ht="161">
      <c r="A2" s="10" t="s">
        <v>0</v>
      </c>
      <c r="B2" s="11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</row>
    <row r="3" spans="1:10" ht="34.5">
      <c r="A3" s="1">
        <v>45383</v>
      </c>
      <c r="B3" s="2" t="s">
        <v>10</v>
      </c>
      <c r="C3" s="3">
        <v>32865.19</v>
      </c>
      <c r="D3" s="3">
        <v>1287.8699999999999</v>
      </c>
      <c r="E3" s="4">
        <v>386.12</v>
      </c>
      <c r="F3" s="4">
        <v>1358.01</v>
      </c>
      <c r="G3" s="3">
        <v>190.03</v>
      </c>
      <c r="H3" s="3">
        <v>1700.99</v>
      </c>
      <c r="I3" s="4">
        <v>134.77000000000001</v>
      </c>
      <c r="J3" s="5">
        <f>+C3+D3+E3+F3+G3+H3+I3</f>
        <v>37922.980000000003</v>
      </c>
    </row>
    <row r="4" spans="1:10" ht="23">
      <c r="A4" s="1">
        <v>45383</v>
      </c>
      <c r="B4" s="2" t="s">
        <v>11</v>
      </c>
      <c r="C4" s="6">
        <v>47538.32</v>
      </c>
      <c r="D4" s="6">
        <v>3227.33</v>
      </c>
      <c r="E4" s="4">
        <v>414.36</v>
      </c>
      <c r="F4" s="4">
        <v>906.85</v>
      </c>
      <c r="G4" s="4">
        <v>194.34</v>
      </c>
      <c r="H4" s="4">
        <v>8224.44</v>
      </c>
      <c r="I4" s="4">
        <v>108.74</v>
      </c>
      <c r="J4" s="5">
        <f>+C4+D4+E4+F4+G4+H4+I4</f>
        <v>60614.38</v>
      </c>
    </row>
    <row r="5" spans="1:10" ht="34.5">
      <c r="A5" s="1">
        <v>45383</v>
      </c>
      <c r="B5" s="2" t="s">
        <v>12</v>
      </c>
      <c r="C5" s="6">
        <v>26635.4</v>
      </c>
      <c r="D5" s="6">
        <v>1909.69</v>
      </c>
      <c r="E5" s="4">
        <v>274.67</v>
      </c>
      <c r="F5" s="4">
        <v>2361.2600000000002</v>
      </c>
      <c r="G5" s="4">
        <v>70.55</v>
      </c>
      <c r="H5" s="4">
        <v>3108.76</v>
      </c>
      <c r="I5" s="4">
        <v>130.22999999999999</v>
      </c>
      <c r="J5" s="5">
        <f>+C5+D5+E5+F5+G5+H5+I5</f>
        <v>34490.559999999998</v>
      </c>
    </row>
    <row r="6" spans="1:10" ht="34.5">
      <c r="A6" s="1">
        <v>45383</v>
      </c>
      <c r="B6" s="2" t="s">
        <v>13</v>
      </c>
      <c r="C6" s="6">
        <v>18499.689999999999</v>
      </c>
      <c r="D6" s="7">
        <v>678.36</v>
      </c>
      <c r="E6" s="4">
        <v>100.08</v>
      </c>
      <c r="F6" s="4">
        <v>2010.46</v>
      </c>
      <c r="G6" s="4">
        <v>40.47</v>
      </c>
      <c r="H6" s="4">
        <v>1814.11</v>
      </c>
      <c r="I6" s="4">
        <v>132.30000000000001</v>
      </c>
      <c r="J6" s="5">
        <f>+C6+D6+E6+F6+G6+H6+I6</f>
        <v>23275.47</v>
      </c>
    </row>
    <row r="7" spans="1:10" ht="23">
      <c r="A7" s="1">
        <v>45383</v>
      </c>
      <c r="B7" s="2" t="s">
        <v>14</v>
      </c>
      <c r="C7" s="6">
        <v>21161.07</v>
      </c>
      <c r="D7" s="8">
        <v>780.28</v>
      </c>
      <c r="E7" s="9">
        <v>267.14999999999998</v>
      </c>
      <c r="F7" s="4">
        <v>198.3</v>
      </c>
      <c r="G7" s="4">
        <v>26.72</v>
      </c>
      <c r="H7" s="4">
        <v>2222.84</v>
      </c>
      <c r="I7" s="4">
        <v>127.13</v>
      </c>
      <c r="J7" s="5">
        <f>+C7+D7+E7+F7+G7+H7+I7</f>
        <v>24783.49</v>
      </c>
    </row>
    <row r="8" spans="1:10">
      <c r="A8" s="15" t="s">
        <v>15</v>
      </c>
      <c r="B8" s="16"/>
      <c r="C8" s="12">
        <f>+SUM(C3:C7)</f>
        <v>146699.67000000001</v>
      </c>
      <c r="D8" s="13">
        <f>+SUM(D3:D7)</f>
        <v>7883.5299999999988</v>
      </c>
      <c r="E8" s="14">
        <f t="shared" ref="E8:I8" si="0">SUM(E3:E7)</f>
        <v>1442.38</v>
      </c>
      <c r="F8" s="14">
        <f t="shared" si="0"/>
        <v>6834.880000000001</v>
      </c>
      <c r="G8" s="4">
        <f t="shared" si="0"/>
        <v>522.11</v>
      </c>
      <c r="H8" s="4">
        <f t="shared" si="0"/>
        <v>17071.14</v>
      </c>
      <c r="I8" s="4">
        <f t="shared" si="0"/>
        <v>633.17000000000007</v>
      </c>
      <c r="J8" s="5">
        <f>+SUM(J3:J7)</f>
        <v>181086.87999999998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Amparo Martinez Dulce</dc:creator>
  <cp:lastModifiedBy>Luis Camilo Gómez</cp:lastModifiedBy>
  <dcterms:created xsi:type="dcterms:W3CDTF">2024-05-10T21:36:21Z</dcterms:created>
  <dcterms:modified xsi:type="dcterms:W3CDTF">2025-02-14T00:23:26Z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2024-05-10T21:38:03Z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cf91965c-9b15-4d28-8d3d-953ae4756936</vt:lpwstr>
  </property>
  <property fmtid="{D5CDD505-2E9C-101B-9397-08002B2CF9AE}" pid="8" name="MSIP_Label_5fac521f-e930-485b-97f4-efbe7db8e98f_ContentBits">
    <vt:lpwstr>0</vt:lpwstr>
  </property>
</Properties>
</file>