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espdc-my.sharepoint.com/personal/gloria_martinez_uaesp_gov_co/Documents/Documents/Data set/"/>
    </mc:Choice>
  </mc:AlternateContent>
  <xr:revisionPtr revIDLastSave="1" documentId="8_{512CF3FA-2ECE-479B-AE91-9AD6F5F7AFD3}" xr6:coauthVersionLast="47" xr6:coauthVersionMax="47" xr10:uidLastSave="{1E571B91-D7AE-4BED-9C29-72BC958702B5}"/>
  <bookViews>
    <workbookView xWindow="-110" yWindow="-110" windowWidth="19420" windowHeight="10420" xr2:uid="{FF5544DB-AF89-4860-92E1-D7EC78649E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J7" i="1"/>
  <c r="J6" i="1"/>
  <c r="J5" i="1"/>
  <c r="J4" i="1"/>
  <c r="J3" i="1"/>
  <c r="J8" i="1" l="1"/>
</calcChain>
</file>

<file path=xl/sharedStrings.xml><?xml version="1.0" encoding="utf-8"?>
<sst xmlns="http://schemas.openxmlformats.org/spreadsheetml/2006/main" count="17" uniqueCount="17">
  <si>
    <t>DICIEMBRE 2024</t>
  </si>
  <si>
    <t>Año/Mes Formato (dd-mmm-yy)</t>
  </si>
  <si>
    <t>ASE y Concesionario</t>
  </si>
  <si>
    <t xml:space="preserve">Residuos Recogidos Domiciliarios (t/mes) </t>
  </si>
  <si>
    <t xml:space="preserve">Residuos de Recogidos de Barrido (t/mes) </t>
  </si>
  <si>
    <t xml:space="preserve">Residuos de Recogidos de Corte Césped (t/mes) </t>
  </si>
  <si>
    <t xml:space="preserve">Residuos de Recogidos de Grandes Generadores (t/mes) </t>
  </si>
  <si>
    <t>Residuos Domiciliarios especiales</t>
  </si>
  <si>
    <t xml:space="preserve">Recolección de Arrojo Clandestino (Atención críticos clandestinos y otros1077, recolección residuos voluminosos, residuos clandestinos indisciplinados) </t>
  </si>
  <si>
    <t xml:space="preserve">Residuos de Recogidos de Poda Árboles (t/mes) </t>
  </si>
  <si>
    <t xml:space="preserve">Total Residuos Recogidos (t/mes) </t>
  </si>
  <si>
    <t>ASE 1 Promoambiental</t>
  </si>
  <si>
    <t>ASE 2 LIME S.A E.S.P</t>
  </si>
  <si>
    <t>ASE 3 CIUDAD LIMPIA</t>
  </si>
  <si>
    <t>ASE 4 BOGOTÁ LIMPIA</t>
  </si>
  <si>
    <t>ASE 5 ÁREA LIMPIA</t>
  </si>
  <si>
    <t xml:space="preserve">Total Toneladas (t/mes)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</si>
</sst>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2" fillId="2" borderId="1" xfId="0" quotePrefix="1" applyNumberFormat="1" applyFont="1" applyFill="1" applyBorder="1"/>
    <xf numFmtId="0" fontId="2" fillId="2" borderId="1" xfId="0" applyFont="1" applyFill="1" applyBorder="1"/>
    <xf numFmtId="1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justify" vertical="center"/>
    </xf>
    <xf numFmtId="43" fontId="3" fillId="2" borderId="1" xfId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B14D-4BF6-4337-88B6-B93DEABE503C}">
  <dimension ref="A1:J8"/>
  <sheetViews>
    <sheetView tabSelected="1" workbookViewId="0">
      <selection activeCell="K2" sqref="K2"/>
    </sheetView>
  </sheetViews>
  <sheetFormatPr baseColWidth="10" defaultRowHeight="14.5" x14ac:dyDescent="0.35"/>
  <sheetData>
    <row r="1" spans="1:10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61" x14ac:dyDescent="0.35">
      <c r="A2" s="9" t="s">
        <v>1</v>
      </c>
      <c r="B2" s="10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0" ht="34.5" x14ac:dyDescent="0.35">
      <c r="A3" s="3">
        <v>45627</v>
      </c>
      <c r="B3" s="4" t="s">
        <v>11</v>
      </c>
      <c r="C3" s="5">
        <v>34765.480000000003</v>
      </c>
      <c r="D3" s="5">
        <v>1163.28</v>
      </c>
      <c r="E3" s="5">
        <v>786.52</v>
      </c>
      <c r="F3" s="5">
        <v>1409.2</v>
      </c>
      <c r="G3" s="5">
        <v>164.54</v>
      </c>
      <c r="H3" s="5">
        <v>3104.04</v>
      </c>
      <c r="I3" s="5">
        <v>118.83</v>
      </c>
      <c r="J3" s="5">
        <f>+C3+D3+E3+F3+G3+H3+I3</f>
        <v>41511.89</v>
      </c>
    </row>
    <row r="4" spans="1:10" ht="23" x14ac:dyDescent="0.35">
      <c r="A4" s="3">
        <v>45627</v>
      </c>
      <c r="B4" s="4" t="s">
        <v>12</v>
      </c>
      <c r="C4" s="5">
        <v>52816.21</v>
      </c>
      <c r="D4" s="5">
        <v>3133.92</v>
      </c>
      <c r="E4" s="5">
        <v>1388.48</v>
      </c>
      <c r="F4" s="5">
        <v>953.74</v>
      </c>
      <c r="G4" s="5">
        <v>232.03</v>
      </c>
      <c r="H4" s="5">
        <v>10932.4</v>
      </c>
      <c r="I4" s="5">
        <v>96.32</v>
      </c>
      <c r="J4" s="5">
        <f>+C4+D4+E4+F4+G4+H4+I4</f>
        <v>69553.100000000006</v>
      </c>
    </row>
    <row r="5" spans="1:10" ht="34.5" x14ac:dyDescent="0.35">
      <c r="A5" s="3">
        <v>45627</v>
      </c>
      <c r="B5" s="4" t="s">
        <v>13</v>
      </c>
      <c r="C5" s="5">
        <v>29137.45</v>
      </c>
      <c r="D5" s="5">
        <v>2373.8200000000002</v>
      </c>
      <c r="E5" s="5">
        <v>803.19</v>
      </c>
      <c r="F5" s="5">
        <v>2631.73</v>
      </c>
      <c r="G5" s="5">
        <v>53.43</v>
      </c>
      <c r="H5" s="5">
        <v>3739.35</v>
      </c>
      <c r="I5" s="5">
        <v>103.81</v>
      </c>
      <c r="J5" s="5">
        <f>+C5+D5+E5+F5+G5+H5+I5</f>
        <v>38842.78</v>
      </c>
    </row>
    <row r="6" spans="1:10" ht="34.5" x14ac:dyDescent="0.35">
      <c r="A6" s="3">
        <v>45627</v>
      </c>
      <c r="B6" s="4" t="s">
        <v>14</v>
      </c>
      <c r="C6" s="5">
        <v>20054.34</v>
      </c>
      <c r="D6" s="5">
        <v>668.48</v>
      </c>
      <c r="E6" s="5">
        <v>209.18</v>
      </c>
      <c r="F6" s="5">
        <v>3456.37</v>
      </c>
      <c r="G6" s="5">
        <v>31.1</v>
      </c>
      <c r="H6" s="5">
        <v>1943.29</v>
      </c>
      <c r="I6" s="5">
        <v>213.73</v>
      </c>
      <c r="J6" s="5">
        <f>+C6+D6+E6+F6+G6+H6+I6</f>
        <v>26576.489999999998</v>
      </c>
    </row>
    <row r="7" spans="1:10" ht="23" x14ac:dyDescent="0.35">
      <c r="A7" s="3">
        <v>45627</v>
      </c>
      <c r="B7" s="4" t="s">
        <v>15</v>
      </c>
      <c r="C7" s="5">
        <v>23544.5</v>
      </c>
      <c r="D7" s="5">
        <v>840.06</v>
      </c>
      <c r="E7" s="5">
        <v>320.07</v>
      </c>
      <c r="F7" s="5">
        <v>231.38</v>
      </c>
      <c r="G7" s="5">
        <v>45.86</v>
      </c>
      <c r="H7" s="5">
        <v>3419.83</v>
      </c>
      <c r="I7" s="5">
        <v>77.59</v>
      </c>
      <c r="J7" s="5">
        <f>+C7+D7+E7+F7+G7+H7+I7</f>
        <v>28479.290000000005</v>
      </c>
    </row>
    <row r="8" spans="1:10" x14ac:dyDescent="0.35">
      <c r="A8" s="6" t="s">
        <v>16</v>
      </c>
      <c r="B8" s="7"/>
      <c r="C8" s="8">
        <f t="shared" ref="C8:J8" si="0">+SUM(C3:C7)</f>
        <v>160317.98000000001</v>
      </c>
      <c r="D8" s="5">
        <f t="shared" si="0"/>
        <v>8179.5599999999995</v>
      </c>
      <c r="E8" s="5">
        <f t="shared" si="0"/>
        <v>3507.44</v>
      </c>
      <c r="F8" s="5">
        <f t="shared" si="0"/>
        <v>8682.42</v>
      </c>
      <c r="G8" s="5">
        <f t="shared" si="0"/>
        <v>526.96</v>
      </c>
      <c r="H8" s="5">
        <f t="shared" si="0"/>
        <v>23138.909999999996</v>
      </c>
      <c r="I8" s="5">
        <f>SUM(I3:I7)</f>
        <v>610.28</v>
      </c>
      <c r="J8" s="5">
        <f t="shared" si="0"/>
        <v>204963.55000000002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Amparo Martinez Dulce</dc:creator>
  <cp:lastModifiedBy>Gloria Amparo Martinez Dulce</cp:lastModifiedBy>
  <dcterms:created xsi:type="dcterms:W3CDTF">2025-01-16T21:32:23Z</dcterms:created>
  <dcterms:modified xsi:type="dcterms:W3CDTF">2025-01-16T21:35:33Z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2025-01-16T21:33:16Z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d4806dfd-c77a-454e-82ba-797f973393b3</vt:lpwstr>
  </property>
  <property fmtid="{D5CDD505-2E9C-101B-9397-08002B2CF9AE}" pid="8" name="MSIP_Label_5fac521f-e930-485b-97f4-efbe7db8e98f_ContentBits">
    <vt:lpwstr>0</vt:lpwstr>
  </property>
</Properties>
</file>