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m\OneDrive\Desktop\Kishan\Contractzy\WebScrapping\Tutorial\"/>
    </mc:Choice>
  </mc:AlternateContent>
  <xr:revisionPtr revIDLastSave="0" documentId="13_ncr:1_{07CA0B13-D6EA-405C-AE28-839968C7292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7" i="1" l="1"/>
  <c r="H12" i="1"/>
  <c r="C28" i="1"/>
  <c r="C24" i="1"/>
  <c r="B24" i="1"/>
  <c r="C29" i="1" s="1"/>
  <c r="C31" i="1" l="1"/>
</calcChain>
</file>

<file path=xl/sharedStrings.xml><?xml version="1.0" encoding="utf-8"?>
<sst xmlns="http://schemas.openxmlformats.org/spreadsheetml/2006/main" count="50" uniqueCount="29">
  <si>
    <t>Quarter</t>
  </si>
  <si>
    <t>Total Income From Operations</t>
  </si>
  <si>
    <t>Employees Cost</t>
  </si>
  <si>
    <t>Depreciation</t>
  </si>
  <si>
    <t>Other Expenses</t>
  </si>
  <si>
    <t>Net Profit</t>
  </si>
  <si>
    <t>Mar '20</t>
  </si>
  <si>
    <t>Jun '14</t>
  </si>
  <si>
    <t>Jun '17</t>
  </si>
  <si>
    <t>Jun '22</t>
  </si>
  <si>
    <t>Sep '21</t>
  </si>
  <si>
    <t>Sep '16</t>
  </si>
  <si>
    <t>Mar '15</t>
  </si>
  <si>
    <t>Dec '17</t>
  </si>
  <si>
    <t>Sep '14</t>
  </si>
  <si>
    <t>Quarters</t>
  </si>
  <si>
    <t>Calculation of R squared</t>
  </si>
  <si>
    <t>Formula = 1 - (SSR/SST)</t>
  </si>
  <si>
    <t>Predicted Values (Y2)</t>
  </si>
  <si>
    <t>Actual Values (Y1)</t>
  </si>
  <si>
    <t>Mean</t>
  </si>
  <si>
    <r>
      <t xml:space="preserve">Calculation of SSR = </t>
    </r>
    <r>
      <rPr>
        <sz val="11"/>
        <color theme="1"/>
        <rFont val="Haettenschweiler"/>
        <family val="2"/>
      </rPr>
      <t xml:space="preserve">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( Y1 - Y2 )</t>
    </r>
  </si>
  <si>
    <r>
      <t xml:space="preserve">Calculation of SST =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(Y1 - Mean(Y1) )</t>
    </r>
  </si>
  <si>
    <t xml:space="preserve">R squared value = </t>
  </si>
  <si>
    <t>Calculation of Mean Squared Value(MSE)</t>
  </si>
  <si>
    <t>Difference(Y1 - Y2)</t>
  </si>
  <si>
    <t xml:space="preserve">Squared </t>
  </si>
  <si>
    <t xml:space="preserve">Calculation of MSE = </t>
  </si>
  <si>
    <r>
      <t>Formula = 1/n  x  (</t>
    </r>
    <r>
      <rPr>
        <vertAlign val="subscript"/>
        <sz val="11"/>
        <color theme="1"/>
        <rFont val="Calibri"/>
        <family val="2"/>
        <scheme val="minor"/>
      </rPr>
      <t>i=1</t>
    </r>
    <r>
      <rPr>
        <sz val="11"/>
        <color theme="1"/>
        <rFont val="Symbol"/>
        <family val="1"/>
        <charset val="2"/>
      </rPr>
      <t>S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</rPr>
      <t>(Y1 - Y2)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</si>
</sst>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aettenschweiler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C1" workbookViewId="0">
      <selection activeCell="F2" sqref="F2"/>
    </sheetView>
  </sheetViews>
  <sheetFormatPr defaultRowHeight="14.4" x14ac:dyDescent="0.3"/>
  <cols>
    <col min="1" max="1" width="26.6640625" customWidth="1"/>
    <col min="2" max="2" width="30.88671875" customWidth="1"/>
    <col min="3" max="3" width="21.44140625" customWidth="1"/>
    <col min="4" max="4" width="18.44140625" customWidth="1"/>
    <col min="5" max="5" width="14.5546875" customWidth="1"/>
    <col min="6" max="6" width="14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t="s">
        <v>6</v>
      </c>
      <c r="B2">
        <v>20187</v>
      </c>
      <c r="C2">
        <v>10666</v>
      </c>
      <c r="D2">
        <v>548</v>
      </c>
      <c r="E2">
        <v>4399</v>
      </c>
      <c r="F2">
        <v>4574</v>
      </c>
    </row>
    <row r="3" spans="1:8" x14ac:dyDescent="0.3">
      <c r="A3" t="s">
        <v>7</v>
      </c>
      <c r="B3">
        <v>11319</v>
      </c>
      <c r="C3">
        <v>6234</v>
      </c>
      <c r="D3">
        <v>192</v>
      </c>
      <c r="E3">
        <v>1888</v>
      </c>
      <c r="F3">
        <v>3005</v>
      </c>
    </row>
    <row r="4" spans="1:8" x14ac:dyDescent="0.3">
      <c r="A4" t="s">
        <v>8</v>
      </c>
      <c r="B4">
        <v>14971</v>
      </c>
      <c r="C4">
        <v>7752</v>
      </c>
      <c r="D4">
        <v>343</v>
      </c>
      <c r="E4">
        <v>2883</v>
      </c>
      <c r="F4">
        <v>3993</v>
      </c>
    </row>
    <row r="5" spans="1:8" x14ac:dyDescent="0.3">
      <c r="A5" t="s">
        <v>9</v>
      </c>
      <c r="B5">
        <v>29527</v>
      </c>
      <c r="C5">
        <v>14914</v>
      </c>
      <c r="D5">
        <v>643</v>
      </c>
      <c r="E5">
        <v>7682</v>
      </c>
      <c r="F5">
        <v>6288</v>
      </c>
    </row>
    <row r="6" spans="1:8" x14ac:dyDescent="0.3">
      <c r="A6" t="s">
        <v>10</v>
      </c>
      <c r="B6">
        <v>25462</v>
      </c>
      <c r="C6">
        <v>12734</v>
      </c>
      <c r="D6">
        <v>601</v>
      </c>
      <c r="E6">
        <v>5844</v>
      </c>
      <c r="F6">
        <v>6283</v>
      </c>
    </row>
    <row r="7" spans="1:8" x14ac:dyDescent="0.3">
      <c r="A7" t="s">
        <v>11</v>
      </c>
      <c r="B7">
        <v>15000</v>
      </c>
      <c r="C7">
        <v>7939</v>
      </c>
      <c r="D7">
        <v>338</v>
      </c>
      <c r="E7">
        <v>2674</v>
      </c>
      <c r="F7">
        <v>4049</v>
      </c>
    </row>
    <row r="8" spans="1:8" x14ac:dyDescent="0.3">
      <c r="A8" t="s">
        <v>12</v>
      </c>
      <c r="B8">
        <v>11926</v>
      </c>
      <c r="C8">
        <v>6183</v>
      </c>
      <c r="D8">
        <v>241</v>
      </c>
      <c r="E8">
        <v>2223</v>
      </c>
      <c r="F8">
        <v>3279</v>
      </c>
    </row>
    <row r="9" spans="1:8" x14ac:dyDescent="0.3">
      <c r="A9" t="s">
        <v>13</v>
      </c>
      <c r="B9">
        <v>15631</v>
      </c>
      <c r="C9">
        <v>8287</v>
      </c>
      <c r="D9">
        <v>354</v>
      </c>
      <c r="E9">
        <v>2879</v>
      </c>
      <c r="F9">
        <v>4111</v>
      </c>
    </row>
    <row r="10" spans="1:8" x14ac:dyDescent="0.3">
      <c r="A10" t="s">
        <v>14</v>
      </c>
      <c r="B10">
        <v>11863</v>
      </c>
      <c r="C10">
        <v>6340</v>
      </c>
      <c r="D10">
        <v>251</v>
      </c>
      <c r="E10">
        <v>1936</v>
      </c>
      <c r="F10">
        <v>3336</v>
      </c>
    </row>
    <row r="12" spans="1:8" x14ac:dyDescent="0.3">
      <c r="H12">
        <f>0+1*B2+(-1*C2)+(-1*D2)+(-1*E2)</f>
        <v>4574</v>
      </c>
    </row>
    <row r="13" spans="1:8" x14ac:dyDescent="0.3">
      <c r="A13" t="s">
        <v>15</v>
      </c>
      <c r="B13" t="s">
        <v>19</v>
      </c>
      <c r="C13" t="s">
        <v>18</v>
      </c>
    </row>
    <row r="14" spans="1:8" x14ac:dyDescent="0.3">
      <c r="A14" s="2" t="s">
        <v>6</v>
      </c>
      <c r="B14">
        <v>4574</v>
      </c>
      <c r="C14">
        <v>4574</v>
      </c>
    </row>
    <row r="15" spans="1:8" x14ac:dyDescent="0.3">
      <c r="A15" s="2" t="s">
        <v>7</v>
      </c>
      <c r="B15">
        <v>3005</v>
      </c>
      <c r="C15">
        <v>3005</v>
      </c>
    </row>
    <row r="16" spans="1:8" x14ac:dyDescent="0.3">
      <c r="A16" s="2" t="s">
        <v>8</v>
      </c>
      <c r="B16">
        <v>3993</v>
      </c>
      <c r="C16">
        <v>3993</v>
      </c>
    </row>
    <row r="17" spans="1:3" x14ac:dyDescent="0.3">
      <c r="A17" s="2" t="s">
        <v>9</v>
      </c>
      <c r="B17">
        <v>6288</v>
      </c>
      <c r="C17">
        <v>6288</v>
      </c>
    </row>
    <row r="18" spans="1:3" x14ac:dyDescent="0.3">
      <c r="A18" s="2" t="s">
        <v>10</v>
      </c>
      <c r="B18">
        <v>6283</v>
      </c>
      <c r="C18">
        <v>6283</v>
      </c>
    </row>
    <row r="19" spans="1:3" x14ac:dyDescent="0.3">
      <c r="A19" s="2" t="s">
        <v>11</v>
      </c>
      <c r="B19">
        <v>4049</v>
      </c>
      <c r="C19">
        <v>4049</v>
      </c>
    </row>
    <row r="20" spans="1:3" x14ac:dyDescent="0.3">
      <c r="A20" s="2" t="s">
        <v>12</v>
      </c>
      <c r="B20">
        <v>3279</v>
      </c>
      <c r="C20">
        <v>3279</v>
      </c>
    </row>
    <row r="21" spans="1:3" x14ac:dyDescent="0.3">
      <c r="A21" s="2" t="s">
        <v>13</v>
      </c>
      <c r="B21">
        <v>4111</v>
      </c>
      <c r="C21">
        <v>4111</v>
      </c>
    </row>
    <row r="22" spans="1:3" x14ac:dyDescent="0.3">
      <c r="A22" s="2" t="s">
        <v>14</v>
      </c>
      <c r="B22">
        <v>3336</v>
      </c>
      <c r="C22">
        <v>3336</v>
      </c>
    </row>
    <row r="24" spans="1:3" x14ac:dyDescent="0.3">
      <c r="A24" s="2" t="s">
        <v>20</v>
      </c>
      <c r="B24">
        <f>AVERAGE(B14:B22)</f>
        <v>4324.2222222222226</v>
      </c>
      <c r="C24">
        <f>AVERAGE(C14:C22)</f>
        <v>4324.2222222222226</v>
      </c>
    </row>
    <row r="26" spans="1:3" x14ac:dyDescent="0.3">
      <c r="A26" s="2" t="s">
        <v>16</v>
      </c>
      <c r="B26" t="s">
        <v>17</v>
      </c>
    </row>
    <row r="28" spans="1:3" x14ac:dyDescent="0.3">
      <c r="B28" t="s">
        <v>21</v>
      </c>
      <c r="C28">
        <f>(B14-C14)+( B15-C15)+(B16 - C16  )+(B17-C17)+(B18-C18)+(B19-C19)+(B20-C20)+(B21-C21)+(B22-C22)</f>
        <v>0</v>
      </c>
    </row>
    <row r="29" spans="1:3" x14ac:dyDescent="0.3">
      <c r="B29" t="s">
        <v>22</v>
      </c>
      <c r="C29">
        <f>(B14-B24)+(B15-B24)+(B16-B24)+(B17-B24)+(B18-B24)+(B19-B24)+(B20-B24)+(B21-B24)+(B22-B24)</f>
        <v>-3.637978807091713E-12</v>
      </c>
    </row>
    <row r="31" spans="1:3" x14ac:dyDescent="0.3">
      <c r="B31" t="s">
        <v>23</v>
      </c>
      <c r="C31">
        <f xml:space="preserve"> 1 - (C28/C29)</f>
        <v>1</v>
      </c>
    </row>
    <row r="33" spans="1:5" ht="16.8" x14ac:dyDescent="0.35">
      <c r="A33" s="3" t="s">
        <v>24</v>
      </c>
      <c r="B33" s="3"/>
      <c r="C33" s="4" t="s">
        <v>28</v>
      </c>
      <c r="D33" s="4"/>
    </row>
    <row r="35" spans="1:5" x14ac:dyDescent="0.3">
      <c r="A35" t="s">
        <v>15</v>
      </c>
      <c r="B35" t="s">
        <v>19</v>
      </c>
      <c r="C35" t="s">
        <v>18</v>
      </c>
      <c r="D35" t="s">
        <v>25</v>
      </c>
      <c r="E35" t="s">
        <v>26</v>
      </c>
    </row>
    <row r="36" spans="1:5" x14ac:dyDescent="0.3">
      <c r="A36" s="2" t="s">
        <v>6</v>
      </c>
      <c r="B36">
        <v>4574</v>
      </c>
      <c r="C36">
        <v>4574</v>
      </c>
      <c r="D36">
        <v>0</v>
      </c>
      <c r="E36">
        <v>0</v>
      </c>
    </row>
    <row r="37" spans="1:5" x14ac:dyDescent="0.3">
      <c r="A37" s="2" t="s">
        <v>7</v>
      </c>
      <c r="B37">
        <v>3005</v>
      </c>
      <c r="C37">
        <v>3005</v>
      </c>
      <c r="D37">
        <v>0</v>
      </c>
      <c r="E37">
        <v>0</v>
      </c>
    </row>
    <row r="38" spans="1:5" x14ac:dyDescent="0.3">
      <c r="A38" s="2" t="s">
        <v>8</v>
      </c>
      <c r="B38">
        <v>3993</v>
      </c>
      <c r="C38">
        <v>3993</v>
      </c>
      <c r="D38">
        <v>0</v>
      </c>
      <c r="E38">
        <v>0</v>
      </c>
    </row>
    <row r="39" spans="1:5" x14ac:dyDescent="0.3">
      <c r="A39" s="2" t="s">
        <v>9</v>
      </c>
      <c r="B39">
        <v>6288</v>
      </c>
      <c r="C39">
        <v>6288</v>
      </c>
      <c r="D39">
        <v>0</v>
      </c>
      <c r="E39">
        <v>0</v>
      </c>
    </row>
    <row r="40" spans="1:5" x14ac:dyDescent="0.3">
      <c r="A40" s="2" t="s">
        <v>10</v>
      </c>
      <c r="B40">
        <v>6283</v>
      </c>
      <c r="C40">
        <v>6283</v>
      </c>
      <c r="D40">
        <v>0</v>
      </c>
      <c r="E40">
        <v>0</v>
      </c>
    </row>
    <row r="41" spans="1:5" x14ac:dyDescent="0.3">
      <c r="A41" s="2" t="s">
        <v>11</v>
      </c>
      <c r="B41">
        <v>4049</v>
      </c>
      <c r="C41">
        <v>4049</v>
      </c>
      <c r="D41">
        <v>0</v>
      </c>
      <c r="E41">
        <v>0</v>
      </c>
    </row>
    <row r="42" spans="1:5" x14ac:dyDescent="0.3">
      <c r="A42" s="2" t="s">
        <v>12</v>
      </c>
      <c r="B42">
        <v>3279</v>
      </c>
      <c r="C42">
        <v>3279</v>
      </c>
      <c r="D42">
        <v>0</v>
      </c>
      <c r="E42">
        <v>0</v>
      </c>
    </row>
    <row r="43" spans="1:5" x14ac:dyDescent="0.3">
      <c r="A43" s="2" t="s">
        <v>13</v>
      </c>
      <c r="B43">
        <v>4111</v>
      </c>
      <c r="C43">
        <v>4111</v>
      </c>
      <c r="D43">
        <v>0</v>
      </c>
      <c r="E43">
        <v>0</v>
      </c>
    </row>
    <row r="44" spans="1:5" x14ac:dyDescent="0.3">
      <c r="A44" s="2" t="s">
        <v>14</v>
      </c>
      <c r="B44">
        <v>3336</v>
      </c>
      <c r="C44">
        <v>3336</v>
      </c>
      <c r="D44">
        <v>0</v>
      </c>
      <c r="E44">
        <v>0</v>
      </c>
    </row>
    <row r="47" spans="1:5" x14ac:dyDescent="0.3">
      <c r="B47" t="s">
        <v>27</v>
      </c>
      <c r="C47">
        <f xml:space="preserve"> SUM(E36:E44)/COUNT(E36:E44)</f>
        <v>0</v>
      </c>
    </row>
  </sheetData>
  <mergeCells count="2">
    <mergeCell ref="A33:B33"/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Kishan Sharma</cp:lastModifiedBy>
  <dcterms:created xsi:type="dcterms:W3CDTF">2024-12-25T16:38:27Z</dcterms:created>
  <dcterms:modified xsi:type="dcterms:W3CDTF">2025-01-05T05:22:55Z</dcterms:modified>
</cp:coreProperties>
</file>